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1" i="1"/>
  <c r="B2" i="1" s="1"/>
  <c r="I94" i="1" l="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J94" i="1"/>
  <c r="A91" i="1"/>
  <c r="K91" i="1" s="1"/>
  <c r="C89" i="1"/>
  <c r="D87" i="1"/>
  <c r="F85" i="1"/>
  <c r="H83" i="1"/>
  <c r="I81" i="1"/>
  <c r="J79" i="1"/>
  <c r="A74" i="1"/>
  <c r="F73" i="1"/>
  <c r="I72" i="1"/>
  <c r="A72" i="1"/>
  <c r="H71" i="1"/>
  <c r="J70" i="1"/>
  <c r="C70" i="1"/>
  <c r="I69" i="1"/>
  <c r="D68" i="1"/>
  <c r="J67" i="1"/>
  <c r="A67" i="1"/>
  <c r="K67" i="1" s="1"/>
  <c r="F66" i="1"/>
  <c r="C65" i="1"/>
  <c r="H64" i="1"/>
  <c r="D63" i="1"/>
  <c r="I62" i="1"/>
  <c r="A62" i="1"/>
  <c r="F61" i="1"/>
  <c r="J60" i="1"/>
  <c r="C60" i="1"/>
  <c r="H59" i="1"/>
  <c r="D58" i="1"/>
  <c r="I57" i="1"/>
  <c r="A57" i="1"/>
  <c r="K57" i="1" s="1"/>
  <c r="F56" i="1"/>
  <c r="J55"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D94" i="1"/>
  <c r="F92" i="1"/>
  <c r="H90" i="1"/>
  <c r="I88" i="1"/>
  <c r="J86" i="1"/>
  <c r="A83" i="1"/>
  <c r="K83" i="1" s="1"/>
  <c r="C81" i="1"/>
  <c r="D79" i="1"/>
  <c r="F77" i="1"/>
  <c r="H75" i="1"/>
  <c r="C73" i="1"/>
  <c r="H72" i="1"/>
  <c r="D71" i="1"/>
  <c r="I70" i="1"/>
  <c r="A70" i="1"/>
  <c r="F69" i="1"/>
  <c r="J68" i="1"/>
  <c r="C68" i="1"/>
  <c r="H67" i="1"/>
  <c r="D66" i="1"/>
  <c r="I65" i="1"/>
  <c r="A65" i="1"/>
  <c r="K65" i="1" s="1"/>
  <c r="F64" i="1"/>
  <c r="J63" i="1"/>
  <c r="C63" i="1"/>
  <c r="H62" i="1"/>
  <c r="D61" i="1"/>
  <c r="I60" i="1"/>
  <c r="F59" i="1"/>
  <c r="J58" i="1"/>
  <c r="A58" i="1"/>
  <c r="H57" i="1"/>
  <c r="C56" i="1"/>
  <c r="I55" i="1"/>
  <c r="A55" i="1"/>
  <c r="K55" i="1" s="1"/>
  <c r="H54" i="1"/>
  <c r="A54" i="1"/>
  <c r="I53" i="1"/>
  <c r="C53" i="1"/>
  <c r="I52" i="1"/>
  <c r="C52" i="1"/>
  <c r="J51" i="1"/>
  <c r="D51" i="1"/>
  <c r="J50" i="1"/>
  <c r="D50" i="1"/>
  <c r="F49" i="1"/>
  <c r="F48" i="1"/>
  <c r="H47" i="1"/>
  <c r="A47" i="1"/>
  <c r="K47" i="1" s="1"/>
  <c r="H46" i="1"/>
  <c r="A46" i="1"/>
  <c r="I45" i="1"/>
  <c r="C45" i="1"/>
  <c r="I44" i="1"/>
  <c r="C44" i="1"/>
  <c r="J43" i="1"/>
  <c r="D43" i="1"/>
  <c r="J42" i="1"/>
  <c r="D42" i="1"/>
  <c r="F41" i="1"/>
  <c r="F40" i="1"/>
  <c r="H39" i="1"/>
  <c r="A39" i="1"/>
  <c r="K39" i="1" s="1"/>
  <c r="H38" i="1"/>
  <c r="A38" i="1"/>
  <c r="I37" i="1"/>
  <c r="C37" i="1"/>
  <c r="I36" i="1"/>
  <c r="C36" i="1"/>
  <c r="J35" i="1"/>
  <c r="D35" i="1"/>
  <c r="J34" i="1"/>
  <c r="A90" i="1"/>
  <c r="C88" i="1"/>
  <c r="D86" i="1"/>
  <c r="F84" i="1"/>
  <c r="H82" i="1"/>
  <c r="I80" i="1"/>
  <c r="J78" i="1"/>
  <c r="A75" i="1"/>
  <c r="K75" i="1" s="1"/>
  <c r="I73" i="1"/>
  <c r="A73" i="1"/>
  <c r="K73" i="1" s="1"/>
  <c r="F72" i="1"/>
  <c r="J71" i="1"/>
  <c r="C71" i="1"/>
  <c r="H70" i="1"/>
  <c r="D69" i="1"/>
  <c r="I68" i="1"/>
  <c r="F67" i="1"/>
  <c r="J66" i="1"/>
  <c r="A66" i="1"/>
  <c r="H65" i="1"/>
  <c r="C64" i="1"/>
  <c r="I63" i="1"/>
  <c r="A63" i="1"/>
  <c r="K63" i="1" s="1"/>
  <c r="D62" i="1"/>
  <c r="J61" i="1"/>
  <c r="C61" i="1"/>
  <c r="F60" i="1"/>
  <c r="D59" i="1"/>
  <c r="H58" i="1"/>
  <c r="F57" i="1"/>
  <c r="I56" i="1"/>
  <c r="A56" i="1"/>
  <c r="H55" i="1"/>
  <c r="F54" i="1"/>
  <c r="H53" i="1"/>
  <c r="A53" i="1"/>
  <c r="K53" i="1" s="1"/>
  <c r="H52" i="1"/>
  <c r="A52" i="1"/>
  <c r="I51" i="1"/>
  <c r="C51" i="1"/>
  <c r="I50" i="1"/>
  <c r="C50" i="1"/>
  <c r="J49" i="1"/>
  <c r="D49" i="1"/>
  <c r="J48" i="1"/>
  <c r="D48" i="1"/>
  <c r="F47" i="1"/>
  <c r="F46" i="1"/>
  <c r="H45" i="1"/>
  <c r="A45" i="1"/>
  <c r="K45" i="1" s="1"/>
  <c r="H44" i="1"/>
  <c r="A44" i="1"/>
  <c r="I43" i="1"/>
  <c r="C43" i="1"/>
  <c r="I42" i="1"/>
  <c r="C42" i="1"/>
  <c r="J41" i="1"/>
  <c r="D41" i="1"/>
  <c r="J40" i="1"/>
  <c r="D40" i="1"/>
  <c r="F39" i="1"/>
  <c r="F38" i="1"/>
  <c r="H37" i="1"/>
  <c r="A37" i="1"/>
  <c r="K37" i="1" s="1"/>
  <c r="H36" i="1"/>
  <c r="A36" i="1"/>
  <c r="I35" i="1"/>
  <c r="C35" i="1"/>
  <c r="I34" i="1"/>
  <c r="C34" i="1"/>
  <c r="F93" i="1"/>
  <c r="D78" i="1"/>
  <c r="D70" i="1"/>
  <c r="F65" i="1"/>
  <c r="J62" i="1"/>
  <c r="D60" i="1"/>
  <c r="D55" i="1"/>
  <c r="F53" i="1"/>
  <c r="H51" i="1"/>
  <c r="I49" i="1"/>
  <c r="J47" i="1"/>
  <c r="A42" i="1"/>
  <c r="C40" i="1"/>
  <c r="D38" i="1"/>
  <c r="F36" i="1"/>
  <c r="H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I15" i="1"/>
  <c r="C15" i="1"/>
  <c r="I14" i="1"/>
  <c r="C14" i="1"/>
  <c r="J13" i="1"/>
  <c r="D13" i="1"/>
  <c r="J12" i="1"/>
  <c r="D12" i="1"/>
  <c r="F11" i="1"/>
  <c r="F10" i="1"/>
  <c r="H9" i="1"/>
  <c r="A9" i="1"/>
  <c r="K9" i="1" s="1"/>
  <c r="H8" i="1"/>
  <c r="A8" i="1"/>
  <c r="I7" i="1"/>
  <c r="C7" i="1"/>
  <c r="I6" i="1"/>
  <c r="C6" i="1"/>
  <c r="J5" i="1"/>
  <c r="D5" i="1"/>
  <c r="J4" i="1"/>
  <c r="H91" i="1"/>
  <c r="F76" i="1"/>
  <c r="C72" i="1"/>
  <c r="J69" i="1"/>
  <c r="D67" i="1"/>
  <c r="I64" i="1"/>
  <c r="C62" i="1"/>
  <c r="J59" i="1"/>
  <c r="C57" i="1"/>
  <c r="J54" i="1"/>
  <c r="A51" i="1"/>
  <c r="K51" i="1" s="1"/>
  <c r="C49" i="1"/>
  <c r="D47" i="1"/>
  <c r="F45" i="1"/>
  <c r="H43" i="1"/>
  <c r="I41" i="1"/>
  <c r="J39" i="1"/>
  <c r="F34" i="1"/>
  <c r="F33" i="1"/>
  <c r="F32" i="1"/>
  <c r="H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H15" i="1"/>
  <c r="A15" i="1"/>
  <c r="K15" i="1" s="1"/>
  <c r="H14" i="1"/>
  <c r="A14" i="1"/>
  <c r="I13" i="1"/>
  <c r="C13" i="1"/>
  <c r="I12" i="1"/>
  <c r="C12" i="1"/>
  <c r="J11" i="1"/>
  <c r="D11" i="1"/>
  <c r="J10" i="1"/>
  <c r="D10" i="1"/>
  <c r="F9" i="1"/>
  <c r="F8" i="1"/>
  <c r="H7" i="1"/>
  <c r="A7" i="1"/>
  <c r="K7" i="1" s="1"/>
  <c r="H6" i="1"/>
  <c r="A6" i="1"/>
  <c r="I5" i="1"/>
  <c r="C5" i="1"/>
  <c r="I4" i="1"/>
  <c r="C4" i="1"/>
  <c r="I89" i="1"/>
  <c r="A82" i="1"/>
  <c r="H74" i="1"/>
  <c r="I71" i="1"/>
  <c r="C69" i="1"/>
  <c r="H66" i="1"/>
  <c r="A64" i="1"/>
  <c r="I61" i="1"/>
  <c r="A59" i="1"/>
  <c r="K59" i="1" s="1"/>
  <c r="H56" i="1"/>
  <c r="D54" i="1"/>
  <c r="F52" i="1"/>
  <c r="H50" i="1"/>
  <c r="I48" i="1"/>
  <c r="J46" i="1"/>
  <c r="A43" i="1"/>
  <c r="K43" i="1" s="1"/>
  <c r="C41" i="1"/>
  <c r="D39" i="1"/>
  <c r="F37" i="1"/>
  <c r="H35" i="1"/>
  <c r="D34" i="1"/>
  <c r="J33" i="1"/>
  <c r="D33" i="1"/>
  <c r="J32" i="1"/>
  <c r="D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F14" i="1"/>
  <c r="H13" i="1"/>
  <c r="A13" i="1"/>
  <c r="K13" i="1" s="1"/>
  <c r="H12" i="1"/>
  <c r="A12" i="1"/>
  <c r="I11" i="1"/>
  <c r="C11" i="1"/>
  <c r="I10" i="1"/>
  <c r="C10" i="1"/>
  <c r="J9" i="1"/>
  <c r="D9" i="1"/>
  <c r="J8" i="1"/>
  <c r="D8" i="1"/>
  <c r="F7" i="1"/>
  <c r="F6" i="1"/>
  <c r="H5" i="1"/>
  <c r="A5" i="1"/>
  <c r="K5" i="1" s="1"/>
  <c r="H4" i="1"/>
  <c r="A4" i="1"/>
  <c r="H3" i="1"/>
  <c r="F5" i="1"/>
  <c r="D7" i="1"/>
  <c r="C9" i="1"/>
  <c r="A11" i="1"/>
  <c r="K11" i="1" s="1"/>
  <c r="J14" i="1"/>
  <c r="I16" i="1"/>
  <c r="H18" i="1"/>
  <c r="F20" i="1"/>
  <c r="D22" i="1"/>
  <c r="C24" i="1"/>
  <c r="A26" i="1"/>
  <c r="J31" i="1"/>
  <c r="I33" i="1"/>
  <c r="J38" i="1"/>
  <c r="D46" i="1"/>
  <c r="H63" i="1"/>
  <c r="H73" i="1"/>
  <c r="C1" i="1"/>
  <c r="H2" i="1"/>
  <c r="A3" i="1"/>
  <c r="K3" i="1" s="1"/>
  <c r="F3" i="1"/>
  <c r="J6" i="1"/>
  <c r="I8" i="1"/>
  <c r="H10" i="1"/>
  <c r="F12" i="1"/>
  <c r="D14" i="1"/>
  <c r="C16" i="1"/>
  <c r="A18" i="1"/>
  <c r="J23" i="1"/>
  <c r="I25" i="1"/>
  <c r="H27" i="1"/>
  <c r="F29" i="1"/>
  <c r="D31" i="1"/>
  <c r="C33" i="1"/>
  <c r="F44" i="1"/>
  <c r="A71" i="1"/>
  <c r="K71" i="1" s="1"/>
  <c r="D1" i="1"/>
  <c r="C2" i="1"/>
  <c r="A1" i="1"/>
  <c r="K1" i="1" s="1"/>
  <c r="J1" i="1" s="1"/>
  <c r="F1" i="1"/>
  <c r="D2" i="1"/>
  <c r="C3" i="1"/>
  <c r="I3" i="1"/>
  <c r="D4" i="1"/>
  <c r="J7" i="1"/>
  <c r="I9" i="1"/>
  <c r="H11" i="1"/>
  <c r="F13" i="1"/>
  <c r="D15" i="1"/>
  <c r="C17" i="1"/>
  <c r="A19" i="1"/>
  <c r="K19" i="1" s="1"/>
  <c r="J22" i="1"/>
  <c r="I24" i="1"/>
  <c r="H26" i="1"/>
  <c r="F28" i="1"/>
  <c r="D30" i="1"/>
  <c r="C32" i="1"/>
  <c r="A34" i="1"/>
  <c r="I40" i="1"/>
  <c r="C48" i="1"/>
  <c r="C80" i="1"/>
  <c r="H1" i="1"/>
  <c r="A2" i="1"/>
  <c r="I2" i="1" s="1"/>
  <c r="F2" i="1"/>
  <c r="D3" i="1"/>
  <c r="J3" i="1"/>
  <c r="F4" i="1"/>
  <c r="D6" i="1"/>
  <c r="C8" i="1"/>
  <c r="A10" i="1"/>
  <c r="J15" i="1"/>
  <c r="I17" i="1"/>
  <c r="H19" i="1"/>
  <c r="F21" i="1"/>
  <c r="D23" i="1"/>
  <c r="C25" i="1"/>
  <c r="A27" i="1"/>
  <c r="K27" i="1" s="1"/>
  <c r="J30" i="1"/>
  <c r="I32" i="1"/>
  <c r="A35" i="1"/>
  <c r="K35" i="1" s="1"/>
  <c r="H42" i="1"/>
  <c r="A50" i="1"/>
  <c r="F58" i="1"/>
  <c r="F68" i="1"/>
  <c r="J87" i="1"/>
  <c r="K50" i="1" l="1"/>
  <c r="M51" i="1"/>
  <c r="K10" i="1"/>
  <c r="M11" i="1"/>
  <c r="K34" i="1"/>
  <c r="M35" i="1"/>
  <c r="M7" i="1"/>
  <c r="K6" i="1"/>
  <c r="M23" i="1"/>
  <c r="K22" i="1"/>
  <c r="K54" i="1"/>
  <c r="M55" i="1"/>
  <c r="M49" i="1"/>
  <c r="K48" i="1"/>
  <c r="K18" i="1"/>
  <c r="M19" i="1"/>
  <c r="M13" i="1"/>
  <c r="K12" i="1"/>
  <c r="M29" i="1"/>
  <c r="K28" i="1"/>
  <c r="K64" i="1"/>
  <c r="M65" i="1"/>
  <c r="M9" i="1"/>
  <c r="K8" i="1"/>
  <c r="M25" i="1"/>
  <c r="K24" i="1"/>
  <c r="M45" i="1"/>
  <c r="K44" i="1"/>
  <c r="K56" i="1"/>
  <c r="M57" i="1"/>
  <c r="M79" i="1"/>
  <c r="K78" i="1"/>
  <c r="M95" i="1"/>
  <c r="K94" i="1"/>
  <c r="K90" i="1"/>
  <c r="M91" i="1"/>
  <c r="M61" i="1"/>
  <c r="K60" i="1"/>
  <c r="M93" i="1"/>
  <c r="K92" i="1"/>
  <c r="K82" i="1"/>
  <c r="M83" i="1"/>
  <c r="M15" i="1"/>
  <c r="K14" i="1"/>
  <c r="M31" i="1"/>
  <c r="K30" i="1"/>
  <c r="K66" i="1"/>
  <c r="M67" i="1"/>
  <c r="M47" i="1"/>
  <c r="K46" i="1"/>
  <c r="K58" i="1"/>
  <c r="M59" i="1"/>
  <c r="K70" i="1"/>
  <c r="M71" i="1"/>
  <c r="M41" i="1"/>
  <c r="K40" i="1"/>
  <c r="K62" i="1"/>
  <c r="M63" i="1"/>
  <c r="K74" i="1"/>
  <c r="M75" i="1"/>
  <c r="M69" i="1"/>
  <c r="K68" i="1"/>
  <c r="M85" i="1"/>
  <c r="K84" i="1"/>
  <c r="M81" i="1"/>
  <c r="K80" i="1"/>
  <c r="M39" i="1"/>
  <c r="K38" i="1"/>
  <c r="M77" i="1"/>
  <c r="K76" i="1"/>
  <c r="M89" i="1"/>
  <c r="K88" i="1"/>
  <c r="K2" i="1"/>
  <c r="J2" i="1" s="1"/>
  <c r="M3" i="1"/>
  <c r="I1" i="1"/>
  <c r="K26" i="1"/>
  <c r="M27" i="1"/>
  <c r="M5" i="1"/>
  <c r="K4" i="1"/>
  <c r="M21" i="1"/>
  <c r="K20" i="1"/>
  <c r="M17" i="1"/>
  <c r="K16" i="1"/>
  <c r="M33" i="1"/>
  <c r="K32" i="1"/>
  <c r="K42" i="1"/>
  <c r="M43" i="1"/>
  <c r="M37" i="1"/>
  <c r="K36" i="1"/>
  <c r="M53" i="1"/>
  <c r="K52" i="1"/>
  <c r="M73" i="1"/>
  <c r="K72" i="1"/>
  <c r="M87" i="1"/>
  <c r="K86"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<sst xmlns="http://schemas.openxmlformats.org/spreadsheetml/2006/main" count="393" uniqueCount="215">
  <si>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</si>
  <si>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</si>
  <si>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</si>
  <si>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</si>
  <si>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</si>
  <si>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</si>
  <si>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</si>
  <si>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V2</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</si>
  <si>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</si>
  <si>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</si>
  <si>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</si>
  <si>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</si>
  <si>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</si>
  <si>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</si>
  <si>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</si>
  <si>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</si>
  <si>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</si>
  <si>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</si>
  <si>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</si>
  <si>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</si>
  <si>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</si>
  <si>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</si>
  <si>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</si>
  <si>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</si>
  <si>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</si>
  <si>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</si>
  <si>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</si>
  <si>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56874918</t>
  </si>
  <si>
    <t>poistenie - RD junioriek - ME 2023 v Kosove</t>
  </si>
  <si>
    <t>Union poistovňa a.s.</t>
  </si>
  <si>
    <t>56874900</t>
  </si>
  <si>
    <t>56874891</t>
  </si>
  <si>
    <t>2321100017</t>
  </si>
  <si>
    <t>20230055</t>
  </si>
  <si>
    <t>faktúra - uskladnenie a likvidácia zimných pneumatík pre dodávku BL896MO</t>
  </si>
  <si>
    <t>36796042</t>
  </si>
  <si>
    <t>COMBI PNEU s.r.o.</t>
  </si>
  <si>
    <t>2321100519</t>
  </si>
  <si>
    <t>2023003</t>
  </si>
  <si>
    <t xml:space="preserve">Faktúra - MRI odborné vyšetrenie - zranenie hráčky RD junioriek  </t>
  </si>
  <si>
    <t>47390948</t>
  </si>
  <si>
    <t>IZD-MRI, s.r.o.</t>
  </si>
  <si>
    <t>2321100107</t>
  </si>
  <si>
    <t>02042023</t>
  </si>
  <si>
    <t>faktúra - činnosť asistenta trénera - tréner brankárok pre reprezentačné družstvo kadetiek</t>
  </si>
  <si>
    <t>32105096</t>
  </si>
  <si>
    <t>Juraj Hudák</t>
  </si>
  <si>
    <t>2321100352</t>
  </si>
  <si>
    <t>122023</t>
  </si>
  <si>
    <t>faktúra - kabeláž a prepojenie TV a počítačov v zasadačke SZH</t>
  </si>
  <si>
    <t>45344108</t>
  </si>
  <si>
    <t>Lukáš Komžík</t>
  </si>
  <si>
    <t>2321100328</t>
  </si>
  <si>
    <t>2023002</t>
  </si>
  <si>
    <t xml:space="preserve">faktúra - obsluha led panelov počas  zápasov - kvalifikácia mužov a žien na ME </t>
  </si>
  <si>
    <t>55410545</t>
  </si>
  <si>
    <t>Mamut production</t>
  </si>
  <si>
    <t>2321100036</t>
  </si>
  <si>
    <t>02022023</t>
  </si>
  <si>
    <t>2321100320</t>
  </si>
  <si>
    <t>2023013</t>
  </si>
  <si>
    <t>faktúra - moderovanie a hlásanie kvalifikačné zápasy mužov a žien</t>
  </si>
  <si>
    <t>53661435</t>
  </si>
  <si>
    <t xml:space="preserve">AJM-group, s.r.o. </t>
  </si>
  <si>
    <t>2321100159</t>
  </si>
  <si>
    <t>234306</t>
  </si>
  <si>
    <t>faktúra - letenky pre trénerov RD žien Juan Carlos Solar a Jorge Duenas v termíne 2-13.4.2023 na trase BIO - VIE</t>
  </si>
  <si>
    <t>31398081</t>
  </si>
  <si>
    <t xml:space="preserve">GLOBAMERICA, s.r.o </t>
  </si>
  <si>
    <t>2321100471</t>
  </si>
  <si>
    <t>1142023</t>
  </si>
  <si>
    <t xml:space="preserve">faktúra - na základe zmluvy zostrihy zápasov a rozhovorov </t>
  </si>
  <si>
    <t>54115493</t>
  </si>
  <si>
    <t>Simon Čačík</t>
  </si>
  <si>
    <t>132023</t>
  </si>
  <si>
    <t xml:space="preserve">zálohová faktúra - záloha za ubytovanie pre RD Kadetiek v termíne 12-16.7 a 26-30.7.2023 </t>
  </si>
  <si>
    <t>43789609</t>
  </si>
  <si>
    <t>TM Commerce s.r.o.</t>
  </si>
  <si>
    <t>2321100341</t>
  </si>
  <si>
    <t>202312988</t>
  </si>
  <si>
    <t>faktúra - ubytovanie a strava pre RD Mužov v termíne 24-28.4.2023</t>
  </si>
  <si>
    <t>45480338</t>
  </si>
  <si>
    <t>Hotel Jeleň s.r.o.</t>
  </si>
  <si>
    <t>2321100351</t>
  </si>
  <si>
    <t>20233451</t>
  </si>
  <si>
    <t xml:space="preserve">faktúra - letenky pre RD žien - ME 2023 v plážovej hádzanej v termíne 23-29.5.2023 na trase Viedeň - Porto a späť </t>
  </si>
  <si>
    <t>45575771</t>
  </si>
  <si>
    <t>Tripex, s.r.o.</t>
  </si>
  <si>
    <t>2321100324</t>
  </si>
  <si>
    <t>20230091</t>
  </si>
  <si>
    <t>faktúra - ubytovanie a strava pre RD mužov Nórska v termíne 24-27.4.2023</t>
  </si>
  <si>
    <t>47504714</t>
  </si>
  <si>
    <t>HI Kongres Hotel Trnava s.r.o.</t>
  </si>
  <si>
    <t>2321100043</t>
  </si>
  <si>
    <t>2023001</t>
  </si>
  <si>
    <t>faktúra - fyzio a masérske služby pre RD kadetov v termíne 6-7.1.2023</t>
  </si>
  <si>
    <t>53411200</t>
  </si>
  <si>
    <t xml:space="preserve">Mikes Company s.r.o. </t>
  </si>
  <si>
    <t>2321100113</t>
  </si>
  <si>
    <t>2023004</t>
  </si>
  <si>
    <t>faktúra - fyzio a masérske služby pre RD žien v termíne 27.2.- 4.3.2023</t>
  </si>
  <si>
    <t>2321100093</t>
  </si>
  <si>
    <t>2023005</t>
  </si>
  <si>
    <t>faktúra - fyzio a masérske služby pre RD mužov v termíne 6.-12.3.2023</t>
  </si>
  <si>
    <t>2321100210</t>
  </si>
  <si>
    <t>230100025</t>
  </si>
  <si>
    <t>faktúra - upratovacie služby za 1.qvartál 2023</t>
  </si>
  <si>
    <t>36278033</t>
  </si>
  <si>
    <t>MERIF s.r.o.</t>
  </si>
  <si>
    <t>2321100255</t>
  </si>
  <si>
    <t>20230582</t>
  </si>
  <si>
    <t xml:space="preserve">faktúra - potlač dresov a športového oblečenia pre reprezentačné družstvá </t>
  </si>
  <si>
    <t>36531154</t>
  </si>
  <si>
    <t xml:space="preserve">DEMI sport plus, s.r.o </t>
  </si>
  <si>
    <t>2321100241</t>
  </si>
  <si>
    <t>20230610</t>
  </si>
  <si>
    <t>2321100234</t>
  </si>
  <si>
    <t>20230581</t>
  </si>
  <si>
    <t>2321100364</t>
  </si>
  <si>
    <t>20230734</t>
  </si>
  <si>
    <t>j - Zabezpečenie školských športových súťaží 2023 v súťažiach kategórie "A" v hádzanej  stredných škôl</t>
  </si>
  <si>
    <t>0652023</t>
  </si>
  <si>
    <t>faktúra - strava a občerstvenie pre účastníkov akcie Ziggy cup - majstrovstvá SR stredných škôl, konanej dňa 3.5.2023</t>
  </si>
  <si>
    <t>46463259</t>
  </si>
  <si>
    <t>Marián Skukálek - reštaurácia GóL</t>
  </si>
  <si>
    <t>012023</t>
  </si>
  <si>
    <t>odmena za vedenie krúžku 1/2023</t>
  </si>
  <si>
    <t>učitelia vedúci krúžky na školách</t>
  </si>
  <si>
    <t>202306</t>
  </si>
  <si>
    <t>mzdy 6/2023</t>
  </si>
  <si>
    <t>zamestnanci SZH</t>
  </si>
  <si>
    <t>2321100465</t>
  </si>
  <si>
    <t>2023007</t>
  </si>
  <si>
    <t>faktúra - odmena za základe zmluvy za poskytovanie služieb za obdobie 6/2023</t>
  </si>
  <si>
    <t>50815989</t>
  </si>
  <si>
    <t>Martin Simonides</t>
  </si>
  <si>
    <t>2321100517</t>
  </si>
  <si>
    <t>8330805554</t>
  </si>
  <si>
    <t>faktúra - telekomunikačné služby za obdobie jún 2023</t>
  </si>
  <si>
    <t>35763469</t>
  </si>
  <si>
    <t>Slovak Telekom a.s.</t>
  </si>
  <si>
    <t>2300001</t>
  </si>
  <si>
    <t>zálohová faktúra - záloha za ubytovanie a stravu pre RD Kadetiek v termíne 18-22.7.2023</t>
  </si>
  <si>
    <t>33362335</t>
  </si>
  <si>
    <t>Anna Bušová - AB</t>
  </si>
  <si>
    <t>2321100510</t>
  </si>
  <si>
    <t>202311</t>
  </si>
  <si>
    <t>faktúra - letenky pre RD kadetiek - ME 2023 v Ankare, v termíne 4-14.8.2023 na trase VIE - ESB - VIE</t>
  </si>
  <si>
    <t>47485906</t>
  </si>
  <si>
    <t xml:space="preserve">Mavl Fly, s.r.o. </t>
  </si>
  <si>
    <t>2321100156</t>
  </si>
  <si>
    <t>230007</t>
  </si>
  <si>
    <t>faktúra - strava pre 20 ľudí na akciu Talentprogram - východ dňa 27.2.2023</t>
  </si>
  <si>
    <t>46969390</t>
  </si>
  <si>
    <t>FOREIGN AGENCY, s.r.o.</t>
  </si>
  <si>
    <t>2321100377</t>
  </si>
  <si>
    <t>230029</t>
  </si>
  <si>
    <t>faktúra - strava pre 20 ľudí na akciu Talentprogram - východ dňa 9.5.2023</t>
  </si>
  <si>
    <t>2321100376</t>
  </si>
  <si>
    <t>230030</t>
  </si>
  <si>
    <t>faktúra - strava pre 20 ľudí na akciu Talentprogram - východ dňa 10.5.2023</t>
  </si>
  <si>
    <t>2321100075</t>
  </si>
  <si>
    <t>0052023</t>
  </si>
  <si>
    <t>faktúra - strava pre akciu RCH - mladší dorast dňa 26.1.2023</t>
  </si>
  <si>
    <t>52541461</t>
  </si>
  <si>
    <t>Paula Catering s.r.o .</t>
  </si>
  <si>
    <t>2321100125</t>
  </si>
  <si>
    <t>1023042</t>
  </si>
  <si>
    <t>faktúra - strava pre 20 osôb na akciu RCH - východ dňa 22.2.2023</t>
  </si>
  <si>
    <t>36478369</t>
  </si>
  <si>
    <t xml:space="preserve">4 sport s.r.o. </t>
  </si>
  <si>
    <t>2321100270</t>
  </si>
  <si>
    <t>23026</t>
  </si>
  <si>
    <t>faktúra - strava pre 24 účastníkov akcie RCH - mladší dorast, konanej dňa 18.4.2023</t>
  </si>
  <si>
    <t>34584641</t>
  </si>
  <si>
    <t>Klaudia Horváthová - Millenium</t>
  </si>
  <si>
    <t>2321100446</t>
  </si>
  <si>
    <t>20230355</t>
  </si>
  <si>
    <t>faktúra - pranie a žehlenie pre reprezentačné družstvo</t>
  </si>
  <si>
    <t>46576746</t>
  </si>
  <si>
    <t xml:space="preserve">Lika servis s.r.o. </t>
  </si>
  <si>
    <t>2321100262</t>
  </si>
  <si>
    <t>623004</t>
  </si>
  <si>
    <t>faktúra - fyzio a masérske služby pre RD  termíne 5-13.4.2023</t>
  </si>
  <si>
    <t>54406838</t>
  </si>
  <si>
    <t>Martina Kasakova</t>
  </si>
  <si>
    <t>2321100505</t>
  </si>
  <si>
    <t>1068642</t>
  </si>
  <si>
    <t xml:space="preserve">faktúra - hádzanárske lopty Molten </t>
  </si>
  <si>
    <t>64574318</t>
  </si>
  <si>
    <t>Agentúra LEMAN</t>
  </si>
  <si>
    <t>052023</t>
  </si>
  <si>
    <t>fa - trénerská a koordinačná činnosť 5/2023</t>
  </si>
  <si>
    <t>Radoslav Antl</t>
  </si>
  <si>
    <t>2321100388</t>
  </si>
  <si>
    <t>1110300445</t>
  </si>
  <si>
    <t>faktúra - správa webových stránok za obdobie 1/2023</t>
  </si>
  <si>
    <t>26340933</t>
  </si>
  <si>
    <t>eSports.cz, s.r.o.</t>
  </si>
  <si>
    <t>2321100375</t>
  </si>
  <si>
    <t>1110300766</t>
  </si>
  <si>
    <t>faktúra - správa webových stránok za obdobie 2/2023</t>
  </si>
  <si>
    <t>2321100384</t>
  </si>
  <si>
    <t>1110301782</t>
  </si>
  <si>
    <t>faktúra - správa webových stránok za obdobie 4/2023</t>
  </si>
  <si>
    <t>56879730</t>
  </si>
  <si>
    <t>poistenie - RD kadetiek - ME 2023 v Ankare</t>
  </si>
  <si>
    <t>56879721</t>
  </si>
  <si>
    <t>56879712</t>
  </si>
  <si>
    <t>2321100499</t>
  </si>
  <si>
    <t>1110301203</t>
  </si>
  <si>
    <t>faktúra - správa webových stránok za obdobie 3/2023</t>
  </si>
  <si>
    <t>2321100521</t>
  </si>
  <si>
    <t>1110302168</t>
  </si>
  <si>
    <t>faktúra - správa webových stránok za obdobie 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</si>
</sst>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30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98" noThreeD="1" sel="72" val="7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5B763D1F-7002-A8D7-804E-A762FA328F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1637_formular-priebezne-cerpanie-a-vyuctovanie-pre-rok-2023-v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42269423</v>
          </cell>
        </row>
        <row r="6">
          <cell r="A6" t="str">
            <v>00595209</v>
          </cell>
        </row>
        <row r="7">
          <cell r="A7" t="str">
            <v>30787009</v>
          </cell>
        </row>
        <row r="8">
          <cell r="A8" t="str">
            <v>50897152</v>
          </cell>
        </row>
        <row r="9">
          <cell r="A9" t="str">
            <v>00631655</v>
          </cell>
        </row>
        <row r="10">
          <cell r="A10" t="str">
            <v>42019541</v>
          </cell>
        </row>
        <row r="11">
          <cell r="A11" t="str">
            <v>30810108</v>
          </cell>
        </row>
        <row r="12">
          <cell r="A12" t="str">
            <v>30842069</v>
          </cell>
        </row>
        <row r="13">
          <cell r="A13" t="str">
            <v>31749852</v>
          </cell>
        </row>
        <row r="14">
          <cell r="A14" t="str">
            <v>30844711</v>
          </cell>
        </row>
        <row r="15">
          <cell r="A15" t="str">
            <v>31940668</v>
          </cell>
        </row>
        <row r="16">
          <cell r="A16" t="str">
            <v>31824021</v>
          </cell>
        </row>
        <row r="17">
          <cell r="A17" t="str">
            <v>45009660</v>
          </cell>
        </row>
        <row r="18">
          <cell r="A18" t="str">
            <v>30811686</v>
          </cell>
        </row>
        <row r="19">
          <cell r="A19" t="str">
            <v>30814910</v>
          </cell>
        </row>
        <row r="20">
          <cell r="A20" t="str">
            <v>17316731</v>
          </cell>
        </row>
        <row r="21">
          <cell r="A21" t="str">
            <v>30841798</v>
          </cell>
        </row>
        <row r="22">
          <cell r="A22" t="str">
            <v>30844568</v>
          </cell>
        </row>
        <row r="23">
          <cell r="A23" t="str">
            <v>17315166</v>
          </cell>
        </row>
        <row r="24">
          <cell r="A24" t="str">
            <v>31744621</v>
          </cell>
        </row>
        <row r="25">
          <cell r="A25" t="str">
            <v>34056939</v>
          </cell>
        </row>
        <row r="26">
          <cell r="A26" t="str">
            <v>34003975</v>
          </cell>
        </row>
        <row r="27">
          <cell r="A27" t="str">
            <v>36064742</v>
          </cell>
        </row>
        <row r="28">
          <cell r="A28" t="str">
            <v>42361885</v>
          </cell>
        </row>
        <row r="29">
          <cell r="A29" t="str">
            <v>50284363</v>
          </cell>
        </row>
        <row r="30">
          <cell r="A30" t="str">
            <v>00688321</v>
          </cell>
        </row>
        <row r="31">
          <cell r="A31" t="str">
            <v>00603091</v>
          </cell>
        </row>
        <row r="32">
          <cell r="A32" t="str">
            <v>31787801</v>
          </cell>
        </row>
        <row r="33">
          <cell r="A33" t="str">
            <v>50434101</v>
          </cell>
        </row>
        <row r="34">
          <cell r="A34" t="str">
            <v>30853427</v>
          </cell>
        </row>
        <row r="35">
          <cell r="A35" t="str">
            <v>36075809</v>
          </cell>
        </row>
        <row r="36">
          <cell r="A36" t="str">
            <v>30813883</v>
          </cell>
        </row>
        <row r="37">
          <cell r="A37" t="str">
            <v>34057587</v>
          </cell>
        </row>
        <row r="38">
          <cell r="A38" t="str">
            <v>30806887</v>
          </cell>
        </row>
        <row r="39">
          <cell r="A39" t="str">
            <v>36068764</v>
          </cell>
        </row>
        <row r="40">
          <cell r="A40" t="str">
            <v>30851459</v>
          </cell>
        </row>
        <row r="41">
          <cell r="A41" t="str">
            <v>37998919</v>
          </cell>
        </row>
        <row r="42">
          <cell r="A42" t="str">
            <v>17316723</v>
          </cell>
        </row>
        <row r="43">
          <cell r="A43" t="str">
            <v>30807018</v>
          </cell>
        </row>
        <row r="44">
          <cell r="A44" t="str">
            <v>31745466</v>
          </cell>
        </row>
        <row r="45">
          <cell r="A45" t="str">
            <v>00688819</v>
          </cell>
        </row>
        <row r="46">
          <cell r="A46" t="str">
            <v>36063835</v>
          </cell>
        </row>
        <row r="47">
          <cell r="A47" t="str">
            <v>31753825</v>
          </cell>
        </row>
        <row r="48">
          <cell r="A48" t="str">
            <v>36128147</v>
          </cell>
        </row>
        <row r="49">
          <cell r="A49" t="str">
            <v>31770908</v>
          </cell>
        </row>
        <row r="50">
          <cell r="A50" t="str">
            <v>37841866</v>
          </cell>
        </row>
        <row r="51">
          <cell r="A51" t="str">
            <v>34009388</v>
          </cell>
        </row>
        <row r="52">
          <cell r="A52" t="str">
            <v>00687308</v>
          </cell>
        </row>
        <row r="53">
          <cell r="A53" t="str">
            <v>00586455</v>
          </cell>
        </row>
        <row r="54">
          <cell r="A54" t="str">
            <v>31805540</v>
          </cell>
        </row>
        <row r="55">
          <cell r="A55" t="str">
            <v>30793009</v>
          </cell>
        </row>
        <row r="56">
          <cell r="A56" t="str">
            <v>00677604</v>
          </cell>
        </row>
        <row r="57">
          <cell r="A57" t="str">
            <v>30811082</v>
          </cell>
        </row>
        <row r="58">
          <cell r="A58" t="str">
            <v>31745661</v>
          </cell>
        </row>
        <row r="59">
          <cell r="A59" t="str">
            <v>30688060</v>
          </cell>
        </row>
        <row r="60">
          <cell r="A60" t="str">
            <v>30806836</v>
          </cell>
        </row>
        <row r="61">
          <cell r="A61" t="str">
            <v>00603341</v>
          </cell>
        </row>
        <row r="62">
          <cell r="A62" t="str">
            <v>17310571</v>
          </cell>
        </row>
        <row r="63">
          <cell r="A63" t="str">
            <v>30806437</v>
          </cell>
        </row>
        <row r="64">
          <cell r="A64" t="str">
            <v>30811384</v>
          </cell>
        </row>
        <row r="65">
          <cell r="A65" t="str">
            <v>00688304</v>
          </cell>
        </row>
        <row r="66">
          <cell r="A66" t="str">
            <v>31791981</v>
          </cell>
        </row>
        <row r="67">
          <cell r="A67" t="str">
            <v>30811546</v>
          </cell>
        </row>
        <row r="68">
          <cell r="A68" t="str">
            <v>35656743</v>
          </cell>
        </row>
        <row r="69">
          <cell r="A69" t="str">
            <v>36067580</v>
          </cell>
        </row>
        <row r="70">
          <cell r="A70" t="str">
            <v>00684112</v>
          </cell>
        </row>
        <row r="71">
          <cell r="A71" t="str">
            <v>31806431</v>
          </cell>
        </row>
        <row r="72">
          <cell r="A72" t="str">
            <v>31795421</v>
          </cell>
        </row>
        <row r="73">
          <cell r="A73" t="str">
            <v>30774772</v>
          </cell>
        </row>
        <row r="74">
          <cell r="A74" t="str">
            <v>30793211</v>
          </cell>
        </row>
        <row r="75">
          <cell r="A75" t="str">
            <v>17308518</v>
          </cell>
        </row>
        <row r="76">
          <cell r="A76" t="str">
            <v>30811571</v>
          </cell>
        </row>
        <row r="77">
          <cell r="A77" t="str">
            <v>31119247</v>
          </cell>
        </row>
        <row r="78">
          <cell r="A78" t="str">
            <v>30845386</v>
          </cell>
        </row>
        <row r="79">
          <cell r="A79" t="str">
            <v>30865930</v>
          </cell>
        </row>
        <row r="80">
          <cell r="A80" t="str">
            <v>30788714</v>
          </cell>
        </row>
        <row r="81">
          <cell r="A81" t="str">
            <v>30806518</v>
          </cell>
        </row>
        <row r="82">
          <cell r="A82" t="str">
            <v>31751075</v>
          </cell>
        </row>
        <row r="83">
          <cell r="A83" t="str">
            <v>37818058</v>
          </cell>
        </row>
        <row r="84">
          <cell r="A84" t="str">
            <v>31871526</v>
          </cell>
        </row>
        <row r="85">
          <cell r="A85" t="str">
            <v>31989373</v>
          </cell>
        </row>
        <row r="86">
          <cell r="A86" t="str">
            <v>42219922</v>
          </cell>
        </row>
        <row r="87">
          <cell r="A87" t="str">
            <v>51118831</v>
          </cell>
        </row>
        <row r="88">
          <cell r="A88" t="str">
            <v>37938941</v>
          </cell>
        </row>
        <row r="89">
          <cell r="A89" t="str">
            <v>00684767</v>
          </cell>
        </row>
        <row r="90">
          <cell r="A90" t="str">
            <v>22665234</v>
          </cell>
        </row>
        <row r="91">
          <cell r="A91" t="str">
            <v>30793203</v>
          </cell>
        </row>
        <row r="92">
          <cell r="A92" t="str">
            <v>00681768</v>
          </cell>
        </row>
        <row r="93">
          <cell r="A93" t="str">
            <v>31796079</v>
          </cell>
        </row>
        <row r="94">
          <cell r="A94" t="str">
            <v>30811406</v>
          </cell>
        </row>
        <row r="95">
          <cell r="A95" t="str">
            <v>35538015</v>
          </cell>
        </row>
        <row r="96">
          <cell r="A96" t="str">
            <v>00585319</v>
          </cell>
        </row>
        <row r="97">
          <cell r="A97" t="str">
            <v>42132690</v>
          </cell>
        </row>
        <row r="98">
          <cell r="A98" t="str">
            <v>50671669</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026 01</v>
          </cell>
        </row>
        <row r="3">
          <cell r="A3" t="str">
            <v>42254388</v>
          </cell>
          <cell r="C3" t="str">
            <v>Antušeková Martina</v>
          </cell>
          <cell r="E3">
            <v>0</v>
          </cell>
          <cell r="F3" t="str">
            <v>d</v>
          </cell>
          <cell r="G3" t="str">
            <v>026 03</v>
          </cell>
        </row>
        <row r="4">
          <cell r="A4" t="str">
            <v>42254388</v>
          </cell>
          <cell r="C4" t="str">
            <v>Birošová Tereza</v>
          </cell>
          <cell r="E4">
            <v>0</v>
          </cell>
          <cell r="F4" t="str">
            <v>d</v>
          </cell>
          <cell r="G4" t="str">
            <v>026 03</v>
          </cell>
        </row>
        <row r="5">
          <cell r="A5" t="str">
            <v>42254388</v>
          </cell>
          <cell r="C5" t="str">
            <v>Jánošíková Jana</v>
          </cell>
          <cell r="E5">
            <v>0</v>
          </cell>
          <cell r="F5" t="str">
            <v>d</v>
          </cell>
          <cell r="G5" t="str">
            <v>026 03</v>
          </cell>
        </row>
        <row r="6">
          <cell r="A6" t="str">
            <v>42254388</v>
          </cell>
          <cell r="C6" t="str">
            <v>Jelínek Rastislav</v>
          </cell>
          <cell r="E6">
            <v>0</v>
          </cell>
          <cell r="F6" t="str">
            <v>d</v>
          </cell>
          <cell r="G6" t="str">
            <v>026 03</v>
          </cell>
        </row>
        <row r="7">
          <cell r="A7" t="str">
            <v>42254388</v>
          </cell>
          <cell r="C7" t="str">
            <v>Jurková Eva</v>
          </cell>
          <cell r="E7">
            <v>0</v>
          </cell>
          <cell r="F7" t="str">
            <v>d</v>
          </cell>
          <cell r="G7" t="str">
            <v>026 03</v>
          </cell>
        </row>
        <row r="8">
          <cell r="A8" t="str">
            <v>42254388</v>
          </cell>
          <cell r="C8" t="str">
            <v>Keinath Thomas</v>
          </cell>
          <cell r="E8">
            <v>0</v>
          </cell>
          <cell r="F8" t="str">
            <v>d</v>
          </cell>
          <cell r="G8" t="str">
            <v>026 03</v>
          </cell>
        </row>
        <row r="9">
          <cell r="A9" t="str">
            <v>42254388</v>
          </cell>
          <cell r="C9" t="str">
            <v>Krištofičová Ivana</v>
          </cell>
          <cell r="E9">
            <v>0</v>
          </cell>
          <cell r="F9" t="str">
            <v>d</v>
          </cell>
          <cell r="G9" t="str">
            <v>026 03</v>
          </cell>
        </row>
        <row r="10">
          <cell r="A10" t="str">
            <v>42254388</v>
          </cell>
          <cell r="C10" t="str">
            <v>Lepótová Amália</v>
          </cell>
          <cell r="E10">
            <v>0</v>
          </cell>
          <cell r="F10" t="str">
            <v>d</v>
          </cell>
          <cell r="G10" t="str">
            <v>026 03</v>
          </cell>
        </row>
        <row r="11">
          <cell r="A11" t="str">
            <v>42254388</v>
          </cell>
          <cell r="C11" t="str">
            <v>Petrovič Peter</v>
          </cell>
          <cell r="E11">
            <v>0</v>
          </cell>
          <cell r="F11" t="str">
            <v>d</v>
          </cell>
          <cell r="G11" t="str">
            <v>026 03</v>
          </cell>
        </row>
        <row r="12">
          <cell r="A12" t="str">
            <v>42254388</v>
          </cell>
          <cell r="C12" t="str">
            <v>Štetková Ema</v>
          </cell>
          <cell r="E12">
            <v>0</v>
          </cell>
          <cell r="F12" t="str">
            <v>d</v>
          </cell>
          <cell r="G12" t="str">
            <v>026 03</v>
          </cell>
        </row>
        <row r="13">
          <cell r="A13" t="str">
            <v>42254388</v>
          </cell>
          <cell r="C13" t="str">
            <v>Vaco Marek</v>
          </cell>
          <cell r="E13">
            <v>0</v>
          </cell>
          <cell r="F13" t="str">
            <v>d</v>
          </cell>
          <cell r="G13" t="str">
            <v>026 03</v>
          </cell>
        </row>
        <row r="14">
          <cell r="A14" t="str">
            <v>42254388</v>
          </cell>
          <cell r="C14" t="str">
            <v>Vašíček Peter</v>
          </cell>
          <cell r="E14">
            <v>0</v>
          </cell>
          <cell r="F14" t="str">
            <v>d</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42269423</v>
          </cell>
          <cell r="C17" t="str">
            <v>rozvoj športov, ktoré nie sú uznanými podľa zákona č. 440/2015 Z. z.</v>
          </cell>
          <cell r="E17">
            <v>0</v>
          </cell>
          <cell r="F17" t="str">
            <v>g</v>
          </cell>
          <cell r="G17" t="str">
            <v>026 03</v>
          </cell>
        </row>
        <row r="18">
          <cell r="A18" t="str">
            <v>00595209</v>
          </cell>
          <cell r="C18" t="str">
            <v>Medzinárodný maratón mieru</v>
          </cell>
          <cell r="E18">
            <v>0</v>
          </cell>
          <cell r="F18" t="str">
            <v>e</v>
          </cell>
          <cell r="G18" t="str">
            <v>026 03</v>
          </cell>
        </row>
        <row r="19">
          <cell r="A19" t="str">
            <v>30787009</v>
          </cell>
          <cell r="C19" t="str">
            <v>americký futbal - bežné transfery</v>
          </cell>
          <cell r="E19">
            <v>0</v>
          </cell>
          <cell r="F19" t="str">
            <v>a</v>
          </cell>
          <cell r="G19" t="str">
            <v>026 02</v>
          </cell>
        </row>
        <row r="20">
          <cell r="A20" t="str">
            <v>50897152</v>
          </cell>
          <cell r="C20" t="str">
            <v>rozvoj športov, ktoré nie sú uznanými podľa zákona č. 440/2015 Z. z.</v>
          </cell>
          <cell r="E20">
            <v>0</v>
          </cell>
          <cell r="F20" t="str">
            <v>g</v>
          </cell>
          <cell r="G20" t="str">
            <v>026 03</v>
          </cell>
        </row>
        <row r="21">
          <cell r="A21" t="str">
            <v>00631655</v>
          </cell>
          <cell r="C21" t="str">
            <v>boccia - bežné transfery</v>
          </cell>
          <cell r="E21">
            <v>0</v>
          </cell>
          <cell r="F21" t="str">
            <v>a</v>
          </cell>
          <cell r="G21" t="str">
            <v>026 02</v>
          </cell>
        </row>
        <row r="22">
          <cell r="A22" t="str">
            <v>00631655</v>
          </cell>
          <cell r="C22" t="str">
            <v>boule lyonnaise - bežné transfery</v>
          </cell>
          <cell r="E22">
            <v>0</v>
          </cell>
          <cell r="F22" t="str">
            <v>a</v>
          </cell>
          <cell r="G22" t="str">
            <v>026 02</v>
          </cell>
        </row>
        <row r="23">
          <cell r="A23" t="str">
            <v>00631655</v>
          </cell>
          <cell r="C23" t="str">
            <v>boule lyonnaise - kapitálové transfery</v>
          </cell>
          <cell r="E23">
            <v>0</v>
          </cell>
          <cell r="F23" t="str">
            <v>a</v>
          </cell>
          <cell r="G23" t="str">
            <v>026 02</v>
          </cell>
        </row>
        <row r="24">
          <cell r="A24" t="str">
            <v>00631655</v>
          </cell>
          <cell r="C24" t="str">
            <v>Strehovská Magdaléna</v>
          </cell>
          <cell r="E24">
            <v>0</v>
          </cell>
          <cell r="F24" t="str">
            <v>d</v>
          </cell>
          <cell r="G24" t="str">
            <v>026 03</v>
          </cell>
        </row>
        <row r="25">
          <cell r="A25" t="str">
            <v>42019541</v>
          </cell>
          <cell r="C25" t="str">
            <v>wushu - bežné transfery</v>
          </cell>
          <cell r="E25">
            <v>0</v>
          </cell>
          <cell r="F25" t="str">
            <v>a</v>
          </cell>
          <cell r="G25" t="str">
            <v>026 02</v>
          </cell>
        </row>
        <row r="26">
          <cell r="A26" t="str">
            <v>30810108</v>
          </cell>
          <cell r="C26" t="str">
            <v>rozvoj športov, ktoré nie sú uznanými podľa zákona č. 440/2015 Z. z.</v>
          </cell>
          <cell r="E26">
            <v>0</v>
          </cell>
          <cell r="F26" t="str">
            <v>g</v>
          </cell>
          <cell r="G26" t="str">
            <v>026 03</v>
          </cell>
        </row>
        <row r="27">
          <cell r="A27" t="str">
            <v>30842069</v>
          </cell>
          <cell r="C27" t="str">
            <v>fitnes a kulturistika - bežné transfery</v>
          </cell>
          <cell r="E27">
            <v>0</v>
          </cell>
          <cell r="F27" t="str">
            <v>a</v>
          </cell>
          <cell r="G27" t="str">
            <v>026 02</v>
          </cell>
        </row>
        <row r="28">
          <cell r="A28" t="str">
            <v>30842069</v>
          </cell>
          <cell r="C28" t="str">
            <v>silový trojboj - bežné transfery</v>
          </cell>
          <cell r="E28">
            <v>0</v>
          </cell>
          <cell r="F28" t="str">
            <v>a</v>
          </cell>
          <cell r="G28" t="str">
            <v>026 02</v>
          </cell>
        </row>
        <row r="29">
          <cell r="A29" t="str">
            <v>30842069</v>
          </cell>
          <cell r="C29" t="str">
            <v>Holota Vladimír</v>
          </cell>
          <cell r="E29">
            <v>0</v>
          </cell>
          <cell r="F29" t="str">
            <v>d</v>
          </cell>
          <cell r="G29" t="str">
            <v>026 03</v>
          </cell>
        </row>
        <row r="30">
          <cell r="A30" t="str">
            <v>30842069</v>
          </cell>
          <cell r="C30" t="str">
            <v>Horná Ivana</v>
          </cell>
          <cell r="E30">
            <v>0</v>
          </cell>
          <cell r="F30" t="str">
            <v>d</v>
          </cell>
          <cell r="G30" t="str">
            <v>026 03</v>
          </cell>
        </row>
        <row r="31">
          <cell r="A31" t="str">
            <v>30842069</v>
          </cell>
          <cell r="C31" t="str">
            <v>Juricová Kristína</v>
          </cell>
          <cell r="E31">
            <v>0</v>
          </cell>
          <cell r="F31" t="str">
            <v>d</v>
          </cell>
          <cell r="G31" t="str">
            <v>026 03</v>
          </cell>
        </row>
        <row r="32">
          <cell r="A32" t="str">
            <v>30842069</v>
          </cell>
          <cell r="C32" t="str">
            <v>Láskavá Bianka</v>
          </cell>
          <cell r="E32">
            <v>0</v>
          </cell>
          <cell r="F32" t="str">
            <v>d</v>
          </cell>
          <cell r="G32" t="str">
            <v>026 03</v>
          </cell>
        </row>
        <row r="33">
          <cell r="A33" t="str">
            <v>30842069</v>
          </cell>
          <cell r="C33" t="str">
            <v>Novodomská Nelli</v>
          </cell>
          <cell r="E33">
            <v>0</v>
          </cell>
          <cell r="F33" t="str">
            <v>d</v>
          </cell>
          <cell r="G33" t="str">
            <v>026 03</v>
          </cell>
        </row>
        <row r="34">
          <cell r="A34" t="str">
            <v>30842069</v>
          </cell>
          <cell r="C34" t="str">
            <v>Ondrušková Tatiana</v>
          </cell>
          <cell r="E34">
            <v>0</v>
          </cell>
          <cell r="F34" t="str">
            <v>d</v>
          </cell>
          <cell r="G34" t="str">
            <v>026 03</v>
          </cell>
        </row>
        <row r="35">
          <cell r="A35" t="str">
            <v>30842069</v>
          </cell>
          <cell r="C35" t="str">
            <v>Sagan Martin</v>
          </cell>
          <cell r="E35">
            <v>0</v>
          </cell>
          <cell r="F35" t="str">
            <v>d</v>
          </cell>
          <cell r="G35" t="str">
            <v>026 03</v>
          </cell>
        </row>
        <row r="36">
          <cell r="A36" t="str">
            <v>30842069</v>
          </cell>
          <cell r="C36" t="str">
            <v>Soták Ján</v>
          </cell>
          <cell r="E36">
            <v>0</v>
          </cell>
          <cell r="F36" t="str">
            <v>d</v>
          </cell>
          <cell r="G36" t="str">
            <v>026 03</v>
          </cell>
        </row>
        <row r="37">
          <cell r="A37" t="str">
            <v>30842069</v>
          </cell>
          <cell r="C37" t="str">
            <v>Tatarka Peter</v>
          </cell>
          <cell r="E37">
            <v>0</v>
          </cell>
          <cell r="F37" t="str">
            <v>d</v>
          </cell>
          <cell r="G37" t="str">
            <v>026 03</v>
          </cell>
        </row>
        <row r="38">
          <cell r="A38" t="str">
            <v>30842069</v>
          </cell>
          <cell r="C38" t="str">
            <v>Tichá Aneta</v>
          </cell>
          <cell r="E38">
            <v>0</v>
          </cell>
          <cell r="F38" t="str">
            <v>d</v>
          </cell>
          <cell r="G38" t="str">
            <v>026 03</v>
          </cell>
        </row>
        <row r="39">
          <cell r="A39" t="str">
            <v>31749852</v>
          </cell>
          <cell r="C39" t="str">
            <v>športy s lietajúcim diskom - bežné transfery</v>
          </cell>
          <cell r="E39">
            <v>0</v>
          </cell>
          <cell r="F39" t="str">
            <v>a</v>
          </cell>
          <cell r="G39" t="str">
            <v>026 02</v>
          </cell>
        </row>
        <row r="40">
          <cell r="A40" t="str">
            <v>31749852</v>
          </cell>
          <cell r="C40" t="str">
            <v>Boďová Katarína</v>
          </cell>
          <cell r="E40">
            <v>0</v>
          </cell>
          <cell r="F40" t="str">
            <v>d</v>
          </cell>
          <cell r="G40" t="str">
            <v>026 03</v>
          </cell>
        </row>
        <row r="41">
          <cell r="A41" t="str">
            <v>30844711</v>
          </cell>
          <cell r="C41" t="str">
            <v>go - bežné transfery</v>
          </cell>
          <cell r="E41">
            <v>0</v>
          </cell>
          <cell r="F41" t="str">
            <v>a</v>
          </cell>
          <cell r="G41" t="str">
            <v>026 02</v>
          </cell>
        </row>
        <row r="42">
          <cell r="A42" t="str">
            <v>31940668</v>
          </cell>
          <cell r="C42" t="str">
            <v>korfbal - bežné transfery</v>
          </cell>
          <cell r="E42">
            <v>0</v>
          </cell>
          <cell r="F42" t="str">
            <v>a</v>
          </cell>
          <cell r="G42" t="str">
            <v>026 02</v>
          </cell>
        </row>
        <row r="43">
          <cell r="A43" t="str">
            <v>31824021</v>
          </cell>
          <cell r="C43" t="str">
            <v>automobilový šport - bežné transfery</v>
          </cell>
          <cell r="E43">
            <v>0</v>
          </cell>
          <cell r="F43" t="str">
            <v>a</v>
          </cell>
          <cell r="G43" t="str">
            <v>026 02</v>
          </cell>
        </row>
        <row r="44">
          <cell r="A44" t="str">
            <v>31824021</v>
          </cell>
          <cell r="C44" t="str">
            <v>automobilový šport - kapitálové transfery</v>
          </cell>
          <cell r="E44">
            <v>0</v>
          </cell>
          <cell r="F44" t="str">
            <v>a</v>
          </cell>
          <cell r="G44" t="str">
            <v>026 02</v>
          </cell>
        </row>
        <row r="45">
          <cell r="A45" t="str">
            <v>30811686</v>
          </cell>
          <cell r="C45" t="str">
            <v>pretláčanie rukou - bežné transfery</v>
          </cell>
          <cell r="E45">
            <v>0</v>
          </cell>
          <cell r="F45" t="str">
            <v>a</v>
          </cell>
          <cell r="G45" t="str">
            <v>026 02</v>
          </cell>
        </row>
        <row r="46">
          <cell r="A46" t="str">
            <v>30814910</v>
          </cell>
          <cell r="C46" t="str">
            <v>taekwondo - bežné transfery</v>
          </cell>
          <cell r="E46">
            <v>0</v>
          </cell>
          <cell r="F46" t="str">
            <v>a</v>
          </cell>
          <cell r="G46" t="str">
            <v>026 02</v>
          </cell>
        </row>
        <row r="47">
          <cell r="A47" t="str">
            <v>30814910</v>
          </cell>
          <cell r="C47" t="str">
            <v>Briškárová Gabriela</v>
          </cell>
          <cell r="E47">
            <v>0</v>
          </cell>
          <cell r="F47" t="str">
            <v>d</v>
          </cell>
          <cell r="G47" t="str">
            <v>026 03</v>
          </cell>
        </row>
        <row r="48">
          <cell r="A48" t="str">
            <v>17316731</v>
          </cell>
          <cell r="C48" t="str">
            <v>Aktivity a úlohy v oblasti univerzitného športu v roku 2023</v>
          </cell>
          <cell r="E48">
            <v>0</v>
          </cell>
          <cell r="F48" t="str">
            <v>j</v>
          </cell>
          <cell r="G48" t="str">
            <v>026 03</v>
          </cell>
        </row>
        <row r="49">
          <cell r="A49" t="str">
            <v>30841798</v>
          </cell>
          <cell r="C49" t="str">
            <v>činnosť Slovenskej asociácie zrakovo postihnutých športovcov</v>
          </cell>
          <cell r="E49">
            <v>0</v>
          </cell>
          <cell r="F49" t="str">
            <v>c</v>
          </cell>
          <cell r="G49" t="str">
            <v>026 03</v>
          </cell>
        </row>
        <row r="50">
          <cell r="A50" t="str">
            <v>30844568</v>
          </cell>
          <cell r="C50" t="str">
            <v>baseball - bežné transfery</v>
          </cell>
          <cell r="E50">
            <v>0</v>
          </cell>
          <cell r="F50" t="str">
            <v>a</v>
          </cell>
          <cell r="G50" t="str">
            <v>026 02</v>
          </cell>
        </row>
        <row r="51">
          <cell r="A51" t="str">
            <v>17315166</v>
          </cell>
          <cell r="C51" t="str">
            <v>basketbal - bežné transfery</v>
          </cell>
          <cell r="E51">
            <v>0</v>
          </cell>
          <cell r="F51" t="str">
            <v>a</v>
          </cell>
          <cell r="G51" t="str">
            <v>026 02</v>
          </cell>
        </row>
        <row r="52">
          <cell r="A52" t="str">
            <v>17315166</v>
          </cell>
          <cell r="C52" t="str">
            <v>Zabezpečenie finále školských športových súťaží (Piešťany 2023) v súťažiach kategórie "A" v basketbale stredných škôl</v>
          </cell>
          <cell r="E52">
            <v>0</v>
          </cell>
          <cell r="F52" t="str">
            <v>j</v>
          </cell>
          <cell r="G52" t="str">
            <v>026 01</v>
          </cell>
        </row>
        <row r="53">
          <cell r="A53" t="str">
            <v>17315166</v>
          </cell>
          <cell r="C53" t="str">
            <v>Zabezpečenie finále školských športových súťaží (Šamorín 2023) v súťažiach kategórie "A" v basketbale základných škôl</v>
          </cell>
          <cell r="E53">
            <v>0</v>
          </cell>
          <cell r="F53" t="str">
            <v>j</v>
          </cell>
          <cell r="G53" t="str">
            <v>026 01</v>
          </cell>
        </row>
        <row r="54">
          <cell r="A54" t="str">
            <v>31744621</v>
          </cell>
          <cell r="C54" t="str">
            <v>box - bežné transfery</v>
          </cell>
          <cell r="E54">
            <v>0</v>
          </cell>
          <cell r="F54" t="str">
            <v>a</v>
          </cell>
          <cell r="G54" t="str">
            <v>026 02</v>
          </cell>
        </row>
        <row r="55">
          <cell r="A55" t="str">
            <v>34056939</v>
          </cell>
          <cell r="C55" t="str">
            <v>rozvoj športov, ktoré nie sú uznanými podľa zákona č. 440/2015 Z. z.</v>
          </cell>
          <cell r="E55">
            <v>0</v>
          </cell>
          <cell r="F55" t="str">
            <v>g</v>
          </cell>
          <cell r="G55" t="str">
            <v>026 03</v>
          </cell>
        </row>
        <row r="56">
          <cell r="A56" t="str">
            <v>34003975</v>
          </cell>
          <cell r="C56" t="str">
            <v>rozvoj športov, ktoré nie sú uznanými podľa zákona č. 440/2015 Z. z.</v>
          </cell>
          <cell r="E56">
            <v>0</v>
          </cell>
          <cell r="F56" t="str">
            <v>g</v>
          </cell>
          <cell r="G56" t="str">
            <v>026 03</v>
          </cell>
        </row>
        <row r="57">
          <cell r="A57" t="str">
            <v>36064742</v>
          </cell>
          <cell r="C57" t="str">
            <v>petanque - bežné transfery</v>
          </cell>
          <cell r="E57">
            <v>0</v>
          </cell>
          <cell r="F57" t="str">
            <v>a</v>
          </cell>
          <cell r="G57" t="str">
            <v>026 02</v>
          </cell>
        </row>
        <row r="58">
          <cell r="A58" t="str">
            <v>42361885</v>
          </cell>
          <cell r="C58" t="str">
            <v>rozvoj športov, ktoré nie sú uznanými podľa zákona č. 440/2015 Z. z.</v>
          </cell>
          <cell r="E58">
            <v>0</v>
          </cell>
          <cell r="F58" t="str">
            <v>g</v>
          </cell>
          <cell r="G58" t="str">
            <v>026 03</v>
          </cell>
        </row>
        <row r="59">
          <cell r="A59" t="str">
            <v>50284363</v>
          </cell>
          <cell r="C59" t="str">
            <v>golf - bežné transfery</v>
          </cell>
          <cell r="E59">
            <v>0</v>
          </cell>
          <cell r="F59" t="str">
            <v>a</v>
          </cell>
          <cell r="G59" t="str">
            <v>026 02</v>
          </cell>
        </row>
        <row r="60">
          <cell r="A60" t="str">
            <v>50284363</v>
          </cell>
          <cell r="C60" t="str">
            <v>Sabbatini Rory</v>
          </cell>
          <cell r="E60">
            <v>0</v>
          </cell>
          <cell r="F60" t="str">
            <v>d</v>
          </cell>
          <cell r="G60" t="str">
            <v>026 03</v>
          </cell>
        </row>
        <row r="61">
          <cell r="A61" t="str">
            <v>00688321</v>
          </cell>
          <cell r="C61" t="str">
            <v>gymnastika - bežné transfery</v>
          </cell>
          <cell r="E61">
            <v>0</v>
          </cell>
          <cell r="F61" t="str">
            <v>a</v>
          </cell>
          <cell r="G61" t="str">
            <v>026 02</v>
          </cell>
        </row>
        <row r="62">
          <cell r="A62" t="str">
            <v>00688321</v>
          </cell>
          <cell r="C62" t="str">
            <v>gymnastika - kapitálové transfery</v>
          </cell>
          <cell r="E62">
            <v>0</v>
          </cell>
          <cell r="F62" t="str">
            <v>a</v>
          </cell>
          <cell r="G62" t="str">
            <v>026 02</v>
          </cell>
        </row>
        <row r="63">
          <cell r="A63" t="str">
            <v>00688321</v>
          </cell>
          <cell r="C63" t="str">
            <v>Dobrocká Lucia</v>
          </cell>
          <cell r="E63">
            <v>0</v>
          </cell>
          <cell r="F63" t="str">
            <v>d</v>
          </cell>
          <cell r="G63" t="str">
            <v>026 03</v>
          </cell>
        </row>
        <row r="64">
          <cell r="A64" t="str">
            <v>00688321</v>
          </cell>
          <cell r="C64" t="str">
            <v>Mokošová Barbora</v>
          </cell>
          <cell r="E64">
            <v>0</v>
          </cell>
          <cell r="F64" t="str">
            <v>d</v>
          </cell>
          <cell r="G64" t="str">
            <v>026 03</v>
          </cell>
        </row>
        <row r="65">
          <cell r="A65" t="str">
            <v>00688321</v>
          </cell>
          <cell r="C65" t="str">
            <v>Zabezpečenie finále školských športových súťaží (Šamorín 2023) v súťažiach kategórie "A" v gymnastike základných škôl</v>
          </cell>
          <cell r="E65">
            <v>0</v>
          </cell>
          <cell r="F65" t="str">
            <v>j</v>
          </cell>
          <cell r="G65" t="str">
            <v>026 01</v>
          </cell>
        </row>
        <row r="66">
          <cell r="A66" t="str">
            <v>00688321</v>
          </cell>
          <cell r="C66" t="str">
            <v>Zabezpečenie finále školských športových súťaží (Šamorín 2023) v súťažiach kategórie "A" v parkoure základných škôl</v>
          </cell>
          <cell r="E66">
            <v>0</v>
          </cell>
          <cell r="F66" t="str">
            <v>j</v>
          </cell>
          <cell r="G66" t="str">
            <v>026 01</v>
          </cell>
        </row>
        <row r="67">
          <cell r="A67" t="str">
            <v>00603091</v>
          </cell>
          <cell r="C67" t="str">
            <v>rozvoj športov, ktoré nie sú uznanými podľa zákona č. 440/2015 Z. z.</v>
          </cell>
          <cell r="E67">
            <v>0</v>
          </cell>
          <cell r="F67" t="str">
            <v>g</v>
          </cell>
          <cell r="G67" t="str">
            <v>026 03</v>
          </cell>
        </row>
        <row r="68">
          <cell r="A68" t="str">
            <v>31787801</v>
          </cell>
          <cell r="C68" t="str">
            <v>jazdectvo - bežné transfery</v>
          </cell>
          <cell r="E68">
            <v>0</v>
          </cell>
          <cell r="F68" t="str">
            <v>a</v>
          </cell>
          <cell r="G68" t="str">
            <v>026 02</v>
          </cell>
        </row>
        <row r="69">
          <cell r="A69" t="str">
            <v>50434101</v>
          </cell>
          <cell r="C69" t="str">
            <v>kanoistika - bežné transfery</v>
          </cell>
          <cell r="E69">
            <v>0</v>
          </cell>
          <cell r="F69" t="str">
            <v>a</v>
          </cell>
          <cell r="G69" t="str">
            <v>026 02</v>
          </cell>
        </row>
        <row r="70">
          <cell r="A70" t="str">
            <v>50434101</v>
          </cell>
          <cell r="C70" t="str">
            <v>kanoistika - kapitálové transfery</v>
          </cell>
          <cell r="E70">
            <v>0</v>
          </cell>
          <cell r="F70" t="str">
            <v>a</v>
          </cell>
          <cell r="G70" t="str">
            <v>026 02</v>
          </cell>
        </row>
        <row r="71">
          <cell r="A71" t="str">
            <v>50434101</v>
          </cell>
          <cell r="C71" t="str">
            <v>Baláž Samuel</v>
          </cell>
          <cell r="E71">
            <v>0</v>
          </cell>
          <cell r="F71" t="str">
            <v>d</v>
          </cell>
          <cell r="G71" t="str">
            <v>026 03</v>
          </cell>
        </row>
        <row r="72">
          <cell r="A72" t="str">
            <v>50434101</v>
          </cell>
          <cell r="C72" t="str">
            <v>Beňuš Matej</v>
          </cell>
          <cell r="E72">
            <v>0</v>
          </cell>
          <cell r="F72" t="str">
            <v>d</v>
          </cell>
          <cell r="G72" t="str">
            <v>026 03</v>
          </cell>
        </row>
        <row r="73">
          <cell r="A73" t="str">
            <v>50434101</v>
          </cell>
          <cell r="C73" t="str">
            <v>Botek Adam</v>
          </cell>
          <cell r="E73">
            <v>0</v>
          </cell>
          <cell r="F73" t="str">
            <v>d</v>
          </cell>
          <cell r="G73" t="str">
            <v>026 03</v>
          </cell>
        </row>
        <row r="74">
          <cell r="A74" t="str">
            <v>50434101</v>
          </cell>
          <cell r="C74" t="str">
            <v>Bugár Reka</v>
          </cell>
          <cell r="E74">
            <v>0</v>
          </cell>
          <cell r="F74" t="str">
            <v>d</v>
          </cell>
          <cell r="G74" t="str">
            <v>026 03</v>
          </cell>
        </row>
        <row r="75">
          <cell r="A75" t="str">
            <v>50434101</v>
          </cell>
          <cell r="C75" t="str">
            <v>Czaniková Tereza</v>
          </cell>
          <cell r="E75">
            <v>0</v>
          </cell>
          <cell r="F75" t="str">
            <v>d</v>
          </cell>
          <cell r="G75" t="str">
            <v>026 03</v>
          </cell>
        </row>
        <row r="76">
          <cell r="A76" t="str">
            <v>50434101</v>
          </cell>
          <cell r="C76" t="str">
            <v>Čulenová Dagmar</v>
          </cell>
          <cell r="E76">
            <v>0</v>
          </cell>
          <cell r="F76" t="str">
            <v>d</v>
          </cell>
          <cell r="G76" t="str">
            <v>026 03</v>
          </cell>
        </row>
        <row r="77">
          <cell r="A77" t="str">
            <v>50434101</v>
          </cell>
          <cell r="C77" t="str">
            <v>Današ Matej</v>
          </cell>
          <cell r="E77">
            <v>0</v>
          </cell>
          <cell r="F77" t="str">
            <v>d</v>
          </cell>
          <cell r="G77" t="str">
            <v>026 03</v>
          </cell>
        </row>
        <row r="78">
          <cell r="A78" t="str">
            <v>50434101</v>
          </cell>
          <cell r="C78" t="str">
            <v>Doktorík Dominik</v>
          </cell>
          <cell r="E78">
            <v>0</v>
          </cell>
          <cell r="F78" t="str">
            <v>d</v>
          </cell>
          <cell r="G78" t="str">
            <v>026 03</v>
          </cell>
        </row>
        <row r="79">
          <cell r="A79" t="str">
            <v>50434101</v>
          </cell>
          <cell r="C79" t="str">
            <v>Dorner Milan</v>
          </cell>
          <cell r="E79">
            <v>0</v>
          </cell>
          <cell r="F79" t="str">
            <v>d</v>
          </cell>
          <cell r="G79" t="str">
            <v>026 03</v>
          </cell>
        </row>
        <row r="80">
          <cell r="A80" t="str">
            <v>50434101</v>
          </cell>
          <cell r="C80" t="str">
            <v>Gavorová Hana</v>
          </cell>
          <cell r="E80">
            <v>0</v>
          </cell>
          <cell r="F80" t="str">
            <v>d</v>
          </cell>
          <cell r="G80" t="str">
            <v>026 03</v>
          </cell>
        </row>
        <row r="81">
          <cell r="A81" t="str">
            <v>50434101</v>
          </cell>
          <cell r="C81" t="str">
            <v>Glejteková Simona</v>
          </cell>
          <cell r="E81">
            <v>0</v>
          </cell>
          <cell r="F81" t="str">
            <v>d</v>
          </cell>
          <cell r="G81" t="str">
            <v>026 03</v>
          </cell>
        </row>
        <row r="82">
          <cell r="A82" t="str">
            <v>50434101</v>
          </cell>
          <cell r="C82" t="str">
            <v>Gonšenica Adam</v>
          </cell>
          <cell r="E82">
            <v>0</v>
          </cell>
          <cell r="F82" t="str">
            <v>d</v>
          </cell>
          <cell r="G82" t="str">
            <v>026 03</v>
          </cell>
        </row>
        <row r="83">
          <cell r="A83" t="str">
            <v>50434101</v>
          </cell>
          <cell r="C83" t="str">
            <v>Grigar Jakub</v>
          </cell>
          <cell r="E83">
            <v>0</v>
          </cell>
          <cell r="F83" t="str">
            <v>d</v>
          </cell>
          <cell r="G83" t="str">
            <v>026 03</v>
          </cell>
        </row>
        <row r="84">
          <cell r="A84" t="str">
            <v>50434101</v>
          </cell>
          <cell r="C84" t="str">
            <v>Halčin Martin</v>
          </cell>
          <cell r="E84">
            <v>0</v>
          </cell>
          <cell r="F84" t="str">
            <v>d</v>
          </cell>
          <cell r="G84" t="str">
            <v>026 03</v>
          </cell>
        </row>
        <row r="85">
          <cell r="A85" t="str">
            <v>50434101</v>
          </cell>
          <cell r="C85" t="str">
            <v>Holka Tomáš</v>
          </cell>
          <cell r="E85">
            <v>0</v>
          </cell>
          <cell r="F85" t="str">
            <v>d</v>
          </cell>
          <cell r="G85" t="str">
            <v>026 03</v>
          </cell>
        </row>
        <row r="86">
          <cell r="A86" t="str">
            <v>50434101</v>
          </cell>
          <cell r="C86" t="str">
            <v>Husariková Diana</v>
          </cell>
          <cell r="E86">
            <v>0</v>
          </cell>
          <cell r="F86" t="str">
            <v>d</v>
          </cell>
          <cell r="G86" t="str">
            <v>026 03</v>
          </cell>
        </row>
        <row r="87">
          <cell r="A87" t="str">
            <v>50434101</v>
          </cell>
          <cell r="C87" t="str">
            <v>Chlebová Ivana</v>
          </cell>
          <cell r="E87">
            <v>0</v>
          </cell>
          <cell r="F87" t="str">
            <v>d</v>
          </cell>
          <cell r="G87" t="str">
            <v>026 03</v>
          </cell>
        </row>
        <row r="88">
          <cell r="A88" t="str">
            <v>50434101</v>
          </cell>
          <cell r="C88" t="str">
            <v>Ivanecký Jaromír</v>
          </cell>
          <cell r="E88">
            <v>0</v>
          </cell>
          <cell r="F88" t="str">
            <v>d</v>
          </cell>
          <cell r="G88" t="str">
            <v>026 03</v>
          </cell>
        </row>
        <row r="89">
          <cell r="A89" t="str">
            <v>50434101</v>
          </cell>
          <cell r="C89" t="str">
            <v>Jakubisová Romana</v>
          </cell>
          <cell r="E89">
            <v>0</v>
          </cell>
          <cell r="F89" t="str">
            <v>d</v>
          </cell>
          <cell r="G89" t="str">
            <v>026 03</v>
          </cell>
        </row>
        <row r="90">
          <cell r="A90" t="str">
            <v>50434101</v>
          </cell>
          <cell r="C90" t="str">
            <v>Jedinák Matúš</v>
          </cell>
          <cell r="E90">
            <v>0</v>
          </cell>
          <cell r="F90" t="str">
            <v>d</v>
          </cell>
          <cell r="G90" t="str">
            <v>026 03</v>
          </cell>
        </row>
        <row r="91">
          <cell r="A91" t="str">
            <v>50434101</v>
          </cell>
          <cell r="C91" t="str">
            <v>Kizek Peter</v>
          </cell>
          <cell r="E91">
            <v>0</v>
          </cell>
          <cell r="F91" t="str">
            <v>d</v>
          </cell>
          <cell r="G91" t="str">
            <v>026 03</v>
          </cell>
        </row>
        <row r="92">
          <cell r="A92" t="str">
            <v>50434101</v>
          </cell>
          <cell r="C92" t="str">
            <v>Kmeťová Ivana</v>
          </cell>
          <cell r="E92">
            <v>0</v>
          </cell>
          <cell r="F92" t="str">
            <v>d</v>
          </cell>
          <cell r="G92" t="str">
            <v>026 03</v>
          </cell>
        </row>
        <row r="93">
          <cell r="A93" t="str">
            <v>50434101</v>
          </cell>
          <cell r="C93" t="str">
            <v>Krajčí Samuel</v>
          </cell>
          <cell r="E93">
            <v>0</v>
          </cell>
          <cell r="F93" t="str">
            <v>d</v>
          </cell>
          <cell r="G93" t="str">
            <v>026 03</v>
          </cell>
        </row>
        <row r="94">
          <cell r="A94" t="str">
            <v>50434101</v>
          </cell>
          <cell r="C94" t="str">
            <v>Kukučka Juraj</v>
          </cell>
          <cell r="E94">
            <v>0</v>
          </cell>
          <cell r="F94" t="str">
            <v>d</v>
          </cell>
          <cell r="G94" t="str">
            <v>026 03</v>
          </cell>
        </row>
        <row r="95">
          <cell r="A95" t="str">
            <v>50434101</v>
          </cell>
          <cell r="C95" t="str">
            <v>Luknárová Emanuela</v>
          </cell>
          <cell r="E95">
            <v>0</v>
          </cell>
          <cell r="F95" t="str">
            <v>d</v>
          </cell>
          <cell r="G95" t="str">
            <v>026 03</v>
          </cell>
        </row>
        <row r="96">
          <cell r="A96" t="str">
            <v>50434101</v>
          </cell>
          <cell r="C96" t="str">
            <v>Macúš Ondrej</v>
          </cell>
          <cell r="E96">
            <v>0</v>
          </cell>
          <cell r="F96" t="str">
            <v>d</v>
          </cell>
          <cell r="G96" t="str">
            <v>026 03</v>
          </cell>
        </row>
        <row r="97">
          <cell r="A97" t="str">
            <v>50434101</v>
          </cell>
          <cell r="C97" t="str">
            <v>Maria Gamsjager Lisa</v>
          </cell>
          <cell r="E97">
            <v>0</v>
          </cell>
          <cell r="F97" t="str">
            <v>d</v>
          </cell>
          <cell r="G97" t="str">
            <v>026 03</v>
          </cell>
        </row>
        <row r="98">
          <cell r="A98" t="str">
            <v>50434101</v>
          </cell>
          <cell r="C98" t="str">
            <v>Martikán Michal</v>
          </cell>
          <cell r="E98">
            <v>0</v>
          </cell>
          <cell r="F98" t="str">
            <v>d</v>
          </cell>
          <cell r="G98" t="str">
            <v>026 03</v>
          </cell>
        </row>
        <row r="99">
          <cell r="A99" t="str">
            <v>50434101</v>
          </cell>
          <cell r="C99" t="str">
            <v>Mintálová Eliška</v>
          </cell>
          <cell r="E99">
            <v>0</v>
          </cell>
          <cell r="F99" t="str">
            <v>d</v>
          </cell>
          <cell r="G99" t="str">
            <v>026 03</v>
          </cell>
        </row>
        <row r="100">
          <cell r="A100" t="str">
            <v>50434101</v>
          </cell>
          <cell r="C100" t="str">
            <v>Mirgorodský Marko</v>
          </cell>
          <cell r="E100">
            <v>0</v>
          </cell>
          <cell r="F100" t="str">
            <v>d</v>
          </cell>
          <cell r="G100" t="str">
            <v>026 03</v>
          </cell>
        </row>
        <row r="101">
          <cell r="A101" t="str">
            <v>50434101</v>
          </cell>
          <cell r="C101" t="str">
            <v>Muková Alena</v>
          </cell>
          <cell r="E101">
            <v>0</v>
          </cell>
          <cell r="F101" t="str">
            <v>d</v>
          </cell>
          <cell r="G101" t="str">
            <v>026 03</v>
          </cell>
        </row>
        <row r="102">
          <cell r="A102" t="str">
            <v>50434101</v>
          </cell>
          <cell r="C102" t="str">
            <v>Myšák Denis</v>
          </cell>
          <cell r="E102">
            <v>0</v>
          </cell>
          <cell r="F102" t="str">
            <v>d</v>
          </cell>
          <cell r="G102" t="str">
            <v>026 03</v>
          </cell>
        </row>
        <row r="103">
          <cell r="A103" t="str">
            <v>50434101</v>
          </cell>
          <cell r="C103" t="str">
            <v>Paňková Zuzana</v>
          </cell>
          <cell r="E103">
            <v>0</v>
          </cell>
          <cell r="F103" t="str">
            <v>d</v>
          </cell>
          <cell r="G103" t="str">
            <v>026 03</v>
          </cell>
        </row>
        <row r="104">
          <cell r="A104" t="str">
            <v>50434101</v>
          </cell>
          <cell r="C104" t="str">
            <v>Pecsuková Katarína</v>
          </cell>
          <cell r="E104">
            <v>0</v>
          </cell>
          <cell r="F104" t="str">
            <v>d</v>
          </cell>
          <cell r="G104" t="str">
            <v>026 03</v>
          </cell>
        </row>
        <row r="105">
          <cell r="A105" t="str">
            <v>50434101</v>
          </cell>
          <cell r="C105" t="str">
            <v>Petrušová Mariana</v>
          </cell>
          <cell r="E105">
            <v>0</v>
          </cell>
          <cell r="F105" t="str">
            <v>d</v>
          </cell>
          <cell r="G105" t="str">
            <v>026 03</v>
          </cell>
        </row>
        <row r="106">
          <cell r="A106" t="str">
            <v>50434101</v>
          </cell>
          <cell r="C106" t="str">
            <v>Psotný Adam</v>
          </cell>
          <cell r="E106">
            <v>0</v>
          </cell>
          <cell r="F106" t="str">
            <v>d</v>
          </cell>
          <cell r="G106" t="str">
            <v>026 03</v>
          </cell>
        </row>
        <row r="107">
          <cell r="A107" t="str">
            <v>50434101</v>
          </cell>
          <cell r="C107" t="str">
            <v>Rumanský Richard</v>
          </cell>
          <cell r="E107">
            <v>0</v>
          </cell>
          <cell r="F107" t="str">
            <v>d</v>
          </cell>
          <cell r="G107" t="str">
            <v>026 03</v>
          </cell>
        </row>
        <row r="108">
          <cell r="A108" t="str">
            <v>50434101</v>
          </cell>
          <cell r="C108" t="str">
            <v>Ružič Patrik</v>
          </cell>
          <cell r="E108">
            <v>0</v>
          </cell>
          <cell r="F108" t="str">
            <v>d</v>
          </cell>
          <cell r="G108" t="str">
            <v>026 03</v>
          </cell>
        </row>
        <row r="109">
          <cell r="A109" t="str">
            <v>50434101</v>
          </cell>
          <cell r="C109" t="str">
            <v>Rybanský Daniel</v>
          </cell>
          <cell r="E109">
            <v>0</v>
          </cell>
          <cell r="F109" t="str">
            <v>d</v>
          </cell>
          <cell r="G109" t="str">
            <v>026 03</v>
          </cell>
        </row>
        <row r="110">
          <cell r="A110" t="str">
            <v>50434101</v>
          </cell>
          <cell r="C110" t="str">
            <v>Samuel Podhradský Viktor</v>
          </cell>
          <cell r="E110">
            <v>0</v>
          </cell>
          <cell r="F110" t="str">
            <v>d</v>
          </cell>
          <cell r="G110" t="str">
            <v>026 03</v>
          </cell>
        </row>
        <row r="111">
          <cell r="A111" t="str">
            <v>50434101</v>
          </cell>
          <cell r="C111" t="str">
            <v>Sidová Bianka</v>
          </cell>
          <cell r="E111">
            <v>0</v>
          </cell>
          <cell r="F111" t="str">
            <v>d</v>
          </cell>
          <cell r="G111" t="str">
            <v>026 03</v>
          </cell>
        </row>
        <row r="112">
          <cell r="A112" t="str">
            <v>50434101</v>
          </cell>
          <cell r="C112" t="str">
            <v>Slafkovský Alexander</v>
          </cell>
          <cell r="E112">
            <v>0</v>
          </cell>
          <cell r="F112" t="str">
            <v>d</v>
          </cell>
          <cell r="G112" t="str">
            <v>026 03</v>
          </cell>
        </row>
        <row r="113">
          <cell r="A113" t="str">
            <v>50434101</v>
          </cell>
          <cell r="C113" t="str">
            <v>Stanko Filip</v>
          </cell>
          <cell r="E113">
            <v>0</v>
          </cell>
          <cell r="F113" t="str">
            <v>d</v>
          </cell>
          <cell r="G113" t="str">
            <v>026 03</v>
          </cell>
        </row>
        <row r="114">
          <cell r="A114" t="str">
            <v>50434101</v>
          </cell>
          <cell r="C114" t="str">
            <v>Stanovská Soňa</v>
          </cell>
          <cell r="E114">
            <v>0</v>
          </cell>
          <cell r="F114" t="str">
            <v>d</v>
          </cell>
          <cell r="G114" t="str">
            <v>026 03</v>
          </cell>
        </row>
        <row r="115">
          <cell r="A115" t="str">
            <v>50434101</v>
          </cell>
          <cell r="C115" t="str">
            <v>Stojkovič David</v>
          </cell>
          <cell r="E115">
            <v>0</v>
          </cell>
          <cell r="F115" t="str">
            <v>d</v>
          </cell>
          <cell r="G115" t="str">
            <v>026 03</v>
          </cell>
        </row>
        <row r="116">
          <cell r="A116" t="str">
            <v>50434101</v>
          </cell>
          <cell r="C116" t="str">
            <v>Stolárik Peter</v>
          </cell>
          <cell r="E116">
            <v>0</v>
          </cell>
          <cell r="F116" t="str">
            <v>d</v>
          </cell>
          <cell r="G116" t="str">
            <v>026 03</v>
          </cell>
        </row>
        <row r="117">
          <cell r="A117" t="str">
            <v>50434101</v>
          </cell>
          <cell r="C117" t="str">
            <v>Strýček Eduard</v>
          </cell>
          <cell r="E117">
            <v>0</v>
          </cell>
          <cell r="F117" t="str">
            <v>d</v>
          </cell>
          <cell r="G117" t="str">
            <v>026 03</v>
          </cell>
        </row>
        <row r="118">
          <cell r="A118" t="str">
            <v>50434101</v>
          </cell>
          <cell r="C118" t="str">
            <v>Škáchová Monika</v>
          </cell>
          <cell r="E118">
            <v>0</v>
          </cell>
          <cell r="F118" t="str">
            <v>d</v>
          </cell>
          <cell r="G118" t="str">
            <v>026 03</v>
          </cell>
        </row>
        <row r="119">
          <cell r="A119" t="str">
            <v>50434101</v>
          </cell>
          <cell r="C119" t="str">
            <v>Štaffen Dávid</v>
          </cell>
          <cell r="E119">
            <v>0</v>
          </cell>
          <cell r="F119" t="str">
            <v>d</v>
          </cell>
          <cell r="G119" t="str">
            <v>026 03</v>
          </cell>
        </row>
        <row r="120">
          <cell r="A120" t="str">
            <v>50434101</v>
          </cell>
          <cell r="C120" t="str">
            <v>Švecová Romana</v>
          </cell>
          <cell r="E120">
            <v>0</v>
          </cell>
          <cell r="F120" t="str">
            <v>d</v>
          </cell>
          <cell r="G120" t="str">
            <v>026 03</v>
          </cell>
        </row>
        <row r="121">
          <cell r="A121" t="str">
            <v>50434101</v>
          </cell>
          <cell r="C121" t="str">
            <v>Toth Ludovit</v>
          </cell>
          <cell r="E121">
            <v>0</v>
          </cell>
          <cell r="F121" t="str">
            <v>d</v>
          </cell>
          <cell r="G121" t="str">
            <v>026 03</v>
          </cell>
        </row>
        <row r="122">
          <cell r="A122" t="str">
            <v>50434101</v>
          </cell>
          <cell r="C122" t="str">
            <v>Vargha Boris</v>
          </cell>
          <cell r="E122">
            <v>0</v>
          </cell>
          <cell r="F122" t="str">
            <v>d</v>
          </cell>
          <cell r="G122" t="str">
            <v>026 03</v>
          </cell>
        </row>
        <row r="123">
          <cell r="A123" t="str">
            <v>50434101</v>
          </cell>
          <cell r="C123" t="str">
            <v>Vlček Erik</v>
          </cell>
          <cell r="E123">
            <v>0</v>
          </cell>
          <cell r="F123" t="str">
            <v>d</v>
          </cell>
          <cell r="G123" t="str">
            <v>026 03</v>
          </cell>
        </row>
        <row r="124">
          <cell r="A124" t="str">
            <v>50434101</v>
          </cell>
          <cell r="C124" t="str">
            <v>Zalka Csaba</v>
          </cell>
          <cell r="E124">
            <v>0</v>
          </cell>
          <cell r="F124" t="str">
            <v>d</v>
          </cell>
          <cell r="G124" t="str">
            <v>026 03</v>
          </cell>
        </row>
        <row r="125">
          <cell r="A125" t="str">
            <v>50434101</v>
          </cell>
          <cell r="C125" t="str">
            <v>Zrutta Michal</v>
          </cell>
          <cell r="E125">
            <v>0</v>
          </cell>
          <cell r="F125" t="str">
            <v>d</v>
          </cell>
          <cell r="G125" t="str">
            <v>026 03</v>
          </cell>
        </row>
        <row r="126">
          <cell r="A126" t="str">
            <v>50434101</v>
          </cell>
          <cell r="C126" t="str">
            <v>Majstrovstvá Európy vo vodnom slalome a kajak crosse U23 a juniorov</v>
          </cell>
          <cell r="E126">
            <v>0</v>
          </cell>
          <cell r="F126" t="str">
            <v>e</v>
          </cell>
          <cell r="G126" t="str">
            <v>026 03</v>
          </cell>
        </row>
        <row r="127">
          <cell r="A127" t="str">
            <v>30853427</v>
          </cell>
          <cell r="C127" t="str">
            <v>lakros - bežné transfery</v>
          </cell>
          <cell r="E127">
            <v>0</v>
          </cell>
          <cell r="F127" t="str">
            <v>a</v>
          </cell>
          <cell r="G127" t="str">
            <v>026 02</v>
          </cell>
        </row>
        <row r="128">
          <cell r="A128" t="str">
            <v>36075809</v>
          </cell>
          <cell r="C128" t="str">
            <v>rozvoj športov, ktoré nie sú uznanými podľa zákona č. 440/2015 Z. z.</v>
          </cell>
          <cell r="E128">
            <v>0</v>
          </cell>
          <cell r="F128" t="str">
            <v>g</v>
          </cell>
          <cell r="G128" t="str">
            <v>026 03</v>
          </cell>
        </row>
        <row r="129">
          <cell r="A129" t="str">
            <v>30813883</v>
          </cell>
          <cell r="C129" t="str">
            <v>motocyklový šport - bežné transfery</v>
          </cell>
          <cell r="E129">
            <v>0</v>
          </cell>
          <cell r="F129" t="str">
            <v>a</v>
          </cell>
          <cell r="G129" t="str">
            <v>026 02</v>
          </cell>
        </row>
        <row r="130">
          <cell r="A130" t="str">
            <v>30813883</v>
          </cell>
          <cell r="C130" t="str">
            <v>Kohút Tomáš</v>
          </cell>
          <cell r="E130">
            <v>0</v>
          </cell>
          <cell r="F130" t="str">
            <v>d</v>
          </cell>
          <cell r="G130" t="str">
            <v>026 03</v>
          </cell>
        </row>
        <row r="131">
          <cell r="A131" t="str">
            <v>30813883</v>
          </cell>
          <cell r="C131" t="str">
            <v>Svitko Štefan</v>
          </cell>
          <cell r="E131">
            <v>0</v>
          </cell>
          <cell r="F131" t="str">
            <v>d</v>
          </cell>
          <cell r="G131" t="str">
            <v>026 03</v>
          </cell>
        </row>
        <row r="132">
          <cell r="A132" t="str">
            <v>30813883</v>
          </cell>
          <cell r="C132" t="str">
            <v>Vaculík Martin</v>
          </cell>
          <cell r="E132">
            <v>0</v>
          </cell>
          <cell r="F132" t="str">
            <v>d</v>
          </cell>
          <cell r="G132" t="str">
            <v>026 03</v>
          </cell>
        </row>
        <row r="133">
          <cell r="A133" t="str">
            <v>34057587</v>
          </cell>
          <cell r="C133" t="str">
            <v>thajský box - bežné transfery</v>
          </cell>
          <cell r="E133">
            <v>0</v>
          </cell>
          <cell r="F133" t="str">
            <v>a</v>
          </cell>
          <cell r="G133" t="str">
            <v>026 02</v>
          </cell>
        </row>
        <row r="134">
          <cell r="A134" t="str">
            <v>34057587</v>
          </cell>
          <cell r="C134" t="str">
            <v>Chochlíková Monika</v>
          </cell>
          <cell r="E134">
            <v>0</v>
          </cell>
          <cell r="F134" t="str">
            <v>d</v>
          </cell>
          <cell r="G134" t="str">
            <v>026 03</v>
          </cell>
        </row>
        <row r="135">
          <cell r="A135" t="str">
            <v>30806887</v>
          </cell>
          <cell r="C135" t="str">
            <v>rozvoj športov, ktoré nie sú uznanými podľa zákona č. 440/2015 Z. z.</v>
          </cell>
          <cell r="E135">
            <v>0</v>
          </cell>
          <cell r="F135" t="str">
            <v>g</v>
          </cell>
          <cell r="G135" t="str">
            <v>026 03</v>
          </cell>
        </row>
        <row r="136">
          <cell r="A136" t="str">
            <v>36068764</v>
          </cell>
          <cell r="C136" t="str">
            <v>plavecké športy - bežné transfery</v>
          </cell>
          <cell r="E136">
            <v>0</v>
          </cell>
          <cell r="F136" t="str">
            <v>a</v>
          </cell>
          <cell r="G136" t="str">
            <v>026 02</v>
          </cell>
        </row>
        <row r="137">
          <cell r="A137" t="str">
            <v>36068764</v>
          </cell>
          <cell r="C137" t="str">
            <v>plavecké športy - kapitálové transfery</v>
          </cell>
          <cell r="E137">
            <v>0</v>
          </cell>
          <cell r="F137" t="str">
            <v>a</v>
          </cell>
          <cell r="G137" t="str">
            <v>026 02</v>
          </cell>
        </row>
        <row r="138">
          <cell r="A138" t="str">
            <v>36068764</v>
          </cell>
          <cell r="C138" t="str">
            <v>Dikács Bence</v>
          </cell>
          <cell r="E138">
            <v>0</v>
          </cell>
          <cell r="F138" t="str">
            <v>d</v>
          </cell>
          <cell r="G138" t="str">
            <v>026 03</v>
          </cell>
        </row>
        <row r="139">
          <cell r="A139" t="str">
            <v>36068764</v>
          </cell>
          <cell r="C139" t="str">
            <v>Diky Chiara</v>
          </cell>
          <cell r="E139">
            <v>0</v>
          </cell>
          <cell r="F139" t="str">
            <v>d</v>
          </cell>
          <cell r="G139" t="str">
            <v>026 03</v>
          </cell>
        </row>
        <row r="140">
          <cell r="A140" t="str">
            <v>36068764</v>
          </cell>
          <cell r="C140" t="str">
            <v>Folťan Patrik</v>
          </cell>
          <cell r="E140">
            <v>0</v>
          </cell>
          <cell r="F140" t="str">
            <v>d</v>
          </cell>
          <cell r="G140" t="str">
            <v>026 03</v>
          </cell>
        </row>
        <row r="141">
          <cell r="A141" t="str">
            <v>36068764</v>
          </cell>
          <cell r="C141" t="str">
            <v>Nagy Richard</v>
          </cell>
          <cell r="E141">
            <v>0</v>
          </cell>
          <cell r="F141" t="str">
            <v>d</v>
          </cell>
          <cell r="G141" t="str">
            <v>026 03</v>
          </cell>
        </row>
        <row r="142">
          <cell r="A142" t="str">
            <v>36068764</v>
          </cell>
          <cell r="C142" t="str">
            <v>Podmaníková Andrea</v>
          </cell>
          <cell r="E142">
            <v>0</v>
          </cell>
          <cell r="F142" t="str">
            <v>d</v>
          </cell>
          <cell r="G142" t="str">
            <v>026 03</v>
          </cell>
        </row>
        <row r="143">
          <cell r="A143" t="str">
            <v>36068764</v>
          </cell>
          <cell r="C143" t="str">
            <v>Slušná Lilian</v>
          </cell>
          <cell r="E143">
            <v>0</v>
          </cell>
          <cell r="F143" t="str">
            <v>d</v>
          </cell>
          <cell r="G143" t="str">
            <v>026 03</v>
          </cell>
        </row>
        <row r="144">
          <cell r="A144" t="str">
            <v>36068764</v>
          </cell>
          <cell r="C144" t="str">
            <v>štafeta - plávanie</v>
          </cell>
          <cell r="E144">
            <v>0</v>
          </cell>
          <cell r="F144" t="str">
            <v>d</v>
          </cell>
          <cell r="G144" t="str">
            <v>026 03</v>
          </cell>
        </row>
        <row r="145">
          <cell r="A145" t="str">
            <v>36068764</v>
          </cell>
          <cell r="C145" t="str">
            <v>Trníková Nikoleta</v>
          </cell>
          <cell r="E145">
            <v>0</v>
          </cell>
          <cell r="F145" t="str">
            <v>d</v>
          </cell>
          <cell r="G145" t="str">
            <v>026 03</v>
          </cell>
        </row>
        <row r="146">
          <cell r="A146" t="str">
            <v>36068764</v>
          </cell>
          <cell r="C146" t="str">
            <v>Zabezpečenie finále školských športových súťaží (Šamorín 2023) v súťažiach kategórie "A" v plávaní a vodnom póle základných škôl</v>
          </cell>
          <cell r="E146">
            <v>0</v>
          </cell>
          <cell r="F146" t="str">
            <v>j</v>
          </cell>
          <cell r="G146" t="str">
            <v>026 01</v>
          </cell>
        </row>
        <row r="147">
          <cell r="A147" t="str">
            <v>30851459</v>
          </cell>
          <cell r="C147" t="str">
            <v>rugby - bežné transfery</v>
          </cell>
          <cell r="E147">
            <v>0</v>
          </cell>
          <cell r="F147" t="str">
            <v>a</v>
          </cell>
          <cell r="G147" t="str">
            <v>026 02</v>
          </cell>
        </row>
        <row r="148">
          <cell r="A148" t="str">
            <v>37998919</v>
          </cell>
          <cell r="C148" t="str">
            <v>skialpinizmus - bežné transfery</v>
          </cell>
          <cell r="E148">
            <v>0</v>
          </cell>
          <cell r="F148" t="str">
            <v>a</v>
          </cell>
          <cell r="G148" t="str">
            <v>026 02</v>
          </cell>
        </row>
        <row r="149">
          <cell r="A149" t="str">
            <v>37998919</v>
          </cell>
          <cell r="C149" t="str">
            <v>Jagerčíková Marianna</v>
          </cell>
          <cell r="E149">
            <v>0</v>
          </cell>
          <cell r="F149" t="str">
            <v>d</v>
          </cell>
          <cell r="G149" t="str">
            <v>026 03</v>
          </cell>
        </row>
        <row r="150">
          <cell r="A150" t="str">
            <v>17316723</v>
          </cell>
          <cell r="C150" t="str">
            <v>softbal - bežné transfery</v>
          </cell>
          <cell r="E150">
            <v>0</v>
          </cell>
          <cell r="F150" t="str">
            <v>a</v>
          </cell>
          <cell r="G150" t="str">
            <v>026 02</v>
          </cell>
        </row>
        <row r="151">
          <cell r="A151" t="str">
            <v>30807018</v>
          </cell>
          <cell r="C151" t="str">
            <v>squash - bežné transfery</v>
          </cell>
          <cell r="E151">
            <v>0</v>
          </cell>
          <cell r="F151" t="str">
            <v>a</v>
          </cell>
          <cell r="G151" t="str">
            <v>026 02</v>
          </cell>
        </row>
        <row r="152">
          <cell r="A152" t="str">
            <v>31745466</v>
          </cell>
          <cell r="C152" t="str">
            <v>triatlon - bežné transfery</v>
          </cell>
          <cell r="E152">
            <v>0</v>
          </cell>
          <cell r="F152" t="str">
            <v>a</v>
          </cell>
          <cell r="G152" t="str">
            <v>026 02</v>
          </cell>
        </row>
        <row r="153">
          <cell r="A153" t="str">
            <v>31745466</v>
          </cell>
          <cell r="C153" t="str">
            <v>Kubo Ondrej</v>
          </cell>
          <cell r="E153">
            <v>0</v>
          </cell>
          <cell r="F153" t="str">
            <v>d</v>
          </cell>
          <cell r="G153" t="str">
            <v>026 03</v>
          </cell>
        </row>
        <row r="154">
          <cell r="A154" t="str">
            <v>31745466</v>
          </cell>
          <cell r="C154" t="str">
            <v>Kuriačková Ivana</v>
          </cell>
          <cell r="E154">
            <v>0</v>
          </cell>
          <cell r="F154" t="str">
            <v>d</v>
          </cell>
          <cell r="G154" t="str">
            <v>026 03</v>
          </cell>
        </row>
        <row r="155">
          <cell r="A155" t="str">
            <v>31745466</v>
          </cell>
          <cell r="C155" t="str">
            <v>štafeta - triatlon</v>
          </cell>
          <cell r="E155">
            <v>0</v>
          </cell>
          <cell r="F155" t="str">
            <v>d</v>
          </cell>
          <cell r="G155" t="str">
            <v>026 03</v>
          </cell>
        </row>
        <row r="156">
          <cell r="A156" t="str">
            <v>31745466</v>
          </cell>
          <cell r="C156" t="str">
            <v>Varga Richard</v>
          </cell>
          <cell r="E156">
            <v>0</v>
          </cell>
          <cell r="F156" t="str">
            <v>d</v>
          </cell>
          <cell r="G156" t="str">
            <v>026 03</v>
          </cell>
        </row>
        <row r="157">
          <cell r="A157" t="str">
            <v>31745466</v>
          </cell>
          <cell r="C157" t="str">
            <v>Vráblová Margaréta</v>
          </cell>
          <cell r="E157">
            <v>0</v>
          </cell>
          <cell r="F157" t="str">
            <v>d</v>
          </cell>
          <cell r="G157" t="str">
            <v>026 03</v>
          </cell>
        </row>
        <row r="158">
          <cell r="A158" t="str">
            <v>00688819</v>
          </cell>
          <cell r="C158" t="str">
            <v>volejbal - bežné transfery</v>
          </cell>
          <cell r="E158">
            <v>0</v>
          </cell>
          <cell r="F158" t="str">
            <v>a</v>
          </cell>
          <cell r="G158" t="str">
            <v>026 02</v>
          </cell>
        </row>
        <row r="159">
          <cell r="A159" t="str">
            <v>00688819</v>
          </cell>
          <cell r="C159" t="str">
            <v>Zabezpečenie finále školských športových súťaží (Poprad 2023) v súťažiach kategórie "A" vo volejbale stredných škôl</v>
          </cell>
          <cell r="E159">
            <v>0</v>
          </cell>
          <cell r="F159" t="str">
            <v>j</v>
          </cell>
          <cell r="G159" t="str">
            <v>026 01</v>
          </cell>
        </row>
        <row r="160">
          <cell r="A160" t="str">
            <v>00688819</v>
          </cell>
          <cell r="C160" t="str">
            <v>Zabezpečenie finále školských športových súťaží (Šamorín 2023) v súťažiach kategórie "A" vo volejbale základných škôl</v>
          </cell>
          <cell r="E160">
            <v>0</v>
          </cell>
          <cell r="F160" t="str">
            <v>j</v>
          </cell>
          <cell r="G160" t="str">
            <v>026 01</v>
          </cell>
        </row>
        <row r="161">
          <cell r="A161" t="str">
            <v>00688819</v>
          </cell>
          <cell r="C161" t="str">
            <v>Zabezpečenie finále školských športových súťaží (Šamorín 2023) v súťažiach kategórie "A" vo vybíjanej základných škôl</v>
          </cell>
          <cell r="E161">
            <v>0</v>
          </cell>
          <cell r="F161" t="str">
            <v>j</v>
          </cell>
          <cell r="G161" t="str">
            <v>026 01</v>
          </cell>
        </row>
        <row r="162">
          <cell r="A162" t="str">
            <v>36063835</v>
          </cell>
          <cell r="C162" t="str">
            <v>atletika - bežné transfery</v>
          </cell>
          <cell r="E162">
            <v>0</v>
          </cell>
          <cell r="F162" t="str">
            <v>a</v>
          </cell>
          <cell r="G162" t="str">
            <v>026 02</v>
          </cell>
        </row>
        <row r="163">
          <cell r="A163" t="str">
            <v>36063835</v>
          </cell>
          <cell r="C163" t="str">
            <v>Baluch Matej</v>
          </cell>
          <cell r="E163">
            <v>0</v>
          </cell>
          <cell r="F163" t="str">
            <v>d</v>
          </cell>
          <cell r="G163" t="str">
            <v>026 03</v>
          </cell>
        </row>
        <row r="164">
          <cell r="A164" t="str">
            <v>36063835</v>
          </cell>
          <cell r="C164" t="str">
            <v>Forster Viktória</v>
          </cell>
          <cell r="E164">
            <v>0</v>
          </cell>
          <cell r="F164" t="str">
            <v>d</v>
          </cell>
          <cell r="G164" t="str">
            <v>026 03</v>
          </cell>
        </row>
        <row r="165">
          <cell r="A165" t="str">
            <v>36063835</v>
          </cell>
          <cell r="C165" t="str">
            <v>Fraňo Peter</v>
          </cell>
          <cell r="E165">
            <v>0</v>
          </cell>
          <cell r="F165" t="str">
            <v>d</v>
          </cell>
          <cell r="G165" t="str">
            <v>026 03</v>
          </cell>
        </row>
        <row r="166">
          <cell r="A166" t="str">
            <v>36063835</v>
          </cell>
          <cell r="C166" t="str">
            <v>Gajanová Gabriela</v>
          </cell>
          <cell r="E166">
            <v>0</v>
          </cell>
          <cell r="F166" t="str">
            <v>d</v>
          </cell>
          <cell r="G166" t="str">
            <v>026 03</v>
          </cell>
        </row>
        <row r="167">
          <cell r="A167" t="str">
            <v>36063835</v>
          </cell>
          <cell r="C167" t="str">
            <v>Hrašnová Martina</v>
          </cell>
          <cell r="E167">
            <v>0</v>
          </cell>
          <cell r="F167" t="str">
            <v>d</v>
          </cell>
          <cell r="G167" t="str">
            <v>026 03</v>
          </cell>
        </row>
        <row r="168">
          <cell r="A168" t="str">
            <v>36063835</v>
          </cell>
          <cell r="C168" t="str">
            <v>Morvay Michal</v>
          </cell>
          <cell r="E168">
            <v>0</v>
          </cell>
          <cell r="F168" t="str">
            <v>d</v>
          </cell>
          <cell r="G168" t="str">
            <v>026 03</v>
          </cell>
        </row>
        <row r="169">
          <cell r="A169" t="str">
            <v>36063835</v>
          </cell>
          <cell r="C169" t="str">
            <v>Šula Karel</v>
          </cell>
          <cell r="E169">
            <v>0</v>
          </cell>
          <cell r="F169" t="str">
            <v>d</v>
          </cell>
          <cell r="G169" t="str">
            <v>026 03</v>
          </cell>
        </row>
        <row r="170">
          <cell r="A170" t="str">
            <v>36063835</v>
          </cell>
          <cell r="C170" t="str">
            <v>Úradník Miroslav</v>
          </cell>
          <cell r="E170">
            <v>0</v>
          </cell>
          <cell r="F170" t="str">
            <v>d</v>
          </cell>
          <cell r="G170" t="str">
            <v>026 03</v>
          </cell>
        </row>
        <row r="171">
          <cell r="A171" t="str">
            <v>36063835</v>
          </cell>
          <cell r="C171" t="str">
            <v>Volko Ján</v>
          </cell>
          <cell r="E171">
            <v>0</v>
          </cell>
          <cell r="F171" t="str">
            <v>d</v>
          </cell>
          <cell r="G171" t="str">
            <v>026 03</v>
          </cell>
        </row>
        <row r="172">
          <cell r="A172" t="str">
            <v>36063835</v>
          </cell>
          <cell r="C172" t="str">
            <v>Zapletalová Emma</v>
          </cell>
          <cell r="E172">
            <v>0</v>
          </cell>
          <cell r="F172" t="str">
            <v>d</v>
          </cell>
          <cell r="G172" t="str">
            <v>026 03</v>
          </cell>
        </row>
        <row r="173">
          <cell r="A173" t="str">
            <v>36063835</v>
          </cell>
          <cell r="C173" t="str">
            <v>Atletický míting P-T-S</v>
          </cell>
          <cell r="E173">
            <v>0</v>
          </cell>
          <cell r="F173" t="str">
            <v>e</v>
          </cell>
          <cell r="G173" t="str">
            <v>026 03</v>
          </cell>
        </row>
        <row r="174">
          <cell r="A174" t="str">
            <v>36063835</v>
          </cell>
          <cell r="C174" t="str">
            <v>Zabezpečenie finále školských športových súťaží (Šamorín 2023) v súťažiach kategórie "A" v atletike základných škôl</v>
          </cell>
          <cell r="E174">
            <v>0</v>
          </cell>
          <cell r="F174" t="str">
            <v>j</v>
          </cell>
          <cell r="G174" t="str">
            <v>026 01</v>
          </cell>
        </row>
        <row r="175">
          <cell r="A175" t="str">
            <v>31753825</v>
          </cell>
          <cell r="C175" t="str">
            <v>biliard - bežné transfery</v>
          </cell>
          <cell r="E175">
            <v>0</v>
          </cell>
          <cell r="F175" t="str">
            <v>a</v>
          </cell>
          <cell r="G175" t="str">
            <v>026 02</v>
          </cell>
        </row>
        <row r="176">
          <cell r="A176" t="str">
            <v>36128147</v>
          </cell>
          <cell r="C176" t="str">
            <v>bowling - bežné transfery</v>
          </cell>
          <cell r="E176">
            <v>0</v>
          </cell>
          <cell r="F176" t="str">
            <v>a</v>
          </cell>
          <cell r="G176" t="str">
            <v>026 02</v>
          </cell>
        </row>
        <row r="177">
          <cell r="A177" t="str">
            <v>31770908</v>
          </cell>
          <cell r="C177" t="str">
            <v>bridž - bežné transfery</v>
          </cell>
          <cell r="E177">
            <v>0</v>
          </cell>
          <cell r="F177" t="str">
            <v>a</v>
          </cell>
          <cell r="G177" t="str">
            <v>026 02</v>
          </cell>
        </row>
        <row r="178">
          <cell r="A178" t="str">
            <v>37841866</v>
          </cell>
          <cell r="C178" t="str">
            <v>curling - bežné transfery</v>
          </cell>
          <cell r="E178">
            <v>0</v>
          </cell>
          <cell r="F178" t="str">
            <v>a</v>
          </cell>
          <cell r="G178" t="str">
            <v>026 02</v>
          </cell>
        </row>
        <row r="179">
          <cell r="A179" t="str">
            <v>34009388</v>
          </cell>
          <cell r="C179" t="str">
            <v>značenie cykloturistických trás</v>
          </cell>
          <cell r="E179">
            <v>0</v>
          </cell>
          <cell r="F179" t="str">
            <v>h</v>
          </cell>
          <cell r="G179" t="str">
            <v>026 01</v>
          </cell>
        </row>
        <row r="180">
          <cell r="A180" t="str">
            <v>00687308</v>
          </cell>
          <cell r="C180" t="str">
            <v>futbal - bežné transfery</v>
          </cell>
          <cell r="E180">
            <v>0</v>
          </cell>
          <cell r="F180" t="str">
            <v>a</v>
          </cell>
          <cell r="G180" t="str">
            <v>026 02</v>
          </cell>
        </row>
        <row r="181">
          <cell r="A181" t="str">
            <v>00687308</v>
          </cell>
          <cell r="C181" t="str">
            <v>futbal - kapitálové transfery</v>
          </cell>
          <cell r="E181">
            <v>0</v>
          </cell>
          <cell r="F181" t="str">
            <v>a</v>
          </cell>
          <cell r="G181" t="str">
            <v>026 02</v>
          </cell>
        </row>
        <row r="182">
          <cell r="A182" t="str">
            <v>00687308</v>
          </cell>
          <cell r="C182" t="str">
            <v>Zabezpečenie finále školských športových súťaží (Šamorín 2023) v súťažiach kategórie "A" vo futbale základných škôl</v>
          </cell>
          <cell r="E182">
            <v>0</v>
          </cell>
          <cell r="F182" t="str">
            <v>j</v>
          </cell>
          <cell r="G182" t="str">
            <v>026 01</v>
          </cell>
        </row>
        <row r="183">
          <cell r="A183" t="str">
            <v>00687308</v>
          </cell>
          <cell r="C183" t="str">
            <v>Zabezpečenie školských športových súťaží 2023 v ostatných súťažiach kategórie "A" vo futbale (McDonald’s Cup) základných škôl</v>
          </cell>
          <cell r="E183">
            <v>0</v>
          </cell>
          <cell r="F183" t="str">
            <v>j</v>
          </cell>
          <cell r="G183" t="str">
            <v>026 01</v>
          </cell>
        </row>
        <row r="184">
          <cell r="A184" t="str">
            <v>00586455</v>
          </cell>
          <cell r="C184" t="str">
            <v>horolezectvo - bežné transfery</v>
          </cell>
          <cell r="E184">
            <v>0</v>
          </cell>
          <cell r="F184" t="str">
            <v>a</v>
          </cell>
          <cell r="G184" t="str">
            <v>026 02</v>
          </cell>
        </row>
        <row r="185">
          <cell r="A185" t="str">
            <v>00586455</v>
          </cell>
          <cell r="C185" t="str">
            <v>športové lezenie - bežné transfery</v>
          </cell>
          <cell r="E185">
            <v>0</v>
          </cell>
          <cell r="F185" t="str">
            <v>a</v>
          </cell>
          <cell r="G185" t="str">
            <v>026 02</v>
          </cell>
        </row>
        <row r="186">
          <cell r="A186" t="str">
            <v>00586455</v>
          </cell>
          <cell r="C186" t="str">
            <v>Buršíková Martina</v>
          </cell>
          <cell r="E186">
            <v>0</v>
          </cell>
          <cell r="F186" t="str">
            <v>d</v>
          </cell>
          <cell r="G186" t="str">
            <v>026 03</v>
          </cell>
        </row>
        <row r="187">
          <cell r="A187" t="str">
            <v>00586455</v>
          </cell>
          <cell r="C187" t="str">
            <v>Michalková Lujza</v>
          </cell>
          <cell r="E187">
            <v>0</v>
          </cell>
          <cell r="F187" t="str">
            <v>d</v>
          </cell>
          <cell r="G187" t="str">
            <v>026 03</v>
          </cell>
        </row>
        <row r="188">
          <cell r="A188" t="str">
            <v>31805540</v>
          </cell>
          <cell r="C188" t="str">
            <v>krasokorčuľovanie - bežné transfery</v>
          </cell>
          <cell r="E188">
            <v>0</v>
          </cell>
          <cell r="F188" t="str">
            <v>a</v>
          </cell>
          <cell r="G188" t="str">
            <v>026 02</v>
          </cell>
        </row>
        <row r="189">
          <cell r="A189" t="str">
            <v>30793009</v>
          </cell>
          <cell r="C189" t="str">
            <v>lukostreľba - bežné transfery</v>
          </cell>
          <cell r="E189">
            <v>0</v>
          </cell>
          <cell r="F189" t="str">
            <v>a</v>
          </cell>
          <cell r="G189" t="str">
            <v>026 02</v>
          </cell>
        </row>
        <row r="190">
          <cell r="A190" t="str">
            <v>30793009</v>
          </cell>
          <cell r="C190" t="str">
            <v>Baránková Denisa</v>
          </cell>
          <cell r="E190">
            <v>0</v>
          </cell>
          <cell r="F190" t="str">
            <v>d</v>
          </cell>
          <cell r="G190" t="str">
            <v>026 03</v>
          </cell>
        </row>
        <row r="191">
          <cell r="A191" t="str">
            <v>30793009</v>
          </cell>
          <cell r="C191" t="str">
            <v>Bošanský Jozef</v>
          </cell>
          <cell r="E191">
            <v>0</v>
          </cell>
          <cell r="F191" t="str">
            <v>d</v>
          </cell>
          <cell r="G191" t="str">
            <v>026 03</v>
          </cell>
        </row>
        <row r="192">
          <cell r="A192" t="str">
            <v>30793009</v>
          </cell>
          <cell r="C192" t="str">
            <v>dvojica - terčová lukostreľba mix (dospelí)</v>
          </cell>
          <cell r="E192">
            <v>0</v>
          </cell>
          <cell r="F192" t="str">
            <v>d</v>
          </cell>
          <cell r="G192" t="str">
            <v>026 03</v>
          </cell>
        </row>
        <row r="193">
          <cell r="A193" t="str">
            <v>30793009</v>
          </cell>
          <cell r="C193" t="str">
            <v>dvojica - terčová lukostreľba mix (juniori)</v>
          </cell>
          <cell r="E193">
            <v>0</v>
          </cell>
          <cell r="F193" t="str">
            <v>d</v>
          </cell>
          <cell r="G193" t="str">
            <v>026 03</v>
          </cell>
        </row>
        <row r="194">
          <cell r="A194" t="str">
            <v>30793009</v>
          </cell>
          <cell r="C194" t="str">
            <v>Málek Peter</v>
          </cell>
          <cell r="E194">
            <v>0</v>
          </cell>
          <cell r="F194" t="str">
            <v>d</v>
          </cell>
          <cell r="G194" t="str">
            <v>026 03</v>
          </cell>
        </row>
        <row r="195">
          <cell r="A195" t="str">
            <v>00677604</v>
          </cell>
          <cell r="C195" t="str">
            <v>letecké športy - bežné transfery</v>
          </cell>
          <cell r="E195">
            <v>0</v>
          </cell>
          <cell r="F195" t="str">
            <v>a</v>
          </cell>
          <cell r="G195" t="str">
            <v>026 02</v>
          </cell>
        </row>
        <row r="196">
          <cell r="A196" t="str">
            <v>30811082</v>
          </cell>
          <cell r="C196" t="str">
            <v>činnosť Slovenského olympijského a športového výboru</v>
          </cell>
          <cell r="E196">
            <v>0</v>
          </cell>
          <cell r="F196" t="str">
            <v>b</v>
          </cell>
          <cell r="G196" t="str">
            <v>026 01</v>
          </cell>
        </row>
        <row r="197">
          <cell r="A197" t="str">
            <v>30811082</v>
          </cell>
          <cell r="C197" t="str">
            <v>zabezpečenie účasti športovej reprezentácie SR na letný EYOF Maribor 2023</v>
          </cell>
          <cell r="E197">
            <v>0</v>
          </cell>
          <cell r="F197" t="str">
            <v>e</v>
          </cell>
          <cell r="G197" t="str">
            <v>026 03</v>
          </cell>
        </row>
        <row r="198">
          <cell r="A198" t="str">
            <v>30811082</v>
          </cell>
          <cell r="C198" t="str">
            <v>zabezpečenie účasti športovej reprezentácie SR na XXXII. letných olympijských hrách v Paríži 2024</v>
          </cell>
          <cell r="E198">
            <v>0</v>
          </cell>
          <cell r="F198" t="str">
            <v>e</v>
          </cell>
          <cell r="G198" t="str">
            <v>026 03</v>
          </cell>
        </row>
        <row r="199">
          <cell r="A199" t="str">
            <v>30811082</v>
          </cell>
          <cell r="C199" t="str">
            <v>zabezpečenie účasti športovej reprezentácie SR na zimný EYOF Friuli 2023</v>
          </cell>
          <cell r="E199">
            <v>0</v>
          </cell>
          <cell r="F199" t="str">
            <v>e</v>
          </cell>
          <cell r="G199" t="str">
            <v>026 03</v>
          </cell>
        </row>
        <row r="200">
          <cell r="A200" t="str">
            <v>30811082</v>
          </cell>
          <cell r="C200" t="str">
            <v>Olympijský odznak všestrannosti</v>
          </cell>
          <cell r="E200">
            <v>0</v>
          </cell>
          <cell r="F200" t="str">
            <v>j</v>
          </cell>
          <cell r="G200" t="str">
            <v>026 01</v>
          </cell>
        </row>
        <row r="201">
          <cell r="A201" t="str">
            <v>31745661</v>
          </cell>
          <cell r="C201" t="str">
            <v>činnosť Slovenského paralympijského výboru</v>
          </cell>
          <cell r="E201">
            <v>0</v>
          </cell>
          <cell r="F201" t="str">
            <v>c</v>
          </cell>
          <cell r="G201" t="str">
            <v>026 03</v>
          </cell>
        </row>
        <row r="202">
          <cell r="A202" t="str">
            <v>31745661</v>
          </cell>
          <cell r="C202" t="str">
            <v>Slovenská asociácia taekwondo WT (SPV)</v>
          </cell>
          <cell r="E202">
            <v>0</v>
          </cell>
          <cell r="F202" t="str">
            <v>c</v>
          </cell>
          <cell r="G202" t="str">
            <v>026 03</v>
          </cell>
        </row>
        <row r="203">
          <cell r="A203" t="str">
            <v>31745661</v>
          </cell>
          <cell r="C203" t="str">
            <v>Slovenská golfová asociácia (SPV)</v>
          </cell>
          <cell r="E203">
            <v>0</v>
          </cell>
          <cell r="F203" t="str">
            <v>c</v>
          </cell>
          <cell r="G203" t="str">
            <v>026 03</v>
          </cell>
        </row>
        <row r="204">
          <cell r="A204" t="str">
            <v>31745661</v>
          </cell>
          <cell r="C204" t="str">
            <v>Slovenský šachový zväz (SPV)</v>
          </cell>
          <cell r="E204">
            <v>0</v>
          </cell>
          <cell r="F204" t="str">
            <v>c</v>
          </cell>
          <cell r="G204" t="str">
            <v>026 03</v>
          </cell>
        </row>
        <row r="205">
          <cell r="A205" t="str">
            <v>31745661</v>
          </cell>
          <cell r="C205" t="str">
            <v>Slovenský tenisový zväz (SPV)</v>
          </cell>
          <cell r="E205">
            <v>0</v>
          </cell>
          <cell r="F205" t="str">
            <v>c</v>
          </cell>
          <cell r="G205" t="str">
            <v>026 03</v>
          </cell>
        </row>
        <row r="206">
          <cell r="A206" t="str">
            <v>31745661</v>
          </cell>
          <cell r="C206" t="str">
            <v>Slovenský veslársky zväz (SPV)</v>
          </cell>
          <cell r="E206">
            <v>0</v>
          </cell>
          <cell r="F206" t="str">
            <v>c</v>
          </cell>
          <cell r="G206" t="str">
            <v>026 03</v>
          </cell>
        </row>
        <row r="207">
          <cell r="A207" t="str">
            <v>31745661</v>
          </cell>
          <cell r="C207" t="str">
            <v>Slovenský zväz cyklistiky (SPV)</v>
          </cell>
          <cell r="E207">
            <v>0</v>
          </cell>
          <cell r="F207" t="str">
            <v>c</v>
          </cell>
          <cell r="G207" t="str">
            <v>026 03</v>
          </cell>
        </row>
        <row r="208">
          <cell r="A208" t="str">
            <v>31745661</v>
          </cell>
          <cell r="C208" t="str">
            <v>Slovenský Zväz Karate (SPV)</v>
          </cell>
          <cell r="E208">
            <v>0</v>
          </cell>
          <cell r="F208" t="str">
            <v>c</v>
          </cell>
          <cell r="G208" t="str">
            <v>026 03</v>
          </cell>
        </row>
        <row r="209">
          <cell r="A209" t="str">
            <v>31745661</v>
          </cell>
          <cell r="C209" t="str">
            <v>Slovenský zväz tanečných športov (SPV)</v>
          </cell>
          <cell r="E209">
            <v>0</v>
          </cell>
          <cell r="F209" t="str">
            <v>c</v>
          </cell>
          <cell r="G209" t="str">
            <v>026 03</v>
          </cell>
        </row>
        <row r="210">
          <cell r="A210" t="str">
            <v>31745661</v>
          </cell>
          <cell r="C210" t="str">
            <v>Zväz slovenského lyžovania (SPV)</v>
          </cell>
          <cell r="E210">
            <v>0</v>
          </cell>
          <cell r="F210" t="str">
            <v>c</v>
          </cell>
          <cell r="G210" t="str">
            <v>026 03</v>
          </cell>
        </row>
        <row r="211">
          <cell r="A211" t="str">
            <v>31745661</v>
          </cell>
          <cell r="C211" t="str">
            <v>Blattnerová Tatiana</v>
          </cell>
          <cell r="E211">
            <v>0</v>
          </cell>
          <cell r="F211" t="str">
            <v>d</v>
          </cell>
          <cell r="G211" t="str">
            <v>026 03</v>
          </cell>
        </row>
        <row r="212">
          <cell r="A212" t="str">
            <v>31745661</v>
          </cell>
          <cell r="C212" t="str">
            <v>Čuchran Ladislav</v>
          </cell>
          <cell r="E212">
            <v>0</v>
          </cell>
          <cell r="F212" t="str">
            <v>d</v>
          </cell>
          <cell r="G212" t="str">
            <v>026 03</v>
          </cell>
        </row>
        <row r="213">
          <cell r="A213" t="str">
            <v>31745661</v>
          </cell>
          <cell r="C213" t="str">
            <v>Kopčík Štefan</v>
          </cell>
          <cell r="E213">
            <v>0</v>
          </cell>
          <cell r="F213" t="str">
            <v>d</v>
          </cell>
          <cell r="G213" t="str">
            <v>026 03</v>
          </cell>
        </row>
        <row r="214">
          <cell r="A214" t="str">
            <v>31745661</v>
          </cell>
          <cell r="C214" t="str">
            <v>Kuřeja Marián</v>
          </cell>
          <cell r="E214">
            <v>0</v>
          </cell>
          <cell r="F214" t="str">
            <v>d</v>
          </cell>
          <cell r="G214" t="str">
            <v>026 03</v>
          </cell>
        </row>
        <row r="215">
          <cell r="A215" t="str">
            <v>31745661</v>
          </cell>
          <cell r="C215" t="str">
            <v>Laczkó Dušan</v>
          </cell>
          <cell r="E215">
            <v>0</v>
          </cell>
          <cell r="F215" t="str">
            <v>d</v>
          </cell>
          <cell r="G215" t="str">
            <v>026 03</v>
          </cell>
        </row>
        <row r="216">
          <cell r="A216" t="str">
            <v>31745661</v>
          </cell>
          <cell r="C216" t="str">
            <v>Malenovský Radoslav</v>
          </cell>
          <cell r="E216">
            <v>0</v>
          </cell>
          <cell r="F216" t="str">
            <v>d</v>
          </cell>
          <cell r="G216" t="str">
            <v>026 03</v>
          </cell>
        </row>
        <row r="217">
          <cell r="A217" t="str">
            <v>31745661</v>
          </cell>
          <cell r="C217" t="str">
            <v>Marinov Filip</v>
          </cell>
          <cell r="E217">
            <v>0</v>
          </cell>
          <cell r="F217" t="str">
            <v>d</v>
          </cell>
          <cell r="G217" t="str">
            <v>026 03</v>
          </cell>
        </row>
        <row r="218">
          <cell r="A218" t="str">
            <v>31745661</v>
          </cell>
          <cell r="C218" t="str">
            <v>Vadovičová Veronika</v>
          </cell>
          <cell r="E218">
            <v>0</v>
          </cell>
          <cell r="F218" t="str">
            <v>d</v>
          </cell>
          <cell r="G218" t="str">
            <v>026 03</v>
          </cell>
        </row>
        <row r="219">
          <cell r="A219" t="str">
            <v>31745661</v>
          </cell>
          <cell r="C219" t="str">
            <v>zabezpečenie účasti športovej reprezentácie SR na XVII. letných paralympijských hrách v Paríži 2024</v>
          </cell>
          <cell r="E219">
            <v>0</v>
          </cell>
          <cell r="F219" t="str">
            <v>e</v>
          </cell>
          <cell r="G219" t="str">
            <v>026 03</v>
          </cell>
        </row>
        <row r="220">
          <cell r="A220" t="str">
            <v>30688060</v>
          </cell>
          <cell r="C220" t="str">
            <v>rýchlokorčuľovanie - bežné transfery</v>
          </cell>
          <cell r="E220">
            <v>0</v>
          </cell>
          <cell r="F220" t="str">
            <v>a</v>
          </cell>
          <cell r="G220" t="str">
            <v>026 02</v>
          </cell>
        </row>
        <row r="221">
          <cell r="A221" t="str">
            <v>30806836</v>
          </cell>
          <cell r="C221" t="str">
            <v>stolný tenis - bežné transfery</v>
          </cell>
          <cell r="E221">
            <v>0</v>
          </cell>
          <cell r="F221" t="str">
            <v>a</v>
          </cell>
          <cell r="G221" t="str">
            <v>026 02</v>
          </cell>
        </row>
        <row r="222">
          <cell r="A222" t="str">
            <v>30806836</v>
          </cell>
          <cell r="C222" t="str">
            <v>stolný tenis - kapitálové transfery</v>
          </cell>
          <cell r="E222">
            <v>0</v>
          </cell>
          <cell r="F222" t="str">
            <v>a</v>
          </cell>
          <cell r="G222" t="str">
            <v>026 02</v>
          </cell>
        </row>
        <row r="223">
          <cell r="A223" t="str">
            <v>30806836</v>
          </cell>
          <cell r="C223" t="str">
            <v>Balážová Barbora</v>
          </cell>
          <cell r="E223">
            <v>0</v>
          </cell>
          <cell r="F223" t="str">
            <v>d</v>
          </cell>
          <cell r="G223" t="str">
            <v>026 03</v>
          </cell>
        </row>
        <row r="224">
          <cell r="A224" t="str">
            <v>30806836</v>
          </cell>
          <cell r="C224" t="str">
            <v>družstvo - dospelí - ženy</v>
          </cell>
          <cell r="E224">
            <v>0</v>
          </cell>
          <cell r="F224" t="str">
            <v>d</v>
          </cell>
          <cell r="G224" t="str">
            <v>026 03</v>
          </cell>
        </row>
        <row r="225">
          <cell r="A225" t="str">
            <v>30806836</v>
          </cell>
          <cell r="C225" t="str">
            <v>družstvo - Umax. - muži</v>
          </cell>
          <cell r="E225">
            <v>0</v>
          </cell>
          <cell r="F225" t="str">
            <v>d</v>
          </cell>
          <cell r="G225" t="str">
            <v>026 03</v>
          </cell>
        </row>
        <row r="226">
          <cell r="A226" t="str">
            <v>30806836</v>
          </cell>
          <cell r="C226" t="str">
            <v>Kukuľková Tatiana</v>
          </cell>
          <cell r="E226">
            <v>0</v>
          </cell>
          <cell r="F226" t="str">
            <v>d</v>
          </cell>
          <cell r="G226" t="str">
            <v>026 03</v>
          </cell>
        </row>
        <row r="227">
          <cell r="A227" t="str">
            <v>30806836</v>
          </cell>
          <cell r="C227" t="str">
            <v>Pištej Ľubomír</v>
          </cell>
          <cell r="E227">
            <v>0</v>
          </cell>
          <cell r="F227" t="str">
            <v>d</v>
          </cell>
          <cell r="G227" t="str">
            <v>026 03</v>
          </cell>
        </row>
        <row r="228">
          <cell r="A228" t="str">
            <v>30806836</v>
          </cell>
          <cell r="C228" t="str">
            <v>Wang Yang</v>
          </cell>
          <cell r="E228">
            <v>0</v>
          </cell>
          <cell r="F228" t="str">
            <v>d</v>
          </cell>
          <cell r="G228" t="str">
            <v>026 03</v>
          </cell>
        </row>
        <row r="229">
          <cell r="A229" t="str">
            <v>30806836</v>
          </cell>
          <cell r="C229" t="str">
            <v>Zabezpečenie finále školských športových súťaží (Šamorín 2023) v súťažiach kategórie "A" v stolnom tenise základných škôl</v>
          </cell>
          <cell r="E229">
            <v>0</v>
          </cell>
          <cell r="F229" t="str">
            <v>j</v>
          </cell>
          <cell r="G229" t="str">
            <v>026 01</v>
          </cell>
        </row>
        <row r="230">
          <cell r="A230" t="str">
            <v>00603341</v>
          </cell>
          <cell r="C230" t="str">
            <v>streľba - bežné transfery</v>
          </cell>
          <cell r="E230">
            <v>0</v>
          </cell>
          <cell r="F230" t="str">
            <v>a</v>
          </cell>
          <cell r="G230" t="str">
            <v>026 02</v>
          </cell>
        </row>
        <row r="231">
          <cell r="A231" t="str">
            <v>00603341</v>
          </cell>
          <cell r="C231" t="str">
            <v>streľba - kapitálové transfery</v>
          </cell>
          <cell r="E231">
            <v>0</v>
          </cell>
          <cell r="F231" t="str">
            <v>a</v>
          </cell>
          <cell r="G231" t="str">
            <v>026 02</v>
          </cell>
        </row>
        <row r="232">
          <cell r="A232" t="str">
            <v>00603341</v>
          </cell>
          <cell r="C232" t="str">
            <v>Barteková Danka</v>
          </cell>
          <cell r="E232">
            <v>0</v>
          </cell>
          <cell r="F232" t="str">
            <v>d</v>
          </cell>
          <cell r="G232" t="str">
            <v>026 03</v>
          </cell>
        </row>
        <row r="233">
          <cell r="A233" t="str">
            <v>00603341</v>
          </cell>
          <cell r="C233" t="str">
            <v>Copák Marek</v>
          </cell>
          <cell r="E233">
            <v>0</v>
          </cell>
          <cell r="F233" t="str">
            <v>d</v>
          </cell>
          <cell r="G233" t="str">
            <v>026 03</v>
          </cell>
        </row>
        <row r="234">
          <cell r="A234" t="str">
            <v>00603341</v>
          </cell>
          <cell r="C234" t="str">
            <v>Demién Pešková Daniela</v>
          </cell>
          <cell r="E234">
            <v>0</v>
          </cell>
          <cell r="F234" t="str">
            <v>d</v>
          </cell>
          <cell r="G234" t="str">
            <v>026 03</v>
          </cell>
        </row>
        <row r="235">
          <cell r="A235" t="str">
            <v>00603341</v>
          </cell>
          <cell r="C235" t="str">
            <v>dvojica - skeet mix (dospelí)</v>
          </cell>
          <cell r="E235">
            <v>0</v>
          </cell>
          <cell r="F235" t="str">
            <v>d</v>
          </cell>
          <cell r="G235" t="str">
            <v>026 03</v>
          </cell>
        </row>
        <row r="236">
          <cell r="A236" t="str">
            <v>00603341</v>
          </cell>
          <cell r="C236" t="str">
            <v>dvojica - skeet mix (juniori)</v>
          </cell>
          <cell r="E236">
            <v>0</v>
          </cell>
          <cell r="F236" t="str">
            <v>d</v>
          </cell>
          <cell r="G236" t="str">
            <v>026 03</v>
          </cell>
        </row>
        <row r="237">
          <cell r="A237" t="str">
            <v>00603341</v>
          </cell>
          <cell r="C237" t="str">
            <v>dvojica - trap mix (dospelí)</v>
          </cell>
          <cell r="E237">
            <v>0</v>
          </cell>
          <cell r="F237" t="str">
            <v>d</v>
          </cell>
          <cell r="G237" t="str">
            <v>026 03</v>
          </cell>
        </row>
        <row r="238">
          <cell r="A238" t="str">
            <v>00603341</v>
          </cell>
          <cell r="C238" t="str">
            <v>dvojica - VzPi mix (dospelí)</v>
          </cell>
          <cell r="E238">
            <v>0</v>
          </cell>
          <cell r="F238" t="str">
            <v>d</v>
          </cell>
          <cell r="G238" t="str">
            <v>026 03</v>
          </cell>
        </row>
        <row r="239">
          <cell r="A239" t="str">
            <v>00603341</v>
          </cell>
          <cell r="C239" t="str">
            <v>dvojica - VzPu mix (dospelí)</v>
          </cell>
          <cell r="E239">
            <v>0</v>
          </cell>
          <cell r="F239" t="str">
            <v>d</v>
          </cell>
          <cell r="G239" t="str">
            <v>026 03</v>
          </cell>
        </row>
        <row r="240">
          <cell r="A240" t="str">
            <v>00603341</v>
          </cell>
          <cell r="C240" t="str">
            <v>dvojica - VzPu mix (juniori)</v>
          </cell>
          <cell r="E240">
            <v>0</v>
          </cell>
          <cell r="F240" t="str">
            <v>d</v>
          </cell>
          <cell r="G240" t="str">
            <v>026 03</v>
          </cell>
        </row>
        <row r="241">
          <cell r="A241" t="str">
            <v>00603341</v>
          </cell>
          <cell r="C241" t="str">
            <v>Filip Lukáš</v>
          </cell>
          <cell r="E241">
            <v>0</v>
          </cell>
          <cell r="F241" t="str">
            <v>d</v>
          </cell>
          <cell r="G241" t="str">
            <v>026 03</v>
          </cell>
        </row>
        <row r="242">
          <cell r="A242" t="str">
            <v>00603341</v>
          </cell>
          <cell r="C242" t="str">
            <v>Hocková Miroslava</v>
          </cell>
          <cell r="E242">
            <v>0</v>
          </cell>
          <cell r="F242" t="str">
            <v>d</v>
          </cell>
          <cell r="G242" t="str">
            <v>026 03</v>
          </cell>
        </row>
        <row r="243">
          <cell r="A243" t="str">
            <v>00603341</v>
          </cell>
          <cell r="C243" t="str">
            <v>Hocková Vanesa</v>
          </cell>
          <cell r="E243">
            <v>0</v>
          </cell>
          <cell r="F243" t="str">
            <v>d</v>
          </cell>
          <cell r="G243" t="str">
            <v>026 03</v>
          </cell>
        </row>
        <row r="244">
          <cell r="A244" t="str">
            <v>00603341</v>
          </cell>
          <cell r="C244" t="str">
            <v>Holko Ondrej</v>
          </cell>
          <cell r="E244">
            <v>0</v>
          </cell>
          <cell r="F244" t="str">
            <v>d</v>
          </cell>
          <cell r="G244" t="str">
            <v>026 03</v>
          </cell>
        </row>
        <row r="245">
          <cell r="A245" t="str">
            <v>00603341</v>
          </cell>
          <cell r="C245" t="str">
            <v>Hruška Daniel</v>
          </cell>
          <cell r="E245">
            <v>0</v>
          </cell>
          <cell r="F245" t="str">
            <v>d</v>
          </cell>
          <cell r="G245" t="str">
            <v>026 03</v>
          </cell>
        </row>
        <row r="246">
          <cell r="A246" t="str">
            <v>00603341</v>
          </cell>
          <cell r="C246" t="str">
            <v>Jány Patrik</v>
          </cell>
          <cell r="E246">
            <v>0</v>
          </cell>
          <cell r="F246" t="str">
            <v>d</v>
          </cell>
          <cell r="G246" t="str">
            <v>026 03</v>
          </cell>
        </row>
        <row r="247">
          <cell r="A247" t="str">
            <v>00603341</v>
          </cell>
          <cell r="C247" t="str">
            <v>Kortišová Emma</v>
          </cell>
          <cell r="E247">
            <v>0</v>
          </cell>
          <cell r="F247" t="str">
            <v>d</v>
          </cell>
          <cell r="G247" t="str">
            <v>026 03</v>
          </cell>
        </row>
        <row r="248">
          <cell r="A248" t="str">
            <v>00603341</v>
          </cell>
          <cell r="C248" t="str">
            <v>Kostúr Marek</v>
          </cell>
          <cell r="E248">
            <v>0</v>
          </cell>
          <cell r="F248" t="str">
            <v>d</v>
          </cell>
          <cell r="G248" t="str">
            <v>026 03</v>
          </cell>
        </row>
        <row r="249">
          <cell r="A249" t="str">
            <v>00603341</v>
          </cell>
          <cell r="C249" t="str">
            <v>Kovačócy Marián</v>
          </cell>
          <cell r="E249">
            <v>0</v>
          </cell>
          <cell r="F249" t="str">
            <v>d</v>
          </cell>
          <cell r="G249" t="str">
            <v>026 03</v>
          </cell>
        </row>
        <row r="250">
          <cell r="A250" t="str">
            <v>00603341</v>
          </cell>
          <cell r="C250" t="str">
            <v>Ňakatová Zuzana</v>
          </cell>
          <cell r="E250">
            <v>0</v>
          </cell>
          <cell r="F250" t="str">
            <v>d</v>
          </cell>
          <cell r="G250" t="str">
            <v>026 03</v>
          </cell>
        </row>
        <row r="251">
          <cell r="A251" t="str">
            <v>00603341</v>
          </cell>
          <cell r="C251" t="str">
            <v>Novotná Kamila</v>
          </cell>
          <cell r="E251">
            <v>0</v>
          </cell>
          <cell r="F251" t="str">
            <v>d</v>
          </cell>
          <cell r="G251" t="str">
            <v>026 03</v>
          </cell>
        </row>
        <row r="252">
          <cell r="A252" t="str">
            <v>00603341</v>
          </cell>
          <cell r="C252" t="str">
            <v>Rehák Štefečeková Zuzana</v>
          </cell>
          <cell r="E252">
            <v>0</v>
          </cell>
          <cell r="F252" t="str">
            <v>d</v>
          </cell>
          <cell r="G252" t="str">
            <v>026 03</v>
          </cell>
        </row>
        <row r="253">
          <cell r="A253" t="str">
            <v>00603341</v>
          </cell>
          <cell r="C253" t="str">
            <v>Supeková Adela</v>
          </cell>
          <cell r="E253">
            <v>0</v>
          </cell>
          <cell r="F253" t="str">
            <v>d</v>
          </cell>
          <cell r="G253" t="str">
            <v>026 03</v>
          </cell>
        </row>
        <row r="254">
          <cell r="A254" t="str">
            <v>00603341</v>
          </cell>
          <cell r="C254" t="str">
            <v>Špotáková Jana</v>
          </cell>
          <cell r="E254">
            <v>0</v>
          </cell>
          <cell r="F254" t="str">
            <v>d</v>
          </cell>
          <cell r="G254" t="str">
            <v>026 03</v>
          </cell>
        </row>
        <row r="255">
          <cell r="A255" t="str">
            <v>00603341</v>
          </cell>
          <cell r="C255" t="str">
            <v>Tóth Timotej</v>
          </cell>
          <cell r="E255">
            <v>0</v>
          </cell>
          <cell r="F255" t="str">
            <v>d</v>
          </cell>
          <cell r="G255" t="str">
            <v>026 03</v>
          </cell>
        </row>
        <row r="256">
          <cell r="A256" t="str">
            <v>00603341</v>
          </cell>
          <cell r="C256" t="str">
            <v>Tužinský Juraj</v>
          </cell>
          <cell r="E256">
            <v>0</v>
          </cell>
          <cell r="F256" t="str">
            <v>d</v>
          </cell>
          <cell r="G256" t="str">
            <v>026 03</v>
          </cell>
        </row>
        <row r="257">
          <cell r="A257" t="str">
            <v>00603341</v>
          </cell>
          <cell r="C257" t="str">
            <v>Varga Erik</v>
          </cell>
          <cell r="E257">
            <v>0</v>
          </cell>
          <cell r="F257" t="str">
            <v>d</v>
          </cell>
          <cell r="G257" t="str">
            <v>026 03</v>
          </cell>
        </row>
        <row r="258">
          <cell r="A258" t="str">
            <v>00603341</v>
          </cell>
          <cell r="C258" t="str">
            <v>Zajíčková Adriana</v>
          </cell>
          <cell r="E258">
            <v>0</v>
          </cell>
          <cell r="F258" t="str">
            <v>d</v>
          </cell>
          <cell r="G258" t="str">
            <v>026 03</v>
          </cell>
        </row>
        <row r="259">
          <cell r="A259" t="str">
            <v>17310571</v>
          </cell>
          <cell r="C259" t="str">
            <v>šach - bežné transfery</v>
          </cell>
          <cell r="E259">
            <v>0</v>
          </cell>
          <cell r="F259" t="str">
            <v>a</v>
          </cell>
          <cell r="G259" t="str">
            <v>026 02</v>
          </cell>
        </row>
        <row r="260">
          <cell r="A260" t="str">
            <v>30806437</v>
          </cell>
          <cell r="C260" t="str">
            <v>šerm - bežné transfery</v>
          </cell>
          <cell r="E260">
            <v>0</v>
          </cell>
          <cell r="F260" t="str">
            <v>a</v>
          </cell>
          <cell r="G260" t="str">
            <v>026 02</v>
          </cell>
        </row>
        <row r="261">
          <cell r="A261" t="str">
            <v>30806437</v>
          </cell>
          <cell r="C261" t="str">
            <v>družstvo - fleuret (juniori)</v>
          </cell>
          <cell r="E261">
            <v>0</v>
          </cell>
          <cell r="F261" t="str">
            <v>d</v>
          </cell>
          <cell r="G261" t="str">
            <v>026 03</v>
          </cell>
        </row>
        <row r="262">
          <cell r="A262" t="str">
            <v>30811384</v>
          </cell>
          <cell r="C262" t="str">
            <v>tenis - bežné transfery</v>
          </cell>
          <cell r="E262">
            <v>0</v>
          </cell>
          <cell r="F262" t="str">
            <v>a</v>
          </cell>
          <cell r="G262" t="str">
            <v>026 02</v>
          </cell>
        </row>
        <row r="263">
          <cell r="A263" t="str">
            <v>30811384</v>
          </cell>
          <cell r="C263" t="str">
            <v>tenis - kapitálové transfery</v>
          </cell>
          <cell r="E263">
            <v>0</v>
          </cell>
          <cell r="F263" t="str">
            <v>a</v>
          </cell>
          <cell r="G263" t="str">
            <v>026 02</v>
          </cell>
        </row>
        <row r="264">
          <cell r="A264" t="str">
            <v>30811384</v>
          </cell>
          <cell r="C264" t="str">
            <v>Behúlová Bianca</v>
          </cell>
          <cell r="E264">
            <v>0</v>
          </cell>
          <cell r="F264" t="str">
            <v>d</v>
          </cell>
          <cell r="G264" t="str">
            <v>026 03</v>
          </cell>
        </row>
        <row r="265">
          <cell r="A265" t="str">
            <v>30811384</v>
          </cell>
          <cell r="C265" t="str">
            <v>Benjamín Privara Peter</v>
          </cell>
          <cell r="E265">
            <v>0</v>
          </cell>
          <cell r="F265" t="str">
            <v>d</v>
          </cell>
          <cell r="G265" t="str">
            <v>026 03</v>
          </cell>
        </row>
        <row r="266">
          <cell r="A266" t="str">
            <v>30811384</v>
          </cell>
          <cell r="C266" t="str">
            <v>Daubnerová Nikola</v>
          </cell>
          <cell r="E266">
            <v>0</v>
          </cell>
          <cell r="F266" t="str">
            <v>d</v>
          </cell>
          <cell r="G266" t="str">
            <v>026 03</v>
          </cell>
        </row>
        <row r="267">
          <cell r="A267" t="str">
            <v>30811384</v>
          </cell>
          <cell r="C267" t="str">
            <v>Naď Peter</v>
          </cell>
          <cell r="E267">
            <v>0</v>
          </cell>
          <cell r="F267" t="str">
            <v>d</v>
          </cell>
          <cell r="G267" t="str">
            <v>026 03</v>
          </cell>
        </row>
        <row r="268">
          <cell r="A268" t="str">
            <v>30811384</v>
          </cell>
          <cell r="C268" t="str">
            <v>Polášek Filip</v>
          </cell>
          <cell r="E268">
            <v>0</v>
          </cell>
          <cell r="F268" t="str">
            <v>d</v>
          </cell>
          <cell r="G268" t="str">
            <v>026 03</v>
          </cell>
        </row>
        <row r="269">
          <cell r="A269" t="str">
            <v>30811384</v>
          </cell>
          <cell r="C269" t="str">
            <v>Vargová Nina</v>
          </cell>
          <cell r="E269">
            <v>0</v>
          </cell>
          <cell r="F269" t="str">
            <v>d</v>
          </cell>
          <cell r="G269" t="str">
            <v>026 03</v>
          </cell>
        </row>
        <row r="270">
          <cell r="A270" t="str">
            <v>30811384</v>
          </cell>
          <cell r="C270" t="str">
            <v>Zelníčková Radka</v>
          </cell>
          <cell r="E270">
            <v>0</v>
          </cell>
          <cell r="F270" t="str">
            <v>d</v>
          </cell>
          <cell r="G270" t="str">
            <v>026 03</v>
          </cell>
        </row>
        <row r="271">
          <cell r="A271" t="str">
            <v>00688304</v>
          </cell>
          <cell r="C271" t="str">
            <v>veslovanie - bežné transfery</v>
          </cell>
          <cell r="E271">
            <v>0</v>
          </cell>
          <cell r="F271" t="str">
            <v>a</v>
          </cell>
          <cell r="G271" t="str">
            <v>026 02</v>
          </cell>
        </row>
        <row r="272">
          <cell r="A272" t="str">
            <v>00688304</v>
          </cell>
          <cell r="C272" t="str">
            <v>veslovanie - kapitálové transfery</v>
          </cell>
          <cell r="E272">
            <v>0</v>
          </cell>
          <cell r="F272" t="str">
            <v>a</v>
          </cell>
          <cell r="G272" t="str">
            <v>026 02</v>
          </cell>
        </row>
        <row r="273">
          <cell r="A273" t="str">
            <v>00688304</v>
          </cell>
          <cell r="C273" t="str">
            <v>Strečanský Peter</v>
          </cell>
          <cell r="E273">
            <v>0</v>
          </cell>
          <cell r="F273" t="str">
            <v>d</v>
          </cell>
          <cell r="G273" t="str">
            <v>026 03</v>
          </cell>
        </row>
        <row r="274">
          <cell r="A274" t="str">
            <v>31791981</v>
          </cell>
          <cell r="C274" t="str">
            <v>zápasenie - bežné transfery</v>
          </cell>
          <cell r="E274">
            <v>0</v>
          </cell>
          <cell r="F274" t="str">
            <v>a</v>
          </cell>
          <cell r="G274" t="str">
            <v>026 02</v>
          </cell>
        </row>
        <row r="275">
          <cell r="A275" t="str">
            <v>31791981</v>
          </cell>
          <cell r="C275" t="str">
            <v>Gulaev Akhsarbek</v>
          </cell>
          <cell r="E275">
            <v>0</v>
          </cell>
          <cell r="F275" t="str">
            <v>d</v>
          </cell>
          <cell r="G275" t="str">
            <v>026 03</v>
          </cell>
        </row>
        <row r="276">
          <cell r="A276" t="str">
            <v>31791981</v>
          </cell>
          <cell r="C276" t="str">
            <v>Jakšík Adam</v>
          </cell>
          <cell r="E276">
            <v>0</v>
          </cell>
          <cell r="F276" t="str">
            <v>d</v>
          </cell>
          <cell r="G276" t="str">
            <v>026 03</v>
          </cell>
        </row>
        <row r="277">
          <cell r="A277" t="str">
            <v>31791981</v>
          </cell>
          <cell r="C277" t="str">
            <v>Makoev Boris</v>
          </cell>
          <cell r="E277">
            <v>0</v>
          </cell>
          <cell r="F277" t="str">
            <v>d</v>
          </cell>
          <cell r="G277" t="str">
            <v>026 03</v>
          </cell>
        </row>
        <row r="278">
          <cell r="A278" t="str">
            <v>31791981</v>
          </cell>
          <cell r="C278" t="str">
            <v>Mikécz Robin</v>
          </cell>
          <cell r="E278">
            <v>0</v>
          </cell>
          <cell r="F278" t="str">
            <v>d</v>
          </cell>
          <cell r="G278" t="str">
            <v>026 03</v>
          </cell>
        </row>
        <row r="279">
          <cell r="A279" t="str">
            <v>31791981</v>
          </cell>
          <cell r="C279" t="str">
            <v>Molnár Zsuzsanna</v>
          </cell>
          <cell r="E279">
            <v>0</v>
          </cell>
          <cell r="F279" t="str">
            <v>d</v>
          </cell>
          <cell r="G279" t="str">
            <v>026 03</v>
          </cell>
        </row>
        <row r="280">
          <cell r="A280" t="str">
            <v>31791981</v>
          </cell>
          <cell r="C280" t="str">
            <v>Salkazanov Tajmuraz</v>
          </cell>
          <cell r="E280">
            <v>0</v>
          </cell>
          <cell r="F280" t="str">
            <v>d</v>
          </cell>
          <cell r="G280" t="str">
            <v>026 03</v>
          </cell>
        </row>
        <row r="281">
          <cell r="A281" t="str">
            <v>31791981</v>
          </cell>
          <cell r="C281" t="str">
            <v>Sýkora Jakub</v>
          </cell>
          <cell r="E281">
            <v>0</v>
          </cell>
          <cell r="F281" t="str">
            <v>d</v>
          </cell>
          <cell r="G281" t="str">
            <v>026 03</v>
          </cell>
        </row>
        <row r="282">
          <cell r="A282" t="str">
            <v>30811546</v>
          </cell>
          <cell r="C282" t="str">
            <v>bedminton - bežné transfery</v>
          </cell>
          <cell r="E282">
            <v>0</v>
          </cell>
          <cell r="F282" t="str">
            <v>a</v>
          </cell>
          <cell r="G282" t="str">
            <v>026 02</v>
          </cell>
        </row>
        <row r="283">
          <cell r="A283" t="str">
            <v>30811546</v>
          </cell>
          <cell r="C283" t="str">
            <v>Zabezpečenie školských športových súťaží 2023 v súťažiach kategórie "A" v bedmintone stredných škôl</v>
          </cell>
          <cell r="E283">
            <v>0</v>
          </cell>
          <cell r="F283" t="str">
            <v>j</v>
          </cell>
          <cell r="G283" t="str">
            <v>026 01</v>
          </cell>
        </row>
        <row r="284">
          <cell r="A284" t="str">
            <v>35656743</v>
          </cell>
          <cell r="C284" t="str">
            <v>biatlon - bežné transfery</v>
          </cell>
          <cell r="E284">
            <v>0</v>
          </cell>
          <cell r="F284" t="str">
            <v>a</v>
          </cell>
          <cell r="G284" t="str">
            <v>026 02</v>
          </cell>
        </row>
        <row r="285">
          <cell r="A285" t="str">
            <v>35656743</v>
          </cell>
          <cell r="C285" t="str">
            <v>biatlon - kapitálové transfery</v>
          </cell>
          <cell r="E285">
            <v>0</v>
          </cell>
          <cell r="F285" t="str">
            <v>a</v>
          </cell>
          <cell r="G285" t="str">
            <v>026 02</v>
          </cell>
        </row>
        <row r="286">
          <cell r="A286" t="str">
            <v>35656743</v>
          </cell>
          <cell r="C286" t="str">
            <v>Bátovská Fialková Paulína</v>
          </cell>
          <cell r="E286">
            <v>0</v>
          </cell>
          <cell r="F286" t="str">
            <v>d</v>
          </cell>
          <cell r="G286" t="str">
            <v>026 03</v>
          </cell>
        </row>
        <row r="287">
          <cell r="A287" t="str">
            <v>35656743</v>
          </cell>
          <cell r="C287" t="str">
            <v>Borgula Jakub</v>
          </cell>
          <cell r="E287">
            <v>0</v>
          </cell>
          <cell r="F287" t="str">
            <v>d</v>
          </cell>
          <cell r="G287" t="str">
            <v>026 03</v>
          </cell>
        </row>
        <row r="288">
          <cell r="A288" t="str">
            <v>35656743</v>
          </cell>
          <cell r="C288" t="str">
            <v>dvojica-mix (juniori)</v>
          </cell>
          <cell r="E288">
            <v>0</v>
          </cell>
          <cell r="F288" t="str">
            <v>d</v>
          </cell>
          <cell r="G288" t="str">
            <v>026 03</v>
          </cell>
        </row>
        <row r="289">
          <cell r="A289" t="str">
            <v>35656743</v>
          </cell>
          <cell r="C289" t="str">
            <v>Fialková Ivona</v>
          </cell>
          <cell r="E289">
            <v>0</v>
          </cell>
          <cell r="F289" t="str">
            <v>d</v>
          </cell>
          <cell r="G289" t="str">
            <v>026 03</v>
          </cell>
        </row>
        <row r="290">
          <cell r="A290" t="str">
            <v>35656743</v>
          </cell>
          <cell r="C290" t="str">
            <v>Horvátová Henrieta</v>
          </cell>
          <cell r="E290">
            <v>0</v>
          </cell>
          <cell r="F290" t="str">
            <v>d</v>
          </cell>
          <cell r="G290" t="str">
            <v>026 03</v>
          </cell>
        </row>
        <row r="291">
          <cell r="A291" t="str">
            <v>35656743</v>
          </cell>
          <cell r="C291" t="str">
            <v>Kapustová Ema</v>
          </cell>
          <cell r="E291">
            <v>0</v>
          </cell>
          <cell r="F291" t="str">
            <v>d</v>
          </cell>
          <cell r="G291" t="str">
            <v>026 03</v>
          </cell>
        </row>
        <row r="292">
          <cell r="A292" t="str">
            <v>35656743</v>
          </cell>
          <cell r="C292" t="str">
            <v>Remeňová Mária</v>
          </cell>
          <cell r="E292">
            <v>0</v>
          </cell>
          <cell r="F292" t="str">
            <v>d</v>
          </cell>
          <cell r="G292" t="str">
            <v>026 03</v>
          </cell>
        </row>
        <row r="293">
          <cell r="A293" t="str">
            <v>35656743</v>
          </cell>
          <cell r="C293" t="str">
            <v>Remeňová Zuzana</v>
          </cell>
          <cell r="E293">
            <v>0</v>
          </cell>
          <cell r="F293" t="str">
            <v>d</v>
          </cell>
          <cell r="G293" t="str">
            <v>026 03</v>
          </cell>
        </row>
        <row r="294">
          <cell r="A294" t="str">
            <v>35656743</v>
          </cell>
          <cell r="C294" t="str">
            <v>Sklenárik Tomáš</v>
          </cell>
          <cell r="E294">
            <v>0</v>
          </cell>
          <cell r="F294" t="str">
            <v>d</v>
          </cell>
          <cell r="G294" t="str">
            <v>026 03</v>
          </cell>
        </row>
        <row r="295">
          <cell r="A295" t="str">
            <v>35656743</v>
          </cell>
          <cell r="C295" t="str">
            <v>štafeta - biatlon - juniori</v>
          </cell>
          <cell r="E295">
            <v>0</v>
          </cell>
          <cell r="F295" t="str">
            <v>d</v>
          </cell>
          <cell r="G295" t="str">
            <v>026 03</v>
          </cell>
        </row>
        <row r="296">
          <cell r="A296" t="str">
            <v>35656743</v>
          </cell>
          <cell r="C296" t="str">
            <v>štafeta - biatlon - juniorky</v>
          </cell>
          <cell r="E296">
            <v>0</v>
          </cell>
          <cell r="F296" t="str">
            <v>d</v>
          </cell>
          <cell r="G296" t="str">
            <v>026 03</v>
          </cell>
        </row>
        <row r="297">
          <cell r="A297" t="str">
            <v>35656743</v>
          </cell>
          <cell r="C297" t="str">
            <v>štafeta - biatlon - kadetky</v>
          </cell>
          <cell r="E297">
            <v>0</v>
          </cell>
          <cell r="F297" t="str">
            <v>d</v>
          </cell>
          <cell r="G297" t="str">
            <v>026 03</v>
          </cell>
        </row>
        <row r="298">
          <cell r="A298" t="str">
            <v>35656743</v>
          </cell>
          <cell r="C298" t="str">
            <v>Majstrovstvá sveta v letnom biatlone</v>
          </cell>
          <cell r="E298">
            <v>0</v>
          </cell>
          <cell r="F298" t="str">
            <v>e</v>
          </cell>
          <cell r="G298" t="str">
            <v>026 03</v>
          </cell>
        </row>
        <row r="299">
          <cell r="A299" t="str">
            <v>36067580</v>
          </cell>
          <cell r="C299" t="str">
            <v>boby a skeleton - bežné transfery</v>
          </cell>
          <cell r="E299">
            <v>0</v>
          </cell>
          <cell r="F299" t="str">
            <v>a</v>
          </cell>
          <cell r="G299" t="str">
            <v>026 02</v>
          </cell>
        </row>
        <row r="300">
          <cell r="A300" t="str">
            <v>00684112</v>
          </cell>
          <cell r="C300" t="str">
            <v>cyklistika - bežné transfery</v>
          </cell>
          <cell r="E300">
            <v>0</v>
          </cell>
          <cell r="F300" t="str">
            <v>a</v>
          </cell>
          <cell r="G300" t="str">
            <v>026 02</v>
          </cell>
        </row>
        <row r="301">
          <cell r="A301" t="str">
            <v>00684112</v>
          </cell>
          <cell r="C301" t="str">
            <v>cyklistika - kapitálové transfery</v>
          </cell>
          <cell r="E301">
            <v>0</v>
          </cell>
          <cell r="F301" t="str">
            <v>a</v>
          </cell>
          <cell r="G301" t="str">
            <v>026 02</v>
          </cell>
        </row>
        <row r="302">
          <cell r="A302" t="str">
            <v>00684112</v>
          </cell>
          <cell r="C302" t="str">
            <v>Bačíková Alžbeta</v>
          </cell>
          <cell r="E302">
            <v>0</v>
          </cell>
          <cell r="F302" t="str">
            <v>d</v>
          </cell>
          <cell r="G302" t="str">
            <v>026 03</v>
          </cell>
        </row>
        <row r="303">
          <cell r="A303" t="str">
            <v>00684112</v>
          </cell>
          <cell r="C303" t="str">
            <v>Baránek Rastislav</v>
          </cell>
          <cell r="E303">
            <v>0</v>
          </cell>
          <cell r="F303" t="str">
            <v>d</v>
          </cell>
          <cell r="G303" t="str">
            <v>026 03</v>
          </cell>
        </row>
        <row r="304">
          <cell r="A304" t="str">
            <v>00684112</v>
          </cell>
          <cell r="C304" t="str">
            <v>Hudec Miloš</v>
          </cell>
          <cell r="E304">
            <v>0</v>
          </cell>
          <cell r="F304" t="str">
            <v>d</v>
          </cell>
          <cell r="G304" t="str">
            <v>026 03</v>
          </cell>
        </row>
        <row r="305">
          <cell r="A305" t="str">
            <v>00684112</v>
          </cell>
          <cell r="C305" t="str">
            <v>Jenčušová Nora</v>
          </cell>
          <cell r="E305">
            <v>0</v>
          </cell>
          <cell r="F305" t="str">
            <v>d</v>
          </cell>
          <cell r="G305" t="str">
            <v>026 03</v>
          </cell>
        </row>
        <row r="306">
          <cell r="A306" t="str">
            <v>00684112</v>
          </cell>
          <cell r="C306" t="str">
            <v>Jurík Martin</v>
          </cell>
          <cell r="E306">
            <v>0</v>
          </cell>
          <cell r="F306" t="str">
            <v>d</v>
          </cell>
          <cell r="G306" t="str">
            <v>026 03</v>
          </cell>
        </row>
        <row r="307">
          <cell r="A307" t="str">
            <v>00684112</v>
          </cell>
          <cell r="C307" t="str">
            <v>Kukľa Daniel</v>
          </cell>
          <cell r="E307">
            <v>0</v>
          </cell>
          <cell r="F307" t="str">
            <v>d</v>
          </cell>
          <cell r="G307" t="str">
            <v>026 03</v>
          </cell>
        </row>
        <row r="308">
          <cell r="A308" t="str">
            <v>00684112</v>
          </cell>
          <cell r="C308" t="str">
            <v>Kuril Patrik</v>
          </cell>
          <cell r="E308">
            <v>0</v>
          </cell>
          <cell r="F308" t="str">
            <v>d</v>
          </cell>
          <cell r="G308" t="str">
            <v>026 03</v>
          </cell>
        </row>
        <row r="309">
          <cell r="A309" t="str">
            <v>00684112</v>
          </cell>
          <cell r="C309" t="str">
            <v>Maniková Dominika</v>
          </cell>
          <cell r="E309">
            <v>0</v>
          </cell>
          <cell r="F309" t="str">
            <v>d</v>
          </cell>
          <cell r="G309" t="str">
            <v>026 03</v>
          </cell>
        </row>
        <row r="310">
          <cell r="A310" t="str">
            <v>00684112</v>
          </cell>
          <cell r="C310" t="str">
            <v>Metelka Jozef</v>
          </cell>
          <cell r="E310">
            <v>0</v>
          </cell>
          <cell r="F310" t="str">
            <v>d</v>
          </cell>
          <cell r="G310" t="str">
            <v>026 03</v>
          </cell>
        </row>
        <row r="311">
          <cell r="A311" t="str">
            <v>00684112</v>
          </cell>
          <cell r="C311" t="str">
            <v>Oroszová Anna</v>
          </cell>
          <cell r="E311">
            <v>0</v>
          </cell>
          <cell r="F311" t="str">
            <v>d</v>
          </cell>
          <cell r="G311" t="str">
            <v>026 03</v>
          </cell>
        </row>
        <row r="312">
          <cell r="A312" t="str">
            <v>00684112</v>
          </cell>
          <cell r="C312" t="str">
            <v>Sagan Peter</v>
          </cell>
          <cell r="E312">
            <v>0</v>
          </cell>
          <cell r="F312" t="str">
            <v>d</v>
          </cell>
          <cell r="G312" t="str">
            <v>026 03</v>
          </cell>
        </row>
        <row r="313">
          <cell r="A313" t="str">
            <v>00684112</v>
          </cell>
          <cell r="C313" t="str">
            <v>Strečko Ondrej</v>
          </cell>
          <cell r="E313">
            <v>0</v>
          </cell>
          <cell r="F313" t="str">
            <v>d</v>
          </cell>
          <cell r="G313" t="str">
            <v>026 03</v>
          </cell>
        </row>
        <row r="314">
          <cell r="A314" t="str">
            <v>00684112</v>
          </cell>
          <cell r="C314" t="str">
            <v>Svrček Martin</v>
          </cell>
          <cell r="E314">
            <v>0</v>
          </cell>
          <cell r="F314" t="str">
            <v>d</v>
          </cell>
          <cell r="G314" t="str">
            <v>026 03</v>
          </cell>
        </row>
        <row r="315">
          <cell r="A315" t="str">
            <v>00684112</v>
          </cell>
          <cell r="C315" t="str">
            <v>Medzinárodné cyklistické preteky Okolo Slovenska</v>
          </cell>
          <cell r="E315">
            <v>0</v>
          </cell>
          <cell r="F315" t="str">
            <v>e</v>
          </cell>
          <cell r="G315" t="str">
            <v>026 03</v>
          </cell>
        </row>
        <row r="316">
          <cell r="A316" t="str">
            <v>31806431</v>
          </cell>
          <cell r="C316" t="str">
            <v>dráhový golf - bežné transfery</v>
          </cell>
          <cell r="E316">
            <v>0</v>
          </cell>
          <cell r="F316" t="str">
            <v>a</v>
          </cell>
          <cell r="G316" t="str">
            <v>026 02</v>
          </cell>
        </row>
        <row r="317">
          <cell r="A317" t="str">
            <v>31795421</v>
          </cell>
          <cell r="C317" t="str">
            <v>florbal - bežné transfery</v>
          </cell>
          <cell r="E317">
            <v>0</v>
          </cell>
          <cell r="F317" t="str">
            <v>a</v>
          </cell>
          <cell r="G317" t="str">
            <v>026 02</v>
          </cell>
        </row>
        <row r="318">
          <cell r="A318" t="str">
            <v>31795421</v>
          </cell>
          <cell r="C318" t="str">
            <v>Zabezpečenie finále školských športových súťaží (Trenčín 2023) v súťažiach kategórie "A" vo florbale základných škôl</v>
          </cell>
          <cell r="E318">
            <v>0</v>
          </cell>
          <cell r="F318" t="str">
            <v>j</v>
          </cell>
          <cell r="G318" t="str">
            <v>026 01</v>
          </cell>
        </row>
        <row r="319">
          <cell r="A319" t="str">
            <v>31795421</v>
          </cell>
          <cell r="C319" t="str">
            <v>Zabezpečenie školských športových súťaží 2023 v súťažiach kategórie "A" vo florbale  stredných škôl</v>
          </cell>
          <cell r="E319">
            <v>0</v>
          </cell>
          <cell r="F319" t="str">
            <v>j</v>
          </cell>
          <cell r="G319" t="str">
            <v>026 01</v>
          </cell>
        </row>
        <row r="320">
          <cell r="A320" t="str">
            <v>30774772</v>
          </cell>
          <cell r="C320" t="str">
            <v>hádzaná - bežné transfery</v>
          </cell>
          <cell r="E320">
            <v>0</v>
          </cell>
          <cell r="F320" t="str">
            <v>a</v>
          </cell>
          <cell r="G320" t="str">
            <v>026 02</v>
          </cell>
        </row>
        <row r="321">
          <cell r="A321" t="str">
            <v>30774772</v>
          </cell>
          <cell r="C321" t="str">
            <v>Zabezpečenie školských športových súťaží 2023 v súťažiach kategórie "A" v hádzanej  stredných škôl</v>
          </cell>
          <cell r="E321">
            <v>0</v>
          </cell>
          <cell r="F321" t="str">
            <v>j</v>
          </cell>
          <cell r="G321" t="str">
            <v>026 01</v>
          </cell>
        </row>
        <row r="322">
          <cell r="A322" t="str">
            <v>30793211</v>
          </cell>
          <cell r="C322" t="str">
            <v>jachting - bežné transfery</v>
          </cell>
          <cell r="E322">
            <v>0</v>
          </cell>
          <cell r="F322" t="str">
            <v>a</v>
          </cell>
          <cell r="G322" t="str">
            <v>026 02</v>
          </cell>
        </row>
        <row r="323">
          <cell r="A323" t="str">
            <v>17308518</v>
          </cell>
          <cell r="C323" t="str">
            <v>judo - bežné transfery</v>
          </cell>
          <cell r="E323">
            <v>0</v>
          </cell>
          <cell r="F323" t="str">
            <v>a</v>
          </cell>
          <cell r="G323" t="str">
            <v>026 02</v>
          </cell>
        </row>
        <row r="324">
          <cell r="A324" t="str">
            <v>17308518</v>
          </cell>
          <cell r="C324" t="str">
            <v>Ádam Viktor</v>
          </cell>
          <cell r="E324">
            <v>0</v>
          </cell>
          <cell r="F324" t="str">
            <v>d</v>
          </cell>
          <cell r="G324" t="str">
            <v>026 03</v>
          </cell>
        </row>
        <row r="325">
          <cell r="A325" t="str">
            <v>17308518</v>
          </cell>
          <cell r="C325" t="str">
            <v>Fízeľ Márius</v>
          </cell>
          <cell r="E325">
            <v>0</v>
          </cell>
          <cell r="F325" t="str">
            <v>d</v>
          </cell>
          <cell r="G325" t="str">
            <v>026 03</v>
          </cell>
        </row>
        <row r="326">
          <cell r="A326" t="str">
            <v>17308518</v>
          </cell>
          <cell r="C326" t="str">
            <v>Maťašeje Benjamín</v>
          </cell>
          <cell r="E326">
            <v>0</v>
          </cell>
          <cell r="F326" t="str">
            <v>d</v>
          </cell>
          <cell r="G326" t="str">
            <v>026 03</v>
          </cell>
        </row>
        <row r="327">
          <cell r="A327" t="str">
            <v>30811571</v>
          </cell>
          <cell r="C327" t="str">
            <v>karate - bežné transfery</v>
          </cell>
          <cell r="E327">
            <v>0</v>
          </cell>
          <cell r="F327" t="str">
            <v>a</v>
          </cell>
          <cell r="G327" t="str">
            <v>026 02</v>
          </cell>
        </row>
        <row r="328">
          <cell r="A328" t="str">
            <v>30811571</v>
          </cell>
          <cell r="C328" t="str">
            <v>Gyurík Adi</v>
          </cell>
          <cell r="E328">
            <v>0</v>
          </cell>
          <cell r="F328" t="str">
            <v>d</v>
          </cell>
          <cell r="G328" t="str">
            <v>026 03</v>
          </cell>
        </row>
        <row r="329">
          <cell r="A329" t="str">
            <v>30811571</v>
          </cell>
          <cell r="C329" t="str">
            <v>Kopúňová Miroslava</v>
          </cell>
          <cell r="E329">
            <v>0</v>
          </cell>
          <cell r="F329" t="str">
            <v>d</v>
          </cell>
          <cell r="G329" t="str">
            <v>026 03</v>
          </cell>
        </row>
        <row r="330">
          <cell r="A330" t="str">
            <v>30811571</v>
          </cell>
          <cell r="C330" t="str">
            <v>Kvasnicová Nina</v>
          </cell>
          <cell r="E330">
            <v>0</v>
          </cell>
          <cell r="F330" t="str">
            <v>d</v>
          </cell>
          <cell r="G330" t="str">
            <v>026 03</v>
          </cell>
        </row>
        <row r="331">
          <cell r="A331" t="str">
            <v>30811571</v>
          </cell>
          <cell r="C331" t="str">
            <v>Suchánková Ingrida</v>
          </cell>
          <cell r="E331">
            <v>0</v>
          </cell>
          <cell r="F331" t="str">
            <v>d</v>
          </cell>
          <cell r="G331" t="str">
            <v>026 03</v>
          </cell>
        </row>
        <row r="332">
          <cell r="A332" t="str">
            <v>31119247</v>
          </cell>
          <cell r="C332" t="str">
            <v>kickbox - bežné transfery</v>
          </cell>
          <cell r="E332">
            <v>0</v>
          </cell>
          <cell r="F332" t="str">
            <v>a</v>
          </cell>
          <cell r="G332" t="str">
            <v>026 02</v>
          </cell>
        </row>
        <row r="333">
          <cell r="A333" t="str">
            <v>31119247</v>
          </cell>
          <cell r="C333" t="str">
            <v>Filipová Alexandra</v>
          </cell>
          <cell r="E333">
            <v>0</v>
          </cell>
          <cell r="F333" t="str">
            <v>d</v>
          </cell>
          <cell r="G333" t="str">
            <v>026 03</v>
          </cell>
        </row>
        <row r="334">
          <cell r="A334" t="str">
            <v>31119247</v>
          </cell>
          <cell r="C334" t="str">
            <v>Karlík Marek</v>
          </cell>
          <cell r="E334">
            <v>0</v>
          </cell>
          <cell r="F334" t="str">
            <v>d</v>
          </cell>
          <cell r="G334" t="str">
            <v>026 03</v>
          </cell>
        </row>
        <row r="335">
          <cell r="A335" t="str">
            <v>30845386</v>
          </cell>
          <cell r="C335" t="str">
            <v>ľadový hokej - bežné transfery</v>
          </cell>
          <cell r="E335">
            <v>0</v>
          </cell>
          <cell r="F335" t="str">
            <v>a</v>
          </cell>
          <cell r="G335" t="str">
            <v>026 02</v>
          </cell>
        </row>
        <row r="336">
          <cell r="A336" t="str">
            <v>30845386</v>
          </cell>
          <cell r="C336" t="str">
            <v>ľadový hokej - kapitálové transfery</v>
          </cell>
          <cell r="E336">
            <v>0</v>
          </cell>
          <cell r="F336" t="str">
            <v>a</v>
          </cell>
          <cell r="G336" t="str">
            <v>026 02</v>
          </cell>
        </row>
        <row r="337">
          <cell r="A337" t="str">
            <v>30865930</v>
          </cell>
          <cell r="C337" t="str">
            <v>rozvoj športov, ktoré nie sú uznanými podľa zákona č. 440/2015 Z. z.</v>
          </cell>
          <cell r="E337">
            <v>0</v>
          </cell>
          <cell r="F337" t="str">
            <v>g</v>
          </cell>
          <cell r="G337" t="str">
            <v>026 03</v>
          </cell>
        </row>
        <row r="338">
          <cell r="A338" t="str">
            <v>30788714</v>
          </cell>
          <cell r="C338" t="str">
            <v>moderný päťboj - bežné transfery</v>
          </cell>
          <cell r="E338">
            <v>0</v>
          </cell>
          <cell r="F338" t="str">
            <v>a</v>
          </cell>
          <cell r="G338" t="str">
            <v>026 02</v>
          </cell>
        </row>
        <row r="339">
          <cell r="A339" t="str">
            <v>30806518</v>
          </cell>
          <cell r="C339" t="str">
            <v>orientačné športy - bežné transfery</v>
          </cell>
          <cell r="E339">
            <v>0</v>
          </cell>
          <cell r="F339" t="str">
            <v>a</v>
          </cell>
          <cell r="G339" t="str">
            <v>026 02</v>
          </cell>
        </row>
        <row r="340">
          <cell r="A340" t="str">
            <v>31751075</v>
          </cell>
          <cell r="C340" t="str">
            <v>pozemný hokej - bežné transfery</v>
          </cell>
          <cell r="E340">
            <v>0</v>
          </cell>
          <cell r="F340" t="str">
            <v>a</v>
          </cell>
          <cell r="G340" t="str">
            <v>026 02</v>
          </cell>
        </row>
        <row r="341">
          <cell r="A341" t="str">
            <v>37818058</v>
          </cell>
          <cell r="C341" t="str">
            <v>psie záprahy - bežné transfery</v>
          </cell>
          <cell r="E341">
            <v>0</v>
          </cell>
          <cell r="F341" t="str">
            <v>a</v>
          </cell>
          <cell r="G341" t="str">
            <v>026 02</v>
          </cell>
        </row>
        <row r="342">
          <cell r="A342" t="str">
            <v>31871526</v>
          </cell>
          <cell r="C342" t="str">
            <v>rybolovná technika - bežné transfery</v>
          </cell>
          <cell r="E342">
            <v>0</v>
          </cell>
          <cell r="F342" t="str">
            <v>a</v>
          </cell>
          <cell r="G342" t="str">
            <v>026 02</v>
          </cell>
        </row>
        <row r="343">
          <cell r="A343" t="str">
            <v>31989373</v>
          </cell>
          <cell r="C343" t="str">
            <v>sánkovanie - bežné transfery</v>
          </cell>
          <cell r="E343">
            <v>0</v>
          </cell>
          <cell r="F343" t="str">
            <v>a</v>
          </cell>
          <cell r="G343" t="str">
            <v>026 02</v>
          </cell>
        </row>
        <row r="344">
          <cell r="A344" t="str">
            <v>31989373</v>
          </cell>
          <cell r="C344" t="str">
            <v>štafeta - sánkovanie</v>
          </cell>
          <cell r="E344">
            <v>0</v>
          </cell>
          <cell r="F344" t="str">
            <v>d</v>
          </cell>
          <cell r="G344" t="str">
            <v>026 03</v>
          </cell>
        </row>
        <row r="345">
          <cell r="A345" t="str">
            <v>42219922</v>
          </cell>
          <cell r="C345" t="str">
            <v>ju-jitsu - bežné transfery</v>
          </cell>
          <cell r="E345">
            <v>0</v>
          </cell>
          <cell r="F345" t="str">
            <v>a</v>
          </cell>
          <cell r="G345" t="str">
            <v>026 02</v>
          </cell>
        </row>
        <row r="346">
          <cell r="A346" t="str">
            <v>51118831</v>
          </cell>
          <cell r="C346" t="str">
            <v>športové rybárstvo - bežné transfery</v>
          </cell>
          <cell r="E346">
            <v>0</v>
          </cell>
          <cell r="F346" t="str">
            <v>a</v>
          </cell>
          <cell r="G346" t="str">
            <v>026 02</v>
          </cell>
        </row>
        <row r="347">
          <cell r="A347" t="str">
            <v>37938941</v>
          </cell>
          <cell r="C347" t="str">
            <v>rozvoj športov, ktoré nie sú uznanými podľa zákona č. 440/2015 Z. z.</v>
          </cell>
          <cell r="E347">
            <v>0</v>
          </cell>
          <cell r="F347" t="str">
            <v>g</v>
          </cell>
          <cell r="G347" t="str">
            <v>026 03</v>
          </cell>
        </row>
        <row r="348">
          <cell r="A348" t="str">
            <v>00684767</v>
          </cell>
          <cell r="C348" t="str">
            <v>tanečný šport - bežné transfery</v>
          </cell>
          <cell r="E348">
            <v>0</v>
          </cell>
          <cell r="F348" t="str">
            <v>a</v>
          </cell>
          <cell r="G348" t="str">
            <v>026 02</v>
          </cell>
        </row>
        <row r="349">
          <cell r="A349" t="str">
            <v>00684767</v>
          </cell>
          <cell r="C349" t="str">
            <v>tanečný šport - kapitálové transfery</v>
          </cell>
          <cell r="E349">
            <v>0</v>
          </cell>
          <cell r="F349" t="str">
            <v>a</v>
          </cell>
          <cell r="G349" t="str">
            <v>026 02</v>
          </cell>
        </row>
        <row r="350">
          <cell r="A350" t="str">
            <v>00684767</v>
          </cell>
          <cell r="C350" t="str">
            <v>Pirhala "Twister" Oliver</v>
          </cell>
          <cell r="E350">
            <v>0</v>
          </cell>
          <cell r="F350" t="str">
            <v>d</v>
          </cell>
          <cell r="G350" t="str">
            <v>026 03</v>
          </cell>
        </row>
        <row r="351">
          <cell r="A351" t="str">
            <v>22665234</v>
          </cell>
          <cell r="C351" t="str">
            <v>činnosť Slovenského zväzu telesne postihnutých športovcov</v>
          </cell>
          <cell r="E351">
            <v>0</v>
          </cell>
          <cell r="F351" t="str">
            <v>c</v>
          </cell>
          <cell r="G351" t="str">
            <v>026 03</v>
          </cell>
        </row>
        <row r="352">
          <cell r="A352" t="str">
            <v>22665234</v>
          </cell>
          <cell r="C352" t="str">
            <v>Andrejčík Samuel</v>
          </cell>
          <cell r="E352">
            <v>0</v>
          </cell>
          <cell r="F352" t="str">
            <v>d</v>
          </cell>
          <cell r="G352" t="str">
            <v>026 03</v>
          </cell>
        </row>
        <row r="353">
          <cell r="A353" t="str">
            <v>22665234</v>
          </cell>
          <cell r="C353" t="str">
            <v>Balcová Michaela</v>
          </cell>
          <cell r="E353">
            <v>0</v>
          </cell>
          <cell r="F353" t="str">
            <v>d</v>
          </cell>
          <cell r="G353" t="str">
            <v>026 03</v>
          </cell>
        </row>
        <row r="354">
          <cell r="A354" t="str">
            <v>22665234</v>
          </cell>
          <cell r="C354" t="str">
            <v>družstvo - boccia (BC1-2)</v>
          </cell>
          <cell r="E354">
            <v>0</v>
          </cell>
          <cell r="F354" t="str">
            <v>d</v>
          </cell>
          <cell r="G354" t="str">
            <v>026 03</v>
          </cell>
        </row>
        <row r="355">
          <cell r="A355" t="str">
            <v>22665234</v>
          </cell>
          <cell r="C355" t="str">
            <v>družstvo - boccia (BC4)</v>
          </cell>
          <cell r="E355">
            <v>0</v>
          </cell>
          <cell r="F355" t="str">
            <v>d</v>
          </cell>
          <cell r="G355" t="str">
            <v>026 03</v>
          </cell>
        </row>
        <row r="356">
          <cell r="A356" t="str">
            <v>22665234</v>
          </cell>
          <cell r="C356" t="str">
            <v>dvojica - curling na vozíku (telesne postihnutí)</v>
          </cell>
          <cell r="E356">
            <v>0</v>
          </cell>
          <cell r="F356" t="str">
            <v>d</v>
          </cell>
          <cell r="G356" t="str">
            <v>026 03</v>
          </cell>
        </row>
        <row r="357">
          <cell r="A357" t="str">
            <v>22665234</v>
          </cell>
          <cell r="C357" t="str">
            <v>Jambor Miroslav</v>
          </cell>
          <cell r="E357">
            <v>0</v>
          </cell>
          <cell r="F357" t="str">
            <v>d</v>
          </cell>
          <cell r="G357" t="str">
            <v>026 03</v>
          </cell>
        </row>
        <row r="358">
          <cell r="A358" t="str">
            <v>22665234</v>
          </cell>
          <cell r="C358" t="str">
            <v>Kánová Alena</v>
          </cell>
          <cell r="E358">
            <v>0</v>
          </cell>
          <cell r="F358" t="str">
            <v>d</v>
          </cell>
          <cell r="G358" t="str">
            <v>026 03</v>
          </cell>
        </row>
        <row r="359">
          <cell r="A359" t="str">
            <v>22665234</v>
          </cell>
          <cell r="C359" t="str">
            <v>Klohna Boris</v>
          </cell>
          <cell r="E359">
            <v>0</v>
          </cell>
          <cell r="F359" t="str">
            <v>d</v>
          </cell>
          <cell r="G359" t="str">
            <v>026 03</v>
          </cell>
        </row>
        <row r="360">
          <cell r="A360" t="str">
            <v>22665234</v>
          </cell>
          <cell r="C360" t="str">
            <v>Král Tomáš</v>
          </cell>
          <cell r="E360">
            <v>0</v>
          </cell>
          <cell r="F360" t="str">
            <v>d</v>
          </cell>
          <cell r="G360" t="str">
            <v>026 03</v>
          </cell>
        </row>
        <row r="361">
          <cell r="A361" t="str">
            <v>22665234</v>
          </cell>
          <cell r="C361" t="str">
            <v>Kudláčová Kristína</v>
          </cell>
          <cell r="E361">
            <v>0</v>
          </cell>
          <cell r="F361" t="str">
            <v>d</v>
          </cell>
          <cell r="G361" t="str">
            <v>026 03</v>
          </cell>
        </row>
        <row r="362">
          <cell r="A362" t="str">
            <v>22665234</v>
          </cell>
          <cell r="C362" t="str">
            <v>Kurilák Rastislav</v>
          </cell>
          <cell r="E362">
            <v>0</v>
          </cell>
          <cell r="F362" t="str">
            <v>d</v>
          </cell>
          <cell r="G362" t="str">
            <v>026 03</v>
          </cell>
        </row>
        <row r="363">
          <cell r="A363" t="str">
            <v>22665234</v>
          </cell>
          <cell r="C363" t="str">
            <v>Ludrovský Martin</v>
          </cell>
          <cell r="E363">
            <v>0</v>
          </cell>
          <cell r="F363" t="str">
            <v>d</v>
          </cell>
          <cell r="G363" t="str">
            <v>026 03</v>
          </cell>
        </row>
        <row r="364">
          <cell r="A364" t="str">
            <v>22665234</v>
          </cell>
          <cell r="C364" t="str">
            <v>Mezík Róbert</v>
          </cell>
          <cell r="E364">
            <v>0</v>
          </cell>
          <cell r="F364" t="str">
            <v>d</v>
          </cell>
          <cell r="G364" t="str">
            <v>026 03</v>
          </cell>
        </row>
        <row r="365">
          <cell r="A365" t="str">
            <v>22665234</v>
          </cell>
          <cell r="C365" t="str">
            <v>Mihálik Peter</v>
          </cell>
          <cell r="E365">
            <v>0</v>
          </cell>
          <cell r="F365" t="str">
            <v>d</v>
          </cell>
          <cell r="G365" t="str">
            <v>026 03</v>
          </cell>
        </row>
        <row r="366">
          <cell r="A366" t="str">
            <v>22665234</v>
          </cell>
          <cell r="C366" t="str">
            <v>Pavlík Marcel</v>
          </cell>
          <cell r="E366">
            <v>0</v>
          </cell>
          <cell r="F366" t="str">
            <v>d</v>
          </cell>
          <cell r="G366" t="str">
            <v>026 03</v>
          </cell>
        </row>
        <row r="367">
          <cell r="A367" t="str">
            <v>22665234</v>
          </cell>
          <cell r="C367" t="str">
            <v>Riapoš Ján</v>
          </cell>
          <cell r="E367">
            <v>0</v>
          </cell>
          <cell r="F367" t="str">
            <v>d</v>
          </cell>
          <cell r="G367" t="str">
            <v>026 03</v>
          </cell>
        </row>
        <row r="368">
          <cell r="A368" t="str">
            <v>22665234</v>
          </cell>
          <cell r="C368" t="str">
            <v>Strehársky Martin</v>
          </cell>
          <cell r="E368">
            <v>0</v>
          </cell>
          <cell r="F368" t="str">
            <v>d</v>
          </cell>
          <cell r="G368" t="str">
            <v>026 03</v>
          </cell>
        </row>
        <row r="369">
          <cell r="A369" t="str">
            <v>22665234</v>
          </cell>
          <cell r="C369" t="str">
            <v>Trávníček Boris</v>
          </cell>
          <cell r="E369">
            <v>0</v>
          </cell>
          <cell r="F369" t="str">
            <v>d</v>
          </cell>
          <cell r="G369" t="str">
            <v>026 03</v>
          </cell>
        </row>
        <row r="370">
          <cell r="A370" t="str">
            <v>30793203</v>
          </cell>
          <cell r="C370" t="str">
            <v>vodné lyžovanie - bežné transfery</v>
          </cell>
          <cell r="E370">
            <v>0</v>
          </cell>
          <cell r="F370" t="str">
            <v>a</v>
          </cell>
          <cell r="G370" t="str">
            <v>026 02</v>
          </cell>
        </row>
        <row r="371">
          <cell r="A371" t="str">
            <v>00681768</v>
          </cell>
          <cell r="C371" t="str">
            <v>vodný motorizmus - bežné transfery</v>
          </cell>
          <cell r="E371">
            <v>0</v>
          </cell>
          <cell r="F371" t="str">
            <v>a</v>
          </cell>
          <cell r="G371" t="str">
            <v>026 02</v>
          </cell>
        </row>
        <row r="372">
          <cell r="A372" t="str">
            <v>00681768</v>
          </cell>
          <cell r="C372" t="str">
            <v>Jung Marian</v>
          </cell>
          <cell r="E372">
            <v>0</v>
          </cell>
          <cell r="F372" t="str">
            <v>d</v>
          </cell>
          <cell r="G372" t="str">
            <v>026 03</v>
          </cell>
        </row>
        <row r="373">
          <cell r="A373" t="str">
            <v>31796079</v>
          </cell>
          <cell r="C373" t="str">
            <v>vzpieranie - bežné transfery</v>
          </cell>
          <cell r="E373">
            <v>0</v>
          </cell>
          <cell r="F373" t="str">
            <v>a</v>
          </cell>
          <cell r="G373" t="str">
            <v>026 02</v>
          </cell>
        </row>
        <row r="374">
          <cell r="A374" t="str">
            <v>31796079</v>
          </cell>
          <cell r="C374" t="str">
            <v>Cabala Sebastián</v>
          </cell>
          <cell r="E374">
            <v>0</v>
          </cell>
          <cell r="F374" t="str">
            <v>d</v>
          </cell>
          <cell r="G374" t="str">
            <v>026 03</v>
          </cell>
        </row>
        <row r="375">
          <cell r="A375" t="str">
            <v>30811406</v>
          </cell>
          <cell r="C375" t="str">
            <v>činnosť Špeciálnych olympiád Slovensko</v>
          </cell>
          <cell r="E375">
            <v>0</v>
          </cell>
          <cell r="F375" t="str">
            <v>c</v>
          </cell>
          <cell r="G375" t="str">
            <v>026 03</v>
          </cell>
        </row>
        <row r="376">
          <cell r="A376" t="str">
            <v>30811406</v>
          </cell>
          <cell r="C376" t="str">
            <v>zabezpečenie účasti športovej reprezentácie SR na Svetových letných hrách špeciálnych olympiád v Berlíne 2023</v>
          </cell>
          <cell r="E376">
            <v>0</v>
          </cell>
          <cell r="F376" t="str">
            <v>e</v>
          </cell>
          <cell r="G376" t="str">
            <v>026 03</v>
          </cell>
        </row>
        <row r="377">
          <cell r="A377" t="str">
            <v>35538015</v>
          </cell>
          <cell r="C377" t="str">
            <v>šípky - bežné transfery</v>
          </cell>
          <cell r="E377">
            <v>0</v>
          </cell>
          <cell r="F377" t="str">
            <v>a</v>
          </cell>
          <cell r="G377" t="str">
            <v>026 02</v>
          </cell>
        </row>
        <row r="378">
          <cell r="A378" t="str">
            <v>00585319</v>
          </cell>
          <cell r="C378" t="str">
            <v>potápačské športy - bežné transfery</v>
          </cell>
          <cell r="E378">
            <v>0</v>
          </cell>
          <cell r="F378" t="str">
            <v>a</v>
          </cell>
          <cell r="G378" t="str">
            <v>026 02</v>
          </cell>
        </row>
        <row r="379">
          <cell r="A379" t="str">
            <v>00585319</v>
          </cell>
          <cell r="C379" t="str">
            <v>Hrašková Zuzana</v>
          </cell>
          <cell r="E379">
            <v>0</v>
          </cell>
          <cell r="F379" t="str">
            <v>d</v>
          </cell>
          <cell r="G379" t="str">
            <v>026 03</v>
          </cell>
        </row>
        <row r="380">
          <cell r="A380" t="str">
            <v>42132690</v>
          </cell>
          <cell r="C380" t="str">
            <v>kolieskové korčuľovanie - bežné transfery</v>
          </cell>
          <cell r="E380">
            <v>0</v>
          </cell>
          <cell r="F380" t="str">
            <v>a</v>
          </cell>
          <cell r="G380" t="str">
            <v>026 02</v>
          </cell>
        </row>
        <row r="381">
          <cell r="A381" t="str">
            <v>42132690</v>
          </cell>
          <cell r="C381" t="str">
            <v>Tury Richard</v>
          </cell>
          <cell r="E381">
            <v>0</v>
          </cell>
          <cell r="F381" t="str">
            <v>d</v>
          </cell>
          <cell r="G381" t="str">
            <v>026 03</v>
          </cell>
        </row>
        <row r="382">
          <cell r="A382" t="str">
            <v>50671669</v>
          </cell>
          <cell r="C382" t="str">
            <v>lyžovanie - bežné transfery</v>
          </cell>
          <cell r="E382">
            <v>0</v>
          </cell>
          <cell r="F382" t="str">
            <v>a</v>
          </cell>
          <cell r="G382" t="str">
            <v>026 02</v>
          </cell>
        </row>
        <row r="383">
          <cell r="A383" t="str">
            <v>50671669</v>
          </cell>
          <cell r="C383" t="str">
            <v>lyžovanie - kapitálové transfery</v>
          </cell>
          <cell r="E383">
            <v>0</v>
          </cell>
          <cell r="F383" t="str">
            <v>a</v>
          </cell>
          <cell r="G383" t="str">
            <v>026 02</v>
          </cell>
        </row>
        <row r="384">
          <cell r="A384" t="str">
            <v>50671669</v>
          </cell>
          <cell r="C384" t="str">
            <v>France Martin</v>
          </cell>
          <cell r="E384">
            <v>0</v>
          </cell>
          <cell r="F384" t="str">
            <v>d</v>
          </cell>
          <cell r="G384" t="str">
            <v>026 03</v>
          </cell>
        </row>
        <row r="385">
          <cell r="A385" t="str">
            <v>50671669</v>
          </cell>
          <cell r="C385" t="str">
            <v>Gašková Vanesa</v>
          </cell>
          <cell r="E385">
            <v>0</v>
          </cell>
          <cell r="F385" t="str">
            <v>d</v>
          </cell>
          <cell r="G385" t="str">
            <v>026 03</v>
          </cell>
        </row>
        <row r="386">
          <cell r="A386" t="str">
            <v>50671669</v>
          </cell>
          <cell r="C386" t="str">
            <v>Haraus Miroslav + navádzač</v>
          </cell>
          <cell r="E386">
            <v>0</v>
          </cell>
          <cell r="F386" t="str">
            <v>d</v>
          </cell>
          <cell r="G386" t="str">
            <v>026 03</v>
          </cell>
        </row>
        <row r="387">
          <cell r="A387" t="str">
            <v>50671669</v>
          </cell>
          <cell r="C387" t="str">
            <v>Krako Jakub + navádzač</v>
          </cell>
          <cell r="E387">
            <v>0</v>
          </cell>
          <cell r="F387" t="str">
            <v>d</v>
          </cell>
          <cell r="G387" t="str">
            <v>026 03</v>
          </cell>
        </row>
        <row r="388">
          <cell r="A388" t="str">
            <v>50671669</v>
          </cell>
          <cell r="C388" t="str">
            <v>Kubačka Marek + navádzač</v>
          </cell>
          <cell r="E388">
            <v>0</v>
          </cell>
          <cell r="F388" t="str">
            <v>d</v>
          </cell>
          <cell r="G388" t="str">
            <v>026 03</v>
          </cell>
        </row>
        <row r="389">
          <cell r="A389" t="str">
            <v>50671669</v>
          </cell>
          <cell r="C389" t="str">
            <v>Medlová Klaudia</v>
          </cell>
          <cell r="E389">
            <v>0</v>
          </cell>
          <cell r="F389" t="str">
            <v>d</v>
          </cell>
          <cell r="G389" t="str">
            <v>026 03</v>
          </cell>
        </row>
        <row r="390">
          <cell r="A390" t="str">
            <v>50671669</v>
          </cell>
          <cell r="C390" t="str">
            <v>Rexová Alexandra + navádzač</v>
          </cell>
          <cell r="E390">
            <v>0</v>
          </cell>
          <cell r="F390" t="str">
            <v>d</v>
          </cell>
          <cell r="G390" t="str">
            <v>026 03</v>
          </cell>
        </row>
        <row r="391">
          <cell r="A391" t="str">
            <v>50671669</v>
          </cell>
          <cell r="C391" t="str">
            <v>Smaržová Petra</v>
          </cell>
          <cell r="E391">
            <v>0</v>
          </cell>
          <cell r="F391" t="str">
            <v>d</v>
          </cell>
          <cell r="G391" t="str">
            <v>026 03</v>
          </cell>
        </row>
        <row r="392">
          <cell r="A392" t="str">
            <v>50671669</v>
          </cell>
          <cell r="C392" t="str">
            <v>Vlhová Petra</v>
          </cell>
          <cell r="E392">
            <v>0</v>
          </cell>
          <cell r="F392" t="str">
            <v>d</v>
          </cell>
          <cell r="G392" t="str">
            <v>026 03</v>
          </cell>
        </row>
        <row r="393">
          <cell r="A393" t="str">
            <v>50671669</v>
          </cell>
          <cell r="C393" t="str">
            <v>Žampa Adam</v>
          </cell>
          <cell r="E393">
            <v>0</v>
          </cell>
          <cell r="F393" t="str">
            <v>d</v>
          </cell>
          <cell r="G393"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6"/>
  <sheetViews>
    <sheetView tabSelected="1" topLeftCell="A100" workbookViewId="0">
      <selection activeCell="P104" sqref="P104"/>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IF(ROW()&lt;=B$3,SUMIF(A$107:A$10038,A1,I$107:I$10038),"")</f>
        <v>92308.49</v>
      </c>
      <c r="J1" s="7">
        <f>IF(ROW()&lt;=B$3,SUMIFS(I$103:I$50038,A$103:A$50038,K1,J$103:J$50038,L1),"")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j - Zabezpečenie školských športových súťaží 2023 v súťažiach kategórie "A" v hádzanej  stredných škôl</v>
      </c>
      <c r="B2" s="12">
        <f>MATCH(B1,[1]FP!A:A,0)</f>
        <v>320</v>
      </c>
      <c r="C2" s="3">
        <f>IF(ROW()&lt;=B$3,INDEX([1]FP!E:E,B$2+ROW()-1),"")</f>
        <v>0</v>
      </c>
      <c r="D2" s="4" t="str">
        <f>IF(ROW()&lt;=B$3,INDEX([1]FP!F:F,B$2+ROW()-1),"")</f>
        <v>j</v>
      </c>
      <c r="E2" s="4"/>
      <c r="F2" s="4" t="str">
        <f>IF(ROW()&lt;=B$3,INDEX([1]FP!G:G,B$2+ROW()-1),"")</f>
        <v>026 01</v>
      </c>
      <c r="G2" s="4"/>
      <c r="H2" s="5" t="str">
        <f>IF(ROW()&lt;=B$3,INDEX([1]FP!C:C,B$2+ROW()-1),"")</f>
        <v>Zabezpečenie školských športových súťaží 2023 v súťažiach kategórie "A" v hádzanej  stredných škôl</v>
      </c>
      <c r="I2" s="6">
        <f>IF(ROW()&lt;=B$3,SUMIF(A$107:A$10038,A2,I$107:I$10038),"")</f>
        <v>1492.99</v>
      </c>
      <c r="J2" s="7">
        <f>IF(ROW()&lt;=B$3,SUMIFS(I$103:I$50038,A$103:A$50038,K2,J$103:J$50038,L2),"")</f>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2</v>
      </c>
      <c r="C3" s="3" t="str">
        <f>IF(ROW()&lt;=B$3,INDEX([1]FP!E:E,B$2+ROW()-1),"")</f>
        <v/>
      </c>
      <c r="D3" s="4" t="str">
        <f>IF(ROW()&lt;=B$3,INDEX([1]FP!F:F,B$2+ROW()-1),"")</f>
        <v/>
      </c>
      <c r="E3" s="4"/>
      <c r="F3" s="4" t="str">
        <f>IF(ROW()&lt;=B$3,INDEX([1]FP!G:G,B$2+ROW()-1),"")</f>
        <v/>
      </c>
      <c r="G3" s="4"/>
      <c r="H3" s="5" t="str">
        <f>IF(ROW()&lt;=B$3,INDEX([1]FP!C:C,B$2+ROW()-1),"")</f>
        <v/>
      </c>
      <c r="I3" s="6" t="str">
        <f>IF(ROW()&lt;=B$3,SUMIF(A$107:A$10038,A3,I$107:I$10038),"")</f>
        <v/>
      </c>
      <c r="J3" s="7" t="str">
        <f>IF(ROW()&lt;=B$3,SUMIFS(I$103:I$50038,A$103:A$50038,K3,J$103:J$50038,L3),"")</f>
        <v/>
      </c>
      <c r="K3" s="8" t="str">
        <f t="shared" ref="K3:K66" si="0">$A3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IF(ROW()&lt;=B$3,SUMIF(A$107:A$10038,A4,I$107:I$10038),"")</f>
        <v/>
      </c>
      <c r="J4" s="7" t="str">
        <f>IF(ROW()&lt;=B$3,SUMIFS(I$103:I$50038,A$103:A$50038,K4,J$103:J$50038,L4),"")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IF(ROW()&lt;=B$3,SUMIF(A$107:A$10038,A5,I$107:I$10038),"")</f>
        <v/>
      </c>
      <c r="J5" s="7" t="str">
        <f>IF(ROW()&lt;=B$3,SUMIFS(I$103:I$50038,A$103:A$50038,K5,J$103:J$50038,L5),"")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IF(ROW()&lt;=B$3,SUMIF(A$107:A$10038,A6,I$107:I$10038),"")</f>
        <v/>
      </c>
      <c r="J6" s="7" t="str">
        <f>IF(ROW()&lt;=B$3,SUMIFS(I$103:I$50038,A$103:A$50038,K6,J$103:J$50038,L6),"")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IF(ROW()&lt;=B$3,SUMIF(A$107:A$10038,A7,I$107:I$10038),"")</f>
        <v/>
      </c>
      <c r="J7" s="7" t="str">
        <f>IF(ROW()&lt;=B$3,SUMIFS(I$103:I$50038,A$103:A$50038,K7,J$103:J$50038,L7),"")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IF(ROW()&lt;=B$3,SUMIF(A$107:A$10038,A8,I$107:I$10038),"")</f>
        <v/>
      </c>
      <c r="J8" s="7" t="str">
        <f>IF(ROW()&lt;=B$3,SUMIFS(I$103:I$50038,A$103:A$50038,K8,J$103:J$50038,L8),"")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IF(ROW()&lt;=B$3,SUMIF(A$107:A$10038,A9,I$107:I$10038),"")</f>
        <v/>
      </c>
      <c r="J9" s="7" t="str">
        <f>IF(ROW()&lt;=B$3,SUMIFS(I$103:I$50038,A$103:A$50038,K9,J$103:J$50038,L9),"")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IF(ROW()&lt;=B$3,SUMIF(A$107:A$10038,A10,I$107:I$10038),"")</f>
        <v/>
      </c>
      <c r="J10" s="7" t="str">
        <f>IF(ROW()&lt;=B$3,SUMIFS(I$103:I$50038,A$103:A$50038,K10,J$103:J$50038,L10),"")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IF(ROW()&lt;=B$3,SUMIF(A$107:A$10038,A11,I$107:I$10038),"")</f>
        <v/>
      </c>
      <c r="J11" s="7" t="str">
        <f>IF(ROW()&lt;=B$3,SUMIFS(I$103:I$50038,A$103:A$50038,K11,J$103:J$50038,L11),"")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IF(ROW()&lt;=B$3,SUMIF(A$107:A$10038,A12,I$107:I$10038),"")</f>
        <v/>
      </c>
      <c r="J12" s="7" t="str">
        <f>IF(ROW()&lt;=B$3,SUMIFS(I$103:I$50038,A$103:A$50038,K12,J$103:J$50038,L12),"")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IF(ROW()&lt;=B$3,SUMIF(A$107:A$10038,A13,I$107:I$10038),"")</f>
        <v/>
      </c>
      <c r="J13" s="7" t="str">
        <f>IF(ROW()&lt;=B$3,SUMIFS(I$103:I$50038,A$103:A$50038,K13,J$103:J$50038,L13),"")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IF(ROW()&lt;=B$3,SUMIF(A$107:A$10038,A14,I$107:I$10038),"")</f>
        <v/>
      </c>
      <c r="J14" s="7" t="str">
        <f>IF(ROW()&lt;=B$3,SUMIFS(I$103:I$50038,A$103:A$50038,K14,J$103:J$50038,L14),"")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IF(ROW()&lt;=B$3,SUMIF(A$107:A$10038,A15,I$107:I$10038),"")</f>
        <v/>
      </c>
      <c r="J15" s="7" t="str">
        <f>IF(ROW()&lt;=B$3,SUMIFS(I$103:I$50038,A$103:A$50038,K15,J$103:J$50038,L15),"")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IF(ROW()&lt;=B$3,SUMIF(A$107:A$10038,A16,I$107:I$10038),"")</f>
        <v/>
      </c>
      <c r="J16" s="7" t="str">
        <f>IF(ROW()&lt;=B$3,SUMIFS(I$103:I$50038,A$103:A$50038,K16,J$103:J$50038,L16),"")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IF(ROW()&lt;=B$3,SUMIF(A$107:A$10038,A17,I$107:I$10038),"")</f>
        <v/>
      </c>
      <c r="J17" s="7" t="str">
        <f>IF(ROW()&lt;=B$3,SUMIFS(I$103:I$50038,A$103:A$50038,K17,J$103:J$50038,L17),"")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IF(ROW()&lt;=B$3,SUMIF(A$107:A$10038,A18,I$107:I$10038),"")</f>
        <v/>
      </c>
      <c r="J18" s="7" t="str">
        <f>IF(ROW()&lt;=B$3,SUMIFS(I$103:I$50038,A$103:A$50038,K18,J$103:J$50038,L18),"")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IF(ROW()&lt;=B$3,SUMIF(A$107:A$10038,A19,I$107:I$10038),"")</f>
        <v/>
      </c>
      <c r="J19" s="7" t="str">
        <f>IF(ROW()&lt;=B$3,SUMIFS(I$103:I$50038,A$103:A$50038,K19,J$103:J$50038,L19),"")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IF(ROW()&lt;=B$3,SUMIF(A$107:A$10038,A20,I$107:I$10038),"")</f>
        <v/>
      </c>
      <c r="J20" s="7" t="str">
        <f>IF(ROW()&lt;=B$3,SUMIFS(I$103:I$50038,A$103:A$50038,K20,J$103:J$50038,L20),"")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IF(ROW()&lt;=B$3,SUMIF(A$107:A$10038,A21,I$107:I$10038),"")</f>
        <v/>
      </c>
      <c r="J21" s="7" t="str">
        <f>IF(ROW()&lt;=B$3,SUMIFS(I$103:I$50038,A$103:A$50038,K21,J$103:J$50038,L21),"")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IF(ROW()&lt;=B$3,SUMIF(A$107:A$10038,A22,I$107:I$10038),"")</f>
        <v/>
      </c>
      <c r="J22" s="7" t="str">
        <f>IF(ROW()&lt;=B$3,SUMIFS(I$103:I$50038,A$103:A$50038,K22,J$103:J$50038,L22),"")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IF(ROW()&lt;=B$3,SUMIF(A$107:A$10038,A23,I$107:I$10038),"")</f>
        <v/>
      </c>
      <c r="J23" s="7" t="str">
        <f>IF(ROW()&lt;=B$3,SUMIFS(I$103:I$50038,A$103:A$50038,K23,J$103:J$50038,L23),"")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IF(ROW()&lt;=B$3,SUMIF(A$107:A$10038,A24,I$107:I$10038),"")</f>
        <v/>
      </c>
      <c r="J24" s="7" t="str">
        <f>IF(ROW()&lt;=B$3,SUMIFS(I$103:I$50038,A$103:A$50038,K24,J$103:J$50038,L24),"")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IF(ROW()&lt;=B$3,SUMIF(A$107:A$10038,A25,I$107:I$10038),"")</f>
        <v/>
      </c>
      <c r="J25" s="7" t="str">
        <f>IF(ROW()&lt;=B$3,SUMIFS(I$103:I$50038,A$103:A$50038,K25,J$103:J$50038,L25),"")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IF(ROW()&lt;=B$3,SUMIF(A$107:A$10038,A26,I$107:I$10038),"")</f>
        <v/>
      </c>
      <c r="J26" s="7" t="str">
        <f>IF(ROW()&lt;=B$3,SUMIFS(I$103:I$50038,A$103:A$50038,K26,J$103:J$50038,L26),"")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IF(ROW()&lt;=B$3,SUMIF(A$107:A$10038,A27,I$107:I$10038),"")</f>
        <v/>
      </c>
      <c r="J27" s="7" t="str">
        <f>IF(ROW()&lt;=B$3,SUMIFS(I$103:I$50038,A$103:A$50038,K27,J$103:J$50038,L27),"")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IF(ROW()&lt;=B$3,SUMIF(A$107:A$10038,A28,I$107:I$10038),"")</f>
        <v/>
      </c>
      <c r="J28" s="7" t="str">
        <f>IF(ROW()&lt;=B$3,SUMIFS(I$103:I$50038,A$103:A$50038,K28,J$103:J$50038,L28),"")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IF(ROW()&lt;=B$3,SUMIF(A$107:A$10038,A29,I$107:I$10038),"")</f>
        <v/>
      </c>
      <c r="J29" s="7" t="str">
        <f>IF(ROW()&lt;=B$3,SUMIFS(I$103:I$50038,A$103:A$50038,K29,J$103:J$50038,L29),"")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IF(ROW()&lt;=B$3,SUMIF(A$107:A$10038,A30,I$107:I$10038),"")</f>
        <v/>
      </c>
      <c r="J30" s="7" t="str">
        <f>IF(ROW()&lt;=B$3,SUMIFS(I$103:I$50038,A$103:A$50038,K30,J$103:J$50038,L30),"")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IF(ROW()&lt;=B$3,SUMIF(A$107:A$10038,A31,I$107:I$10038),"")</f>
        <v/>
      </c>
      <c r="J31" s="7" t="str">
        <f>IF(ROW()&lt;=B$3,SUMIFS(I$103:I$50038,A$103:A$50038,K31,J$103:J$50038,L31),"")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IF(ROW()&lt;=B$3,SUMIF(A$107:A$10038,A32,I$107:I$10038),"")</f>
        <v/>
      </c>
      <c r="J32" s="7" t="str">
        <f>IF(ROW()&lt;=B$3,SUMIFS(I$103:I$50038,A$103:A$50038,K32,J$103:J$50038,L32),"")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IF(ROW()&lt;=B$3,SUMIF(A$107:A$10038,A33,I$107:I$10038),"")</f>
        <v/>
      </c>
      <c r="J33" s="7" t="str">
        <f>IF(ROW()&lt;=B$3,SUMIFS(I$103:I$50038,A$103:A$50038,K33,J$103:J$50038,L33),"")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IF(ROW()&lt;=B$3,SUMIF(A$107:A$10038,A34,I$107:I$10038),"")</f>
        <v/>
      </c>
      <c r="J34" s="7" t="str">
        <f>IF(ROW()&lt;=B$3,SUMIFS(I$103:I$50038,A$103:A$50038,K34,J$103:J$50038,L34),"")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IF(ROW()&lt;=B$3,SUMIF(A$107:A$10038,A35,I$107:I$10038),"")</f>
        <v/>
      </c>
      <c r="J35" s="7" t="str">
        <f>IF(ROW()&lt;=B$3,SUMIFS(I$103:I$50038,A$103:A$50038,K35,J$103:J$50038,L35),"")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IF(ROW()&lt;=B$3,SUMIF(A$107:A$10038,A36,I$107:I$10038),"")</f>
        <v/>
      </c>
      <c r="J36" s="7" t="str">
        <f>IF(ROW()&lt;=B$3,SUMIFS(I$103:I$50038,A$103:A$50038,K36,J$103:J$50038,L36),"")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IF(ROW()&lt;=B$3,SUMIF(A$107:A$10038,A37,I$107:I$10038),"")</f>
        <v/>
      </c>
      <c r="J37" s="7" t="str">
        <f>IF(ROW()&lt;=B$3,SUMIFS(I$103:I$50038,A$103:A$50038,K37,J$103:J$50038,L37),"")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IF(ROW()&lt;=B$3,SUMIF(A$107:A$10038,A38,I$107:I$10038),"")</f>
        <v/>
      </c>
      <c r="J38" s="7" t="str">
        <f>IF(ROW()&lt;=B$3,SUMIFS(I$103:I$50038,A$103:A$50038,K38,J$103:J$50038,L38),"")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IF(ROW()&lt;=B$3,SUMIF(A$107:A$10038,A39,I$107:I$10038),"")</f>
        <v/>
      </c>
      <c r="J39" s="7" t="str">
        <f>IF(ROW()&lt;=B$3,SUMIFS(I$103:I$50038,A$103:A$50038,K39,J$103:J$50038,L39),"")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IF(ROW()&lt;=B$3,SUMIF(A$107:A$10038,A40,I$107:I$10038),"")</f>
        <v/>
      </c>
      <c r="J40" s="7" t="str">
        <f>IF(ROW()&lt;=B$3,SUMIFS(I$103:I$50038,A$103:A$50038,K40,J$103:J$50038,L40),"")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IF(ROW()&lt;=B$3,SUMIF(A$107:A$10038,A41,I$107:I$10038),"")</f>
        <v/>
      </c>
      <c r="J41" s="7" t="str">
        <f>IF(ROW()&lt;=B$3,SUMIFS(I$103:I$50038,A$103:A$50038,K41,J$103:J$50038,L41),"")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IF(ROW()&lt;=B$3,SUMIF(A$107:A$10038,A42,I$107:I$10038),"")</f>
        <v/>
      </c>
      <c r="J42" s="7" t="str">
        <f>IF(ROW()&lt;=B$3,SUMIFS(I$103:I$50038,A$103:A$50038,K42,J$103:J$50038,L42),"")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IF(ROW()&lt;=B$3,SUMIF(A$107:A$10038,A43,I$107:I$10038),"")</f>
        <v/>
      </c>
      <c r="J43" s="7" t="str">
        <f>IF(ROW()&lt;=B$3,SUMIFS(I$103:I$50038,A$103:A$50038,K43,J$103:J$50038,L43),"")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IF(ROW()&lt;=B$3,SUMIF(A$107:A$10038,A44,I$107:I$10038),"")</f>
        <v/>
      </c>
      <c r="J44" s="7" t="str">
        <f>IF(ROW()&lt;=B$3,SUMIFS(I$103:I$50038,A$103:A$50038,K44,J$103:J$50038,L44),"")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IF(ROW()&lt;=B$3,SUMIF(A$107:A$10038,A45,I$107:I$10038),"")</f>
        <v/>
      </c>
      <c r="J45" s="7" t="str">
        <f>IF(ROW()&lt;=B$3,SUMIFS(I$103:I$50038,A$103:A$50038,K45,J$103:J$50038,L45),"")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IF(ROW()&lt;=B$3,SUMIF(A$107:A$10038,A46,I$107:I$10038),"")</f>
        <v/>
      </c>
      <c r="J46" s="7" t="str">
        <f>IF(ROW()&lt;=B$3,SUMIFS(I$103:I$50038,A$103:A$50038,K46,J$103:J$50038,L46),"")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IF(ROW()&lt;=B$3,SUMIF(A$107:A$10038,A47,I$107:I$10038),"")</f>
        <v/>
      </c>
      <c r="J47" s="7" t="str">
        <f>IF(ROW()&lt;=B$3,SUMIFS(I$103:I$50038,A$103:A$50038,K47,J$103:J$50038,L47),"")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IF(ROW()&lt;=B$3,SUMIF(A$107:A$10038,A48,I$107:I$10038),"")</f>
        <v/>
      </c>
      <c r="J48" s="7" t="str">
        <f>IF(ROW()&lt;=B$3,SUMIFS(I$103:I$50038,A$103:A$50038,K48,J$103:J$50038,L48),"")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IF(ROW()&lt;=B$3,SUMIF(A$107:A$10038,A49,I$107:I$10038),"")</f>
        <v/>
      </c>
      <c r="J49" s="7" t="str">
        <f>IF(ROW()&lt;=B$3,SUMIFS(I$103:I$50038,A$103:A$50038,K49,J$103:J$50038,L49),"")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IF(ROW()&lt;=B$3,SUMIF(A$107:A$10038,A50,I$107:I$10038),"")</f>
        <v/>
      </c>
      <c r="J50" s="7" t="str">
        <f>IF(ROW()&lt;=B$3,SUMIFS(I$103:I$50038,A$103:A$50038,K50,J$103:J$50038,L50),"")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IF(ROW()&lt;=B$3,SUMIF(A$107:A$10038,A51,I$107:I$10038),"")</f>
        <v/>
      </c>
      <c r="J51" s="7" t="str">
        <f>IF(ROW()&lt;=B$3,SUMIFS(I$103:I$50038,A$103:A$50038,K51,J$103:J$50038,L51),"")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IF(ROW()&lt;=B$3,SUMIF(A$107:A$10038,A52,I$107:I$10038),"")</f>
        <v/>
      </c>
      <c r="J52" s="7" t="str">
        <f>IF(ROW()&lt;=B$3,SUMIFS(I$103:I$50038,A$103:A$50038,K52,J$103:J$50038,L52),"")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IF(ROW()&lt;=B$3,SUMIF(A$107:A$10038,A53,I$107:I$10038),"")</f>
        <v/>
      </c>
      <c r="J53" s="7" t="str">
        <f>IF(ROW()&lt;=B$3,SUMIFS(I$103:I$50038,A$103:A$50038,K53,J$103:J$50038,L53),"")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IF(ROW()&lt;=B$3,SUMIF(A$107:A$10038,A54,I$107:I$10038),"")</f>
        <v/>
      </c>
      <c r="J54" s="7" t="str">
        <f>IF(ROW()&lt;=B$3,SUMIFS(I$103:I$50038,A$103:A$50038,K54,J$103:J$50038,L54),"")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IF(ROW()&lt;=B$3,SUMIF(A$107:A$10038,A55,I$107:I$10038),"")</f>
        <v/>
      </c>
      <c r="J55" s="7" t="str">
        <f>IF(ROW()&lt;=B$3,SUMIFS(I$103:I$50038,A$103:A$50038,K55,J$103:J$50038,L55),"")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IF(ROW()&lt;=B$3,SUMIF(A$107:A$10038,A56,I$107:I$10038),"")</f>
        <v/>
      </c>
      <c r="J56" s="7" t="str">
        <f>IF(ROW()&lt;=B$3,SUMIFS(I$103:I$50038,A$103:A$50038,K56,J$103:J$50038,L56),"")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IF(ROW()&lt;=B$3,SUMIF(A$107:A$10038,A57,I$107:I$10038),"")</f>
        <v/>
      </c>
      <c r="J57" s="7" t="str">
        <f>IF(ROW()&lt;=B$3,SUMIFS(I$103:I$50038,A$103:A$50038,K57,J$103:J$50038,L57),"")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IF(ROW()&lt;=B$3,SUMIF(A$107:A$10038,A58,I$107:I$10038),"")</f>
        <v/>
      </c>
      <c r="J58" s="7" t="str">
        <f>IF(ROW()&lt;=B$3,SUMIFS(I$103:I$50038,A$103:A$50038,K58,J$103:J$50038,L58),"")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IF(ROW()&lt;=B$3,SUMIF(A$107:A$10038,A59,I$107:I$10038),"")</f>
        <v/>
      </c>
      <c r="J59" s="7" t="str">
        <f>IF(ROW()&lt;=B$3,SUMIFS(I$103:I$50038,A$103:A$50038,K59,J$103:J$50038,L59),"")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IF(ROW()&lt;=B$3,SUMIF(A$107:A$10038,A60,I$107:I$10038),"")</f>
        <v/>
      </c>
      <c r="J60" s="7" t="str">
        <f>IF(ROW()&lt;=B$3,SUMIFS(I$103:I$50038,A$103:A$50038,K60,J$103:J$50038,L60),"")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IF(ROW()&lt;=B$3,SUMIF(A$107:A$10038,A61,I$107:I$10038),"")</f>
        <v/>
      </c>
      <c r="J61" s="7" t="str">
        <f>IF(ROW()&lt;=B$3,SUMIFS(I$103:I$50038,A$103:A$50038,K61,J$103:J$50038,L61),"")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IF(ROW()&lt;=B$3,SUMIF(A$107:A$10038,A62,I$107:I$10038),"")</f>
        <v/>
      </c>
      <c r="J62" s="7" t="str">
        <f>IF(ROW()&lt;=B$3,SUMIFS(I$103:I$50038,A$103:A$50038,K62,J$103:J$50038,L62),"")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IF(ROW()&lt;=B$3,SUMIF(A$107:A$10038,A63,I$107:I$10038),"")</f>
        <v/>
      </c>
      <c r="J63" s="7" t="str">
        <f>IF(ROW()&lt;=B$3,SUMIFS(I$103:I$50038,A$103:A$50038,K63,J$103:J$50038,L63),"")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IF(ROW()&lt;=B$3,SUMIF(A$107:A$10038,A64,I$107:I$10038),"")</f>
        <v/>
      </c>
      <c r="J64" s="7" t="str">
        <f>IF(ROW()&lt;=B$3,SUMIFS(I$103:I$50038,A$103:A$50038,K64,J$103:J$50038,L64),"")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IF(ROW()&lt;=B$3,SUMIF(A$107:A$10038,A65,I$107:I$10038),"")</f>
        <v/>
      </c>
      <c r="J65" s="7" t="str">
        <f>IF(ROW()&lt;=B$3,SUMIFS(I$103:I$50038,A$103:A$50038,K65,J$103:J$50038,L65),"")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IF(ROW()&lt;=B$3,SUMIF(A$107:A$10038,A66,I$107:I$10038),"")</f>
        <v/>
      </c>
      <c r="J66" s="7" t="str">
        <f>IF(ROW()&lt;=B$3,SUMIFS(I$103:I$50038,A$103:A$50038,K66,J$103:J$50038,L66),"")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IF(ROW()&lt;=B$3,SUMIF(A$107:A$10038,A67,I$107:I$10038),"")</f>
        <v/>
      </c>
      <c r="J67" s="7" t="str">
        <f>IF(ROW()&lt;=B$3,SUMIFS(I$103:I$50038,A$103:A$50038,K67,J$103:J$50038,L67),"")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IF(ROW()&lt;=B$3,SUMIF(A$107:A$10038,A68,I$107:I$10038),"")</f>
        <v/>
      </c>
      <c r="J68" s="7" t="str">
        <f>IF(ROW()&lt;=B$3,SUMIFS(I$103:I$50038,A$103:A$50038,K68,J$103:J$50038,L68),"")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IF(ROW()&lt;=B$3,SUMIF(A$107:A$10038,A69,I$107:I$10038),"")</f>
        <v/>
      </c>
      <c r="J69" s="7" t="str">
        <f>IF(ROW()&lt;=B$3,SUMIFS(I$103:I$50038,A$103:A$50038,K69,J$103:J$50038,L69),"")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IF(ROW()&lt;=B$3,SUMIF(A$107:A$10038,A70,I$107:I$10038),"")</f>
        <v/>
      </c>
      <c r="J70" s="7" t="str">
        <f>IF(ROW()&lt;=B$3,SUMIFS(I$103:I$50038,A$103:A$50038,K70,J$103:J$50038,L70),"")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IF(ROW()&lt;=B$3,SUMIF(A$107:A$10038,A71,I$107:I$10038),"")</f>
        <v/>
      </c>
      <c r="J71" s="7" t="str">
        <f>IF(ROW()&lt;=B$3,SUMIFS(I$103:I$50038,A$103:A$50038,K71,J$103:J$50038,L71),"")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IF(ROW()&lt;=B$3,SUMIF(A$107:A$10038,A72,I$107:I$10038),"")</f>
        <v/>
      </c>
      <c r="J72" s="7" t="str">
        <f>IF(ROW()&lt;=B$3,SUMIFS(I$103:I$50038,A$103:A$50038,K72,J$103:J$50038,L72),"")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IF(ROW()&lt;=B$3,SUMIF(A$107:A$10038,A73,I$107:I$10038),"")</f>
        <v/>
      </c>
      <c r="J73" s="7" t="str">
        <f>IF(ROW()&lt;=B$3,SUMIFS(I$103:I$50038,A$103:A$50038,K73,J$103:J$50038,L73),"")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IF(ROW()&lt;=B$3,SUMIF(A$107:A$10038,A74,I$107:I$10038),"")</f>
        <v/>
      </c>
      <c r="J74" s="7" t="str">
        <f>IF(ROW()&lt;=B$3,SUMIFS(I$103:I$50038,A$103:A$50038,K74,J$103:J$50038,L74),"")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IF(ROW()&lt;=B$3,SUMIF(A$107:A$10038,A75,I$107:I$10038),"")</f>
        <v/>
      </c>
      <c r="J75" s="7" t="str">
        <f>IF(ROW()&lt;=B$3,SUMIFS(I$103:I$50038,A$103:A$50038,K75,J$103:J$50038,L75),"")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IF(ROW()&lt;=B$3,SUMIF(A$107:A$10038,A76,I$107:I$10038),"")</f>
        <v/>
      </c>
      <c r="J76" s="7" t="str">
        <f>IF(ROW()&lt;=B$3,SUMIFS(I$103:I$50038,A$103:A$50038,K76,J$103:J$50038,L76),"")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IF(ROW()&lt;=B$3,SUMIF(A$107:A$10038,A77,I$107:I$10038),"")</f>
        <v/>
      </c>
      <c r="J77" s="7" t="str">
        <f>IF(ROW()&lt;=B$3,SUMIFS(I$103:I$50038,A$103:A$50038,K77,J$103:J$50038,L77),"")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IF(ROW()&lt;=B$3,SUMIF(A$107:A$10038,A78,I$107:I$10038),"")</f>
        <v/>
      </c>
      <c r="J78" s="7" t="str">
        <f>IF(ROW()&lt;=B$3,SUMIFS(I$103:I$50038,A$103:A$50038,K78,J$103:J$50038,L78),"")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IF(ROW()&lt;=B$3,SUMIF(A$107:A$10038,A79,I$107:I$10038),"")</f>
        <v/>
      </c>
      <c r="J79" s="7" t="str">
        <f>IF(ROW()&lt;=B$3,SUMIFS(I$103:I$50038,A$103:A$50038,K79,J$103:J$50038,L79),"")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IF(ROW()&lt;=B$3,SUMIF(A$107:A$10038,A80,I$107:I$10038),"")</f>
        <v/>
      </c>
      <c r="J80" s="7" t="str">
        <f>IF(ROW()&lt;=B$3,SUMIFS(I$103:I$50038,A$103:A$50038,K80,J$103:J$50038,L80),"")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IF(ROW()&lt;=B$3,SUMIF(A$107:A$10038,A81,I$107:I$10038),"")</f>
        <v/>
      </c>
      <c r="J81" s="7" t="str">
        <f>IF(ROW()&lt;=B$3,SUMIFS(I$103:I$50038,A$103:A$50038,K81,J$103:J$50038,L81),"")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IF(ROW()&lt;=B$3,SUMIF(A$107:A$10038,A82,I$107:I$10038),"")</f>
        <v/>
      </c>
      <c r="J82" s="7" t="str">
        <f>IF(ROW()&lt;=B$3,SUMIFS(I$103:I$50038,A$103:A$50038,K82,J$103:J$50038,L82),"")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IF(ROW()&lt;=B$3,SUMIF(A$107:A$10038,A83,I$107:I$10038),"")</f>
        <v/>
      </c>
      <c r="J83" s="7" t="str">
        <f>IF(ROW()&lt;=B$3,SUMIFS(I$103:I$50038,A$103:A$50038,K83,J$103:J$50038,L83),"")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IF(ROW()&lt;=B$3,SUMIF(A$107:A$10038,A84,I$107:I$10038),"")</f>
        <v/>
      </c>
      <c r="J84" s="7" t="str">
        <f>IF(ROW()&lt;=B$3,SUMIFS(I$103:I$50038,A$103:A$50038,K84,J$103:J$50038,L84),"")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IF(ROW()&lt;=B$3,SUMIF(A$107:A$10038,A85,I$107:I$10038),"")</f>
        <v/>
      </c>
      <c r="J85" s="7" t="str">
        <f>IF(ROW()&lt;=B$3,SUMIFS(I$103:I$50038,A$103:A$50038,K85,J$103:J$50038,L85),"")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IF(ROW()&lt;=B$3,SUMIF(A$107:A$10038,A86,I$107:I$10038),"")</f>
        <v/>
      </c>
      <c r="J86" s="7" t="str">
        <f>IF(ROW()&lt;=B$3,SUMIFS(I$103:I$50038,A$103:A$50038,K86,J$103:J$50038,L86),"")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IF(ROW()&lt;=B$3,SUMIF(A$107:A$10038,A87,I$107:I$10038),"")</f>
        <v/>
      </c>
      <c r="J87" s="7" t="str">
        <f>IF(ROW()&lt;=B$3,SUMIFS(I$103:I$50038,A$103:A$50038,K87,J$103:J$50038,L87),"")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IF(ROW()&lt;=B$3,SUMIF(A$107:A$10038,A88,I$107:I$10038),"")</f>
        <v/>
      </c>
      <c r="J88" s="7" t="str">
        <f>IF(ROW()&lt;=B$3,SUMIFS(I$103:I$50038,A$103:A$50038,K88,J$103:J$50038,L88),"")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IF(ROW()&lt;=B$3,SUMIF(A$107:A$10038,A89,I$107:I$10038),"")</f>
        <v/>
      </c>
      <c r="J89" s="7" t="str">
        <f>IF(ROW()&lt;=B$3,SUMIFS(I$103:I$50038,A$103:A$50038,K89,J$103:J$50038,L89),"")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IF(ROW()&lt;=B$3,SUMIF(A$107:A$10038,A90,I$107:I$10038),"")</f>
        <v/>
      </c>
      <c r="J90" s="7" t="str">
        <f>IF(ROW()&lt;=B$3,SUMIFS(I$103:I$50038,A$103:A$50038,K90,J$103:J$50038,L90),"")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IF(ROW()&lt;=B$3,SUMIF(A$107:A$10038,A91,I$107:I$10038),"")</f>
        <v/>
      </c>
      <c r="J91" s="7" t="str">
        <f>IF(ROW()&lt;=B$3,SUMIFS(I$103:I$50038,A$103:A$50038,K91,J$103:J$50038,L91),"")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IF(ROW()&lt;=B$3,SUMIF(A$107:A$10038,A92,I$107:I$10038),"")</f>
        <v/>
      </c>
      <c r="J92" s="7" t="str">
        <f>IF(ROW()&lt;=B$3,SUMIFS(I$103:I$50038,A$103:A$50038,K92,J$103:J$50038,L92),"")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IF(ROW()&lt;=B$3,SUMIF(A$107:A$10038,A93,I$107:I$10038),"")</f>
        <v/>
      </c>
      <c r="J93" s="7" t="str">
        <f>IF(ROW()&lt;=B$3,SUMIFS(I$103:I$50038,A$103:A$50038,K93,J$103:J$50038,L93),"")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IF(ROW()&lt;=B$3,SUMIF(A$107:A$10038,A94,I$107:I$10038),"")</f>
        <v/>
      </c>
      <c r="J94" s="7" t="str">
        <f>IF(ROW()&lt;=B$3,SUMIFS(I$103:I$50038,A$103:A$50038,K94,J$103:J$50038,L94),"")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45034</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72</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16.5" customHeight="1" x14ac:dyDescent="0.2">
      <c r="A107" s="75" t="s">
        <v>26</v>
      </c>
      <c r="B107" s="75"/>
      <c r="C107" s="75" t="s">
        <v>27</v>
      </c>
      <c r="D107" s="76">
        <v>45113</v>
      </c>
      <c r="E107" s="76"/>
      <c r="F107" s="75" t="s">
        <v>28</v>
      </c>
      <c r="G107" s="75"/>
      <c r="H107" s="75" t="s">
        <v>29</v>
      </c>
      <c r="I107" s="77">
        <v>121</v>
      </c>
      <c r="J107" s="78">
        <v>2</v>
      </c>
      <c r="K107" s="66"/>
    </row>
    <row r="108" spans="1:25" ht="15.75" customHeight="1" x14ac:dyDescent="0.2">
      <c r="A108" s="75" t="s">
        <v>26</v>
      </c>
      <c r="B108" s="75"/>
      <c r="C108" s="75" t="s">
        <v>30</v>
      </c>
      <c r="D108" s="76">
        <v>45113</v>
      </c>
      <c r="E108" s="76"/>
      <c r="F108" s="75" t="s">
        <v>28</v>
      </c>
      <c r="G108" s="75"/>
      <c r="H108" s="75" t="s">
        <v>29</v>
      </c>
      <c r="I108" s="77">
        <v>246</v>
      </c>
      <c r="J108" s="78">
        <v>2</v>
      </c>
      <c r="K108" s="66"/>
    </row>
    <row r="109" spans="1:25" ht="14.25" customHeight="1" x14ac:dyDescent="0.2">
      <c r="A109" s="75" t="s">
        <v>26</v>
      </c>
      <c r="B109" s="75"/>
      <c r="C109" s="75" t="s">
        <v>31</v>
      </c>
      <c r="D109" s="76">
        <v>45113</v>
      </c>
      <c r="E109" s="76"/>
      <c r="F109" s="75" t="s">
        <v>28</v>
      </c>
      <c r="G109" s="75"/>
      <c r="H109" s="75" t="s">
        <v>29</v>
      </c>
      <c r="I109" s="77">
        <v>316.8</v>
      </c>
      <c r="J109" s="78">
        <v>2</v>
      </c>
      <c r="K109" s="66"/>
    </row>
    <row r="110" spans="1:25" ht="22.5" x14ac:dyDescent="0.2">
      <c r="A110" s="75" t="s">
        <v>26</v>
      </c>
      <c r="B110" s="75" t="s">
        <v>32</v>
      </c>
      <c r="C110" s="75" t="s">
        <v>33</v>
      </c>
      <c r="D110" s="76">
        <v>45117</v>
      </c>
      <c r="E110" s="76"/>
      <c r="F110" s="75" t="s">
        <v>34</v>
      </c>
      <c r="G110" s="75" t="s">
        <v>35</v>
      </c>
      <c r="H110" s="75" t="s">
        <v>36</v>
      </c>
      <c r="I110" s="77">
        <v>39.6</v>
      </c>
      <c r="J110" s="78">
        <v>4</v>
      </c>
      <c r="K110" s="66"/>
    </row>
    <row r="111" spans="1:25" ht="22.5" x14ac:dyDescent="0.2">
      <c r="A111" s="75" t="s">
        <v>26</v>
      </c>
      <c r="B111" s="75" t="s">
        <v>37</v>
      </c>
      <c r="C111" s="75" t="s">
        <v>38</v>
      </c>
      <c r="D111" s="76">
        <v>45117</v>
      </c>
      <c r="E111" s="76"/>
      <c r="F111" s="75" t="s">
        <v>39</v>
      </c>
      <c r="G111" s="75" t="s">
        <v>40</v>
      </c>
      <c r="H111" s="75" t="s">
        <v>41</v>
      </c>
      <c r="I111" s="77">
        <v>150</v>
      </c>
      <c r="J111" s="78">
        <v>2</v>
      </c>
      <c r="K111" s="66"/>
    </row>
    <row r="112" spans="1:25" ht="33.75" x14ac:dyDescent="0.2">
      <c r="A112" s="75" t="s">
        <v>26</v>
      </c>
      <c r="B112" s="75" t="s">
        <v>42</v>
      </c>
      <c r="C112" s="75" t="s">
        <v>43</v>
      </c>
      <c r="D112" s="76">
        <v>45117</v>
      </c>
      <c r="E112" s="76"/>
      <c r="F112" s="75" t="s">
        <v>44</v>
      </c>
      <c r="G112" s="75" t="s">
        <v>45</v>
      </c>
      <c r="H112" s="75" t="s">
        <v>46</v>
      </c>
      <c r="I112" s="77">
        <v>350</v>
      </c>
      <c r="J112" s="78">
        <v>2</v>
      </c>
      <c r="K112" s="66"/>
    </row>
    <row r="113" spans="1:11" ht="22.5" x14ac:dyDescent="0.2">
      <c r="A113" s="75" t="s">
        <v>26</v>
      </c>
      <c r="B113" s="75" t="s">
        <v>47</v>
      </c>
      <c r="C113" s="75" t="s">
        <v>48</v>
      </c>
      <c r="D113" s="76">
        <v>45117</v>
      </c>
      <c r="E113" s="76"/>
      <c r="F113" s="75" t="s">
        <v>49</v>
      </c>
      <c r="G113" s="75" t="s">
        <v>50</v>
      </c>
      <c r="H113" s="75" t="s">
        <v>51</v>
      </c>
      <c r="I113" s="77">
        <v>351</v>
      </c>
      <c r="J113" s="78">
        <v>4</v>
      </c>
      <c r="K113" s="66"/>
    </row>
    <row r="114" spans="1:11" ht="22.5" x14ac:dyDescent="0.2">
      <c r="A114" s="75" t="s">
        <v>26</v>
      </c>
      <c r="B114" s="75" t="s">
        <v>52</v>
      </c>
      <c r="C114" s="75" t="s">
        <v>53</v>
      </c>
      <c r="D114" s="76">
        <v>45117</v>
      </c>
      <c r="E114" s="76"/>
      <c r="F114" s="75" t="s">
        <v>54</v>
      </c>
      <c r="G114" s="75" t="s">
        <v>55</v>
      </c>
      <c r="H114" s="75" t="s">
        <v>56</v>
      </c>
      <c r="I114" s="77">
        <v>400</v>
      </c>
      <c r="J114" s="78">
        <v>3</v>
      </c>
      <c r="K114" s="66"/>
    </row>
    <row r="115" spans="1:11" ht="33.75" x14ac:dyDescent="0.2">
      <c r="A115" s="75" t="s">
        <v>26</v>
      </c>
      <c r="B115" s="75" t="s">
        <v>57</v>
      </c>
      <c r="C115" s="75" t="s">
        <v>58</v>
      </c>
      <c r="D115" s="76">
        <v>45117</v>
      </c>
      <c r="E115" s="76"/>
      <c r="F115" s="75" t="s">
        <v>44</v>
      </c>
      <c r="G115" s="75" t="s">
        <v>45</v>
      </c>
      <c r="H115" s="75" t="s">
        <v>46</v>
      </c>
      <c r="I115" s="77">
        <v>450</v>
      </c>
      <c r="J115" s="78">
        <v>3</v>
      </c>
      <c r="K115" s="66"/>
    </row>
    <row r="116" spans="1:11" ht="22.5" x14ac:dyDescent="0.2">
      <c r="A116" s="75" t="s">
        <v>26</v>
      </c>
      <c r="B116" s="75" t="s">
        <v>59</v>
      </c>
      <c r="C116" s="75" t="s">
        <v>60</v>
      </c>
      <c r="D116" s="76">
        <v>45117</v>
      </c>
      <c r="E116" s="76"/>
      <c r="F116" s="75" t="s">
        <v>61</v>
      </c>
      <c r="G116" s="75" t="s">
        <v>62</v>
      </c>
      <c r="H116" s="75" t="s">
        <v>63</v>
      </c>
      <c r="I116" s="77">
        <v>480</v>
      </c>
      <c r="J116" s="78">
        <v>3</v>
      </c>
      <c r="K116" s="66"/>
    </row>
    <row r="117" spans="1:11" ht="33.75" x14ac:dyDescent="0.2">
      <c r="A117" s="75" t="s">
        <v>26</v>
      </c>
      <c r="B117" s="75" t="s">
        <v>64</v>
      </c>
      <c r="C117" s="75" t="s">
        <v>65</v>
      </c>
      <c r="D117" s="76">
        <v>45117</v>
      </c>
      <c r="E117" s="76"/>
      <c r="F117" s="75" t="s">
        <v>66</v>
      </c>
      <c r="G117" s="75" t="s">
        <v>67</v>
      </c>
      <c r="H117" s="75" t="s">
        <v>68</v>
      </c>
      <c r="I117" s="77">
        <v>758</v>
      </c>
      <c r="J117" s="78">
        <v>3</v>
      </c>
      <c r="K117" s="66"/>
    </row>
    <row r="118" spans="1:11" ht="22.5" x14ac:dyDescent="0.2">
      <c r="A118" s="75" t="s">
        <v>26</v>
      </c>
      <c r="B118" s="75" t="s">
        <v>69</v>
      </c>
      <c r="C118" s="75" t="s">
        <v>70</v>
      </c>
      <c r="D118" s="76">
        <v>45117</v>
      </c>
      <c r="E118" s="76"/>
      <c r="F118" s="75" t="s">
        <v>71</v>
      </c>
      <c r="G118" s="75" t="s">
        <v>72</v>
      </c>
      <c r="H118" s="75" t="s">
        <v>73</v>
      </c>
      <c r="I118" s="77">
        <v>2100</v>
      </c>
      <c r="J118" s="78">
        <v>3</v>
      </c>
      <c r="K118" s="66"/>
    </row>
    <row r="119" spans="1:11" ht="33.75" x14ac:dyDescent="0.2">
      <c r="A119" s="75" t="s">
        <v>26</v>
      </c>
      <c r="B119" s="75"/>
      <c r="C119" s="75" t="s">
        <v>74</v>
      </c>
      <c r="D119" s="76">
        <v>45117</v>
      </c>
      <c r="E119" s="76"/>
      <c r="F119" s="75" t="s">
        <v>75</v>
      </c>
      <c r="G119" s="75" t="s">
        <v>76</v>
      </c>
      <c r="H119" s="75" t="s">
        <v>77</v>
      </c>
      <c r="I119" s="77">
        <v>2160</v>
      </c>
      <c r="J119" s="78">
        <v>3</v>
      </c>
      <c r="K119" s="66"/>
    </row>
    <row r="120" spans="1:11" ht="22.5" x14ac:dyDescent="0.2">
      <c r="A120" s="75" t="s">
        <v>26</v>
      </c>
      <c r="B120" s="75" t="s">
        <v>78</v>
      </c>
      <c r="C120" s="75" t="s">
        <v>79</v>
      </c>
      <c r="D120" s="76">
        <v>45117</v>
      </c>
      <c r="E120" s="76"/>
      <c r="F120" s="75" t="s">
        <v>80</v>
      </c>
      <c r="G120" s="75" t="s">
        <v>81</v>
      </c>
      <c r="H120" s="75" t="s">
        <v>82</v>
      </c>
      <c r="I120" s="77">
        <v>2676</v>
      </c>
      <c r="J120" s="78">
        <v>3</v>
      </c>
      <c r="K120" s="66"/>
    </row>
    <row r="121" spans="1:11" ht="33.75" x14ac:dyDescent="0.2">
      <c r="A121" s="75" t="s">
        <v>26</v>
      </c>
      <c r="B121" s="75" t="s">
        <v>83</v>
      </c>
      <c r="C121" s="75" t="s">
        <v>84</v>
      </c>
      <c r="D121" s="76">
        <v>45117</v>
      </c>
      <c r="E121" s="76"/>
      <c r="F121" s="75" t="s">
        <v>85</v>
      </c>
      <c r="G121" s="75" t="s">
        <v>86</v>
      </c>
      <c r="H121" s="75" t="s">
        <v>87</v>
      </c>
      <c r="I121" s="77">
        <v>3393</v>
      </c>
      <c r="J121" s="78">
        <v>3</v>
      </c>
      <c r="K121" s="66"/>
    </row>
    <row r="122" spans="1:11" ht="22.5" x14ac:dyDescent="0.2">
      <c r="A122" s="75" t="s">
        <v>26</v>
      </c>
      <c r="B122" s="75" t="s">
        <v>88</v>
      </c>
      <c r="C122" s="75" t="s">
        <v>89</v>
      </c>
      <c r="D122" s="76">
        <v>45117</v>
      </c>
      <c r="E122" s="76"/>
      <c r="F122" s="75" t="s">
        <v>90</v>
      </c>
      <c r="G122" s="75" t="s">
        <v>91</v>
      </c>
      <c r="H122" s="75" t="s">
        <v>92</v>
      </c>
      <c r="I122" s="77">
        <v>12427</v>
      </c>
      <c r="J122" s="78">
        <v>3</v>
      </c>
      <c r="K122" s="66"/>
    </row>
    <row r="123" spans="1:11" ht="22.5" x14ac:dyDescent="0.2">
      <c r="A123" s="75" t="s">
        <v>26</v>
      </c>
      <c r="B123" s="75" t="s">
        <v>93</v>
      </c>
      <c r="C123" s="75" t="s">
        <v>94</v>
      </c>
      <c r="D123" s="76">
        <v>45118</v>
      </c>
      <c r="E123" s="76"/>
      <c r="F123" s="75" t="s">
        <v>95</v>
      </c>
      <c r="G123" s="75" t="s">
        <v>96</v>
      </c>
      <c r="H123" s="75" t="s">
        <v>97</v>
      </c>
      <c r="I123" s="77">
        <v>120</v>
      </c>
      <c r="J123" s="78">
        <v>3</v>
      </c>
      <c r="K123" s="66"/>
    </row>
    <row r="124" spans="1:11" ht="22.5" x14ac:dyDescent="0.2">
      <c r="A124" s="75" t="s">
        <v>26</v>
      </c>
      <c r="B124" s="75" t="s">
        <v>98</v>
      </c>
      <c r="C124" s="75" t="s">
        <v>99</v>
      </c>
      <c r="D124" s="76">
        <v>45118</v>
      </c>
      <c r="E124" s="76"/>
      <c r="F124" s="75" t="s">
        <v>100</v>
      </c>
      <c r="G124" s="75" t="s">
        <v>96</v>
      </c>
      <c r="H124" s="75" t="s">
        <v>97</v>
      </c>
      <c r="I124" s="77">
        <v>380</v>
      </c>
      <c r="J124" s="78">
        <v>3</v>
      </c>
      <c r="K124" s="66"/>
    </row>
    <row r="125" spans="1:11" ht="22.5" x14ac:dyDescent="0.2">
      <c r="A125" s="75" t="s">
        <v>26</v>
      </c>
      <c r="B125" s="75" t="s">
        <v>101</v>
      </c>
      <c r="C125" s="75" t="s">
        <v>102</v>
      </c>
      <c r="D125" s="76">
        <v>45118</v>
      </c>
      <c r="E125" s="76"/>
      <c r="F125" s="75" t="s">
        <v>103</v>
      </c>
      <c r="G125" s="75" t="s">
        <v>96</v>
      </c>
      <c r="H125" s="75" t="s">
        <v>97</v>
      </c>
      <c r="I125" s="77">
        <v>420</v>
      </c>
      <c r="J125" s="78">
        <v>3</v>
      </c>
      <c r="K125" s="66"/>
    </row>
    <row r="126" spans="1:11" ht="22.5" x14ac:dyDescent="0.2">
      <c r="A126" s="75" t="s">
        <v>26</v>
      </c>
      <c r="B126" s="75" t="s">
        <v>104</v>
      </c>
      <c r="C126" s="75" t="s">
        <v>105</v>
      </c>
      <c r="D126" s="76">
        <v>45118</v>
      </c>
      <c r="E126" s="76"/>
      <c r="F126" s="75" t="s">
        <v>106</v>
      </c>
      <c r="G126" s="75" t="s">
        <v>107</v>
      </c>
      <c r="H126" s="75" t="s">
        <v>108</v>
      </c>
      <c r="I126" s="77">
        <v>981.06</v>
      </c>
      <c r="J126" s="78">
        <v>4</v>
      </c>
      <c r="K126" s="66"/>
    </row>
    <row r="127" spans="1:11" ht="22.5" x14ac:dyDescent="0.2">
      <c r="A127" s="75" t="s">
        <v>26</v>
      </c>
      <c r="B127" s="75" t="s">
        <v>109</v>
      </c>
      <c r="C127" s="75" t="s">
        <v>110</v>
      </c>
      <c r="D127" s="76">
        <v>45119</v>
      </c>
      <c r="E127" s="76"/>
      <c r="F127" s="75" t="s">
        <v>111</v>
      </c>
      <c r="G127" s="75" t="s">
        <v>112</v>
      </c>
      <c r="H127" s="75" t="s">
        <v>113</v>
      </c>
      <c r="I127" s="77">
        <v>370.6</v>
      </c>
      <c r="J127" s="78">
        <v>3</v>
      </c>
      <c r="K127" s="66"/>
    </row>
    <row r="128" spans="1:11" ht="22.5" x14ac:dyDescent="0.2">
      <c r="A128" s="75" t="s">
        <v>26</v>
      </c>
      <c r="B128" s="75" t="s">
        <v>114</v>
      </c>
      <c r="C128" s="75" t="s">
        <v>115</v>
      </c>
      <c r="D128" s="76">
        <v>45119</v>
      </c>
      <c r="E128" s="76"/>
      <c r="F128" s="75" t="s">
        <v>111</v>
      </c>
      <c r="G128" s="75" t="s">
        <v>112</v>
      </c>
      <c r="H128" s="75" t="s">
        <v>113</v>
      </c>
      <c r="I128" s="77">
        <v>730.4</v>
      </c>
      <c r="J128" s="78">
        <v>3</v>
      </c>
      <c r="K128" s="66"/>
    </row>
    <row r="129" spans="1:11" ht="22.5" x14ac:dyDescent="0.2">
      <c r="A129" s="75" t="s">
        <v>26</v>
      </c>
      <c r="B129" s="75" t="s">
        <v>116</v>
      </c>
      <c r="C129" s="75" t="s">
        <v>117</v>
      </c>
      <c r="D129" s="76">
        <v>45119</v>
      </c>
      <c r="E129" s="76"/>
      <c r="F129" s="75" t="s">
        <v>111</v>
      </c>
      <c r="G129" s="75" t="s">
        <v>112</v>
      </c>
      <c r="H129" s="75" t="s">
        <v>113</v>
      </c>
      <c r="I129" s="77">
        <v>917.5</v>
      </c>
      <c r="J129" s="78">
        <v>3</v>
      </c>
      <c r="K129" s="66"/>
    </row>
    <row r="130" spans="1:11" ht="22.5" x14ac:dyDescent="0.2">
      <c r="A130" s="75" t="s">
        <v>26</v>
      </c>
      <c r="B130" s="75" t="s">
        <v>118</v>
      </c>
      <c r="C130" s="75" t="s">
        <v>119</v>
      </c>
      <c r="D130" s="76">
        <v>45119</v>
      </c>
      <c r="E130" s="76"/>
      <c r="F130" s="75" t="s">
        <v>111</v>
      </c>
      <c r="G130" s="75" t="s">
        <v>112</v>
      </c>
      <c r="H130" s="75" t="s">
        <v>113</v>
      </c>
      <c r="I130" s="77">
        <v>2717</v>
      </c>
      <c r="J130" s="78">
        <v>3</v>
      </c>
      <c r="K130" s="66"/>
    </row>
    <row r="131" spans="1:11" ht="33.75" x14ac:dyDescent="0.2">
      <c r="A131" s="75" t="s">
        <v>120</v>
      </c>
      <c r="B131" s="75"/>
      <c r="C131" s="75" t="s">
        <v>121</v>
      </c>
      <c r="D131" s="76">
        <v>45120</v>
      </c>
      <c r="E131" s="76"/>
      <c r="F131" s="75" t="s">
        <v>122</v>
      </c>
      <c r="G131" s="75" t="s">
        <v>123</v>
      </c>
      <c r="H131" s="75" t="s">
        <v>124</v>
      </c>
      <c r="I131" s="77">
        <v>1492.99</v>
      </c>
      <c r="J131" s="78">
        <v>2</v>
      </c>
      <c r="K131" s="66"/>
    </row>
    <row r="132" spans="1:11" ht="22.5" x14ac:dyDescent="0.2">
      <c r="A132" s="75" t="s">
        <v>26</v>
      </c>
      <c r="B132" s="75"/>
      <c r="C132" s="75" t="s">
        <v>125</v>
      </c>
      <c r="D132" s="76">
        <v>45121</v>
      </c>
      <c r="E132" s="76"/>
      <c r="F132" s="75" t="s">
        <v>126</v>
      </c>
      <c r="G132" s="75"/>
      <c r="H132" s="75" t="s">
        <v>127</v>
      </c>
      <c r="I132" s="77">
        <v>12542.5</v>
      </c>
      <c r="J132" s="78">
        <v>2</v>
      </c>
      <c r="K132" s="66"/>
    </row>
    <row r="133" spans="1:11" ht="12.75" x14ac:dyDescent="0.2">
      <c r="A133" s="75" t="s">
        <v>26</v>
      </c>
      <c r="B133" s="75"/>
      <c r="C133" s="75" t="s">
        <v>128</v>
      </c>
      <c r="D133" s="76">
        <v>45121</v>
      </c>
      <c r="E133" s="76"/>
      <c r="F133" s="75" t="s">
        <v>129</v>
      </c>
      <c r="G133" s="75"/>
      <c r="H133" s="75" t="s">
        <v>130</v>
      </c>
      <c r="I133" s="77">
        <v>20993.09</v>
      </c>
      <c r="J133" s="78">
        <v>4</v>
      </c>
      <c r="K133" s="66"/>
    </row>
    <row r="134" spans="1:11" ht="22.5" x14ac:dyDescent="0.2">
      <c r="A134" s="75" t="s">
        <v>26</v>
      </c>
      <c r="B134" s="75" t="s">
        <v>131</v>
      </c>
      <c r="C134" s="75" t="s">
        <v>132</v>
      </c>
      <c r="D134" s="76">
        <v>45121</v>
      </c>
      <c r="E134" s="76"/>
      <c r="F134" s="75" t="s">
        <v>133</v>
      </c>
      <c r="G134" s="75" t="s">
        <v>134</v>
      </c>
      <c r="H134" s="75" t="s">
        <v>135</v>
      </c>
      <c r="I134" s="77">
        <v>2300</v>
      </c>
      <c r="J134" s="78">
        <v>4</v>
      </c>
      <c r="K134" s="66"/>
    </row>
    <row r="135" spans="1:11" ht="22.5" x14ac:dyDescent="0.2">
      <c r="A135" s="75" t="s">
        <v>26</v>
      </c>
      <c r="B135" s="75" t="s">
        <v>136</v>
      </c>
      <c r="C135" s="75" t="s">
        <v>137</v>
      </c>
      <c r="D135" s="76">
        <v>45124</v>
      </c>
      <c r="E135" s="76"/>
      <c r="F135" s="75" t="s">
        <v>138</v>
      </c>
      <c r="G135" s="75" t="s">
        <v>139</v>
      </c>
      <c r="H135" s="75" t="s">
        <v>140</v>
      </c>
      <c r="I135" s="77">
        <v>813.12</v>
      </c>
      <c r="J135" s="78">
        <v>4</v>
      </c>
      <c r="K135" s="66"/>
    </row>
    <row r="136" spans="1:11" ht="33.75" x14ac:dyDescent="0.2">
      <c r="A136" s="75" t="s">
        <v>26</v>
      </c>
      <c r="B136" s="75"/>
      <c r="C136" s="75" t="s">
        <v>141</v>
      </c>
      <c r="D136" s="76">
        <v>45125</v>
      </c>
      <c r="E136" s="76"/>
      <c r="F136" s="75" t="s">
        <v>142</v>
      </c>
      <c r="G136" s="75" t="s">
        <v>143</v>
      </c>
      <c r="H136" s="75" t="s">
        <v>144</v>
      </c>
      <c r="I136" s="77">
        <v>4000</v>
      </c>
      <c r="J136" s="78">
        <v>2</v>
      </c>
      <c r="K136" s="66"/>
    </row>
    <row r="137" spans="1:11" ht="33.75" x14ac:dyDescent="0.2">
      <c r="A137" s="75" t="s">
        <v>26</v>
      </c>
      <c r="B137" s="75" t="s">
        <v>145</v>
      </c>
      <c r="C137" s="75" t="s">
        <v>146</v>
      </c>
      <c r="D137" s="76">
        <v>45126</v>
      </c>
      <c r="E137" s="76"/>
      <c r="F137" s="75" t="s">
        <v>147</v>
      </c>
      <c r="G137" s="75" t="s">
        <v>148</v>
      </c>
      <c r="H137" s="75" t="s">
        <v>149</v>
      </c>
      <c r="I137" s="77">
        <v>13156</v>
      </c>
      <c r="J137" s="78">
        <v>2</v>
      </c>
      <c r="K137" s="66"/>
    </row>
    <row r="138" spans="1:11" ht="22.5" x14ac:dyDescent="0.2">
      <c r="A138" s="75" t="s">
        <v>26</v>
      </c>
      <c r="B138" s="75" t="s">
        <v>150</v>
      </c>
      <c r="C138" s="75" t="s">
        <v>151</v>
      </c>
      <c r="D138" s="76">
        <v>45126</v>
      </c>
      <c r="E138" s="76"/>
      <c r="F138" s="75" t="s">
        <v>152</v>
      </c>
      <c r="G138" s="75" t="s">
        <v>153</v>
      </c>
      <c r="H138" s="75" t="s">
        <v>154</v>
      </c>
      <c r="I138" s="77">
        <v>102</v>
      </c>
      <c r="J138" s="78">
        <v>2</v>
      </c>
      <c r="K138" s="66"/>
    </row>
    <row r="139" spans="1:11" ht="22.5" x14ac:dyDescent="0.2">
      <c r="A139" s="75" t="s">
        <v>26</v>
      </c>
      <c r="B139" s="75" t="s">
        <v>155</v>
      </c>
      <c r="C139" s="75" t="s">
        <v>156</v>
      </c>
      <c r="D139" s="76">
        <v>45126</v>
      </c>
      <c r="E139" s="76"/>
      <c r="F139" s="75" t="s">
        <v>157</v>
      </c>
      <c r="G139" s="75" t="s">
        <v>153</v>
      </c>
      <c r="H139" s="75" t="s">
        <v>154</v>
      </c>
      <c r="I139" s="77">
        <v>102</v>
      </c>
      <c r="J139" s="78">
        <v>2</v>
      </c>
      <c r="K139" s="66"/>
    </row>
    <row r="140" spans="1:11" ht="22.5" x14ac:dyDescent="0.2">
      <c r="A140" s="75" t="s">
        <v>26</v>
      </c>
      <c r="B140" s="75" t="s">
        <v>158</v>
      </c>
      <c r="C140" s="75" t="s">
        <v>159</v>
      </c>
      <c r="D140" s="76">
        <v>45126</v>
      </c>
      <c r="E140" s="76"/>
      <c r="F140" s="75" t="s">
        <v>160</v>
      </c>
      <c r="G140" s="75" t="s">
        <v>153</v>
      </c>
      <c r="H140" s="75" t="s">
        <v>154</v>
      </c>
      <c r="I140" s="77">
        <v>102</v>
      </c>
      <c r="J140" s="78">
        <v>2</v>
      </c>
      <c r="K140" s="66"/>
    </row>
    <row r="141" spans="1:11" ht="22.5" x14ac:dyDescent="0.2">
      <c r="A141" s="75" t="s">
        <v>26</v>
      </c>
      <c r="B141" s="75" t="s">
        <v>161</v>
      </c>
      <c r="C141" s="75" t="s">
        <v>162</v>
      </c>
      <c r="D141" s="76">
        <v>45126</v>
      </c>
      <c r="E141" s="76"/>
      <c r="F141" s="75" t="s">
        <v>163</v>
      </c>
      <c r="G141" s="75" t="s">
        <v>164</v>
      </c>
      <c r="H141" s="75" t="s">
        <v>165</v>
      </c>
      <c r="I141" s="77">
        <v>112.1</v>
      </c>
      <c r="J141" s="78">
        <v>2</v>
      </c>
      <c r="K141" s="66"/>
    </row>
    <row r="142" spans="1:11" ht="22.5" x14ac:dyDescent="0.2">
      <c r="A142" s="75" t="s">
        <v>26</v>
      </c>
      <c r="B142" s="75" t="s">
        <v>166</v>
      </c>
      <c r="C142" s="75" t="s">
        <v>167</v>
      </c>
      <c r="D142" s="76">
        <v>45126</v>
      </c>
      <c r="E142" s="76"/>
      <c r="F142" s="75" t="s">
        <v>168</v>
      </c>
      <c r="G142" s="75" t="s">
        <v>169</v>
      </c>
      <c r="H142" s="75" t="s">
        <v>170</v>
      </c>
      <c r="I142" s="77">
        <v>150.9</v>
      </c>
      <c r="J142" s="78">
        <v>2</v>
      </c>
      <c r="K142" s="66"/>
    </row>
    <row r="143" spans="1:11" ht="33.75" x14ac:dyDescent="0.2">
      <c r="A143" s="75" t="s">
        <v>26</v>
      </c>
      <c r="B143" s="75" t="s">
        <v>171</v>
      </c>
      <c r="C143" s="75" t="s">
        <v>172</v>
      </c>
      <c r="D143" s="76">
        <v>45126</v>
      </c>
      <c r="E143" s="76"/>
      <c r="F143" s="75" t="s">
        <v>173</v>
      </c>
      <c r="G143" s="75" t="s">
        <v>174</v>
      </c>
      <c r="H143" s="75" t="s">
        <v>175</v>
      </c>
      <c r="I143" s="77">
        <v>187</v>
      </c>
      <c r="J143" s="78">
        <v>2</v>
      </c>
      <c r="K143" s="66"/>
    </row>
    <row r="144" spans="1:11" ht="22.5" x14ac:dyDescent="0.2">
      <c r="A144" s="75" t="s">
        <v>26</v>
      </c>
      <c r="B144" s="75" t="s">
        <v>176</v>
      </c>
      <c r="C144" s="75" t="s">
        <v>177</v>
      </c>
      <c r="D144" s="76">
        <v>45126</v>
      </c>
      <c r="E144" s="76"/>
      <c r="F144" s="75" t="s">
        <v>178</v>
      </c>
      <c r="G144" s="75" t="s">
        <v>179</v>
      </c>
      <c r="H144" s="75" t="s">
        <v>180</v>
      </c>
      <c r="I144" s="77">
        <v>260.74</v>
      </c>
      <c r="J144" s="78">
        <v>3</v>
      </c>
      <c r="K144" s="66"/>
    </row>
    <row r="145" spans="1:11" ht="22.5" x14ac:dyDescent="0.2">
      <c r="A145" s="75" t="s">
        <v>26</v>
      </c>
      <c r="B145" s="75" t="s">
        <v>181</v>
      </c>
      <c r="C145" s="75" t="s">
        <v>182</v>
      </c>
      <c r="D145" s="76">
        <v>45126</v>
      </c>
      <c r="E145" s="76"/>
      <c r="F145" s="75" t="s">
        <v>183</v>
      </c>
      <c r="G145" s="75" t="s">
        <v>184</v>
      </c>
      <c r="H145" s="75" t="s">
        <v>185</v>
      </c>
      <c r="I145" s="77">
        <v>450</v>
      </c>
      <c r="J145" s="78">
        <v>3</v>
      </c>
      <c r="K145" s="66"/>
    </row>
    <row r="146" spans="1:11" ht="12.75" x14ac:dyDescent="0.2">
      <c r="A146" s="75" t="s">
        <v>26</v>
      </c>
      <c r="B146" s="75" t="s">
        <v>186</v>
      </c>
      <c r="C146" s="75" t="s">
        <v>187</v>
      </c>
      <c r="D146" s="76">
        <v>45127</v>
      </c>
      <c r="E146" s="76"/>
      <c r="F146" s="75" t="s">
        <v>188</v>
      </c>
      <c r="G146" s="75" t="s">
        <v>189</v>
      </c>
      <c r="H146" s="75" t="s">
        <v>190</v>
      </c>
      <c r="I146" s="77">
        <v>1275</v>
      </c>
      <c r="J146" s="78">
        <v>4</v>
      </c>
      <c r="K146" s="66"/>
    </row>
    <row r="147" spans="1:11" ht="17.25" customHeight="1" x14ac:dyDescent="0.2">
      <c r="A147" s="75" t="s">
        <v>26</v>
      </c>
      <c r="B147" s="75"/>
      <c r="C147" s="75" t="s">
        <v>191</v>
      </c>
      <c r="D147" s="76">
        <v>45131</v>
      </c>
      <c r="E147" s="76"/>
      <c r="F147" s="75" t="s">
        <v>192</v>
      </c>
      <c r="G147" s="75"/>
      <c r="H147" s="75" t="s">
        <v>193</v>
      </c>
      <c r="I147" s="77">
        <v>400</v>
      </c>
      <c r="J147" s="78">
        <v>2</v>
      </c>
      <c r="K147" s="66"/>
    </row>
    <row r="148" spans="1:11" ht="22.5" x14ac:dyDescent="0.2">
      <c r="A148" s="75" t="s">
        <v>26</v>
      </c>
      <c r="B148" s="75" t="s">
        <v>194</v>
      </c>
      <c r="C148" s="75" t="s">
        <v>195</v>
      </c>
      <c r="D148" s="76">
        <v>45134</v>
      </c>
      <c r="E148" s="76"/>
      <c r="F148" s="75" t="s">
        <v>196</v>
      </c>
      <c r="G148" s="75" t="s">
        <v>197</v>
      </c>
      <c r="H148" s="75" t="s">
        <v>198</v>
      </c>
      <c r="I148" s="77">
        <v>320</v>
      </c>
      <c r="J148" s="78">
        <v>4</v>
      </c>
      <c r="K148" s="66"/>
    </row>
    <row r="149" spans="1:11" ht="22.5" x14ac:dyDescent="0.2">
      <c r="A149" s="75" t="s">
        <v>26</v>
      </c>
      <c r="B149" s="75" t="s">
        <v>199</v>
      </c>
      <c r="C149" s="75" t="s">
        <v>200</v>
      </c>
      <c r="D149" s="76">
        <v>45134</v>
      </c>
      <c r="E149" s="76"/>
      <c r="F149" s="75" t="s">
        <v>201</v>
      </c>
      <c r="G149" s="75" t="s">
        <v>197</v>
      </c>
      <c r="H149" s="75" t="s">
        <v>198</v>
      </c>
      <c r="I149" s="77">
        <v>320</v>
      </c>
      <c r="J149" s="78">
        <v>4</v>
      </c>
      <c r="K149" s="66"/>
    </row>
    <row r="150" spans="1:11" ht="22.5" x14ac:dyDescent="0.2">
      <c r="A150" s="75" t="s">
        <v>26</v>
      </c>
      <c r="B150" s="75" t="s">
        <v>202</v>
      </c>
      <c r="C150" s="75" t="s">
        <v>203</v>
      </c>
      <c r="D150" s="76">
        <v>45134</v>
      </c>
      <c r="E150" s="76"/>
      <c r="F150" s="75" t="s">
        <v>204</v>
      </c>
      <c r="G150" s="75" t="s">
        <v>197</v>
      </c>
      <c r="H150" s="75" t="s">
        <v>198</v>
      </c>
      <c r="I150" s="77">
        <v>320</v>
      </c>
      <c r="J150" s="78">
        <v>4</v>
      </c>
      <c r="K150" s="66"/>
    </row>
    <row r="151" spans="1:11" ht="12.75" x14ac:dyDescent="0.2">
      <c r="A151" s="75" t="s">
        <v>26</v>
      </c>
      <c r="B151" s="75"/>
      <c r="C151" s="75" t="s">
        <v>205</v>
      </c>
      <c r="D151" s="76">
        <v>45135</v>
      </c>
      <c r="E151" s="76"/>
      <c r="F151" s="75" t="s">
        <v>206</v>
      </c>
      <c r="G151" s="75"/>
      <c r="H151" s="75" t="s">
        <v>29</v>
      </c>
      <c r="I151" s="77">
        <v>145.19999999999999</v>
      </c>
      <c r="J151" s="78">
        <v>2</v>
      </c>
      <c r="K151" s="66"/>
    </row>
    <row r="152" spans="1:11" ht="12.75" x14ac:dyDescent="0.2">
      <c r="A152" s="75" t="s">
        <v>26</v>
      </c>
      <c r="B152" s="75"/>
      <c r="C152" s="75" t="s">
        <v>207</v>
      </c>
      <c r="D152" s="76">
        <v>45135</v>
      </c>
      <c r="E152" s="76"/>
      <c r="F152" s="75" t="s">
        <v>206</v>
      </c>
      <c r="G152" s="75"/>
      <c r="H152" s="75" t="s">
        <v>29</v>
      </c>
      <c r="I152" s="77">
        <v>245.08</v>
      </c>
      <c r="J152" s="78">
        <v>2</v>
      </c>
      <c r="K152" s="66"/>
    </row>
    <row r="153" spans="1:11" ht="12.75" x14ac:dyDescent="0.2">
      <c r="A153" s="75" t="s">
        <v>26</v>
      </c>
      <c r="B153" s="75"/>
      <c r="C153" s="75" t="s">
        <v>208</v>
      </c>
      <c r="D153" s="76">
        <v>45135</v>
      </c>
      <c r="E153" s="76"/>
      <c r="F153" s="75" t="s">
        <v>206</v>
      </c>
      <c r="G153" s="75"/>
      <c r="H153" s="75" t="s">
        <v>29</v>
      </c>
      <c r="I153" s="77">
        <v>316.8</v>
      </c>
      <c r="J153" s="78">
        <v>2</v>
      </c>
      <c r="K153" s="66"/>
    </row>
    <row r="154" spans="1:11" ht="22.5" x14ac:dyDescent="0.2">
      <c r="A154" s="75" t="s">
        <v>26</v>
      </c>
      <c r="B154" s="75" t="s">
        <v>209</v>
      </c>
      <c r="C154" s="75" t="s">
        <v>210</v>
      </c>
      <c r="D154" s="76">
        <v>45135</v>
      </c>
      <c r="E154" s="76"/>
      <c r="F154" s="75" t="s">
        <v>211</v>
      </c>
      <c r="G154" s="75" t="s">
        <v>197</v>
      </c>
      <c r="H154" s="75" t="s">
        <v>198</v>
      </c>
      <c r="I154" s="77">
        <v>320</v>
      </c>
      <c r="J154" s="78">
        <v>4</v>
      </c>
      <c r="K154" s="66"/>
    </row>
    <row r="155" spans="1:11" ht="22.5" x14ac:dyDescent="0.2">
      <c r="A155" s="75" t="s">
        <v>26</v>
      </c>
      <c r="B155" s="75" t="s">
        <v>212</v>
      </c>
      <c r="C155" s="75" t="s">
        <v>213</v>
      </c>
      <c r="D155" s="76">
        <v>45135</v>
      </c>
      <c r="E155" s="76"/>
      <c r="F155" s="75" t="s">
        <v>214</v>
      </c>
      <c r="G155" s="75" t="s">
        <v>197</v>
      </c>
      <c r="H155" s="75" t="s">
        <v>198</v>
      </c>
      <c r="I155" s="77">
        <v>320</v>
      </c>
      <c r="J155" s="78">
        <v>4</v>
      </c>
      <c r="K155" s="66"/>
    </row>
    <row r="156" spans="1:11" ht="12.75" x14ac:dyDescent="0.2">
      <c r="A156" s="75"/>
      <c r="B156" s="75"/>
      <c r="C156" s="75"/>
      <c r="D156" s="76"/>
      <c r="E156" s="76"/>
      <c r="F156" s="75"/>
      <c r="G156" s="75"/>
      <c r="H156" s="75"/>
      <c r="I156" s="77"/>
      <c r="J156" s="78"/>
      <c r="K156" s="66"/>
    </row>
    <row r="157" spans="1:11" ht="12.75" x14ac:dyDescent="0.2">
      <c r="A157" s="75"/>
      <c r="B157" s="75"/>
      <c r="C157" s="75"/>
      <c r="D157" s="76"/>
      <c r="E157" s="76"/>
      <c r="F157" s="75"/>
      <c r="G157" s="75"/>
      <c r="H157" s="75"/>
      <c r="I157" s="77"/>
      <c r="J157" s="78"/>
      <c r="K157" s="66"/>
    </row>
    <row r="158" spans="1:11" ht="12.75" x14ac:dyDescent="0.2">
      <c r="A158" s="75"/>
      <c r="B158" s="75"/>
      <c r="C158" s="75"/>
      <c r="D158" s="76"/>
      <c r="E158" s="76"/>
      <c r="F158" s="75"/>
      <c r="G158" s="75"/>
      <c r="H158" s="75"/>
      <c r="I158" s="77"/>
      <c r="J158" s="78"/>
      <c r="K158" s="66"/>
    </row>
    <row r="159" spans="1:11" ht="12.75" x14ac:dyDescent="0.2">
      <c r="A159" s="75"/>
      <c r="B159" s="75"/>
      <c r="C159" s="75"/>
      <c r="D159" s="76"/>
      <c r="E159" s="76"/>
      <c r="F159" s="75"/>
      <c r="G159" s="75"/>
      <c r="H159" s="75"/>
      <c r="I159" s="77"/>
      <c r="J159" s="78"/>
      <c r="K159" s="66"/>
    </row>
    <row r="160" spans="1:11" ht="12.75" x14ac:dyDescent="0.2">
      <c r="A160" s="75"/>
      <c r="B160" s="75"/>
      <c r="C160" s="75"/>
      <c r="D160" s="76"/>
      <c r="E160" s="76"/>
      <c r="F160" s="75"/>
      <c r="G160" s="75"/>
      <c r="H160" s="75"/>
      <c r="I160" s="77"/>
      <c r="J160" s="78"/>
      <c r="K160" s="66"/>
    </row>
    <row r="161" spans="1:11" ht="12.75" x14ac:dyDescent="0.2">
      <c r="A161" s="75"/>
      <c r="B161" s="75"/>
      <c r="C161" s="75"/>
      <c r="D161" s="76"/>
      <c r="E161" s="76"/>
      <c r="F161" s="75"/>
      <c r="G161" s="75"/>
      <c r="H161" s="75"/>
      <c r="I161" s="77"/>
      <c r="J161" s="78"/>
      <c r="K161" s="66"/>
    </row>
    <row r="162" spans="1:11" ht="12.75" x14ac:dyDescent="0.2">
      <c r="A162" s="75"/>
      <c r="B162" s="75"/>
      <c r="C162" s="75"/>
      <c r="D162" s="76"/>
      <c r="E162" s="76"/>
      <c r="F162" s="75"/>
      <c r="G162" s="75"/>
      <c r="H162" s="75"/>
      <c r="I162" s="77"/>
      <c r="J162" s="78"/>
      <c r="K162" s="66"/>
    </row>
    <row r="163" spans="1:11" ht="12.75" x14ac:dyDescent="0.2">
      <c r="A163" s="75"/>
      <c r="B163" s="75"/>
      <c r="C163" s="75"/>
      <c r="D163" s="76"/>
      <c r="E163" s="76"/>
      <c r="F163" s="75"/>
      <c r="G163" s="75"/>
      <c r="H163" s="75"/>
      <c r="I163" s="77"/>
      <c r="J163" s="78"/>
      <c r="K163" s="66"/>
    </row>
    <row r="164" spans="1:11" ht="12.75" x14ac:dyDescent="0.2">
      <c r="A164" s="75"/>
      <c r="B164" s="75"/>
      <c r="C164" s="75"/>
      <c r="D164" s="76"/>
      <c r="E164" s="76"/>
      <c r="F164" s="75"/>
      <c r="G164" s="75"/>
      <c r="H164" s="75"/>
      <c r="I164" s="77"/>
      <c r="J164" s="78"/>
      <c r="K164" s="66"/>
    </row>
    <row r="165" spans="1:11" ht="12.75" x14ac:dyDescent="0.2">
      <c r="A165" s="75"/>
      <c r="B165" s="75"/>
      <c r="C165" s="75"/>
      <c r="D165" s="76"/>
      <c r="E165" s="76"/>
      <c r="F165" s="75"/>
      <c r="G165" s="75"/>
      <c r="H165" s="75"/>
      <c r="I165" s="77"/>
      <c r="J165" s="78"/>
      <c r="K165" s="66"/>
    </row>
    <row r="166" spans="1:11" ht="12.75" x14ac:dyDescent="0.2">
      <c r="A166" s="75"/>
      <c r="B166" s="75"/>
      <c r="C166" s="75"/>
      <c r="D166" s="76"/>
      <c r="E166" s="76"/>
      <c r="F166" s="75"/>
      <c r="G166" s="75"/>
      <c r="H166" s="75"/>
      <c r="I166" s="77"/>
      <c r="J166" s="78"/>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ht="12.75" x14ac:dyDescent="0.2">
      <c r="A4479" s="75"/>
      <c r="B4479" s="75"/>
      <c r="C4479" s="75"/>
      <c r="D4479" s="76"/>
      <c r="E4479" s="76"/>
      <c r="F4479" s="75"/>
      <c r="G4479" s="75"/>
      <c r="H4479" s="75"/>
      <c r="I4479" s="77"/>
      <c r="J4479" s="78"/>
      <c r="K4479" s="66"/>
    </row>
    <row r="4480" spans="1:11" ht="12.75" x14ac:dyDescent="0.2">
      <c r="A4480" s="75"/>
      <c r="B4480" s="75"/>
      <c r="C4480" s="75"/>
      <c r="D4480" s="76"/>
      <c r="E4480" s="76"/>
      <c r="F4480" s="75"/>
      <c r="G4480" s="75"/>
      <c r="H4480" s="75"/>
      <c r="I4480" s="77"/>
      <c r="J4480" s="78"/>
      <c r="K4480" s="66"/>
    </row>
    <row r="4481" spans="1:11" ht="12.75" x14ac:dyDescent="0.2">
      <c r="A4481" s="75"/>
      <c r="B4481" s="75"/>
      <c r="C4481" s="75"/>
      <c r="D4481" s="76"/>
      <c r="E4481" s="76"/>
      <c r="F4481" s="75"/>
      <c r="G4481" s="75"/>
      <c r="H4481" s="75"/>
      <c r="I4481" s="77"/>
      <c r="J4481" s="78"/>
      <c r="K4481" s="66"/>
    </row>
    <row r="4482" spans="1:11" ht="12.75" x14ac:dyDescent="0.2">
      <c r="A4482" s="75"/>
      <c r="B4482" s="75"/>
      <c r="C4482" s="75"/>
      <c r="D4482" s="76"/>
      <c r="E4482" s="76"/>
      <c r="F4482" s="75"/>
      <c r="G4482" s="75"/>
      <c r="H4482" s="75"/>
      <c r="I4482" s="77"/>
      <c r="J4482" s="78"/>
      <c r="K4482" s="66"/>
    </row>
    <row r="4483" spans="1:11" x14ac:dyDescent="0.2">
      <c r="A4483" s="75"/>
      <c r="B4483" s="75"/>
      <c r="C4483" s="75"/>
      <c r="D4483" s="76"/>
      <c r="E4483" s="76"/>
      <c r="F4483" s="75"/>
      <c r="G4483" s="75"/>
      <c r="H4483" s="75"/>
      <c r="I4483" s="77"/>
      <c r="J4483" s="78"/>
    </row>
    <row r="4484" spans="1:11" x14ac:dyDescent="0.2">
      <c r="A4484" s="75"/>
      <c r="B4484" s="75"/>
      <c r="C4484" s="75"/>
      <c r="D4484" s="76"/>
      <c r="E4484" s="76"/>
      <c r="F4484" s="75"/>
      <c r="G4484" s="75"/>
      <c r="H4484" s="75"/>
      <c r="I4484" s="77"/>
      <c r="J4484" s="78"/>
    </row>
    <row r="4485" spans="1:11" x14ac:dyDescent="0.2">
      <c r="A4485" s="75"/>
      <c r="B4485" s="75"/>
      <c r="C4485" s="75"/>
      <c r="D4485" s="76"/>
      <c r="E4485" s="76"/>
      <c r="F4485" s="75"/>
      <c r="G4485" s="75"/>
      <c r="H4485" s="75"/>
      <c r="I4485" s="77"/>
      <c r="J4485" s="78"/>
    </row>
    <row r="4486" spans="1:11" x14ac:dyDescent="0.2">
      <c r="A4486" s="75"/>
      <c r="B4486" s="75"/>
      <c r="C4486" s="75"/>
      <c r="D4486" s="76"/>
      <c r="E4486" s="76"/>
      <c r="F4486" s="75"/>
      <c r="G4486" s="75"/>
      <c r="H4486" s="75"/>
      <c r="I4486" s="77"/>
      <c r="J4486" s="78"/>
    </row>
    <row r="4487" spans="1:11" x14ac:dyDescent="0.2">
      <c r="A4487" s="75"/>
      <c r="B4487" s="75"/>
      <c r="C4487" s="75"/>
      <c r="D4487" s="76"/>
      <c r="E4487" s="76"/>
      <c r="F4487" s="75"/>
      <c r="G4487" s="75"/>
      <c r="H4487" s="75"/>
      <c r="I4487" s="77"/>
      <c r="J4487" s="78"/>
    </row>
    <row r="4488" spans="1:11" x14ac:dyDescent="0.2">
      <c r="A4488" s="75"/>
      <c r="B4488" s="75"/>
      <c r="C4488" s="75"/>
      <c r="D4488" s="76"/>
      <c r="E4488" s="76"/>
      <c r="F4488" s="75"/>
      <c r="G4488" s="75"/>
      <c r="H4488" s="75"/>
      <c r="I4488" s="77"/>
      <c r="J4488" s="78"/>
    </row>
    <row r="4489" spans="1:11" x14ac:dyDescent="0.2">
      <c r="A4489" s="75"/>
      <c r="B4489" s="75"/>
      <c r="C4489" s="75"/>
      <c r="D4489" s="76"/>
      <c r="E4489" s="76"/>
      <c r="F4489" s="75"/>
      <c r="G4489" s="75"/>
      <c r="H4489" s="75"/>
      <c r="I4489" s="77"/>
      <c r="J4489" s="78"/>
    </row>
    <row r="4490" spans="1:11" x14ac:dyDescent="0.2">
      <c r="A4490" s="75"/>
      <c r="B4490" s="75"/>
      <c r="C4490" s="75"/>
      <c r="D4490" s="76"/>
      <c r="E4490" s="76"/>
      <c r="F4490" s="75"/>
      <c r="G4490" s="75"/>
      <c r="H4490" s="75"/>
      <c r="I4490" s="77"/>
      <c r="J4490" s="78"/>
    </row>
    <row r="4491" spans="1:11" x14ac:dyDescent="0.2">
      <c r="A4491" s="75"/>
      <c r="B4491" s="75"/>
      <c r="C4491" s="75"/>
      <c r="D4491" s="76"/>
      <c r="E4491" s="76"/>
      <c r="F4491" s="75"/>
      <c r="G4491" s="75"/>
      <c r="H4491" s="75"/>
      <c r="I4491" s="77"/>
      <c r="J4491" s="78"/>
    </row>
    <row r="4492" spans="1:11" x14ac:dyDescent="0.2">
      <c r="A4492" s="75"/>
      <c r="B4492" s="75"/>
      <c r="C4492" s="75"/>
      <c r="D4492" s="76"/>
      <c r="E4492" s="76"/>
      <c r="F4492" s="75"/>
      <c r="G4492" s="75"/>
      <c r="H4492" s="75"/>
      <c r="I4492" s="77"/>
      <c r="J4492" s="78"/>
    </row>
    <row r="4493" spans="1:11" x14ac:dyDescent="0.2">
      <c r="A4493" s="75"/>
      <c r="B4493" s="75"/>
      <c r="C4493" s="75"/>
      <c r="D4493" s="76"/>
      <c r="E4493" s="76"/>
      <c r="F4493" s="75"/>
      <c r="G4493" s="75"/>
      <c r="H4493" s="75"/>
      <c r="I4493" s="77"/>
      <c r="J4493" s="78"/>
    </row>
    <row r="4494" spans="1:11" x14ac:dyDescent="0.2">
      <c r="A4494" s="75"/>
      <c r="B4494" s="75"/>
      <c r="C4494" s="75"/>
      <c r="D4494" s="76"/>
      <c r="E4494" s="76"/>
      <c r="F4494" s="75"/>
      <c r="G4494" s="75"/>
      <c r="H4494" s="75"/>
      <c r="I4494" s="77"/>
      <c r="J4494" s="78"/>
    </row>
    <row r="4495" spans="1:11" x14ac:dyDescent="0.2">
      <c r="A4495" s="75"/>
      <c r="B4495" s="75"/>
      <c r="C4495" s="75"/>
      <c r="D4495" s="76"/>
      <c r="E4495" s="76"/>
      <c r="F4495" s="75"/>
      <c r="G4495" s="75"/>
      <c r="H4495" s="75"/>
      <c r="I4495" s="77"/>
      <c r="J4495" s="78"/>
    </row>
    <row r="4496" spans="1:11"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row r="4993" spans="1:10" x14ac:dyDescent="0.2">
      <c r="A4993" s="75"/>
      <c r="B4993" s="75"/>
      <c r="C4993" s="75"/>
      <c r="D4993" s="76"/>
      <c r="E4993" s="76"/>
      <c r="F4993" s="75"/>
      <c r="G4993" s="75"/>
      <c r="H4993" s="75"/>
      <c r="I4993" s="77"/>
      <c r="J4993" s="78"/>
    </row>
    <row r="4994" spans="1:10" x14ac:dyDescent="0.2">
      <c r="A4994" s="75"/>
      <c r="B4994" s="75"/>
      <c r="C4994" s="75"/>
      <c r="D4994" s="76"/>
      <c r="E4994" s="76"/>
      <c r="F4994" s="75"/>
      <c r="G4994" s="75"/>
      <c r="H4994" s="75"/>
      <c r="I4994" s="77"/>
      <c r="J4994" s="78"/>
    </row>
    <row r="4995" spans="1:10" x14ac:dyDescent="0.2">
      <c r="A4995" s="75"/>
      <c r="B4995" s="75"/>
      <c r="C4995" s="75"/>
      <c r="D4995" s="76"/>
      <c r="E4995" s="76"/>
      <c r="F4995" s="75"/>
      <c r="G4995" s="75"/>
      <c r="H4995" s="75"/>
      <c r="I4995" s="77"/>
      <c r="J4995" s="78"/>
    </row>
    <row r="4996" spans="1:10" x14ac:dyDescent="0.2">
      <c r="A4996" s="75"/>
      <c r="B4996" s="75"/>
      <c r="C4996" s="75"/>
      <c r="D4996" s="76"/>
      <c r="E4996" s="76"/>
      <c r="F4996" s="75"/>
      <c r="G4996" s="75"/>
      <c r="H4996" s="75"/>
      <c r="I4996" s="77"/>
      <c r="J4996" s="78"/>
    </row>
  </sheetData>
  <mergeCells count="5">
    <mergeCell ref="A100:H100"/>
    <mergeCell ref="I100:J100"/>
    <mergeCell ref="A101:H101"/>
    <mergeCell ref="I101:J101"/>
    <mergeCell ref="A105:J105"/>
  </mergeCells>
  <conditionalFormatting sqref="D1046:E1048 B1361:C1363 J1450:J1454 F224:G224 I224:J224 J166:J223 J1364:J1381 I1046:J1048 B1455:J1456 I1159:J1159 I453:J454 D1154:E1156 B1158:E1158 J1157 J1286:J1297 B1298:H1298 B1285:J1285 I1360:J1363 B1360:E1360 J1402 B1403:J1403 J1160:J1163 D1127:E1127 J1356:J1359 J1267:J1284 J1106 B1107:H1107 B1382:J1384 J1251 B1401:J1401 B1389:E1389 F245:I271 J238:J316 B244:E271 D1553:E1651 B1553:C4370 C621:J621 B156:J158 F1444:J1446 I1439:J1443 I1447:J1449 B1249:E1250 F1249:H1249 I1249:J1250 J1215:J1248 B1257:H1266 I1252:J1266 I485:I492 H1389:J1398 B807:E807 H807:J807 H815:J815 J1049:J1050 I1049 B1252:E1256 I1107:J1122 H1110:H1122 B160:E170 F160:J165 J159 B816:J821 B1079:J1084 I470:I479 D1051:E1054 F1053:H1054 B1086:J1105 J1085 B317:J318 B356:I406 J356:J416 I1051:J1078 A1053:C1054 B1063:H1077 I901:J901 A900:J900 B1447:H1448 I1164:J1214 I321:J324 A320:J320 F319:J319 B1387:J1388 I1385:J1386 J466:J495 B466:I467 I1404:J1405 A1057:H1062 B822:E822 H822:J822 J1406:J1438 I1409:I1438 B622:J640 B455:J465 B1111:G1122 B224:E237 F225:J237 I1399:J1400 I1127:J1132 J1123:J1126 F1409:H1443 B1409:E1446 B496:J594 I595:J603 A902:J1045 B325:J344 B417:J452 B1190:H1214 B805:J806 B823:J899 B808:J814 B595:B603 B700:J803 B1500:E1552 F1500:H4370 B1458:H1499 I1457:J4370 I1298:J1355 B1323:H1355 J604:J620 B642:I684 B696:I696 B698:I699 J641:J699 A156:A319 A321:A899 A901 A1046:A1052 A1055:A1056 A1063:A4996 A107:J155">
    <cfRule type="expression" dxfId="302" priority="303" stopIfTrue="1">
      <formula>$A107&lt;&gt;""</formula>
    </cfRule>
  </conditionalFormatting>
  <conditionalFormatting sqref="F1360:H1360 F1250:G1250 F1252:H1256">
    <cfRule type="expression" dxfId="301" priority="302" stopIfTrue="1">
      <formula>$A1250&lt;&gt;""</formula>
    </cfRule>
  </conditionalFormatting>
  <conditionalFormatting sqref="B4343:C4345">
    <cfRule type="expression" dxfId="300" priority="301" stopIfTrue="1">
      <formula>$A4343&lt;&gt;""</formula>
    </cfRule>
  </conditionalFormatting>
  <conditionalFormatting sqref="F4343:H4345 J4343:J4345">
    <cfRule type="expression" dxfId="299" priority="300" stopIfTrue="1">
      <formula>$A4343&lt;&gt;""</formula>
    </cfRule>
  </conditionalFormatting>
  <conditionalFormatting sqref="A4343:A4345">
    <cfRule type="expression" dxfId="298" priority="299" stopIfTrue="1">
      <formula>$A4343&lt;&gt;""</formula>
    </cfRule>
  </conditionalFormatting>
  <conditionalFormatting sqref="D1652:E4370">
    <cfRule type="expression" dxfId="297" priority="298" stopIfTrue="1">
      <formula>$A1652&lt;&gt;""</formula>
    </cfRule>
  </conditionalFormatting>
  <conditionalFormatting sqref="D4343:E4345">
    <cfRule type="expression" dxfId="296" priority="297" stopIfTrue="1">
      <formula>$A4343&lt;&gt;""</formula>
    </cfRule>
  </conditionalFormatting>
  <conditionalFormatting sqref="I4343:I4345">
    <cfRule type="expression" dxfId="295" priority="296" stopIfTrue="1">
      <formula>$A4343&lt;&gt;""</formula>
    </cfRule>
  </conditionalFormatting>
  <conditionalFormatting sqref="F1046:H1048 B1154:C1156 F1154:J1156 J1133:J1153 A1046:C1048 A1051:C1052 F1051:H1052">
    <cfRule type="expression" dxfId="294" priority="295" stopIfTrue="1">
      <formula>$A1046&lt;&gt;""</formula>
    </cfRule>
  </conditionalFormatting>
  <conditionalFormatting sqref="B1127:C1127">
    <cfRule type="expression" dxfId="293" priority="294" stopIfTrue="1">
      <formula>$A1127&lt;&gt;""</formula>
    </cfRule>
  </conditionalFormatting>
  <conditionalFormatting sqref="F1127:H1127">
    <cfRule type="expression" dxfId="292" priority="293" stopIfTrue="1">
      <formula>$A1127&lt;&gt;""</formula>
    </cfRule>
  </conditionalFormatting>
  <conditionalFormatting sqref="B156:J4996">
    <cfRule type="expression" dxfId="291" priority="292" stopIfTrue="1">
      <formula>$A156&lt;&gt;""</formula>
    </cfRule>
  </conditionalFormatting>
  <conditionalFormatting sqref="B407:I416">
    <cfRule type="expression" dxfId="290" priority="275" stopIfTrue="1">
      <formula>$A407&lt;&gt;""</formula>
    </cfRule>
  </conditionalFormatting>
  <conditionalFormatting sqref="I1158:J1158">
    <cfRule type="expression" dxfId="289" priority="291" stopIfTrue="1">
      <formula>$A1158&lt;&gt;""</formula>
    </cfRule>
  </conditionalFormatting>
  <conditionalFormatting sqref="F156:G4996">
    <cfRule type="expression" dxfId="288" priority="289" stopIfTrue="1">
      <formula>$A156&lt;&gt;""</formula>
    </cfRule>
  </conditionalFormatting>
  <conditionalFormatting sqref="A156:A4996">
    <cfRule type="expression" dxfId="287" priority="290" stopIfTrue="1">
      <formula>$A156&lt;&gt;""</formula>
    </cfRule>
  </conditionalFormatting>
  <conditionalFormatting sqref="H224">
    <cfRule type="expression" dxfId="286" priority="288" stopIfTrue="1">
      <formula>$A224&lt;&gt;""</formula>
    </cfRule>
  </conditionalFormatting>
  <conditionalFormatting sqref="F1158:H1158">
    <cfRule type="expression" dxfId="285" priority="287" stopIfTrue="1">
      <formula>$A1158&lt;&gt;""</formula>
    </cfRule>
  </conditionalFormatting>
  <conditionalFormatting sqref="D1129:E1132">
    <cfRule type="expression" dxfId="284" priority="286" stopIfTrue="1">
      <formula>$A1129&lt;&gt;""</formula>
    </cfRule>
  </conditionalFormatting>
  <conditionalFormatting sqref="H1129:H1132">
    <cfRule type="expression" dxfId="283" priority="285" stopIfTrue="1">
      <formula>$A1129&lt;&gt;""</formula>
    </cfRule>
  </conditionalFormatting>
  <conditionalFormatting sqref="F1129:G1132">
    <cfRule type="expression" dxfId="282" priority="284" stopIfTrue="1">
      <formula>$A1129&lt;&gt;""</formula>
    </cfRule>
  </conditionalFormatting>
  <conditionalFormatting sqref="B1129:C1132">
    <cfRule type="expression" dxfId="281" priority="283" stopIfTrue="1">
      <formula>$A1129&lt;&gt;""</formula>
    </cfRule>
  </conditionalFormatting>
  <conditionalFormatting sqref="D1299:E1302 D1312:E1322 D1305:E1310">
    <cfRule type="expression" dxfId="280" priority="282" stopIfTrue="1">
      <formula>$A1299&lt;&gt;""</formula>
    </cfRule>
  </conditionalFormatting>
  <conditionalFormatting sqref="H1299:H1302 H1312:H1322 H1305:H1310">
    <cfRule type="expression" dxfId="279" priority="281" stopIfTrue="1">
      <formula>$A1299&lt;&gt;""</formula>
    </cfRule>
  </conditionalFormatting>
  <conditionalFormatting sqref="F1299:G1302 F1312:G1322 F1305:G1310">
    <cfRule type="expression" dxfId="278" priority="280" stopIfTrue="1">
      <formula>$A1299&lt;&gt;""</formula>
    </cfRule>
  </conditionalFormatting>
  <conditionalFormatting sqref="B1299:C1302 B1312:C1322 B1305:C1310">
    <cfRule type="expression" dxfId="277" priority="279" stopIfTrue="1">
      <formula>$A1299&lt;&gt;""</formula>
    </cfRule>
  </conditionalFormatting>
  <conditionalFormatting sqref="D1159:E1159">
    <cfRule type="expression" dxfId="276" priority="278" stopIfTrue="1">
      <formula>$A1159&lt;&gt;""</formula>
    </cfRule>
  </conditionalFormatting>
  <conditionalFormatting sqref="F1159:H1159">
    <cfRule type="expression" dxfId="275" priority="277" stopIfTrue="1">
      <formula>$A1159&lt;&gt;""</formula>
    </cfRule>
  </conditionalFormatting>
  <conditionalFormatting sqref="B1159:C1159">
    <cfRule type="expression" dxfId="274" priority="276" stopIfTrue="1">
      <formula>$A1159&lt;&gt;""</formula>
    </cfRule>
  </conditionalFormatting>
  <conditionalFormatting sqref="B238:I238 B239:E243">
    <cfRule type="expression" dxfId="273" priority="274" stopIfTrue="1">
      <formula>$A238&lt;&gt;""</formula>
    </cfRule>
  </conditionalFormatting>
  <conditionalFormatting sqref="F1361:G1363">
    <cfRule type="expression" dxfId="272" priority="271" stopIfTrue="1">
      <formula>$A1361&lt;&gt;""</formula>
    </cfRule>
  </conditionalFormatting>
  <conditionalFormatting sqref="D1361:E1363">
    <cfRule type="expression" dxfId="271" priority="273" stopIfTrue="1">
      <formula>$A1361&lt;&gt;""</formula>
    </cfRule>
  </conditionalFormatting>
  <conditionalFormatting sqref="H1361:H1363">
    <cfRule type="expression" dxfId="270" priority="272" stopIfTrue="1">
      <formula>$A1361&lt;&gt;""</formula>
    </cfRule>
  </conditionalFormatting>
  <conditionalFormatting sqref="B641:I641">
    <cfRule type="expression" dxfId="269" priority="270" stopIfTrue="1">
      <formula>$A641&lt;&gt;""</formula>
    </cfRule>
  </conditionalFormatting>
  <conditionalFormatting sqref="I1450:I1454">
    <cfRule type="expression" dxfId="268" priority="269" stopIfTrue="1">
      <formula>$A1450&lt;&gt;""</formula>
    </cfRule>
  </conditionalFormatting>
  <conditionalFormatting sqref="D1450:E1454">
    <cfRule type="expression" dxfId="267" priority="268" stopIfTrue="1">
      <formula>$A1450&lt;&gt;""</formula>
    </cfRule>
  </conditionalFormatting>
  <conditionalFormatting sqref="H1450:H1454">
    <cfRule type="expression" dxfId="266" priority="267" stopIfTrue="1">
      <formula>$A1450&lt;&gt;""</formula>
    </cfRule>
  </conditionalFormatting>
  <conditionalFormatting sqref="F1450:G1454">
    <cfRule type="expression" dxfId="265" priority="266" stopIfTrue="1">
      <formula>$A1450&lt;&gt;""</formula>
    </cfRule>
  </conditionalFormatting>
  <conditionalFormatting sqref="B1450:C1454">
    <cfRule type="expression" dxfId="264" priority="265" stopIfTrue="1">
      <formula>$A1450&lt;&gt;""</formula>
    </cfRule>
  </conditionalFormatting>
  <conditionalFormatting sqref="F166:I168 F169:G170 I169:I170">
    <cfRule type="expression" dxfId="263" priority="264" stopIfTrue="1">
      <formula>$A166&lt;&gt;""</formula>
    </cfRule>
  </conditionalFormatting>
  <conditionalFormatting sqref="H239:I242">
    <cfRule type="expression" dxfId="262" priority="263" stopIfTrue="1">
      <formula>$A239&lt;&gt;""</formula>
    </cfRule>
  </conditionalFormatting>
  <conditionalFormatting sqref="F239:G242">
    <cfRule type="expression" dxfId="261" priority="262" stopIfTrue="1">
      <formula>$A239&lt;&gt;""</formula>
    </cfRule>
  </conditionalFormatting>
  <conditionalFormatting sqref="H169:H170">
    <cfRule type="expression" dxfId="260" priority="261" stopIfTrue="1">
      <formula>$A169&lt;&gt;""</formula>
    </cfRule>
  </conditionalFormatting>
  <conditionalFormatting sqref="B171:I185 I186:I223 B186:E223">
    <cfRule type="expression" dxfId="259" priority="260" stopIfTrue="1">
      <formula>$A171&lt;&gt;""</formula>
    </cfRule>
  </conditionalFormatting>
  <conditionalFormatting sqref="I1135:I1136">
    <cfRule type="expression" dxfId="258" priority="259" stopIfTrue="1">
      <formula>$A1135&lt;&gt;""</formula>
    </cfRule>
  </conditionalFormatting>
  <conditionalFormatting sqref="B1164:H1164">
    <cfRule type="expression" dxfId="257" priority="258" stopIfTrue="1">
      <formula>$A1164&lt;&gt;""</formula>
    </cfRule>
  </conditionalFormatting>
  <conditionalFormatting sqref="D1135:E1136">
    <cfRule type="expression" dxfId="256" priority="257" stopIfTrue="1">
      <formula>$A1135&lt;&gt;""</formula>
    </cfRule>
  </conditionalFormatting>
  <conditionalFormatting sqref="B1135:C1136">
    <cfRule type="expression" dxfId="255" priority="256" stopIfTrue="1">
      <formula>$A1135&lt;&gt;""</formula>
    </cfRule>
  </conditionalFormatting>
  <conditionalFormatting sqref="H1135:H1136">
    <cfRule type="expression" dxfId="254" priority="255" stopIfTrue="1">
      <formula>$A1135&lt;&gt;""</formula>
    </cfRule>
  </conditionalFormatting>
  <conditionalFormatting sqref="F1135:G1136">
    <cfRule type="expression" dxfId="253" priority="254" stopIfTrue="1">
      <formula>$A1135&lt;&gt;""</formula>
    </cfRule>
  </conditionalFormatting>
  <conditionalFormatting sqref="D1366:E1367 I1366:I1372">
    <cfRule type="expression" dxfId="252" priority="249" stopIfTrue="1">
      <formula>$A1366&lt;&gt;""</formula>
    </cfRule>
  </conditionalFormatting>
  <conditionalFormatting sqref="D1137:E1137 I1137:I1144 D1140:E1140">
    <cfRule type="expression" dxfId="251" priority="253" stopIfTrue="1">
      <formula>$A1137&lt;&gt;""</formula>
    </cfRule>
  </conditionalFormatting>
  <conditionalFormatting sqref="H1366:H1372">
    <cfRule type="expression" dxfId="250" priority="248" stopIfTrue="1">
      <formula>$A1366&lt;&gt;""</formula>
    </cfRule>
  </conditionalFormatting>
  <conditionalFormatting sqref="H1137 H1140">
    <cfRule type="expression" dxfId="249" priority="252" stopIfTrue="1">
      <formula>$A1137&lt;&gt;""</formula>
    </cfRule>
  </conditionalFormatting>
  <conditionalFormatting sqref="F1137:G1137 F1140:G1140">
    <cfRule type="expression" dxfId="248" priority="251" stopIfTrue="1">
      <formula>$A1137&lt;&gt;""</formula>
    </cfRule>
  </conditionalFormatting>
  <conditionalFormatting sqref="B1137:C1137 B1140:C1140">
    <cfRule type="expression" dxfId="247" priority="250" stopIfTrue="1">
      <formula>$A1137&lt;&gt;""</formula>
    </cfRule>
  </conditionalFormatting>
  <conditionalFormatting sqref="B1366:C1367">
    <cfRule type="expression" dxfId="246" priority="247" stopIfTrue="1">
      <formula>$A1366&lt;&gt;""</formula>
    </cfRule>
  </conditionalFormatting>
  <conditionalFormatting sqref="F1366:G1372">
    <cfRule type="expression" dxfId="245" priority="246" stopIfTrue="1">
      <formula>$A1366&lt;&gt;""</formula>
    </cfRule>
  </conditionalFormatting>
  <conditionalFormatting sqref="B1049:H1049">
    <cfRule type="expression" dxfId="244" priority="245" stopIfTrue="1">
      <formula>$A1049&lt;&gt;""</formula>
    </cfRule>
  </conditionalFormatting>
  <conditionalFormatting sqref="B1165:H1165 B1168:H1172">
    <cfRule type="expression" dxfId="243" priority="244" stopIfTrue="1">
      <formula>$A1165&lt;&gt;""</formula>
    </cfRule>
  </conditionalFormatting>
  <conditionalFormatting sqref="F472:H473 H471">
    <cfRule type="expression" dxfId="242" priority="243" stopIfTrue="1">
      <formula>$A471&lt;&gt;""</formula>
    </cfRule>
  </conditionalFormatting>
  <conditionalFormatting sqref="D471:E473">
    <cfRule type="expression" dxfId="241" priority="242" stopIfTrue="1">
      <formula>$A471&lt;&gt;""</formula>
    </cfRule>
  </conditionalFormatting>
  <conditionalFormatting sqref="B471:C473">
    <cfRule type="expression" dxfId="240" priority="241" stopIfTrue="1">
      <formula>$A471&lt;&gt;""</formula>
    </cfRule>
  </conditionalFormatting>
  <conditionalFormatting sqref="D1449:E1449">
    <cfRule type="expression" dxfId="239" priority="240" stopIfTrue="1">
      <formula>$A1449&lt;&gt;""</formula>
    </cfRule>
  </conditionalFormatting>
  <conditionalFormatting sqref="H1449">
    <cfRule type="expression" dxfId="238" priority="239" stopIfTrue="1">
      <formula>$A1449&lt;&gt;""</formula>
    </cfRule>
  </conditionalFormatting>
  <conditionalFormatting sqref="F1449:G1449">
    <cfRule type="expression" dxfId="237" priority="238" stopIfTrue="1">
      <formula>$A1449&lt;&gt;""</formula>
    </cfRule>
  </conditionalFormatting>
  <conditionalFormatting sqref="B1449:C1449">
    <cfRule type="expression" dxfId="236" priority="237" stopIfTrue="1">
      <formula>$A1449&lt;&gt;""</formula>
    </cfRule>
  </conditionalFormatting>
  <conditionalFormatting sqref="B453:H454">
    <cfRule type="expression" dxfId="235" priority="236" stopIfTrue="1">
      <formula>$A453&lt;&gt;""</formula>
    </cfRule>
  </conditionalFormatting>
  <conditionalFormatting sqref="D1161:E1161 D1163:E1163">
    <cfRule type="expression" dxfId="234" priority="235" stopIfTrue="1">
      <formula>$A1161&lt;&gt;""</formula>
    </cfRule>
  </conditionalFormatting>
  <conditionalFormatting sqref="B1161:C1161 F1161:I1161 F1163:I1163 B1163:C1163">
    <cfRule type="expression" dxfId="233" priority="234" stopIfTrue="1">
      <formula>$A1161&lt;&gt;""</formula>
    </cfRule>
  </conditionalFormatting>
  <conditionalFormatting sqref="B1078:H1078">
    <cfRule type="expression" dxfId="232" priority="233" stopIfTrue="1">
      <formula>$A1078&lt;&gt;""</formula>
    </cfRule>
  </conditionalFormatting>
  <conditionalFormatting sqref="I1050">
    <cfRule type="expression" dxfId="231" priority="232" stopIfTrue="1">
      <formula>$A1050&lt;&gt;""</formula>
    </cfRule>
  </conditionalFormatting>
  <conditionalFormatting sqref="B1050:H1050">
    <cfRule type="expression" dxfId="230" priority="231" stopIfTrue="1">
      <formula>$A1050&lt;&gt;""</formula>
    </cfRule>
  </conditionalFormatting>
  <conditionalFormatting sqref="I1286:I1293 I1296:I1297">
    <cfRule type="expression" dxfId="229" priority="230" stopIfTrue="1">
      <formula>$A1286&lt;&gt;""</formula>
    </cfRule>
  </conditionalFormatting>
  <conditionalFormatting sqref="F1296:G1297 F1289:G1293">
    <cfRule type="expression" dxfId="228" priority="229" stopIfTrue="1">
      <formula>$A1289&lt;&gt;""</formula>
    </cfRule>
  </conditionalFormatting>
  <conditionalFormatting sqref="B1286:E1286">
    <cfRule type="expression" dxfId="227" priority="228" stopIfTrue="1">
      <formula>$A1286&lt;&gt;""</formula>
    </cfRule>
  </conditionalFormatting>
  <conditionalFormatting sqref="F1286:H1286 H1296:H1297 H1289:H1293">
    <cfRule type="expression" dxfId="226" priority="227" stopIfTrue="1">
      <formula>$A1286&lt;&gt;""</formula>
    </cfRule>
  </conditionalFormatting>
  <conditionalFormatting sqref="D1289:E1293 D1296:E1297">
    <cfRule type="expression" dxfId="225" priority="226" stopIfTrue="1">
      <formula>$A1289&lt;&gt;""</formula>
    </cfRule>
  </conditionalFormatting>
  <conditionalFormatting sqref="B1289:C1293 B1296:C1297">
    <cfRule type="expression" dxfId="224" priority="225" stopIfTrue="1">
      <formula>$A1289&lt;&gt;""</formula>
    </cfRule>
  </conditionalFormatting>
  <conditionalFormatting sqref="D1357:E1357 I1357:I1359">
    <cfRule type="expression" dxfId="223" priority="224" stopIfTrue="1">
      <formula>$A1357&lt;&gt;""</formula>
    </cfRule>
  </conditionalFormatting>
  <conditionalFormatting sqref="H1357">
    <cfRule type="expression" dxfId="222" priority="223" stopIfTrue="1">
      <formula>$A1357&lt;&gt;""</formula>
    </cfRule>
  </conditionalFormatting>
  <conditionalFormatting sqref="B1357:C1357">
    <cfRule type="expression" dxfId="221" priority="222" stopIfTrue="1">
      <formula>$A1357&lt;&gt;""</formula>
    </cfRule>
  </conditionalFormatting>
  <conditionalFormatting sqref="F1357:G1357">
    <cfRule type="expression" dxfId="220" priority="221" stopIfTrue="1">
      <formula>$A1357&lt;&gt;""</formula>
    </cfRule>
  </conditionalFormatting>
  <conditionalFormatting sqref="B1162:I1162">
    <cfRule type="expression" dxfId="219" priority="220" stopIfTrue="1">
      <formula>$A1162&lt;&gt;""</formula>
    </cfRule>
  </conditionalFormatting>
  <conditionalFormatting sqref="I1157">
    <cfRule type="expression" dxfId="218" priority="219" stopIfTrue="1">
      <formula>$A1157&lt;&gt;""</formula>
    </cfRule>
  </conditionalFormatting>
  <conditionalFormatting sqref="D1157:E1157">
    <cfRule type="expression" dxfId="217" priority="218" stopIfTrue="1">
      <formula>$A1157&lt;&gt;""</formula>
    </cfRule>
  </conditionalFormatting>
  <conditionalFormatting sqref="F1157:H1157">
    <cfRule type="expression" dxfId="216" priority="217" stopIfTrue="1">
      <formula>$A1157&lt;&gt;""</formula>
    </cfRule>
  </conditionalFormatting>
  <conditionalFormatting sqref="B1157:C1157">
    <cfRule type="expression" dxfId="215" priority="216" stopIfTrue="1">
      <formula>$A1157&lt;&gt;""</formula>
    </cfRule>
  </conditionalFormatting>
  <conditionalFormatting sqref="I1402">
    <cfRule type="expression" dxfId="214" priority="215" stopIfTrue="1">
      <formula>$A1402&lt;&gt;""</formula>
    </cfRule>
  </conditionalFormatting>
  <conditionalFormatting sqref="F1402:H1402">
    <cfRule type="expression" dxfId="213" priority="214" stopIfTrue="1">
      <formula>$A1402&lt;&gt;""</formula>
    </cfRule>
  </conditionalFormatting>
  <conditionalFormatting sqref="D1402:E1402">
    <cfRule type="expression" dxfId="212" priority="213" stopIfTrue="1">
      <formula>$A1402&lt;&gt;""</formula>
    </cfRule>
  </conditionalFormatting>
  <conditionalFormatting sqref="B1402:C1402">
    <cfRule type="expression" dxfId="211" priority="212" stopIfTrue="1">
      <formula>$A1402&lt;&gt;""</formula>
    </cfRule>
  </conditionalFormatting>
  <conditionalFormatting sqref="I1406:I1407 B1406:E1407">
    <cfRule type="expression" dxfId="210" priority="211" stopIfTrue="1">
      <formula>$A1406&lt;&gt;""</formula>
    </cfRule>
  </conditionalFormatting>
  <conditionalFormatting sqref="F1406:H1407">
    <cfRule type="expression" dxfId="209" priority="210" stopIfTrue="1">
      <formula>$A1406&lt;&gt;""</formula>
    </cfRule>
  </conditionalFormatting>
  <conditionalFormatting sqref="I1160">
    <cfRule type="expression" dxfId="208" priority="209" stopIfTrue="1">
      <formula>$A1160&lt;&gt;""</formula>
    </cfRule>
  </conditionalFormatting>
  <conditionalFormatting sqref="B1160:H1160">
    <cfRule type="expression" dxfId="207" priority="208" stopIfTrue="1">
      <formula>$A1160&lt;&gt;""</formula>
    </cfRule>
  </conditionalFormatting>
  <conditionalFormatting sqref="H485 B474:H479">
    <cfRule type="expression" dxfId="206" priority="207" stopIfTrue="1">
      <formula>$A474&lt;&gt;""</formula>
    </cfRule>
  </conditionalFormatting>
  <conditionalFormatting sqref="H1250">
    <cfRule type="expression" dxfId="205" priority="206" stopIfTrue="1">
      <formula>$A1250&lt;&gt;""</formula>
    </cfRule>
  </conditionalFormatting>
  <conditionalFormatting sqref="F1110:G1110">
    <cfRule type="expression" dxfId="204" priority="205" stopIfTrue="1">
      <formula>$A1110&lt;&gt;""</formula>
    </cfRule>
  </conditionalFormatting>
  <conditionalFormatting sqref="D1110:E1110">
    <cfRule type="expression" dxfId="203" priority="204" stopIfTrue="1">
      <formula>$A1110&lt;&gt;""</formula>
    </cfRule>
  </conditionalFormatting>
  <conditionalFormatting sqref="B1110:C1110">
    <cfRule type="expression" dxfId="202" priority="203" stopIfTrue="1">
      <formula>$A1110&lt;&gt;""</formula>
    </cfRule>
  </conditionalFormatting>
  <conditionalFormatting sqref="D1368:E1372">
    <cfRule type="expression" dxfId="201" priority="202" stopIfTrue="1">
      <formula>$A1368&lt;&gt;""</formula>
    </cfRule>
  </conditionalFormatting>
  <conditionalFormatting sqref="B1368:C1372">
    <cfRule type="expression" dxfId="200" priority="201" stopIfTrue="1">
      <formula>$A1368&lt;&gt;""</formula>
    </cfRule>
  </conditionalFormatting>
  <conditionalFormatting sqref="H1141:H1144">
    <cfRule type="expression" dxfId="199" priority="200" stopIfTrue="1">
      <formula>$A1141&lt;&gt;""</formula>
    </cfRule>
  </conditionalFormatting>
  <conditionalFormatting sqref="D1141:E1144">
    <cfRule type="expression" dxfId="198" priority="199" stopIfTrue="1">
      <formula>$A1141&lt;&gt;""</formula>
    </cfRule>
  </conditionalFormatting>
  <conditionalFormatting sqref="F1141:G1144">
    <cfRule type="expression" dxfId="197" priority="198" stopIfTrue="1">
      <formula>$A1141&lt;&gt;""</formula>
    </cfRule>
  </conditionalFormatting>
  <conditionalFormatting sqref="B1141:C1144">
    <cfRule type="expression" dxfId="196" priority="197" stopIfTrue="1">
      <formula>$A1141&lt;&gt;""</formula>
    </cfRule>
  </conditionalFormatting>
  <conditionalFormatting sqref="D1128:E1128">
    <cfRule type="expression" dxfId="195" priority="196" stopIfTrue="1">
      <formula>$A1128&lt;&gt;""</formula>
    </cfRule>
  </conditionalFormatting>
  <conditionalFormatting sqref="H1128">
    <cfRule type="expression" dxfId="194" priority="195" stopIfTrue="1">
      <formula>$A1128&lt;&gt;""</formula>
    </cfRule>
  </conditionalFormatting>
  <conditionalFormatting sqref="F1128:G1128">
    <cfRule type="expression" dxfId="193" priority="194" stopIfTrue="1">
      <formula>$A1128&lt;&gt;""</formula>
    </cfRule>
  </conditionalFormatting>
  <conditionalFormatting sqref="B1128:C1128">
    <cfRule type="expression" dxfId="192" priority="193" stopIfTrue="1">
      <formula>$A1128&lt;&gt;""</formula>
    </cfRule>
  </conditionalFormatting>
  <conditionalFormatting sqref="I1356">
    <cfRule type="expression" dxfId="191" priority="192" stopIfTrue="1">
      <formula>$A1356&lt;&gt;""</formula>
    </cfRule>
  </conditionalFormatting>
  <conditionalFormatting sqref="D1356:E1356">
    <cfRule type="expression" dxfId="190" priority="191" stopIfTrue="1">
      <formula>$A1356&lt;&gt;""</formula>
    </cfRule>
  </conditionalFormatting>
  <conditionalFormatting sqref="H1356">
    <cfRule type="expression" dxfId="189" priority="190" stopIfTrue="1">
      <formula>$A1356&lt;&gt;""</formula>
    </cfRule>
  </conditionalFormatting>
  <conditionalFormatting sqref="F1356:G1356">
    <cfRule type="expression" dxfId="188" priority="189" stopIfTrue="1">
      <formula>$A1356&lt;&gt;""</formula>
    </cfRule>
  </conditionalFormatting>
  <conditionalFormatting sqref="B1356:C1356">
    <cfRule type="expression" dxfId="187" priority="188" stopIfTrue="1">
      <formula>$A1356&lt;&gt;""</formula>
    </cfRule>
  </conditionalFormatting>
  <conditionalFormatting sqref="B485:G485 B486:E492">
    <cfRule type="expression" dxfId="186" priority="187" stopIfTrue="1">
      <formula>$A485&lt;&gt;""</formula>
    </cfRule>
  </conditionalFormatting>
  <conditionalFormatting sqref="I480:I484 B480:E484">
    <cfRule type="expression" dxfId="185" priority="186" stopIfTrue="1">
      <formula>$A480&lt;&gt;""</formula>
    </cfRule>
  </conditionalFormatting>
  <conditionalFormatting sqref="H483:H484 F480:H482">
    <cfRule type="expression" dxfId="184" priority="185" stopIfTrue="1">
      <formula>$A480&lt;&gt;""</formula>
    </cfRule>
  </conditionalFormatting>
  <conditionalFormatting sqref="D1134:E1134 I1134">
    <cfRule type="expression" dxfId="183" priority="184" stopIfTrue="1">
      <formula>$A1134&lt;&gt;""</formula>
    </cfRule>
  </conditionalFormatting>
  <conditionalFormatting sqref="H1134">
    <cfRule type="expression" dxfId="182" priority="183" stopIfTrue="1">
      <formula>$A1134&lt;&gt;""</formula>
    </cfRule>
  </conditionalFormatting>
  <conditionalFormatting sqref="F1134:G1134">
    <cfRule type="expression" dxfId="181" priority="182" stopIfTrue="1">
      <formula>$A1134&lt;&gt;""</formula>
    </cfRule>
  </conditionalFormatting>
  <conditionalFormatting sqref="B1134:C1134">
    <cfRule type="expression" dxfId="180" priority="181" stopIfTrue="1">
      <formula>$A1134&lt;&gt;""</formula>
    </cfRule>
  </conditionalFormatting>
  <conditionalFormatting sqref="D1365:E1365 I1365">
    <cfRule type="expression" dxfId="179" priority="180" stopIfTrue="1">
      <formula>$A1365&lt;&gt;""</formula>
    </cfRule>
  </conditionalFormatting>
  <conditionalFormatting sqref="H1365">
    <cfRule type="expression" dxfId="178" priority="179" stopIfTrue="1">
      <formula>$A1365&lt;&gt;""</formula>
    </cfRule>
  </conditionalFormatting>
  <conditionalFormatting sqref="F1365:G1365">
    <cfRule type="expression" dxfId="177" priority="178" stopIfTrue="1">
      <formula>$A1365&lt;&gt;""</formula>
    </cfRule>
  </conditionalFormatting>
  <conditionalFormatting sqref="B1365:C1365">
    <cfRule type="expression" dxfId="176" priority="177" stopIfTrue="1">
      <formula>$A1365&lt;&gt;""</formula>
    </cfRule>
  </conditionalFormatting>
  <conditionalFormatting sqref="I1294:I1295">
    <cfRule type="expression" dxfId="175" priority="176" stopIfTrue="1">
      <formula>$A1294&lt;&gt;""</formula>
    </cfRule>
  </conditionalFormatting>
  <conditionalFormatting sqref="D1294:E1295">
    <cfRule type="expression" dxfId="174" priority="175" stopIfTrue="1">
      <formula>$A1294&lt;&gt;""</formula>
    </cfRule>
  </conditionalFormatting>
  <conditionalFormatting sqref="H1294:H1295">
    <cfRule type="expression" dxfId="173" priority="174" stopIfTrue="1">
      <formula>$A1294&lt;&gt;""</formula>
    </cfRule>
  </conditionalFormatting>
  <conditionalFormatting sqref="F1294:G1295">
    <cfRule type="expression" dxfId="172" priority="173" stopIfTrue="1">
      <formula>$A1294&lt;&gt;""</formula>
    </cfRule>
  </conditionalFormatting>
  <conditionalFormatting sqref="B1294:C1295">
    <cfRule type="expression" dxfId="171" priority="172" stopIfTrue="1">
      <formula>$A1294&lt;&gt;""</formula>
    </cfRule>
  </conditionalFormatting>
  <conditionalFormatting sqref="I1408">
    <cfRule type="expression" dxfId="170" priority="171" stopIfTrue="1">
      <formula>$A1408&lt;&gt;""</formula>
    </cfRule>
  </conditionalFormatting>
  <conditionalFormatting sqref="D1408:E1408">
    <cfRule type="expression" dxfId="169" priority="170" stopIfTrue="1">
      <formula>$A1408&lt;&gt;""</formula>
    </cfRule>
  </conditionalFormatting>
  <conditionalFormatting sqref="H1408">
    <cfRule type="expression" dxfId="168" priority="169" stopIfTrue="1">
      <formula>$A1408&lt;&gt;""</formula>
    </cfRule>
  </conditionalFormatting>
  <conditionalFormatting sqref="F1408:G1408">
    <cfRule type="expression" dxfId="167" priority="168" stopIfTrue="1">
      <formula>$A1408&lt;&gt;""</formula>
    </cfRule>
  </conditionalFormatting>
  <conditionalFormatting sqref="B1408:C1408">
    <cfRule type="expression" dxfId="166" priority="167" stopIfTrue="1">
      <formula>$A1408&lt;&gt;""</formula>
    </cfRule>
  </conditionalFormatting>
  <conditionalFormatting sqref="B1173:H1189">
    <cfRule type="expression" dxfId="165" priority="166" stopIfTrue="1">
      <formula>$A1173&lt;&gt;""</formula>
    </cfRule>
  </conditionalFormatting>
  <conditionalFormatting sqref="B1267:I1267 I1268:I1284">
    <cfRule type="expression" dxfId="164" priority="165" stopIfTrue="1">
      <formula>$A1267&lt;&gt;""</formula>
    </cfRule>
  </conditionalFormatting>
  <conditionalFormatting sqref="F243:I243">
    <cfRule type="expression" dxfId="163" priority="164" stopIfTrue="1">
      <formula>$A243&lt;&gt;""</formula>
    </cfRule>
  </conditionalFormatting>
  <conditionalFormatting sqref="F486:H492">
    <cfRule type="expression" dxfId="162" priority="163" stopIfTrue="1">
      <formula>$A486&lt;&gt;""</formula>
    </cfRule>
  </conditionalFormatting>
  <conditionalFormatting sqref="B1268:H1270 H1271:H1284 B1271:E1284">
    <cfRule type="expression" dxfId="161" priority="162" stopIfTrue="1">
      <formula>$A1268&lt;&gt;""</formula>
    </cfRule>
  </conditionalFormatting>
  <conditionalFormatting sqref="B1133:I1133">
    <cfRule type="expression" dxfId="160" priority="161" stopIfTrue="1">
      <formula>$A1133&lt;&gt;""</formula>
    </cfRule>
  </conditionalFormatting>
  <conditionalFormatting sqref="B1364:I1364">
    <cfRule type="expression" dxfId="159" priority="160" stopIfTrue="1">
      <formula>$A1364&lt;&gt;""</formula>
    </cfRule>
  </conditionalFormatting>
  <conditionalFormatting sqref="I244">
    <cfRule type="expression" dxfId="158" priority="159" stopIfTrue="1">
      <formula>$A244&lt;&gt;""</formula>
    </cfRule>
  </conditionalFormatting>
  <conditionalFormatting sqref="F470:G470">
    <cfRule type="expression" dxfId="157" priority="158" stopIfTrue="1">
      <formula>$A470&lt;&gt;""</formula>
    </cfRule>
  </conditionalFormatting>
  <conditionalFormatting sqref="H470">
    <cfRule type="expression" dxfId="156" priority="157" stopIfTrue="1">
      <formula>$A470&lt;&gt;""</formula>
    </cfRule>
  </conditionalFormatting>
  <conditionalFormatting sqref="D470:E470">
    <cfRule type="expression" dxfId="155" priority="156" stopIfTrue="1">
      <formula>$A470&lt;&gt;""</formula>
    </cfRule>
  </conditionalFormatting>
  <conditionalFormatting sqref="B470:C470">
    <cfRule type="expression" dxfId="154" priority="155" stopIfTrue="1">
      <formula>$A470&lt;&gt;""</formula>
    </cfRule>
  </conditionalFormatting>
  <conditionalFormatting sqref="I468:I469">
    <cfRule type="expression" dxfId="153" priority="154" stopIfTrue="1">
      <formula>$A468&lt;&gt;""</formula>
    </cfRule>
  </conditionalFormatting>
  <conditionalFormatting sqref="F468:H469">
    <cfRule type="expression" dxfId="152" priority="153" stopIfTrue="1">
      <formula>$A468&lt;&gt;""</formula>
    </cfRule>
  </conditionalFormatting>
  <conditionalFormatting sqref="D468:E469">
    <cfRule type="expression" dxfId="151" priority="152" stopIfTrue="1">
      <formula>$A468&lt;&gt;""</formula>
    </cfRule>
  </conditionalFormatting>
  <conditionalFormatting sqref="B468:C469">
    <cfRule type="expression" dxfId="150" priority="151" stopIfTrue="1">
      <formula>$A468&lt;&gt;""</formula>
    </cfRule>
  </conditionalFormatting>
  <conditionalFormatting sqref="F471:G471">
    <cfRule type="expression" dxfId="149" priority="150" stopIfTrue="1">
      <formula>$A471&lt;&gt;""</formula>
    </cfRule>
  </conditionalFormatting>
  <conditionalFormatting sqref="F186:G186">
    <cfRule type="expression" dxfId="148" priority="145" stopIfTrue="1">
      <formula>$A186&lt;&gt;""</formula>
    </cfRule>
  </conditionalFormatting>
  <conditionalFormatting sqref="I1106">
    <cfRule type="expression" dxfId="147" priority="149" stopIfTrue="1">
      <formula>$A1106&lt;&gt;""</formula>
    </cfRule>
  </conditionalFormatting>
  <conditionalFormatting sqref="D1106:E1106">
    <cfRule type="expression" dxfId="146" priority="148" stopIfTrue="1">
      <formula>$A1106&lt;&gt;""</formula>
    </cfRule>
  </conditionalFormatting>
  <conditionalFormatting sqref="B1106:C1106">
    <cfRule type="expression" dxfId="145" priority="147" stopIfTrue="1">
      <formula>$A1106&lt;&gt;""</formula>
    </cfRule>
  </conditionalFormatting>
  <conditionalFormatting sqref="H1106">
    <cfRule type="expression" dxfId="144" priority="146" stopIfTrue="1">
      <formula>$A1106&lt;&gt;""</formula>
    </cfRule>
  </conditionalFormatting>
  <conditionalFormatting sqref="H186">
    <cfRule type="expression" dxfId="143" priority="144" stopIfTrue="1">
      <formula>$A186&lt;&gt;""</formula>
    </cfRule>
  </conditionalFormatting>
  <conditionalFormatting sqref="F187:H190">
    <cfRule type="expression" dxfId="142" priority="143" stopIfTrue="1">
      <formula>$A187&lt;&gt;""</formula>
    </cfRule>
  </conditionalFormatting>
  <conditionalFormatting sqref="F1271:G1284">
    <cfRule type="expression" dxfId="141" priority="142" stopIfTrue="1">
      <formula>$A1271&lt;&gt;""</formula>
    </cfRule>
  </conditionalFormatting>
  <conditionalFormatting sqref="F483:G484">
    <cfRule type="expression" dxfId="140" priority="141" stopIfTrue="1">
      <formula>$A483&lt;&gt;""</formula>
    </cfRule>
  </conditionalFormatting>
  <conditionalFormatting sqref="F244:G244">
    <cfRule type="expression" dxfId="139" priority="140" stopIfTrue="1">
      <formula>$A244&lt;&gt;""</formula>
    </cfRule>
  </conditionalFormatting>
  <conditionalFormatting sqref="H244">
    <cfRule type="expression" dxfId="138" priority="139" stopIfTrue="1">
      <formula>$A244&lt;&gt;""</formula>
    </cfRule>
  </conditionalFormatting>
  <conditionalFormatting sqref="F191:H191">
    <cfRule type="expression" dxfId="137" priority="138" stopIfTrue="1">
      <formula>$A191&lt;&gt;""</formula>
    </cfRule>
  </conditionalFormatting>
  <conditionalFormatting sqref="I1251 B1251:E1251">
    <cfRule type="expression" dxfId="136" priority="137" stopIfTrue="1">
      <formula>$A1251&lt;&gt;""</formula>
    </cfRule>
  </conditionalFormatting>
  <conditionalFormatting sqref="F1251:H1251">
    <cfRule type="expression" dxfId="135" priority="136" stopIfTrue="1">
      <formula>$A1251&lt;&gt;""</formula>
    </cfRule>
  </conditionalFormatting>
  <conditionalFormatting sqref="F1389:G1398">
    <cfRule type="expression" dxfId="134" priority="135" stopIfTrue="1">
      <formula>$A1389&lt;&gt;""</formula>
    </cfRule>
  </conditionalFormatting>
  <conditionalFormatting sqref="F192:G193">
    <cfRule type="expression" dxfId="133" priority="134" stopIfTrue="1">
      <formula>$A192&lt;&gt;""</formula>
    </cfRule>
  </conditionalFormatting>
  <conditionalFormatting sqref="H192:H193">
    <cfRule type="expression" dxfId="132" priority="133" stopIfTrue="1">
      <formula>$A192&lt;&gt;""</formula>
    </cfRule>
  </conditionalFormatting>
  <conditionalFormatting sqref="F194:H195 F196:G200">
    <cfRule type="expression" dxfId="131" priority="132" stopIfTrue="1">
      <formula>$A194&lt;&gt;""</formula>
    </cfRule>
  </conditionalFormatting>
  <conditionalFormatting sqref="H196">
    <cfRule type="expression" dxfId="130" priority="131" stopIfTrue="1">
      <formula>$A196&lt;&gt;""</formula>
    </cfRule>
  </conditionalFormatting>
  <conditionalFormatting sqref="B1390:E1400">
    <cfRule type="expression" dxfId="129" priority="130" stopIfTrue="1">
      <formula>$A1390&lt;&gt;""</formula>
    </cfRule>
  </conditionalFormatting>
  <conditionalFormatting sqref="H197:H201">
    <cfRule type="expression" dxfId="128" priority="129" stopIfTrue="1">
      <formula>$A197&lt;&gt;""</formula>
    </cfRule>
  </conditionalFormatting>
  <conditionalFormatting sqref="B621">
    <cfRule type="expression" dxfId="127" priority="128" stopIfTrue="1">
      <formula>$A621&lt;&gt;""</formula>
    </cfRule>
  </conditionalFormatting>
  <conditionalFormatting sqref="B272:I272">
    <cfRule type="expression" dxfId="126" priority="127" stopIfTrue="1">
      <formula>$A272&lt;&gt;""</formula>
    </cfRule>
  </conditionalFormatting>
  <conditionalFormatting sqref="B273:I273">
    <cfRule type="expression" dxfId="125" priority="126" stopIfTrue="1">
      <formula>$A273&lt;&gt;""</formula>
    </cfRule>
  </conditionalFormatting>
  <conditionalFormatting sqref="B274:I276 B277:E286 I277:I279">
    <cfRule type="expression" dxfId="124" priority="125" stopIfTrue="1">
      <formula>$A274&lt;&gt;""</formula>
    </cfRule>
  </conditionalFormatting>
  <conditionalFormatting sqref="F277:H279">
    <cfRule type="expression" dxfId="123" priority="124" stopIfTrue="1">
      <formula>$A277&lt;&gt;""</formula>
    </cfRule>
  </conditionalFormatting>
  <conditionalFormatting sqref="F201:G201">
    <cfRule type="expression" dxfId="122" priority="123" stopIfTrue="1">
      <formula>$A201&lt;&gt;""</formula>
    </cfRule>
  </conditionalFormatting>
  <conditionalFormatting sqref="H202:H205">
    <cfRule type="expression" dxfId="121" priority="121" stopIfTrue="1">
      <formula>$A202&lt;&gt;""</formula>
    </cfRule>
  </conditionalFormatting>
  <conditionalFormatting sqref="F202:G206">
    <cfRule type="expression" dxfId="120" priority="122" stopIfTrue="1">
      <formula>$A202&lt;&gt;""</formula>
    </cfRule>
  </conditionalFormatting>
  <conditionalFormatting sqref="H206">
    <cfRule type="expression" dxfId="119" priority="120" stopIfTrue="1">
      <formula>$A206&lt;&gt;""</formula>
    </cfRule>
  </conditionalFormatting>
  <conditionalFormatting sqref="I280:I286">
    <cfRule type="expression" dxfId="118" priority="119" stopIfTrue="1">
      <formula>$A280&lt;&gt;""</formula>
    </cfRule>
  </conditionalFormatting>
  <conditionalFormatting sqref="F280:H286">
    <cfRule type="expression" dxfId="117" priority="118" stopIfTrue="1">
      <formula>$A280&lt;&gt;""</formula>
    </cfRule>
  </conditionalFormatting>
  <conditionalFormatting sqref="B1215:I1215 B1223:I1228 B1217:I1221">
    <cfRule type="expression" dxfId="116" priority="117" stopIfTrue="1">
      <formula>$A1215&lt;&gt;""</formula>
    </cfRule>
  </conditionalFormatting>
  <conditionalFormatting sqref="F1106:G1106">
    <cfRule type="expression" dxfId="115" priority="116" stopIfTrue="1">
      <formula>$A1106&lt;&gt;""</formula>
    </cfRule>
  </conditionalFormatting>
  <conditionalFormatting sqref="D1311:E1311">
    <cfRule type="expression" dxfId="114" priority="115" stopIfTrue="1">
      <formula>$A1311&lt;&gt;""</formula>
    </cfRule>
  </conditionalFormatting>
  <conditionalFormatting sqref="B1311:C1311">
    <cfRule type="expression" dxfId="113" priority="114" stopIfTrue="1">
      <formula>$A1311&lt;&gt;""</formula>
    </cfRule>
  </conditionalFormatting>
  <conditionalFormatting sqref="H1311">
    <cfRule type="expression" dxfId="112" priority="113" stopIfTrue="1">
      <formula>$A1311&lt;&gt;""</formula>
    </cfRule>
  </conditionalFormatting>
  <conditionalFormatting sqref="F1311:G1311">
    <cfRule type="expression" dxfId="111" priority="112" stopIfTrue="1">
      <formula>$A1311&lt;&gt;""</formula>
    </cfRule>
  </conditionalFormatting>
  <conditionalFormatting sqref="H207:H221">
    <cfRule type="expression" dxfId="110" priority="110" stopIfTrue="1">
      <formula>$A207&lt;&gt;""</formula>
    </cfRule>
  </conditionalFormatting>
  <conditionalFormatting sqref="F207:G221">
    <cfRule type="expression" dxfId="109" priority="111" stopIfTrue="1">
      <formula>$A207&lt;&gt;""</formula>
    </cfRule>
  </conditionalFormatting>
  <conditionalFormatting sqref="B493:I495">
    <cfRule type="expression" dxfId="108" priority="109" stopIfTrue="1">
      <formula>$A493&lt;&gt;""</formula>
    </cfRule>
  </conditionalFormatting>
  <conditionalFormatting sqref="B287:I287 B288:E316">
    <cfRule type="expression" dxfId="107" priority="108" stopIfTrue="1">
      <formula>$A287&lt;&gt;""</formula>
    </cfRule>
  </conditionalFormatting>
  <conditionalFormatting sqref="F288:I316">
    <cfRule type="expression" dxfId="106" priority="107" stopIfTrue="1">
      <formula>$A288&lt;&gt;""</formula>
    </cfRule>
  </conditionalFormatting>
  <conditionalFormatting sqref="B1222:I1222">
    <cfRule type="expression" dxfId="105" priority="106" stopIfTrue="1">
      <formula>$A1222&lt;&gt;""</formula>
    </cfRule>
  </conditionalFormatting>
  <conditionalFormatting sqref="B1216:I1216">
    <cfRule type="expression" dxfId="104" priority="105" stopIfTrue="1">
      <formula>$A1216&lt;&gt;""</formula>
    </cfRule>
  </conditionalFormatting>
  <conditionalFormatting sqref="A804:J804">
    <cfRule type="expression" dxfId="103" priority="104" stopIfTrue="1">
      <formula>$A804&lt;&gt;""</formula>
    </cfRule>
  </conditionalFormatting>
  <conditionalFormatting sqref="A805:A814">
    <cfRule type="expression" dxfId="102" priority="103" stopIfTrue="1">
      <formula>$A805&lt;&gt;""</formula>
    </cfRule>
  </conditionalFormatting>
  <conditionalFormatting sqref="F807:G807">
    <cfRule type="expression" dxfId="101" priority="102" stopIfTrue="1">
      <formula>$A807&lt;&gt;""</formula>
    </cfRule>
  </conditionalFormatting>
  <conditionalFormatting sqref="B815:E815">
    <cfRule type="expression" dxfId="100" priority="101" stopIfTrue="1">
      <formula>$A815&lt;&gt;""</formula>
    </cfRule>
  </conditionalFormatting>
  <conditionalFormatting sqref="A815">
    <cfRule type="expression" dxfId="99" priority="100" stopIfTrue="1">
      <formula>$A815&lt;&gt;""</formula>
    </cfRule>
  </conditionalFormatting>
  <conditionalFormatting sqref="F815:G815">
    <cfRule type="expression" dxfId="98" priority="99" stopIfTrue="1">
      <formula>$A815&lt;&gt;""</formula>
    </cfRule>
  </conditionalFormatting>
  <conditionalFormatting sqref="A816">
    <cfRule type="expression" dxfId="97" priority="98" stopIfTrue="1">
      <formula>$A816&lt;&gt;""</formula>
    </cfRule>
  </conditionalFormatting>
  <conditionalFormatting sqref="B1229:I1248">
    <cfRule type="expression" dxfId="96" priority="97" stopIfTrue="1">
      <formula>$A1229&lt;&gt;""</formula>
    </cfRule>
  </conditionalFormatting>
  <conditionalFormatting sqref="I1373:I1381">
    <cfRule type="expression" dxfId="95" priority="96" stopIfTrue="1">
      <formula>$A1373&lt;&gt;""</formula>
    </cfRule>
  </conditionalFormatting>
  <conditionalFormatting sqref="H1373">
    <cfRule type="expression" dxfId="94" priority="95" stopIfTrue="1">
      <formula>$A1373&lt;&gt;""</formula>
    </cfRule>
  </conditionalFormatting>
  <conditionalFormatting sqref="D1373:E1375">
    <cfRule type="expression" dxfId="93" priority="94" stopIfTrue="1">
      <formula>$A1373&lt;&gt;""</formula>
    </cfRule>
  </conditionalFormatting>
  <conditionalFormatting sqref="F1373:G1375">
    <cfRule type="expression" dxfId="92" priority="93" stopIfTrue="1">
      <formula>$A1373&lt;&gt;""</formula>
    </cfRule>
  </conditionalFormatting>
  <conditionalFormatting sqref="B1373:C1375">
    <cfRule type="expression" dxfId="91" priority="92" stopIfTrue="1">
      <formula>$A1373&lt;&gt;""</formula>
    </cfRule>
  </conditionalFormatting>
  <conditionalFormatting sqref="I1148">
    <cfRule type="expression" dxfId="90" priority="91" stopIfTrue="1">
      <formula>$A1148&lt;&gt;""</formula>
    </cfRule>
  </conditionalFormatting>
  <conditionalFormatting sqref="H1148">
    <cfRule type="expression" dxfId="89" priority="90" stopIfTrue="1">
      <formula>$A1148&lt;&gt;""</formula>
    </cfRule>
  </conditionalFormatting>
  <conditionalFormatting sqref="D1148:E1148">
    <cfRule type="expression" dxfId="88" priority="89" stopIfTrue="1">
      <formula>$A1148&lt;&gt;""</formula>
    </cfRule>
  </conditionalFormatting>
  <conditionalFormatting sqref="F1148:G1148">
    <cfRule type="expression" dxfId="87" priority="88" stopIfTrue="1">
      <formula>$A1148&lt;&gt;""</formula>
    </cfRule>
  </conditionalFormatting>
  <conditionalFormatting sqref="B1148:C1148">
    <cfRule type="expression" dxfId="86" priority="87" stopIfTrue="1">
      <formula>$A1148&lt;&gt;""</formula>
    </cfRule>
  </conditionalFormatting>
  <conditionalFormatting sqref="H1374">
    <cfRule type="expression" dxfId="85" priority="86" stopIfTrue="1">
      <formula>$A1374&lt;&gt;""</formula>
    </cfRule>
  </conditionalFormatting>
  <conditionalFormatting sqref="B1145:I1146">
    <cfRule type="expression" dxfId="84" priority="85" stopIfTrue="1">
      <formula>$A1145&lt;&gt;""</formula>
    </cfRule>
  </conditionalFormatting>
  <conditionalFormatting sqref="I159 B159:G159">
    <cfRule type="expression" dxfId="83" priority="84" stopIfTrue="1">
      <formula>$A159&lt;&gt;""</formula>
    </cfRule>
  </conditionalFormatting>
  <conditionalFormatting sqref="H159">
    <cfRule type="expression" dxfId="82" priority="83" stopIfTrue="1">
      <formula>$A159&lt;&gt;""</formula>
    </cfRule>
  </conditionalFormatting>
  <conditionalFormatting sqref="I685">
    <cfRule type="expression" dxfId="81" priority="82" stopIfTrue="1">
      <formula>$A685&lt;&gt;""</formula>
    </cfRule>
  </conditionalFormatting>
  <conditionalFormatting sqref="D685:E685">
    <cfRule type="expression" dxfId="80" priority="81" stopIfTrue="1">
      <formula>$A685&lt;&gt;""</formula>
    </cfRule>
  </conditionalFormatting>
  <conditionalFormatting sqref="H685">
    <cfRule type="expression" dxfId="79" priority="80" stopIfTrue="1">
      <formula>$A685&lt;&gt;""</formula>
    </cfRule>
  </conditionalFormatting>
  <conditionalFormatting sqref="F685:G685">
    <cfRule type="expression" dxfId="78" priority="79" stopIfTrue="1">
      <formula>$A685&lt;&gt;""</formula>
    </cfRule>
  </conditionalFormatting>
  <conditionalFormatting sqref="B685:C685">
    <cfRule type="expression" dxfId="77" priority="78" stopIfTrue="1">
      <formula>$A685&lt;&gt;""</formula>
    </cfRule>
  </conditionalFormatting>
  <conditionalFormatting sqref="A1085:I1085">
    <cfRule type="expression" dxfId="76" priority="77" stopIfTrue="1">
      <formula>$A1085&lt;&gt;""</formula>
    </cfRule>
  </conditionalFormatting>
  <conditionalFormatting sqref="B345:J355">
    <cfRule type="expression" dxfId="75" priority="76" stopIfTrue="1">
      <formula>$A345&lt;&gt;""</formula>
    </cfRule>
  </conditionalFormatting>
  <conditionalFormatting sqref="A901:H901">
    <cfRule type="expression" dxfId="74" priority="75" stopIfTrue="1">
      <formula>$A901&lt;&gt;""</formula>
    </cfRule>
  </conditionalFormatting>
  <conditionalFormatting sqref="A321:H324">
    <cfRule type="expression" dxfId="73" priority="74" stopIfTrue="1">
      <formula>$A321&lt;&gt;""</formula>
    </cfRule>
  </conditionalFormatting>
  <conditionalFormatting sqref="A319:E319">
    <cfRule type="expression" dxfId="72" priority="73" stopIfTrue="1">
      <formula>$A319&lt;&gt;""</formula>
    </cfRule>
  </conditionalFormatting>
  <conditionalFormatting sqref="A1385:H1386">
    <cfRule type="expression" dxfId="71" priority="72" stopIfTrue="1">
      <formula>$A1385&lt;&gt;""</formula>
    </cfRule>
  </conditionalFormatting>
  <conditionalFormatting sqref="A1358:A1359">
    <cfRule type="expression" dxfId="70" priority="71" stopIfTrue="1">
      <formula>$A1358&lt;&gt;""</formula>
    </cfRule>
  </conditionalFormatting>
  <conditionalFormatting sqref="D1358:E1359">
    <cfRule type="expression" dxfId="69" priority="70" stopIfTrue="1">
      <formula>$A1358&lt;&gt;""</formula>
    </cfRule>
  </conditionalFormatting>
  <conditionalFormatting sqref="H1358:H1359">
    <cfRule type="expression" dxfId="68" priority="69" stopIfTrue="1">
      <formula>$A1358&lt;&gt;""</formula>
    </cfRule>
  </conditionalFormatting>
  <conditionalFormatting sqref="B1358:C1359">
    <cfRule type="expression" dxfId="67" priority="68" stopIfTrue="1">
      <formula>$A1358&lt;&gt;""</formula>
    </cfRule>
  </conditionalFormatting>
  <conditionalFormatting sqref="F1358:G1359">
    <cfRule type="expression" dxfId="66" priority="67" stopIfTrue="1">
      <formula>$A1358&lt;&gt;""</formula>
    </cfRule>
  </conditionalFormatting>
  <conditionalFormatting sqref="A1138:A1139">
    <cfRule type="expression" dxfId="65" priority="66" stopIfTrue="1">
      <formula>$A1138&lt;&gt;""</formula>
    </cfRule>
  </conditionalFormatting>
  <conditionalFormatting sqref="D1138:E1139">
    <cfRule type="expression" dxfId="64" priority="65" stopIfTrue="1">
      <formula>$A1138&lt;&gt;""</formula>
    </cfRule>
  </conditionalFormatting>
  <conditionalFormatting sqref="H1138:H1139">
    <cfRule type="expression" dxfId="63" priority="64" stopIfTrue="1">
      <formula>$A1138&lt;&gt;""</formula>
    </cfRule>
  </conditionalFormatting>
  <conditionalFormatting sqref="F1138:G1139">
    <cfRule type="expression" dxfId="62" priority="63" stopIfTrue="1">
      <formula>$A1138&lt;&gt;""</formula>
    </cfRule>
  </conditionalFormatting>
  <conditionalFormatting sqref="C1138:C1139">
    <cfRule type="expression" dxfId="61" priority="62" stopIfTrue="1">
      <formula>$A1138&lt;&gt;""</formula>
    </cfRule>
  </conditionalFormatting>
  <conditionalFormatting sqref="B1138:B1139">
    <cfRule type="expression" dxfId="60" priority="61" stopIfTrue="1">
      <formula>$A1138&lt;&gt;""</formula>
    </cfRule>
  </conditionalFormatting>
  <conditionalFormatting sqref="A1108:H1109">
    <cfRule type="expression" dxfId="59" priority="60" stopIfTrue="1">
      <formula>$A1108&lt;&gt;""</formula>
    </cfRule>
  </conditionalFormatting>
  <conditionalFormatting sqref="A1287:A1288">
    <cfRule type="expression" dxfId="58" priority="59" stopIfTrue="1">
      <formula>$A1287&lt;&gt;""</formula>
    </cfRule>
  </conditionalFormatting>
  <conditionalFormatting sqref="B1287:E1288">
    <cfRule type="expression" dxfId="57" priority="58" stopIfTrue="1">
      <formula>$A1287&lt;&gt;""</formula>
    </cfRule>
  </conditionalFormatting>
  <conditionalFormatting sqref="F1287:H1288">
    <cfRule type="expression" dxfId="56" priority="57" stopIfTrue="1">
      <formula>$A1287&lt;&gt;""</formula>
    </cfRule>
  </conditionalFormatting>
  <conditionalFormatting sqref="B1457:H1457">
    <cfRule type="expression" dxfId="55" priority="56" stopIfTrue="1">
      <formula>$A1457&lt;&gt;""</formula>
    </cfRule>
  </conditionalFormatting>
  <conditionalFormatting sqref="A1303:A1304">
    <cfRule type="expression" dxfId="54" priority="55" stopIfTrue="1">
      <formula>$A1303&lt;&gt;""</formula>
    </cfRule>
  </conditionalFormatting>
  <conditionalFormatting sqref="D1303:E1304">
    <cfRule type="expression" dxfId="53" priority="54" stopIfTrue="1">
      <formula>$A1303&lt;&gt;""</formula>
    </cfRule>
  </conditionalFormatting>
  <conditionalFormatting sqref="H1303:H1304">
    <cfRule type="expression" dxfId="52" priority="53" stopIfTrue="1">
      <formula>$A1303&lt;&gt;""</formula>
    </cfRule>
  </conditionalFormatting>
  <conditionalFormatting sqref="F1303:G1304">
    <cfRule type="expression" dxfId="51" priority="52" stopIfTrue="1">
      <formula>$A1303&lt;&gt;""</formula>
    </cfRule>
  </conditionalFormatting>
  <conditionalFormatting sqref="B1303:C1304">
    <cfRule type="expression" dxfId="50" priority="51" stopIfTrue="1">
      <formula>$A1303&lt;&gt;""</formula>
    </cfRule>
  </conditionalFormatting>
  <conditionalFormatting sqref="A1404:H1405">
    <cfRule type="expression" dxfId="49" priority="50" stopIfTrue="1">
      <formula>$A1404&lt;&gt;""</formula>
    </cfRule>
  </conditionalFormatting>
  <conditionalFormatting sqref="A1055:H1056">
    <cfRule type="expression" dxfId="48" priority="49" stopIfTrue="1">
      <formula>$A1055&lt;&gt;""</formula>
    </cfRule>
  </conditionalFormatting>
  <conditionalFormatting sqref="A1166:A1167">
    <cfRule type="expression" dxfId="47" priority="48" stopIfTrue="1">
      <formula>$A1166&lt;&gt;""</formula>
    </cfRule>
  </conditionalFormatting>
  <conditionalFormatting sqref="B1166:H1167">
    <cfRule type="expression" dxfId="46" priority="47" stopIfTrue="1">
      <formula>$A1166&lt;&gt;""</formula>
    </cfRule>
  </conditionalFormatting>
  <conditionalFormatting sqref="F273:G273">
    <cfRule type="expression" dxfId="45" priority="46" stopIfTrue="1">
      <formula>$A273&lt;&gt;""</formula>
    </cfRule>
  </conditionalFormatting>
  <conditionalFormatting sqref="A489:J491">
    <cfRule type="expression" dxfId="44" priority="45" stopIfTrue="1">
      <formula>$A489&lt;&gt;""</formula>
    </cfRule>
  </conditionalFormatting>
  <conditionalFormatting sqref="A528:J530">
    <cfRule type="expression" dxfId="43" priority="44" stopIfTrue="1">
      <formula>$A528&lt;&gt;""</formula>
    </cfRule>
  </conditionalFormatting>
  <conditionalFormatting sqref="F539:G539">
    <cfRule type="expression" dxfId="42" priority="43" stopIfTrue="1">
      <formula>$A539&lt;&gt;""</formula>
    </cfRule>
  </conditionalFormatting>
  <conditionalFormatting sqref="A906:J911">
    <cfRule type="expression" dxfId="41" priority="42" stopIfTrue="1">
      <formula>$A906&lt;&gt;""</formula>
    </cfRule>
  </conditionalFormatting>
  <conditionalFormatting sqref="A915:J917">
    <cfRule type="expression" dxfId="40" priority="41" stopIfTrue="1">
      <formula>$A915&lt;&gt;""</formula>
    </cfRule>
  </conditionalFormatting>
  <conditionalFormatting sqref="A1058:J1060">
    <cfRule type="expression" dxfId="39" priority="40" stopIfTrue="1">
      <formula>$A1058&lt;&gt;""</formula>
    </cfRule>
  </conditionalFormatting>
  <conditionalFormatting sqref="A1366:J1367">
    <cfRule type="expression" dxfId="38" priority="39" stopIfTrue="1">
      <formula>$A1366&lt;&gt;""</formula>
    </cfRule>
  </conditionalFormatting>
  <conditionalFormatting sqref="B688:I689 B690:E695 H690:I695 B687:E687 H687:I687">
    <cfRule type="expression" dxfId="37" priority="38" stopIfTrue="1">
      <formula>$A687&lt;&gt;""</formula>
    </cfRule>
  </conditionalFormatting>
  <conditionalFormatting sqref="F822:G822">
    <cfRule type="expression" dxfId="36" priority="37" stopIfTrue="1">
      <formula>$A822&lt;&gt;""</formula>
    </cfRule>
  </conditionalFormatting>
  <conditionalFormatting sqref="B686:I686 F687:G687">
    <cfRule type="expression" dxfId="35" priority="36" stopIfTrue="1">
      <formula>$A686&lt;&gt;""</formula>
    </cfRule>
  </conditionalFormatting>
  <conditionalFormatting sqref="F690:G690">
    <cfRule type="expression" dxfId="34" priority="35" stopIfTrue="1">
      <formula>$A690&lt;&gt;""</formula>
    </cfRule>
  </conditionalFormatting>
  <conditionalFormatting sqref="F691:G695">
    <cfRule type="expression" dxfId="33" priority="34" stopIfTrue="1">
      <formula>$A691&lt;&gt;""</formula>
    </cfRule>
  </conditionalFormatting>
  <conditionalFormatting sqref="H1375">
    <cfRule type="expression" dxfId="32" priority="33" stopIfTrue="1">
      <formula>$A1375&lt;&gt;""</formula>
    </cfRule>
  </conditionalFormatting>
  <conditionalFormatting sqref="B1149:I1153">
    <cfRule type="expression" dxfId="31" priority="32" stopIfTrue="1">
      <formula>$A1149&lt;&gt;""</formula>
    </cfRule>
  </conditionalFormatting>
  <conditionalFormatting sqref="B1376:H1381">
    <cfRule type="expression" dxfId="30" priority="31" stopIfTrue="1">
      <formula>$A1376&lt;&gt;""</formula>
    </cfRule>
  </conditionalFormatting>
  <conditionalFormatting sqref="B1147:I1147">
    <cfRule type="expression" dxfId="29" priority="30" stopIfTrue="1">
      <formula>$A1147&lt;&gt;""</formula>
    </cfRule>
  </conditionalFormatting>
  <conditionalFormatting sqref="B697:E697 H697:I697">
    <cfRule type="expression" dxfId="28" priority="29" stopIfTrue="1">
      <formula>$A697&lt;&gt;""</formula>
    </cfRule>
  </conditionalFormatting>
  <conditionalFormatting sqref="H1399:H1400">
    <cfRule type="expression" dxfId="27" priority="28" stopIfTrue="1">
      <formula>$A1399&lt;&gt;""</formula>
    </cfRule>
  </conditionalFormatting>
  <conditionalFormatting sqref="F1399:G1400">
    <cfRule type="expression" dxfId="26" priority="27" stopIfTrue="1">
      <formula>$A1399&lt;&gt;""</formula>
    </cfRule>
  </conditionalFormatting>
  <conditionalFormatting sqref="B1123:I1123">
    <cfRule type="expression" dxfId="25" priority="26" stopIfTrue="1">
      <formula>$A1123&lt;&gt;""</formula>
    </cfRule>
  </conditionalFormatting>
  <conditionalFormatting sqref="B1124:I1124 I1125:I1126">
    <cfRule type="expression" dxfId="24" priority="25" stopIfTrue="1">
      <formula>$A1124&lt;&gt;""</formula>
    </cfRule>
  </conditionalFormatting>
  <conditionalFormatting sqref="H222:H223">
    <cfRule type="expression" dxfId="23" priority="23" stopIfTrue="1">
      <formula>$A222&lt;&gt;""</formula>
    </cfRule>
  </conditionalFormatting>
  <conditionalFormatting sqref="F222:G223">
    <cfRule type="expression" dxfId="22" priority="24" stopIfTrue="1">
      <formula>$A222&lt;&gt;""</formula>
    </cfRule>
  </conditionalFormatting>
  <conditionalFormatting sqref="C595:H603">
    <cfRule type="expression" dxfId="21" priority="22" stopIfTrue="1">
      <formula>$A595&lt;&gt;""</formula>
    </cfRule>
  </conditionalFormatting>
  <conditionalFormatting sqref="B1125:H1126">
    <cfRule type="expression" dxfId="20" priority="21" stopIfTrue="1">
      <formula>$A1125&lt;&gt;""</formula>
    </cfRule>
  </conditionalFormatting>
  <conditionalFormatting sqref="F697:G697">
    <cfRule type="expression" dxfId="19" priority="20" stopIfTrue="1">
      <formula>$A697&lt;&gt;""</formula>
    </cfRule>
  </conditionalFormatting>
  <conditionalFormatting sqref="B604:I617">
    <cfRule type="expression" dxfId="18" priority="19" stopIfTrue="1">
      <formula>$A604&lt;&gt;""</formula>
    </cfRule>
  </conditionalFormatting>
  <conditionalFormatting sqref="B618:I618">
    <cfRule type="expression" dxfId="17" priority="18" stopIfTrue="1">
      <formula>$A618&lt;&gt;""</formula>
    </cfRule>
  </conditionalFormatting>
  <conditionalFormatting sqref="B619:I619">
    <cfRule type="expression" dxfId="16" priority="17" stopIfTrue="1">
      <formula>$A619&lt;&gt;""</formula>
    </cfRule>
  </conditionalFormatting>
  <conditionalFormatting sqref="B620:I620">
    <cfRule type="expression" dxfId="15" priority="16" stopIfTrue="1">
      <formula>$A620&lt;&gt;""</formula>
    </cfRule>
  </conditionalFormatting>
  <conditionalFormatting sqref="I122">
    <cfRule type="expression" dxfId="14" priority="15" stopIfTrue="1">
      <formula>$A122&lt;&gt;""</formula>
    </cfRule>
  </conditionalFormatting>
  <conditionalFormatting sqref="D122:E122">
    <cfRule type="expression" dxfId="13" priority="14" stopIfTrue="1">
      <formula>$A122&lt;&gt;""</formula>
    </cfRule>
  </conditionalFormatting>
  <conditionalFormatting sqref="H122">
    <cfRule type="expression" dxfId="12" priority="13" stopIfTrue="1">
      <formula>$A122&lt;&gt;""</formula>
    </cfRule>
  </conditionalFormatting>
  <conditionalFormatting sqref="F122:G122">
    <cfRule type="expression" dxfId="11" priority="12" stopIfTrue="1">
      <formula>$A122&lt;&gt;""</formula>
    </cfRule>
  </conditionalFormatting>
  <conditionalFormatting sqref="B122:C122">
    <cfRule type="expression" dxfId="10" priority="11" stopIfTrue="1">
      <formula>$A122&lt;&gt;""</formula>
    </cfRule>
  </conditionalFormatting>
  <conditionalFormatting sqref="B124:E124 H124:I124 B125:I126">
    <cfRule type="expression" dxfId="9" priority="10" stopIfTrue="1">
      <formula>$A124&lt;&gt;""</formula>
    </cfRule>
  </conditionalFormatting>
  <conditionalFormatting sqref="B123:I123 F124:G124 F141 F144 D125 G125">
    <cfRule type="expression" dxfId="8" priority="9" stopIfTrue="1">
      <formula>$A123&lt;&gt;""</formula>
    </cfRule>
  </conditionalFormatting>
  <conditionalFormatting sqref="G131:G132 G134 G140 G150 G154">
    <cfRule type="expression" dxfId="7" priority="8" stopIfTrue="1">
      <formula>$A131&lt;&gt;""</formula>
    </cfRule>
  </conditionalFormatting>
  <conditionalFormatting sqref="D129">
    <cfRule type="expression" dxfId="6" priority="7" stopIfTrue="1">
      <formula>$A129&lt;&gt;""</formula>
    </cfRule>
  </conditionalFormatting>
  <conditionalFormatting sqref="C121">
    <cfRule type="expression" dxfId="5" priority="6" stopIfTrue="1">
      <formula>$A121&lt;&gt;""</formula>
    </cfRule>
  </conditionalFormatting>
  <conditionalFormatting sqref="C123">
    <cfRule type="expression" dxfId="4" priority="5" stopIfTrue="1">
      <formula>$A123&lt;&gt;""</formula>
    </cfRule>
  </conditionalFormatting>
  <conditionalFormatting sqref="C122">
    <cfRule type="expression" dxfId="3" priority="4" stopIfTrue="1">
      <formula>$A122&lt;&gt;""</formula>
    </cfRule>
  </conditionalFormatting>
  <conditionalFormatting sqref="D123 D125">
    <cfRule type="expression" dxfId="2" priority="3" stopIfTrue="1">
      <formula>$A123&lt;&gt;""</formula>
    </cfRule>
  </conditionalFormatting>
  <conditionalFormatting sqref="D124 D126">
    <cfRule type="expression" dxfId="1" priority="2" stopIfTrue="1">
      <formula>$A124&lt;&gt;""</formula>
    </cfRule>
  </conditionalFormatting>
  <conditionalFormatting sqref="F145">
    <cfRule type="expression" dxfId="0" priority="1" stopIfTrue="1">
      <formula>$A145&lt;&gt;""</formula>
    </cfRule>
  </conditionalFormatting>
  <dataValidations count="5">
    <dataValidation type="list" allowBlank="1" showInputMessage="1" showErrorMessage="1" errorTitle="Chyba !" error="zadajte (vyberte zo zoznamu) platný analytický kód podľa nápovedy k bunke I104" sqref="J107:J9996">
      <formula1>"1,2,3,4,5,10,99"</formula1>
    </dataValidation>
    <dataValidation allowBlank="1" sqref="G107:G4996"/>
    <dataValidation type="list" allowBlank="1" showInputMessage="1" showErrorMessage="1" sqref="A107:A4996">
      <formula1>OFFSET($A$1,0,0,$B$3,1)</formula1>
    </dataValidation>
    <dataValidation type="list" allowBlank="1" sqref="F107:F4996">
      <formula1>$F$96:$F$99</formula1>
    </dataValidation>
    <dataValidation type="date" allowBlank="1" showInputMessage="1" showErrorMessage="1" sqref="D102:E102 D4997:E65532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2023-08-31T08:38:54Z</dcterms:created>
  <dcterms:modified xsi:type="dcterms:W3CDTF">2023-08-31T08:39:24Z</dcterms:modified>
</cp:coreProperties>
</file>