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7365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<sst xmlns="http://schemas.openxmlformats.org/spreadsheetml/2006/main" count="465" uniqueCount="209">
  <si>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</si>
  <si>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</si>
  <si>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</si>
  <si>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</si>
  <si>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</si>
  <si>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</si>
  <si>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</si>
  <si>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</si>
  <si>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</si>
  <si>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</si>
  <si>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</si>
  <si>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</si>
  <si>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</si>
  <si>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</si>
  <si>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</si>
  <si>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</si>
  <si>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</si>
  <si>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</si>
  <si>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</si>
  <si>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</si>
  <si>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</si>
  <si>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</si>
  <si>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</si>
  <si>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</si>
  <si>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</si>
  <si>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</si>
  <si>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</si>
  <si>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</si>
  <si>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</si>
  <si>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</si>
  <si>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</si>
  <si>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</si>
  <si>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</si>
  <si>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</si>
  <si>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</si>
  <si>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</si>
  <si>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</si>
  <si>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</si>
  <si>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</si>
  <si>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</si>
  <si>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</si>
  <si>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</si>
  <si>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</si>
  <si>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</si>
  <si>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</si>
  <si>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</si>
  <si>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</si>
  <si>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</si>
  <si>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</si>
  <si>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</si>
  <si>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</si>
  <si>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</si>
  <si>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</si>
  <si>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</si>
  <si>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</si>
  <si>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</si>
  <si>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</si>
  <si>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</si>
  <si>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</si>
  <si>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</si>
  <si>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</si>
  <si>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</si>
  <si>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</si>
  <si>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</si>
  <si>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</si>
  <si>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</si>
  <si>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</si>
  <si>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</si>
  <si>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</si>
  <si>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</si>
  <si>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</si>
  <si>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</si>
  <si>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</si>
  <si>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</si>
  <si>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</si>
  <si>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</si>
  <si>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</si>
  <si>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</si>
  <si>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</si>
  <si>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</si>
  <si>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</si>
  <si>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</si>
  <si>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</si>
  <si>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</si>
  <si>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</si>
  <si>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</si>
  <si>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</si>
  <si>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</si>
  <si>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</si>
  <si>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</si>
  <si>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</si>
  <si>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</si>
  <si>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</si>
  <si>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</si>
  <si>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</si>
  <si>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</si>
  <si>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</si>
  <si>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</si>
  <si>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</si>
  <si>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</si>
  <si>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</si>
  <si>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</si>
  <si>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</si>
  <si>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</si>
  <si>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</si>
  <si>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</si>
  <si>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</si>
  <si>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</si>
  <si>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</si>
  <si>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</si>
  <si>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</si>
  <si>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</si>
  <si>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</si>
  <si>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</si>
  <si>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</si>
  <si>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</si>
  <si>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</si>
  <si>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</si>
  <si>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</si>
  <si>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</si>
  <si>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</si>
  <si>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</si>
  <si>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</si>
  <si>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</si>
  <si>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</si>
  <si>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</si>
  <si>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</si>
  <si>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</si>
  <si>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</si>
  <si>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</si>
  <si>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</si>
  <si>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</si>
  <si>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</si>
  <si>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</si>
  <si>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</si>
  <si>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</si>
  <si>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</si>
  <si>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</si>
  <si>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</si>
  <si>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</si>
  <si>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</si>
  <si>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</si>
  <si>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</si>
  <si>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</si>
  <si>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</si>
  <si>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</si>
  <si>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</si>
  <si>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</si>
  <si>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</si>
  <si>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</si>
  <si>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</si>
  <si>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</si>
  <si>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</si>
  <si>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</si>
  <si>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</si>
  <si>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</si>
  <si>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</si>
  <si>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</si>
  <si>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</si>
  <si>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</si>
  <si>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</si>
  <si>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</si>
  <si>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</si>
  <si>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</si>
  <si>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</si>
  <si>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</si>
  <si>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</si>
  <si>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</si>
  <si>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</si>
  <si>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</si>
  <si>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</si>
  <si>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</si>
  <si>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</si>
  <si>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</si>
  <si>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</si>
  <si>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</si>
  <si>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</si>
  <si>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</si>
  <si>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</si>
  <si>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</si>
  <si>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</si>
  <si>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</si>
  <si>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</si>
  <si>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</si>
  <si>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</si>
  <si>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</si>
  <si>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</si>
  <si>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</si>
  <si>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</si>
  <si>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</si>
  <si>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</si>
  <si>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</si>
  <si>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200; slušné</t>
  </si>
  <si>
    <t>nebola</t>
  </si>
  <si>
    <t>MOL LIGA</t>
  </si>
  <si>
    <t>W 03</t>
  </si>
  <si>
    <t>HC DAC Dunajská Streda</t>
  </si>
  <si>
    <t>Házená Kynžvart</t>
  </si>
  <si>
    <t>MŠH Dunajská Streda</t>
  </si>
  <si>
    <t>4/4</t>
  </si>
  <si>
    <t>0</t>
  </si>
  <si>
    <t>janka.stasova13@gmail.com</t>
  </si>
  <si>
    <t xml:space="preserve">stretnutie pod kontrolou; dobrá spolupráca medzi rozhodcami a aj rozhodcov so stolíkom; </t>
  </si>
  <si>
    <t xml:space="preserve"> neprerušovať hru v útoku rýchlymi hvizdami, počkať na dohratie situácie; pracovať na melódii pískania;</t>
  </si>
  <si>
    <t xml:space="preserve">drobné nedostatky rozobraté po zápase; </t>
  </si>
  <si>
    <t>6/2</t>
  </si>
  <si>
    <t>hráčky č. 21 a 26/A štartovali na prehlásenie</t>
  </si>
  <si>
    <t xml:space="preserve">Stretnutie bez vážnych nedostatkov. Opatrenia ku COV-19 dodržané. Technická porada uskutočnená v zmysle pravidiel. V 40 min. </t>
  </si>
  <si>
    <t xml:space="preserve"> hráčka č. 74/A - zranenie kolena.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</si>
</sst>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14" fontId="9" fillId="0" borderId="117" xfId="0" applyNumberFormat="1" applyFont="1" applyBorder="1" applyAlignment="1" applyProtection="1">
      <alignment horizontal="center" vertical="center"/>
      <protection locked="0"/>
    </xf>
    <xf numFmtId="14" fontId="9" fillId="0" borderId="136" xfId="0" applyNumberFormat="1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4">
      <selection activeCell="L13" sqref="L13:M1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194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195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196</v>
      </c>
      <c r="C6" s="111"/>
      <c r="D6" s="111"/>
      <c r="E6" s="111"/>
      <c r="F6" s="111"/>
      <c r="G6" s="111" t="s">
        <v>197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198</v>
      </c>
      <c r="C8" s="89"/>
      <c r="D8" s="89"/>
      <c r="E8" s="89"/>
      <c r="F8" s="90">
        <v>44443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101</v>
      </c>
      <c r="C11" s="181" t="s">
        <v>165</v>
      </c>
      <c r="D11" s="181"/>
      <c r="E11" s="181"/>
      <c r="F11" s="182"/>
      <c r="G11" s="190" t="s">
        <v>160</v>
      </c>
      <c r="H11" s="133">
        <v>26</v>
      </c>
      <c r="I11" s="134"/>
      <c r="J11" s="137">
        <v>13</v>
      </c>
      <c r="K11" s="134"/>
      <c r="L11" s="203" t="s">
        <v>199</v>
      </c>
      <c r="M11" s="203"/>
      <c r="N11" s="201">
        <v>1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200</v>
      </c>
      <c r="U12" s="211" t="s">
        <v>200</v>
      </c>
      <c r="V12" s="211"/>
      <c r="W12" s="1" t="s">
        <v>200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103</v>
      </c>
      <c r="C13" s="183" t="s">
        <v>165</v>
      </c>
      <c r="D13" s="184"/>
      <c r="E13" s="184"/>
      <c r="F13" s="184"/>
      <c r="G13" s="190" t="s">
        <v>56</v>
      </c>
      <c r="H13" s="133">
        <v>23</v>
      </c>
      <c r="I13" s="134"/>
      <c r="J13" s="137">
        <v>7</v>
      </c>
      <c r="K13" s="134"/>
      <c r="L13" s="203" t="s">
        <v>205</v>
      </c>
      <c r="M13" s="203"/>
      <c r="N13" s="201">
        <v>1</v>
      </c>
      <c r="O13" s="202"/>
      <c r="P13" s="130">
        <v>1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200</v>
      </c>
      <c r="U14" s="215" t="s">
        <v>200</v>
      </c>
      <c r="V14" s="215"/>
      <c r="W14" s="47" t="s">
        <v>200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201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 t="s">
        <v>191</v>
      </c>
      <c r="F20" s="6"/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191</v>
      </c>
      <c r="G21" s="7"/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 t="s">
        <v>189</v>
      </c>
      <c r="D22" s="6"/>
      <c r="E22" s="6"/>
      <c r="F22" s="6" t="s">
        <v>191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 t="s">
        <v>191</v>
      </c>
      <c r="F23" s="6"/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191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191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 t="s">
        <v>191</v>
      </c>
      <c r="F26" s="6"/>
      <c r="G26" s="7"/>
      <c r="H26" s="96" t="s">
        <v>204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 03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Házená Kynžvart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MŠH Dunajská Streda</v>
      </c>
      <c r="C8" s="291"/>
      <c r="D8" s="291"/>
      <c r="E8" s="291"/>
      <c r="F8" s="292">
        <f>DELEGÁT!F8</f>
        <v>44443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JUDr. Janka Stašová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Rebeka Haščíková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26</v>
      </c>
      <c r="I11" s="263"/>
      <c r="J11" s="263">
        <f>DELEGÁT!J11</f>
        <v>13</v>
      </c>
      <c r="K11" s="263"/>
      <c r="L11" s="245" t="str">
        <f>DELEGÁT!L11</f>
        <v>4/4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Stanislava Kellner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23</v>
      </c>
      <c r="I13" s="263"/>
      <c r="J13" s="263">
        <f>DELEGÁT!J13</f>
        <v>7</v>
      </c>
      <c r="K13" s="263"/>
      <c r="L13" s="245" t="str">
        <f>DELEGÁT!L13</f>
        <v>6/2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191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191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191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 t="s">
        <v>191</v>
      </c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 t="s">
        <v>191</v>
      </c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191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191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400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4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2" t="s">
        <v>168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3"/>
    </row>
    <row r="3" spans="1:39" ht="15" customHeight="1" thickTop="1">
      <c r="A3" s="35"/>
      <c r="B3" s="414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 03</v>
      </c>
      <c r="T3" s="306"/>
      <c r="U3" s="306"/>
      <c r="V3" s="306"/>
      <c r="W3" s="307"/>
      <c r="AM3" s="21"/>
    </row>
    <row r="4" spans="1:39" ht="10.5" customHeight="1" thickBot="1">
      <c r="A4" s="35"/>
      <c r="B4" s="415"/>
      <c r="C4" s="416"/>
      <c r="D4" s="416"/>
      <c r="E4" s="416"/>
      <c r="F4" s="416"/>
      <c r="G4" s="416"/>
      <c r="H4" s="417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9"/>
      <c r="T4" s="419"/>
      <c r="U4" s="419"/>
      <c r="V4" s="419"/>
      <c r="W4" s="420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7" t="s">
        <v>28</v>
      </c>
      <c r="C6" s="422"/>
      <c r="D6" s="422"/>
      <c r="E6" s="423"/>
      <c r="F6" s="421" t="s">
        <v>178</v>
      </c>
      <c r="G6" s="422"/>
      <c r="H6" s="422"/>
      <c r="I6" s="422"/>
      <c r="J6" s="423"/>
      <c r="K6" s="424" t="s">
        <v>169</v>
      </c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2" t="s">
        <v>29</v>
      </c>
      <c r="G20" s="433"/>
      <c r="H20" s="433"/>
      <c r="I20" s="433"/>
      <c r="J20" s="434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5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192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31" t="s">
        <v>29</v>
      </c>
      <c r="G28" s="431"/>
      <c r="H28" s="431"/>
      <c r="I28" s="431"/>
      <c r="J28" s="431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8" t="s">
        <v>29</v>
      </c>
      <c r="G31" s="429"/>
      <c r="H31" s="428" t="s">
        <v>29</v>
      </c>
      <c r="I31" s="374"/>
      <c r="J31" s="429"/>
      <c r="K31" s="430" t="s">
        <v>206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9" t="s">
        <v>29</v>
      </c>
      <c r="I37" s="410"/>
      <c r="J37" s="411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207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JUDr. Janka Stašová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44443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2021-09-08T11:44:56Z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