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8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<sst xmlns="http://schemas.openxmlformats.org/spreadsheetml/2006/main" count="470" uniqueCount="216">
  <si>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</si>
  <si>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</si>
  <si>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</si>
  <si>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</si>
  <si>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</si>
  <si>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</si>
  <si>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</si>
  <si>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</si>
  <si>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</si>
  <si>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</si>
  <si>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</si>
  <si>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</si>
  <si>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</si>
  <si>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</si>
  <si>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</si>
  <si>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</si>
  <si>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</si>
  <si>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</si>
  <si>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</si>
  <si>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</si>
  <si>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</si>
  <si>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</si>
  <si>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</si>
  <si>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</si>
  <si>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</si>
  <si>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</si>
  <si>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</si>
  <si>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</si>
  <si>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</si>
  <si>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</si>
  <si>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</si>
  <si>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</si>
  <si>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</si>
  <si>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</si>
  <si>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</si>
  <si>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</si>
  <si>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</si>
  <si>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</si>
  <si>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</si>
  <si>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</si>
  <si>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</si>
  <si>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</si>
  <si>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</si>
  <si>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</si>
  <si>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</si>
  <si>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</si>
  <si>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</si>
  <si>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</si>
  <si>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</si>
  <si>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</si>
  <si>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</si>
  <si>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</si>
  <si>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</si>
  <si>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</si>
  <si>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</si>
  <si>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</si>
  <si>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</si>
  <si>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</si>
  <si>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</si>
  <si>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</si>
  <si>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</si>
  <si>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</si>
  <si>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</si>
  <si>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</si>
  <si>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</si>
  <si>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</si>
  <si>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</si>
  <si>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</si>
  <si>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</si>
  <si>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</si>
  <si>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</si>
  <si>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</si>
  <si>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</si>
  <si>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</si>
  <si>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</si>
  <si>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</si>
  <si>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</si>
  <si>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</si>
  <si>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</si>
  <si>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</si>
  <si>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</si>
  <si>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</si>
  <si>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</si>
  <si>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</si>
  <si>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</si>
  <si>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</si>
  <si>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</si>
  <si>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</si>
  <si>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</si>
  <si>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</si>
  <si>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</si>
  <si>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</si>
  <si>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</si>
  <si>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</si>
  <si>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</si>
  <si>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</si>
  <si>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</si>
  <si>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</si>
  <si>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</si>
  <si>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</si>
  <si>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</si>
  <si>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</si>
  <si>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</si>
  <si>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</si>
  <si>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</si>
  <si>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</si>
  <si>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</si>
  <si>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</si>
  <si>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</si>
  <si>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</si>
  <si>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</si>
  <si>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</si>
  <si>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</si>
  <si>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</si>
  <si>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</si>
  <si>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</si>
  <si>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</si>
  <si>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</si>
  <si>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</si>
  <si>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</si>
  <si>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</si>
  <si>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</si>
  <si>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</si>
  <si>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</si>
  <si>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</si>
  <si>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</si>
  <si>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</si>
  <si>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</si>
  <si>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</si>
  <si>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</si>
  <si>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</si>
  <si>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</si>
  <si>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</si>
  <si>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</si>
  <si>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</si>
  <si>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</si>
  <si>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</si>
  <si>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</si>
  <si>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</si>
  <si>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</si>
  <si>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</si>
  <si>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</si>
  <si>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</si>
  <si>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</si>
  <si>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</si>
  <si>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</si>
  <si>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</si>
  <si>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</si>
  <si>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</si>
  <si>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</si>
  <si>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</si>
  <si>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</si>
  <si>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</si>
  <si>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</si>
  <si>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</si>
  <si>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</si>
  <si>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</si>
  <si>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</si>
  <si>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</si>
  <si>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</si>
  <si>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</si>
  <si>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</si>
  <si>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</si>
  <si>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</si>
  <si>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</si>
  <si>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</si>
  <si>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</si>
  <si>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</si>
  <si>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</si>
  <si>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</si>
  <si>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</si>
  <si>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</si>
  <si>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</si>
  <si>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</si>
  <si>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</si>
  <si>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</si>
  <si>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</si>
  <si>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</si>
  <si>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</si>
  <si>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</si>
  <si>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</si>
  <si>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</si>
  <si>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</si>
  <si>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</si>
  <si>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</si>
  <si>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</si>
  <si>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</si>
  <si>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</si>
  <si>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</si>
  <si>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</si>
  <si>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</si>
  <si>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</si>
  <si>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W-15</t>
  </si>
  <si>
    <t>MŠK IUVENTA MICHALOVCE</t>
  </si>
  <si>
    <t>KPR Ruch Chorzow</t>
  </si>
  <si>
    <t>Chemkostav Aréna</t>
  </si>
  <si>
    <t>2/1</t>
  </si>
  <si>
    <t>5/4</t>
  </si>
  <si>
    <t>mariannanemcikova@gmail.com</t>
  </si>
  <si>
    <t>Michal Korpa+6</t>
  </si>
  <si>
    <t>podľa covid nariadení</t>
  </si>
  <si>
    <t>viď. Poznámky</t>
  </si>
  <si>
    <t>Ondo-Eštok D./ Štefanisková I.</t>
  </si>
  <si>
    <t>Mudr. Nazar Gavrylko</t>
  </si>
  <si>
    <t>Ján Čurny</t>
  </si>
  <si>
    <t>viď. poznámky</t>
  </si>
  <si>
    <t>TK nebola, rozhovory na ploche</t>
  </si>
  <si>
    <t>Pred stretnutím zistená zatekajúca strecha, z ktorej občasne kvapkala voda na palubovku na jedno miesto blízko autovej čiary. Pred stretnutím utreté problémové miesto, počas stretnutia priebežne utierané.</t>
  </si>
  <si>
    <t>Hráčka domácich č.99 Yana Borysevych po odsúhlasení nastúpila s nalepeným číslom a menovkou na drese.(dres nedoručený kuriérskou spoločnosťou)</t>
  </si>
  <si>
    <t>Hráčky domácich 1 Mendes de Almeida Naira,77 Helena Aspridu a 99 Yana Borysevych nastúpili na prehásenie.</t>
  </si>
  <si>
    <t>Covid opatrenia dodržané, diváci na základe OTP</t>
  </si>
  <si>
    <t>Marketingové náležitosti dodržané podľa manuálu.</t>
  </si>
  <si>
    <t>Vzhľadom na zákroky(hlavne v 1.polčase) lepšie nastaviť líniu progresivity, rýchle a v niektorých prípadoch trocha zbytočné použitie a vyčerpanie ŽK do 10minúty a nepotrestanie jasných faulov 2min. vylúčeniami. Bližšie prekonzultované na pozápasovom hodnotení, prijaté s pochopením.</t>
  </si>
  <si>
    <t>línia progresivity, súboje na bránkovisku</t>
  </si>
  <si>
    <t>správne  posúdenie 7m hodov, s citom pískaná pasívna hra, plynulosť hry vhodným ponechaním výhod</t>
  </si>
  <si>
    <t>Hostia s dvomi sadami tmavých dresov,problém s následným farebným prisposobením.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</si>
</sst>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1">
      <selection activeCell="E20" sqref="E20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77" customWidth="1"/>
    <col min="39" max="39" width="4.5742187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44456</v>
      </c>
      <c r="G8" s="89"/>
      <c r="H8" s="89"/>
      <c r="I8" s="89"/>
      <c r="J8" s="89"/>
      <c r="K8" s="89"/>
      <c r="L8" s="89"/>
      <c r="M8" s="89"/>
      <c r="N8" s="89"/>
      <c r="O8" s="89"/>
      <c r="P8" s="91">
        <v>0.7291666666666666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79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119</v>
      </c>
      <c r="C11" s="181" t="s">
        <v>165</v>
      </c>
      <c r="D11" s="181"/>
      <c r="E11" s="181"/>
      <c r="F11" s="182"/>
      <c r="G11" s="190" t="s">
        <v>160</v>
      </c>
      <c r="H11" s="133">
        <v>33</v>
      </c>
      <c r="I11" s="134"/>
      <c r="J11" s="137">
        <v>15</v>
      </c>
      <c r="K11" s="134"/>
      <c r="L11" s="203" t="s">
        <v>196</v>
      </c>
      <c r="M11" s="203"/>
      <c r="N11" s="201">
        <v>3</v>
      </c>
      <c r="O11" s="202"/>
      <c r="P11" s="130">
        <v>1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113</v>
      </c>
      <c r="C13" s="183" t="s">
        <v>165</v>
      </c>
      <c r="D13" s="184"/>
      <c r="E13" s="184"/>
      <c r="F13" s="184"/>
      <c r="G13" s="190" t="s">
        <v>56</v>
      </c>
      <c r="H13" s="133">
        <v>20</v>
      </c>
      <c r="I13" s="134"/>
      <c r="J13" s="137">
        <v>10</v>
      </c>
      <c r="K13" s="134"/>
      <c r="L13" s="203" t="s">
        <v>197</v>
      </c>
      <c r="M13" s="203"/>
      <c r="N13" s="201">
        <v>2</v>
      </c>
      <c r="O13" s="202"/>
      <c r="P13" s="130">
        <v>0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214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9</v>
      </c>
      <c r="F25" s="6"/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213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9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0">
      <selection activeCell="H26" sqref="H26:W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W-15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IUVENTA MICHALOVCE</v>
      </c>
      <c r="C6" s="285"/>
      <c r="D6" s="285"/>
      <c r="E6" s="285"/>
      <c r="F6" s="285"/>
      <c r="G6" s="285" t="str">
        <f>DELEGÁT!G6</f>
        <v>KPR Ruch Chorzow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Chemkostav Aréna</v>
      </c>
      <c r="C8" s="291"/>
      <c r="D8" s="291"/>
      <c r="E8" s="291"/>
      <c r="F8" s="292">
        <f>DELEGÁT!F8</f>
        <v>44456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0.7291666666666666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Mgr. Marianna Nemčíková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Ivan Vydra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33</v>
      </c>
      <c r="I11" s="263"/>
      <c r="J11" s="263">
        <f>DELEGÁT!J11</f>
        <v>15</v>
      </c>
      <c r="K11" s="263"/>
      <c r="L11" s="245" t="str">
        <f>DELEGÁT!L11</f>
        <v>2/1</v>
      </c>
      <c r="M11" s="245"/>
      <c r="N11" s="245">
        <f>DELEGÁT!N11</f>
        <v>3</v>
      </c>
      <c r="O11" s="245"/>
      <c r="P11" s="247">
        <f>DELEGÁT!P11</f>
        <v>1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Ondrej Sabol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20</v>
      </c>
      <c r="I13" s="263"/>
      <c r="J13" s="263">
        <f>DELEGÁT!J13</f>
        <v>10</v>
      </c>
      <c r="K13" s="263"/>
      <c r="L13" s="245" t="str">
        <f>DELEGÁT!L13</f>
        <v>5/4</v>
      </c>
      <c r="M13" s="245"/>
      <c r="N13" s="245">
        <f>DELEGÁT!N13</f>
        <v>2</v>
      </c>
      <c r="O13" s="245"/>
      <c r="P13" s="247">
        <f>DELEGÁT!P13</f>
        <v>0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9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5">
      <selection activeCell="B51" sqref="B51:W51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W-15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199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 t="s">
        <v>200</v>
      </c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9</v>
      </c>
      <c r="G10" s="379"/>
      <c r="H10" s="379"/>
      <c r="I10" s="379"/>
      <c r="J10" s="379"/>
      <c r="K10" s="353" t="s">
        <v>201</v>
      </c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 t="s">
        <v>202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206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204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150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9</v>
      </c>
      <c r="I33" s="379"/>
      <c r="J33" s="406"/>
      <c r="K33" s="352" t="s">
        <v>205</v>
      </c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9</v>
      </c>
      <c r="G34" s="406"/>
      <c r="H34" s="405" t="s">
        <v>29</v>
      </c>
      <c r="I34" s="379"/>
      <c r="J34" s="406"/>
      <c r="K34" s="352" t="s">
        <v>201</v>
      </c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206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203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207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215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208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209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 t="s">
        <v>210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 t="s">
        <v>211</v>
      </c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Mgr. Marianna Nemčíková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44456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2021-09-19T16:04:50Z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