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19245" windowHeight="987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<sst xmlns="http://schemas.openxmlformats.org/spreadsheetml/2006/main" count="463" uniqueCount="210">
  <si>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</si>
  <si>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</si>
  <si>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</si>
  <si>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</si>
  <si>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</si>
  <si>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</si>
  <si>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</si>
  <si>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</si>
  <si>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</si>
  <si>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</si>
  <si>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</si>
  <si>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</si>
  <si>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</si>
  <si>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</si>
  <si>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</si>
  <si>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</si>
  <si>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</si>
  <si>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</si>
  <si>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</si>
  <si>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</si>
  <si>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</si>
  <si>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</si>
  <si>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</si>
  <si>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</si>
  <si>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</si>
  <si>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</si>
  <si>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</si>
  <si>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</si>
  <si>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</si>
  <si>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</si>
  <si>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</si>
  <si>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</si>
  <si>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</si>
  <si>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</si>
  <si>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</si>
  <si>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</si>
  <si>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</si>
  <si>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</si>
  <si>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</si>
  <si>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</si>
  <si>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</si>
  <si>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</si>
  <si>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</si>
  <si>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</si>
  <si>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</si>
  <si>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</si>
  <si>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</si>
  <si>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</si>
  <si>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</si>
  <si>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</si>
  <si>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</si>
  <si>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</si>
  <si>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</si>
  <si>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</si>
  <si>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</si>
  <si>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</si>
  <si>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</si>
  <si>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</si>
  <si>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</si>
  <si>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</si>
  <si>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</si>
  <si>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</si>
  <si>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</si>
  <si>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</si>
  <si>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</si>
  <si>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</si>
  <si>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</si>
  <si>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</si>
  <si>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</si>
  <si>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</si>
  <si>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</si>
  <si>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</si>
  <si>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</si>
  <si>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</si>
  <si>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</si>
  <si>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</si>
  <si>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</si>
  <si>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</si>
  <si>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</si>
  <si>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</si>
  <si>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</si>
  <si>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</si>
  <si>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</si>
  <si>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</si>
  <si>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</si>
  <si>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</si>
  <si>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</si>
  <si>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</si>
  <si>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</si>
  <si>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</si>
  <si>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</si>
  <si>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</si>
  <si>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</si>
  <si>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</si>
  <si>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</si>
  <si>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</si>
  <si>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</si>
  <si>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</si>
  <si>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</si>
  <si>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</si>
  <si>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</si>
  <si>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</si>
  <si>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</si>
  <si>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</si>
  <si>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</si>
  <si>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</si>
  <si>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</si>
  <si>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</si>
  <si>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</si>
  <si>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</si>
  <si>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</si>
  <si>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</si>
  <si>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</si>
  <si>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</si>
  <si>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</si>
  <si>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</si>
  <si>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</si>
  <si>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</si>
  <si>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</si>
  <si>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</si>
  <si>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</si>
  <si>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</si>
  <si>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</si>
  <si>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</si>
  <si>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</si>
  <si>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</si>
  <si>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</si>
  <si>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</si>
  <si>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</si>
  <si>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</si>
  <si>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</si>
  <si>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</si>
  <si>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</si>
  <si>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</si>
  <si>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</si>
  <si>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</si>
  <si>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</si>
  <si>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</si>
  <si>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</si>
  <si>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</si>
  <si>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</si>
  <si>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</si>
  <si>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</si>
  <si>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</si>
  <si>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</si>
  <si>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</si>
  <si>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</si>
  <si>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</si>
  <si>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</si>
  <si>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</si>
  <si>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</si>
  <si>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</si>
  <si>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</si>
  <si>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</si>
  <si>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</si>
  <si>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</si>
  <si>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</si>
  <si>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</si>
  <si>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</si>
  <si>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</si>
  <si>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</si>
  <si>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</si>
  <si>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</si>
  <si>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</si>
  <si>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</si>
  <si>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</si>
  <si>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</si>
  <si>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</si>
  <si>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</si>
  <si>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</si>
  <si>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</si>
  <si>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</si>
  <si>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</si>
  <si>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</si>
  <si>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</si>
  <si>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</si>
  <si>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</si>
  <si>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</si>
  <si>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</si>
  <si>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</si>
  <si>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</si>
  <si>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</si>
  <si>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</si>
  <si>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</si>
  <si>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</si>
  <si>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</si>
  <si>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</si>
  <si>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</si>
  <si>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</si>
  <si>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</si>
  <si>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</si>
  <si>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NIKÉ HANDBALL EXTRALIGA</t>
  </si>
  <si>
    <t>XA-05</t>
  </si>
  <si>
    <t>HC sporta Hlohovec</t>
  </si>
  <si>
    <t>CROWS Košice</t>
  </si>
  <si>
    <t>ŠH Na Zábraní</t>
  </si>
  <si>
    <t>0/0</t>
  </si>
  <si>
    <t>3/3</t>
  </si>
  <si>
    <t>marian.cech.szh@gmail.com</t>
  </si>
  <si>
    <t>x</t>
  </si>
  <si>
    <t>na začiatok sezóny veľmi dobrý výkon celej dvojice. Dobré posudzovanie výhod a cit pre hru</t>
  </si>
  <si>
    <t>cit pre nastavenie pasívnej hry, zbytočné dlhé rozohrávanie najmä družstva Košíc bez snahy o útočnú aktivitu</t>
  </si>
  <si>
    <t>bez TK</t>
  </si>
  <si>
    <t>Skokan Milan</t>
  </si>
  <si>
    <t>bez V.I.P.</t>
  </si>
  <si>
    <t>Pecha B/20 s prelepeným menom</t>
  </si>
  <si>
    <t>Samuel Pirožek</t>
  </si>
  <si>
    <t>3x2 min</t>
  </si>
  <si>
    <t>TP podľa rozpisu súťaže, všetko v súlade s opatreniami Covid - 19, hráči domácich A/3 Péchy, A/4 Meľnyk, A/56 Dudáš, a A/87 Papp</t>
  </si>
  <si>
    <t xml:space="preserve">hrali bez RP, prehlásenie a OP predložené ZVD pred zápasom. V čase 56:01 diskvalifikovaný B17  Pirožek za 3x2´ 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</si>
</sst>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6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6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7" fillId="0" borderId="80" xfId="33" applyFont="1" applyFill="1" applyBorder="1" applyAlignment="1" applyProtection="1">
      <alignment horizontal="center" vertical="center"/>
      <protection/>
    </xf>
    <xf numFmtId="165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7" fillId="0" borderId="89" xfId="33" applyFont="1" applyFill="1" applyBorder="1" applyAlignment="1" applyProtection="1">
      <alignment horizontal="center" vertical="center"/>
      <protection/>
    </xf>
    <xf numFmtId="165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65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65" fontId="25" fillId="30" borderId="14" xfId="33" applyFont="1" applyFill="1" applyBorder="1" applyAlignment="1" applyProtection="1">
      <alignment horizontal="center" vertical="center"/>
      <protection/>
    </xf>
    <xf numFmtId="165" fontId="25" fillId="30" borderId="11" xfId="33" applyFont="1" applyFill="1" applyBorder="1" applyAlignment="1" applyProtection="1">
      <alignment horizontal="center" vertical="center"/>
      <protection/>
    </xf>
    <xf numFmtId="165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65" fontId="37" fillId="30" borderId="65" xfId="33" applyFont="1" applyFill="1" applyBorder="1" applyAlignment="1" applyProtection="1">
      <alignment horizontal="center" vertical="center"/>
      <protection/>
    </xf>
    <xf numFmtId="165" fontId="37" fillId="30" borderId="56" xfId="33" applyFont="1" applyFill="1" applyBorder="1" applyAlignment="1" applyProtection="1">
      <alignment horizontal="center" vertical="center"/>
      <protection/>
    </xf>
    <xf numFmtId="165" fontId="37" fillId="30" borderId="14" xfId="33" applyFont="1" applyFill="1" applyBorder="1" applyAlignment="1" applyProtection="1">
      <alignment horizontal="center" vertical="center"/>
      <protection/>
    </xf>
    <xf numFmtId="165" fontId="37" fillId="30" borderId="11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42" fillId="0" borderId="56" xfId="33" applyFont="1" applyBorder="1" applyAlignment="1" applyProtection="1">
      <alignment horizontal="center" vertical="center"/>
      <protection/>
    </xf>
    <xf numFmtId="165" fontId="42" fillId="0" borderId="64" xfId="33" applyFont="1" applyBorder="1" applyAlignment="1" applyProtection="1">
      <alignment horizontal="center" vertical="center"/>
      <protection/>
    </xf>
    <xf numFmtId="165" fontId="42" fillId="0" borderId="11" xfId="33" applyFont="1" applyBorder="1" applyAlignment="1" applyProtection="1">
      <alignment horizontal="center" vertical="center"/>
      <protection/>
    </xf>
    <xf numFmtId="165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165" fontId="32" fillId="0" borderId="112" xfId="33" applyFont="1" applyBorder="1" applyAlignment="1" applyProtection="1">
      <alignment horizontal="center" vertical="center"/>
      <protection/>
    </xf>
    <xf numFmtId="165" fontId="32" fillId="0" borderId="87" xfId="33" applyFont="1" applyBorder="1" applyAlignment="1" applyProtection="1">
      <alignment horizontal="center" vertical="center"/>
      <protection/>
    </xf>
    <xf numFmtId="165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left" vertical="top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0" borderId="80" xfId="0" applyFont="1" applyBorder="1" applyAlignment="1" applyProtection="1">
      <alignment horizontal="center" vertical="top"/>
      <protection locked="0"/>
    </xf>
    <xf numFmtId="0" fontId="26" fillId="0" borderId="81" xfId="0" applyFont="1" applyBorder="1" applyAlignment="1" applyProtection="1">
      <alignment horizontal="center" vertical="top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6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65" fontId="37" fillId="30" borderId="144" xfId="33" applyFont="1" applyFill="1" applyBorder="1" applyAlignment="1" applyProtection="1">
      <alignment horizontal="center" vertical="center"/>
      <protection/>
    </xf>
    <xf numFmtId="165" fontId="37" fillId="30" borderId="104" xfId="33" applyFont="1" applyFill="1" applyBorder="1" applyAlignment="1" applyProtection="1">
      <alignment horizontal="center" vertical="center"/>
      <protection/>
    </xf>
    <xf numFmtId="165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42" fillId="0" borderId="12" xfId="33" applyFont="1" applyBorder="1" applyAlignment="1" applyProtection="1">
      <alignment horizontal="center" vertical="center"/>
      <protection/>
    </xf>
    <xf numFmtId="165" fontId="42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0">
      <selection activeCell="E20" sqref="E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7" customWidth="1"/>
    <col min="39" max="39" width="4.7109375" style="77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5" t="s">
        <v>190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</row>
    <row r="3" spans="1:41" ht="15" customHeight="1" thickTop="1">
      <c r="A3" s="19"/>
      <c r="B3" s="114" t="s">
        <v>191</v>
      </c>
      <c r="C3" s="115"/>
      <c r="D3" s="115"/>
      <c r="E3" s="115"/>
      <c r="F3" s="115"/>
      <c r="G3" s="115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107" t="s">
        <v>192</v>
      </c>
      <c r="T3" s="107"/>
      <c r="U3" s="107"/>
      <c r="V3" s="107"/>
      <c r="W3" s="108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16"/>
      <c r="C4" s="117"/>
      <c r="D4" s="117"/>
      <c r="E4" s="117"/>
      <c r="F4" s="117"/>
      <c r="G4" s="117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109"/>
      <c r="T4" s="109"/>
      <c r="U4" s="109"/>
      <c r="V4" s="109"/>
      <c r="W4" s="110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18" t="s">
        <v>158</v>
      </c>
      <c r="C5" s="119"/>
      <c r="D5" s="119"/>
      <c r="E5" s="119"/>
      <c r="F5" s="119"/>
      <c r="G5" s="119" t="s">
        <v>159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13" t="s">
        <v>193</v>
      </c>
      <c r="C6" s="111"/>
      <c r="D6" s="111"/>
      <c r="E6" s="111"/>
      <c r="F6" s="111"/>
      <c r="G6" s="111" t="s">
        <v>194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86" t="s">
        <v>65</v>
      </c>
      <c r="C7" s="87"/>
      <c r="D7" s="87"/>
      <c r="E7" s="87"/>
      <c r="F7" s="87" t="s">
        <v>66</v>
      </c>
      <c r="G7" s="87"/>
      <c r="H7" s="87"/>
      <c r="I7" s="87"/>
      <c r="J7" s="87"/>
      <c r="K7" s="87"/>
      <c r="L7" s="87"/>
      <c r="M7" s="87"/>
      <c r="N7" s="87"/>
      <c r="O7" s="87"/>
      <c r="P7" s="87" t="s">
        <v>64</v>
      </c>
      <c r="Q7" s="87"/>
      <c r="R7" s="87"/>
      <c r="S7" s="87"/>
      <c r="T7" s="87"/>
      <c r="U7" s="87"/>
      <c r="V7" s="87"/>
      <c r="W7" s="94"/>
      <c r="Z7" s="24"/>
      <c r="AL7" s="78" t="s">
        <v>73</v>
      </c>
      <c r="AM7" s="78" t="s">
        <v>90</v>
      </c>
    </row>
    <row r="8" spans="1:39" ht="24" customHeight="1" thickBot="1">
      <c r="A8" s="19"/>
      <c r="B8" s="88" t="s">
        <v>195</v>
      </c>
      <c r="C8" s="89"/>
      <c r="D8" s="89"/>
      <c r="E8" s="89"/>
      <c r="F8" s="90">
        <v>44443</v>
      </c>
      <c r="G8" s="89"/>
      <c r="H8" s="89"/>
      <c r="I8" s="89"/>
      <c r="J8" s="89"/>
      <c r="K8" s="89"/>
      <c r="L8" s="89"/>
      <c r="M8" s="89"/>
      <c r="N8" s="89"/>
      <c r="O8" s="89"/>
      <c r="P8" s="91">
        <v>0.75</v>
      </c>
      <c r="Q8" s="92"/>
      <c r="R8" s="92"/>
      <c r="S8" s="92"/>
      <c r="T8" s="92"/>
      <c r="U8" s="92"/>
      <c r="V8" s="92"/>
      <c r="W8" s="93"/>
      <c r="AL8" s="78" t="s">
        <v>74</v>
      </c>
      <c r="AM8" s="78" t="s">
        <v>91</v>
      </c>
    </row>
    <row r="9" spans="1:39" ht="15" customHeight="1" thickBot="1" thickTop="1">
      <c r="A9" s="19"/>
      <c r="B9" s="172" t="s">
        <v>71</v>
      </c>
      <c r="C9" s="177" t="s">
        <v>164</v>
      </c>
      <c r="D9" s="177"/>
      <c r="E9" s="177"/>
      <c r="F9" s="178"/>
      <c r="G9" s="166" t="s">
        <v>34</v>
      </c>
      <c r="H9" s="167"/>
      <c r="I9" s="167"/>
      <c r="J9" s="167"/>
      <c r="K9" s="168"/>
      <c r="L9" s="170" t="s">
        <v>24</v>
      </c>
      <c r="M9" s="170"/>
      <c r="N9" s="170" t="s">
        <v>36</v>
      </c>
      <c r="O9" s="170"/>
      <c r="P9" s="170" t="s">
        <v>155</v>
      </c>
      <c r="Q9" s="170"/>
      <c r="R9" s="170" t="s">
        <v>8</v>
      </c>
      <c r="S9" s="170"/>
      <c r="T9" s="126" t="s">
        <v>156</v>
      </c>
      <c r="U9" s="126"/>
      <c r="V9" s="126"/>
      <c r="W9" s="127"/>
      <c r="AL9" s="78" t="s">
        <v>75</v>
      </c>
      <c r="AM9" s="78" t="s">
        <v>92</v>
      </c>
    </row>
    <row r="10" spans="1:39" ht="13.5" customHeight="1" thickTop="1">
      <c r="A10" s="19"/>
      <c r="B10" s="173"/>
      <c r="C10" s="179"/>
      <c r="D10" s="179"/>
      <c r="E10" s="179"/>
      <c r="F10" s="180"/>
      <c r="G10" s="48" t="s">
        <v>157</v>
      </c>
      <c r="H10" s="169" t="s">
        <v>23</v>
      </c>
      <c r="I10" s="169"/>
      <c r="J10" s="169" t="s">
        <v>35</v>
      </c>
      <c r="K10" s="169"/>
      <c r="L10" s="171"/>
      <c r="M10" s="171"/>
      <c r="N10" s="171"/>
      <c r="O10" s="171"/>
      <c r="P10" s="171"/>
      <c r="Q10" s="171"/>
      <c r="R10" s="171"/>
      <c r="S10" s="171"/>
      <c r="T10" s="128"/>
      <c r="U10" s="128"/>
      <c r="V10" s="128"/>
      <c r="W10" s="129"/>
      <c r="AL10" s="78" t="s">
        <v>76</v>
      </c>
      <c r="AM10" s="78" t="s">
        <v>93</v>
      </c>
    </row>
    <row r="11" spans="1:39" ht="12.75" customHeight="1" thickBot="1">
      <c r="A11" s="19"/>
      <c r="B11" s="174" t="s">
        <v>108</v>
      </c>
      <c r="C11" s="181" t="s">
        <v>165</v>
      </c>
      <c r="D11" s="181"/>
      <c r="E11" s="181"/>
      <c r="F11" s="182"/>
      <c r="G11" s="190" t="s">
        <v>160</v>
      </c>
      <c r="H11" s="133">
        <v>34</v>
      </c>
      <c r="I11" s="134"/>
      <c r="J11" s="137">
        <v>18</v>
      </c>
      <c r="K11" s="134"/>
      <c r="L11" s="203" t="s">
        <v>196</v>
      </c>
      <c r="M11" s="203"/>
      <c r="N11" s="201">
        <v>3</v>
      </c>
      <c r="O11" s="202"/>
      <c r="P11" s="130">
        <v>2</v>
      </c>
      <c r="Q11" s="131"/>
      <c r="R11" s="132"/>
      <c r="S11" s="132"/>
      <c r="T11" s="25" t="s">
        <v>36</v>
      </c>
      <c r="U11" s="207" t="s">
        <v>25</v>
      </c>
      <c r="V11" s="207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73"/>
      <c r="C12" s="179"/>
      <c r="D12" s="179"/>
      <c r="E12" s="179"/>
      <c r="F12" s="180"/>
      <c r="G12" s="190"/>
      <c r="H12" s="135"/>
      <c r="I12" s="134"/>
      <c r="J12" s="134"/>
      <c r="K12" s="134"/>
      <c r="L12" s="203"/>
      <c r="M12" s="203"/>
      <c r="N12" s="202"/>
      <c r="O12" s="202"/>
      <c r="P12" s="131"/>
      <c r="Q12" s="131"/>
      <c r="R12" s="132"/>
      <c r="S12" s="132"/>
      <c r="T12" s="2"/>
      <c r="U12" s="211"/>
      <c r="V12" s="211"/>
      <c r="W12" s="1"/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75" t="s">
        <v>120</v>
      </c>
      <c r="C13" s="183" t="s">
        <v>165</v>
      </c>
      <c r="D13" s="184"/>
      <c r="E13" s="184"/>
      <c r="F13" s="184"/>
      <c r="G13" s="190" t="s">
        <v>56</v>
      </c>
      <c r="H13" s="133">
        <v>19</v>
      </c>
      <c r="I13" s="134"/>
      <c r="J13" s="137">
        <v>11</v>
      </c>
      <c r="K13" s="134"/>
      <c r="L13" s="203" t="s">
        <v>197</v>
      </c>
      <c r="M13" s="203"/>
      <c r="N13" s="201">
        <v>3</v>
      </c>
      <c r="O13" s="202"/>
      <c r="P13" s="130">
        <v>4</v>
      </c>
      <c r="Q13" s="131"/>
      <c r="R13" s="132">
        <v>1</v>
      </c>
      <c r="S13" s="132"/>
      <c r="T13" s="25" t="s">
        <v>36</v>
      </c>
      <c r="U13" s="207" t="s">
        <v>25</v>
      </c>
      <c r="V13" s="207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76"/>
      <c r="C14" s="178"/>
      <c r="D14" s="185"/>
      <c r="E14" s="185"/>
      <c r="F14" s="185"/>
      <c r="G14" s="191"/>
      <c r="H14" s="216"/>
      <c r="I14" s="138"/>
      <c r="J14" s="138"/>
      <c r="K14" s="138"/>
      <c r="L14" s="212"/>
      <c r="M14" s="212"/>
      <c r="N14" s="214"/>
      <c r="O14" s="214"/>
      <c r="P14" s="213"/>
      <c r="Q14" s="213"/>
      <c r="R14" s="136"/>
      <c r="S14" s="136"/>
      <c r="T14" s="3"/>
      <c r="U14" s="215"/>
      <c r="V14" s="215"/>
      <c r="W14" s="47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208" t="s">
        <v>37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9" t="s">
        <v>45</v>
      </c>
      <c r="D16" s="160"/>
      <c r="E16" s="161"/>
      <c r="F16" s="4" t="s">
        <v>189</v>
      </c>
      <c r="G16" s="147" t="s">
        <v>153</v>
      </c>
      <c r="H16" s="148"/>
      <c r="I16" s="149"/>
      <c r="J16" s="204" t="s">
        <v>198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95" t="s">
        <v>12</v>
      </c>
      <c r="D17" s="196"/>
      <c r="E17" s="196"/>
      <c r="F17" s="196"/>
      <c r="G17" s="197"/>
      <c r="H17" s="192" t="s">
        <v>17</v>
      </c>
      <c r="I17" s="193"/>
      <c r="J17" s="193"/>
      <c r="K17" s="193"/>
      <c r="L17" s="193"/>
      <c r="M17" s="193"/>
      <c r="N17" s="193"/>
      <c r="O17" s="193"/>
      <c r="P17" s="194"/>
      <c r="Q17" s="198" t="s">
        <v>16</v>
      </c>
      <c r="R17" s="199"/>
      <c r="S17" s="199"/>
      <c r="T17" s="199"/>
      <c r="U17" s="199"/>
      <c r="V17" s="199"/>
      <c r="W17" s="200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62" t="s">
        <v>44</v>
      </c>
      <c r="I19" s="163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5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60</v>
      </c>
      <c r="AD19" s="18">
        <f t="shared" si="0"/>
        <v>0</v>
      </c>
      <c r="AE19" s="18">
        <f>IF(G24=0,0,100)</f>
        <v>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/>
      <c r="G20" s="7" t="s">
        <v>199</v>
      </c>
      <c r="H20" s="145"/>
      <c r="I20" s="145"/>
      <c r="J20" s="145"/>
      <c r="K20" s="145"/>
      <c r="L20" s="145"/>
      <c r="M20" s="146" t="s">
        <v>161</v>
      </c>
      <c r="N20" s="146"/>
      <c r="O20" s="146"/>
      <c r="P20" s="146"/>
      <c r="Q20" s="146"/>
      <c r="R20" s="146"/>
      <c r="S20" s="143"/>
      <c r="T20" s="143"/>
      <c r="U20" s="143"/>
      <c r="V20" s="143"/>
      <c r="W20" s="144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/>
      <c r="F21" s="6" t="s">
        <v>199</v>
      </c>
      <c r="G21" s="7"/>
      <c r="H21" s="150" t="s">
        <v>200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40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 t="s">
        <v>199</v>
      </c>
      <c r="G22" s="7"/>
      <c r="H22" s="153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 t="s">
        <v>199</v>
      </c>
      <c r="G23" s="7"/>
      <c r="H23" s="153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 t="s">
        <v>199</v>
      </c>
      <c r="F24" s="6"/>
      <c r="G24" s="7"/>
      <c r="H24" s="156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8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/>
      <c r="F25" s="6" t="s">
        <v>199</v>
      </c>
      <c r="G25" s="7"/>
      <c r="H25" s="139"/>
      <c r="I25" s="139"/>
      <c r="J25" s="139"/>
      <c r="K25" s="139"/>
      <c r="L25" s="139"/>
      <c r="M25" s="95" t="s">
        <v>162</v>
      </c>
      <c r="N25" s="95"/>
      <c r="O25" s="95"/>
      <c r="P25" s="95"/>
      <c r="Q25" s="95"/>
      <c r="R25" s="95"/>
      <c r="S25" s="121"/>
      <c r="T25" s="121"/>
      <c r="U25" s="121"/>
      <c r="V25" s="121"/>
      <c r="W25" s="122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 t="s">
        <v>199</v>
      </c>
      <c r="G26" s="7"/>
      <c r="H26" s="96" t="s">
        <v>201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60</v>
      </c>
      <c r="AD26" s="18">
        <f>SUM(AD15:AD24)</f>
        <v>640</v>
      </c>
      <c r="AE26" s="18">
        <f>SUM(AE15:AE24)</f>
        <v>100</v>
      </c>
      <c r="AF26" s="46">
        <f>SUM(AF21:AF24)</f>
        <v>40</v>
      </c>
      <c r="AG26" s="18">
        <f>SUM(AG22:AG24)</f>
        <v>50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/>
      <c r="F27" s="9" t="s">
        <v>199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Y27" s="18"/>
      <c r="Z27" s="18"/>
      <c r="AA27" s="18"/>
      <c r="AB27" s="18"/>
      <c r="AC27" s="18"/>
      <c r="AD27" s="18"/>
      <c r="AE27" s="18"/>
      <c r="AM27" s="78" t="s">
        <v>110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199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199</v>
      </c>
      <c r="G29" s="16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88" t="s">
        <v>163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6"/>
      <c r="O30" s="186"/>
      <c r="P30" s="186"/>
      <c r="Q30" s="186"/>
      <c r="R30" s="186"/>
      <c r="S30" s="186"/>
      <c r="T30" s="186"/>
      <c r="U30" s="186"/>
      <c r="V30" s="186"/>
      <c r="W30" s="187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78" t="s">
        <v>115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78" t="s">
        <v>116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78" t="s">
        <v>117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78" t="s">
        <v>118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78" t="s">
        <v>119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78" t="s">
        <v>120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78" t="s">
        <v>121</v>
      </c>
    </row>
    <row r="39" spans="2:39" ht="18.75" customHeight="1" thickBo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5"/>
      <c r="AM39" s="78" t="s">
        <v>122</v>
      </c>
    </row>
    <row r="40" spans="2:39" ht="18.75" customHeight="1" thickBot="1">
      <c r="B40" s="79" t="s">
        <v>166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135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150</v>
      </c>
    </row>
    <row r="70" ht="15.75">
      <c r="AM70" s="78" t="s">
        <v>151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">
      <selection activeCell="F29" sqref="F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96" t="s">
        <v>190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7"/>
    </row>
    <row r="3" spans="1:41" ht="15" customHeight="1" thickTop="1">
      <c r="A3" s="19"/>
      <c r="B3" s="298" t="str">
        <f>DELEGÁT!B3</f>
        <v>NIKÉ HANDBALL EXTRALIGA</v>
      </c>
      <c r="C3" s="299"/>
      <c r="D3" s="299"/>
      <c r="E3" s="299"/>
      <c r="F3" s="299"/>
      <c r="G3" s="299"/>
      <c r="H3" s="302" t="s">
        <v>67</v>
      </c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6" t="str">
        <f>DELEGÁT!S3</f>
        <v>XA-05</v>
      </c>
      <c r="T3" s="306"/>
      <c r="U3" s="306"/>
      <c r="V3" s="306"/>
      <c r="W3" s="307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0"/>
      <c r="C4" s="301"/>
      <c r="D4" s="301"/>
      <c r="E4" s="301"/>
      <c r="F4" s="301"/>
      <c r="G4" s="301"/>
      <c r="H4" s="304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8"/>
      <c r="T4" s="308"/>
      <c r="U4" s="308"/>
      <c r="V4" s="308"/>
      <c r="W4" s="309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0" t="s">
        <v>158</v>
      </c>
      <c r="C5" s="311"/>
      <c r="D5" s="311"/>
      <c r="E5" s="311"/>
      <c r="F5" s="311"/>
      <c r="G5" s="311" t="s">
        <v>159</v>
      </c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4" t="str">
        <f>DELEGÁT!B6</f>
        <v>HC sporta Hlohovec</v>
      </c>
      <c r="C6" s="285"/>
      <c r="D6" s="285"/>
      <c r="E6" s="285"/>
      <c r="F6" s="285"/>
      <c r="G6" s="285" t="str">
        <f>DELEGÁT!G6</f>
        <v>CROWS Košice</v>
      </c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7" t="s">
        <v>65</v>
      </c>
      <c r="C7" s="288"/>
      <c r="D7" s="288"/>
      <c r="E7" s="288"/>
      <c r="F7" s="288" t="s">
        <v>66</v>
      </c>
      <c r="G7" s="288"/>
      <c r="H7" s="288"/>
      <c r="I7" s="288"/>
      <c r="J7" s="288"/>
      <c r="K7" s="288"/>
      <c r="L7" s="288"/>
      <c r="M7" s="288"/>
      <c r="N7" s="288"/>
      <c r="O7" s="288"/>
      <c r="P7" s="288" t="s">
        <v>64</v>
      </c>
      <c r="Q7" s="288"/>
      <c r="R7" s="288"/>
      <c r="S7" s="288"/>
      <c r="T7" s="288"/>
      <c r="U7" s="288"/>
      <c r="V7" s="288"/>
      <c r="W7" s="28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0" t="str">
        <f>DELEGÁT!B8</f>
        <v>ŠH Na Zábraní</v>
      </c>
      <c r="C8" s="291"/>
      <c r="D8" s="291"/>
      <c r="E8" s="291"/>
      <c r="F8" s="292">
        <f>DELEGÁT!F8</f>
        <v>44443</v>
      </c>
      <c r="G8" s="293"/>
      <c r="H8" s="293"/>
      <c r="I8" s="293"/>
      <c r="J8" s="293"/>
      <c r="K8" s="293"/>
      <c r="L8" s="293"/>
      <c r="M8" s="293"/>
      <c r="N8" s="293"/>
      <c r="O8" s="293"/>
      <c r="P8" s="294">
        <f>DELEGÁT!P8</f>
        <v>0.75</v>
      </c>
      <c r="Q8" s="293"/>
      <c r="R8" s="293"/>
      <c r="S8" s="293"/>
      <c r="T8" s="293"/>
      <c r="U8" s="293"/>
      <c r="V8" s="293"/>
      <c r="W8" s="29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79" t="str">
        <f>DELEGÁT!B9</f>
        <v>PaedDr. Marián Čech</v>
      </c>
      <c r="C9" s="280" t="s">
        <v>164</v>
      </c>
      <c r="D9" s="280"/>
      <c r="E9" s="280"/>
      <c r="F9" s="258"/>
      <c r="G9" s="281" t="s">
        <v>34</v>
      </c>
      <c r="H9" s="282"/>
      <c r="I9" s="282"/>
      <c r="J9" s="282"/>
      <c r="K9" s="283"/>
      <c r="L9" s="266" t="s">
        <v>24</v>
      </c>
      <c r="M9" s="266"/>
      <c r="N9" s="266" t="s">
        <v>36</v>
      </c>
      <c r="O9" s="266"/>
      <c r="P9" s="266" t="s">
        <v>155</v>
      </c>
      <c r="Q9" s="266"/>
      <c r="R9" s="266" t="s">
        <v>8</v>
      </c>
      <c r="S9" s="266"/>
      <c r="T9" s="268" t="s">
        <v>156</v>
      </c>
      <c r="U9" s="268"/>
      <c r="V9" s="268"/>
      <c r="W9" s="269"/>
      <c r="AL9" s="21" t="s">
        <v>75</v>
      </c>
      <c r="AM9" s="21" t="s">
        <v>92</v>
      </c>
    </row>
    <row r="10" spans="1:39" ht="13.5" customHeight="1" thickTop="1">
      <c r="A10" s="19"/>
      <c r="B10" s="274"/>
      <c r="C10" s="277"/>
      <c r="D10" s="277"/>
      <c r="E10" s="277"/>
      <c r="F10" s="278"/>
      <c r="G10" s="64" t="s">
        <v>157</v>
      </c>
      <c r="H10" s="272" t="s">
        <v>23</v>
      </c>
      <c r="I10" s="272"/>
      <c r="J10" s="272" t="s">
        <v>35</v>
      </c>
      <c r="K10" s="272"/>
      <c r="L10" s="267"/>
      <c r="M10" s="267"/>
      <c r="N10" s="267"/>
      <c r="O10" s="267"/>
      <c r="P10" s="267"/>
      <c r="Q10" s="267"/>
      <c r="R10" s="267"/>
      <c r="S10" s="267"/>
      <c r="T10" s="270"/>
      <c r="U10" s="270"/>
      <c r="V10" s="270"/>
      <c r="W10" s="271"/>
      <c r="AL10" s="21" t="s">
        <v>76</v>
      </c>
      <c r="AM10" s="21" t="s">
        <v>93</v>
      </c>
    </row>
    <row r="11" spans="1:39" ht="12.75" customHeight="1" thickBot="1">
      <c r="A11" s="19"/>
      <c r="B11" s="273" t="str">
        <f>DELEGÁT!B11</f>
        <v>Michal Nagy</v>
      </c>
      <c r="C11" s="275" t="s">
        <v>165</v>
      </c>
      <c r="D11" s="275"/>
      <c r="E11" s="275"/>
      <c r="F11" s="276"/>
      <c r="G11" s="260" t="s">
        <v>160</v>
      </c>
      <c r="H11" s="262">
        <f>DELEGÁT!H11</f>
        <v>34</v>
      </c>
      <c r="I11" s="263"/>
      <c r="J11" s="263">
        <f>DELEGÁT!J11</f>
        <v>18</v>
      </c>
      <c r="K11" s="263"/>
      <c r="L11" s="245" t="str">
        <f>DELEGÁT!L11</f>
        <v>0/0</v>
      </c>
      <c r="M11" s="245"/>
      <c r="N11" s="245">
        <f>DELEGÁT!N11</f>
        <v>3</v>
      </c>
      <c r="O11" s="245"/>
      <c r="P11" s="247">
        <f>DELEGÁT!P11</f>
        <v>2</v>
      </c>
      <c r="Q11" s="247"/>
      <c r="R11" s="247">
        <f>DELEGÁT!R11</f>
        <v>0</v>
      </c>
      <c r="S11" s="247"/>
      <c r="T11" s="25" t="s">
        <v>36</v>
      </c>
      <c r="U11" s="207" t="s">
        <v>25</v>
      </c>
      <c r="V11" s="207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4"/>
      <c r="C12" s="277"/>
      <c r="D12" s="277"/>
      <c r="E12" s="277"/>
      <c r="F12" s="278"/>
      <c r="G12" s="260"/>
      <c r="H12" s="262"/>
      <c r="I12" s="263"/>
      <c r="J12" s="263"/>
      <c r="K12" s="263"/>
      <c r="L12" s="245"/>
      <c r="M12" s="245"/>
      <c r="N12" s="245"/>
      <c r="O12" s="245"/>
      <c r="P12" s="247"/>
      <c r="Q12" s="247"/>
      <c r="R12" s="247"/>
      <c r="S12" s="247"/>
      <c r="T12" s="31">
        <f>DELEGÁT!T12</f>
        <v>0</v>
      </c>
      <c r="U12" s="253">
        <f>DELEGÁT!U12</f>
        <v>0</v>
      </c>
      <c r="V12" s="253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4" t="str">
        <f>DELEGÁT!B13</f>
        <v>Roman Zubo</v>
      </c>
      <c r="C13" s="256" t="s">
        <v>165</v>
      </c>
      <c r="D13" s="257"/>
      <c r="E13" s="257"/>
      <c r="F13" s="257"/>
      <c r="G13" s="260" t="s">
        <v>56</v>
      </c>
      <c r="H13" s="262">
        <f>DELEGÁT!H13</f>
        <v>19</v>
      </c>
      <c r="I13" s="263"/>
      <c r="J13" s="263">
        <f>DELEGÁT!J13</f>
        <v>11</v>
      </c>
      <c r="K13" s="263"/>
      <c r="L13" s="245" t="str">
        <f>DELEGÁT!L13</f>
        <v>3/3</v>
      </c>
      <c r="M13" s="245"/>
      <c r="N13" s="245">
        <f>DELEGÁT!N13</f>
        <v>3</v>
      </c>
      <c r="O13" s="245"/>
      <c r="P13" s="247">
        <f>DELEGÁT!P13</f>
        <v>4</v>
      </c>
      <c r="Q13" s="247"/>
      <c r="R13" s="247">
        <f>DELEGÁT!R13</f>
        <v>1</v>
      </c>
      <c r="S13" s="247"/>
      <c r="T13" s="25" t="s">
        <v>36</v>
      </c>
      <c r="U13" s="207" t="s">
        <v>25</v>
      </c>
      <c r="V13" s="207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5"/>
      <c r="C14" s="258"/>
      <c r="D14" s="259"/>
      <c r="E14" s="259"/>
      <c r="F14" s="259"/>
      <c r="G14" s="261"/>
      <c r="H14" s="264"/>
      <c r="I14" s="265"/>
      <c r="J14" s="265"/>
      <c r="K14" s="265"/>
      <c r="L14" s="246"/>
      <c r="M14" s="246"/>
      <c r="N14" s="246"/>
      <c r="O14" s="246"/>
      <c r="P14" s="248"/>
      <c r="Q14" s="248"/>
      <c r="R14" s="248"/>
      <c r="S14" s="248"/>
      <c r="T14" s="32">
        <f>DELEGÁT!T14</f>
        <v>0</v>
      </c>
      <c r="U14" s="249">
        <f>DELEGÁT!U14</f>
        <v>0</v>
      </c>
      <c r="V14" s="249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0" t="s">
        <v>37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2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36" t="s">
        <v>167</v>
      </c>
      <c r="D16" s="237"/>
      <c r="E16" s="238"/>
      <c r="F16" s="4"/>
      <c r="G16" s="239" t="s">
        <v>153</v>
      </c>
      <c r="H16" s="240"/>
      <c r="I16" s="241"/>
      <c r="J16" s="204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95" t="s">
        <v>13</v>
      </c>
      <c r="D17" s="196"/>
      <c r="E17" s="196"/>
      <c r="F17" s="196"/>
      <c r="G17" s="197"/>
      <c r="H17" s="242" t="s">
        <v>17</v>
      </c>
      <c r="I17" s="243"/>
      <c r="J17" s="243"/>
      <c r="K17" s="243"/>
      <c r="L17" s="243"/>
      <c r="M17" s="243"/>
      <c r="N17" s="243"/>
      <c r="O17" s="243"/>
      <c r="P17" s="244"/>
      <c r="Q17" s="198" t="s">
        <v>16</v>
      </c>
      <c r="R17" s="199"/>
      <c r="S17" s="199"/>
      <c r="T17" s="199"/>
      <c r="U17" s="199"/>
      <c r="V17" s="199"/>
      <c r="W17" s="200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29" t="s">
        <v>44</v>
      </c>
      <c r="I19" s="230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2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 t="shared" si="3"/>
        <v>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/>
      <c r="G20" s="7" t="s">
        <v>199</v>
      </c>
      <c r="H20" s="145"/>
      <c r="I20" s="145"/>
      <c r="J20" s="145"/>
      <c r="K20" s="145"/>
      <c r="L20" s="145"/>
      <c r="M20" s="233" t="s">
        <v>161</v>
      </c>
      <c r="N20" s="233"/>
      <c r="O20" s="233"/>
      <c r="P20" s="233"/>
      <c r="Q20" s="233"/>
      <c r="R20" s="233"/>
      <c r="S20" s="234"/>
      <c r="T20" s="234"/>
      <c r="U20" s="234"/>
      <c r="V20" s="234"/>
      <c r="W20" s="235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 t="s">
        <v>199</v>
      </c>
      <c r="G21" s="7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/>
      <c r="G22" s="7" t="s">
        <v>199</v>
      </c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1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 t="s">
        <v>199</v>
      </c>
      <c r="G23" s="7"/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 t="s">
        <v>199</v>
      </c>
      <c r="G24" s="7"/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 t="s">
        <v>199</v>
      </c>
      <c r="G25" s="7"/>
      <c r="H25" s="139"/>
      <c r="I25" s="139"/>
      <c r="J25" s="139"/>
      <c r="K25" s="139"/>
      <c r="L25" s="139"/>
      <c r="M25" s="222" t="s">
        <v>162</v>
      </c>
      <c r="N25" s="222"/>
      <c r="O25" s="222"/>
      <c r="P25" s="222"/>
      <c r="Q25" s="222"/>
      <c r="R25" s="222"/>
      <c r="S25" s="223"/>
      <c r="T25" s="223"/>
      <c r="U25" s="223"/>
      <c r="V25" s="223"/>
      <c r="W25" s="224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 t="s">
        <v>199</v>
      </c>
      <c r="G26" s="7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640</v>
      </c>
      <c r="AE26" s="18">
        <f>SUM(AE15:AE24)</f>
        <v>200</v>
      </c>
      <c r="AF26" s="46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9" t="s">
        <v>199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199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1</v>
      </c>
      <c r="G29" s="16"/>
      <c r="H29" s="217"/>
      <c r="I29" s="218"/>
      <c r="J29" s="218"/>
      <c r="K29" s="218"/>
      <c r="L29" s="218"/>
      <c r="M29" s="218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5" t="s">
        <v>163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AM31" s="21" t="s">
        <v>113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21" t="s">
        <v>114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21" t="s">
        <v>115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21" t="s">
        <v>116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21" t="s">
        <v>117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21" t="s">
        <v>118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21" t="s">
        <v>119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21" t="s">
        <v>120</v>
      </c>
    </row>
    <row r="39" spans="2:39" ht="18.75" customHeight="1" thickBo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9"/>
      <c r="AM39" s="21" t="s">
        <v>121</v>
      </c>
    </row>
    <row r="40" spans="2:39" ht="18.75" customHeight="1" thickBot="1">
      <c r="B40" s="79" t="s">
        <v>166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1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37">
      <selection activeCell="B49" sqref="B49:W49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410" t="s">
        <v>168</v>
      </c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1"/>
    </row>
    <row r="3" spans="1:39" ht="15" customHeight="1" thickTop="1">
      <c r="A3" s="35"/>
      <c r="B3" s="412" t="str">
        <f>DELEGÁT!B3</f>
        <v>NIKÉ HANDBALL EXTRALIGA</v>
      </c>
      <c r="C3" s="299"/>
      <c r="D3" s="299"/>
      <c r="E3" s="299"/>
      <c r="F3" s="299"/>
      <c r="G3" s="299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306" t="str">
        <f>DELEGÁT!S3</f>
        <v>XA-05</v>
      </c>
      <c r="T3" s="306"/>
      <c r="U3" s="306"/>
      <c r="V3" s="306"/>
      <c r="W3" s="307"/>
      <c r="AM3" s="21"/>
    </row>
    <row r="4" spans="1:39" ht="10.5" customHeight="1" thickBot="1">
      <c r="A4" s="35"/>
      <c r="B4" s="413"/>
      <c r="C4" s="414"/>
      <c r="D4" s="414"/>
      <c r="E4" s="414"/>
      <c r="F4" s="414"/>
      <c r="G4" s="414"/>
      <c r="H4" s="415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7"/>
      <c r="T4" s="417"/>
      <c r="U4" s="417"/>
      <c r="V4" s="417"/>
      <c r="W4" s="418"/>
      <c r="AD4" s="18"/>
      <c r="AE4" s="18"/>
      <c r="AL4" s="21"/>
      <c r="AM4" s="21"/>
    </row>
    <row r="5" spans="1:39" s="18" customFormat="1" ht="23.25" customHeight="1" thickBot="1" thickTop="1">
      <c r="A5" s="17"/>
      <c r="B5" s="358" t="s">
        <v>171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60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25" t="s">
        <v>28</v>
      </c>
      <c r="C6" s="420"/>
      <c r="D6" s="420"/>
      <c r="E6" s="421"/>
      <c r="F6" s="419" t="s">
        <v>178</v>
      </c>
      <c r="G6" s="420"/>
      <c r="H6" s="420"/>
      <c r="I6" s="420"/>
      <c r="J6" s="421"/>
      <c r="K6" s="422" t="s">
        <v>169</v>
      </c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4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1" t="s">
        <v>170</v>
      </c>
      <c r="C7" s="372"/>
      <c r="D7" s="372"/>
      <c r="E7" s="373"/>
      <c r="F7" s="380" t="s">
        <v>29</v>
      </c>
      <c r="G7" s="380"/>
      <c r="H7" s="380"/>
      <c r="I7" s="380"/>
      <c r="J7" s="380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8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4" t="s">
        <v>30</v>
      </c>
      <c r="C8" s="395"/>
      <c r="D8" s="395"/>
      <c r="E8" s="395"/>
      <c r="F8" s="379" t="s">
        <v>29</v>
      </c>
      <c r="G8" s="379"/>
      <c r="H8" s="379"/>
      <c r="I8" s="379"/>
      <c r="J8" s="379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4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1" t="s">
        <v>31</v>
      </c>
      <c r="C9" s="382"/>
      <c r="D9" s="382"/>
      <c r="E9" s="383"/>
      <c r="F9" s="379" t="s">
        <v>29</v>
      </c>
      <c r="G9" s="379"/>
      <c r="H9" s="379"/>
      <c r="I9" s="379"/>
      <c r="J9" s="379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4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1" t="s">
        <v>32</v>
      </c>
      <c r="C10" s="382"/>
      <c r="D10" s="382"/>
      <c r="E10" s="383"/>
      <c r="F10" s="379" t="s">
        <v>29</v>
      </c>
      <c r="G10" s="379"/>
      <c r="H10" s="379"/>
      <c r="I10" s="379"/>
      <c r="J10" s="379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4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1" t="s">
        <v>33</v>
      </c>
      <c r="C11" s="382"/>
      <c r="D11" s="382"/>
      <c r="E11" s="383"/>
      <c r="F11" s="379" t="s">
        <v>29</v>
      </c>
      <c r="G11" s="379"/>
      <c r="H11" s="379"/>
      <c r="I11" s="379"/>
      <c r="J11" s="379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4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1" t="s">
        <v>5</v>
      </c>
      <c r="C12" s="382"/>
      <c r="D12" s="382"/>
      <c r="E12" s="383"/>
      <c r="F12" s="379" t="s">
        <v>29</v>
      </c>
      <c r="G12" s="379"/>
      <c r="H12" s="379"/>
      <c r="I12" s="379"/>
      <c r="J12" s="379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4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1" t="s">
        <v>6</v>
      </c>
      <c r="C13" s="382"/>
      <c r="D13" s="382"/>
      <c r="E13" s="383"/>
      <c r="F13" s="379" t="s">
        <v>29</v>
      </c>
      <c r="G13" s="379"/>
      <c r="H13" s="379"/>
      <c r="I13" s="379"/>
      <c r="J13" s="379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4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1" t="s">
        <v>7</v>
      </c>
      <c r="C14" s="382"/>
      <c r="D14" s="382"/>
      <c r="E14" s="383"/>
      <c r="F14" s="379" t="s">
        <v>29</v>
      </c>
      <c r="G14" s="379"/>
      <c r="H14" s="379"/>
      <c r="I14" s="379"/>
      <c r="J14" s="379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4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1" t="s">
        <v>38</v>
      </c>
      <c r="C15" s="382"/>
      <c r="D15" s="382"/>
      <c r="E15" s="383"/>
      <c r="F15" s="379" t="s">
        <v>29</v>
      </c>
      <c r="G15" s="379"/>
      <c r="H15" s="379"/>
      <c r="I15" s="379"/>
      <c r="J15" s="379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4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1" t="s">
        <v>39</v>
      </c>
      <c r="C16" s="382"/>
      <c r="D16" s="382"/>
      <c r="E16" s="383"/>
      <c r="F16" s="379" t="s">
        <v>29</v>
      </c>
      <c r="G16" s="379"/>
      <c r="H16" s="379"/>
      <c r="I16" s="379"/>
      <c r="J16" s="379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4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1" t="s">
        <v>40</v>
      </c>
      <c r="C17" s="382"/>
      <c r="D17" s="382"/>
      <c r="E17" s="383"/>
      <c r="F17" s="379" t="s">
        <v>29</v>
      </c>
      <c r="G17" s="379"/>
      <c r="H17" s="379"/>
      <c r="I17" s="379"/>
      <c r="J17" s="379"/>
      <c r="K17" s="353" t="s">
        <v>202</v>
      </c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1" t="s">
        <v>10</v>
      </c>
      <c r="C18" s="382"/>
      <c r="D18" s="382"/>
      <c r="E18" s="383"/>
      <c r="F18" s="379" t="s">
        <v>29</v>
      </c>
      <c r="G18" s="379"/>
      <c r="H18" s="379"/>
      <c r="I18" s="379"/>
      <c r="J18" s="379"/>
      <c r="K18" s="353" t="s">
        <v>203</v>
      </c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4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1" t="s">
        <v>11</v>
      </c>
      <c r="C19" s="382"/>
      <c r="D19" s="382"/>
      <c r="E19" s="383"/>
      <c r="F19" s="379" t="s">
        <v>29</v>
      </c>
      <c r="G19" s="379"/>
      <c r="H19" s="379"/>
      <c r="I19" s="379"/>
      <c r="J19" s="379"/>
      <c r="K19" s="353" t="s">
        <v>204</v>
      </c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4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5" t="s">
        <v>49</v>
      </c>
      <c r="C20" s="366"/>
      <c r="D20" s="366"/>
      <c r="E20" s="384"/>
      <c r="F20" s="430" t="s">
        <v>29</v>
      </c>
      <c r="G20" s="431"/>
      <c r="H20" s="431"/>
      <c r="I20" s="431"/>
      <c r="J20" s="432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8" t="s">
        <v>172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70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5" t="s">
        <v>28</v>
      </c>
      <c r="C22" s="386"/>
      <c r="D22" s="386"/>
      <c r="E22" s="387"/>
      <c r="F22" s="361" t="s">
        <v>178</v>
      </c>
      <c r="G22" s="362"/>
      <c r="H22" s="362"/>
      <c r="I22" s="362"/>
      <c r="J22" s="433"/>
      <c r="K22" s="361" t="s">
        <v>169</v>
      </c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1" t="s">
        <v>50</v>
      </c>
      <c r="C23" s="372"/>
      <c r="D23" s="372"/>
      <c r="E23" s="373"/>
      <c r="F23" s="374" t="s">
        <v>29</v>
      </c>
      <c r="G23" s="374"/>
      <c r="H23" s="374"/>
      <c r="I23" s="374"/>
      <c r="J23" s="374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6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1" t="s">
        <v>51</v>
      </c>
      <c r="C24" s="382"/>
      <c r="D24" s="382"/>
      <c r="E24" s="383"/>
      <c r="F24" s="379" t="s">
        <v>29</v>
      </c>
      <c r="G24" s="379"/>
      <c r="H24" s="379"/>
      <c r="I24" s="379"/>
      <c r="J24" s="379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4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1" t="s">
        <v>52</v>
      </c>
      <c r="C25" s="382"/>
      <c r="D25" s="382"/>
      <c r="E25" s="383"/>
      <c r="F25" s="379" t="s">
        <v>29</v>
      </c>
      <c r="G25" s="379"/>
      <c r="H25" s="379"/>
      <c r="I25" s="379"/>
      <c r="J25" s="379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4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1" t="s">
        <v>53</v>
      </c>
      <c r="C26" s="382"/>
      <c r="D26" s="382"/>
      <c r="E26" s="383"/>
      <c r="F26" s="379" t="s">
        <v>29</v>
      </c>
      <c r="G26" s="379"/>
      <c r="H26" s="379"/>
      <c r="I26" s="379"/>
      <c r="J26" s="379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4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1" t="s">
        <v>54</v>
      </c>
      <c r="C27" s="382"/>
      <c r="D27" s="382"/>
      <c r="E27" s="383"/>
      <c r="F27" s="45"/>
      <c r="G27" s="326" t="s">
        <v>29</v>
      </c>
      <c r="H27" s="326"/>
      <c r="I27" s="326"/>
      <c r="J27" s="327"/>
      <c r="K27" s="353">
        <v>200</v>
      </c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4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5" t="s">
        <v>55</v>
      </c>
      <c r="C28" s="366"/>
      <c r="D28" s="366"/>
      <c r="E28" s="384"/>
      <c r="F28" s="429" t="s">
        <v>29</v>
      </c>
      <c r="G28" s="429"/>
      <c r="H28" s="429"/>
      <c r="I28" s="429"/>
      <c r="J28" s="429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8" t="s">
        <v>173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70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5" t="s">
        <v>28</v>
      </c>
      <c r="C30" s="386"/>
      <c r="D30" s="386"/>
      <c r="E30" s="399"/>
      <c r="F30" s="403" t="s">
        <v>174</v>
      </c>
      <c r="G30" s="399"/>
      <c r="H30" s="403" t="s">
        <v>175</v>
      </c>
      <c r="I30" s="386"/>
      <c r="J30" s="399"/>
      <c r="K30" s="400" t="s">
        <v>169</v>
      </c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401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1" t="s">
        <v>57</v>
      </c>
      <c r="C31" s="372"/>
      <c r="D31" s="372"/>
      <c r="E31" s="402"/>
      <c r="F31" s="426" t="s">
        <v>29</v>
      </c>
      <c r="G31" s="427"/>
      <c r="H31" s="426" t="s">
        <v>29</v>
      </c>
      <c r="I31" s="374"/>
      <c r="J31" s="427"/>
      <c r="K31" s="428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6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1" t="s">
        <v>58</v>
      </c>
      <c r="C32" s="382"/>
      <c r="D32" s="382"/>
      <c r="E32" s="404"/>
      <c r="F32" s="405" t="s">
        <v>160</v>
      </c>
      <c r="G32" s="406"/>
      <c r="H32" s="405" t="s">
        <v>177</v>
      </c>
      <c r="I32" s="379"/>
      <c r="J32" s="406"/>
      <c r="K32" s="352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4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1" t="s">
        <v>59</v>
      </c>
      <c r="C33" s="382"/>
      <c r="D33" s="382"/>
      <c r="E33" s="404"/>
      <c r="F33" s="405" t="s">
        <v>29</v>
      </c>
      <c r="G33" s="406"/>
      <c r="H33" s="405" t="s">
        <v>29</v>
      </c>
      <c r="I33" s="379"/>
      <c r="J33" s="406"/>
      <c r="K33" s="352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4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1" t="s">
        <v>60</v>
      </c>
      <c r="C34" s="382"/>
      <c r="D34" s="382"/>
      <c r="E34" s="404"/>
      <c r="F34" s="405" t="s">
        <v>29</v>
      </c>
      <c r="G34" s="406"/>
      <c r="H34" s="405" t="s">
        <v>9</v>
      </c>
      <c r="I34" s="379"/>
      <c r="J34" s="406"/>
      <c r="K34" s="352" t="s">
        <v>205</v>
      </c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4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1" t="s">
        <v>61</v>
      </c>
      <c r="C35" s="382"/>
      <c r="D35" s="382"/>
      <c r="E35" s="404"/>
      <c r="F35" s="405" t="s">
        <v>29</v>
      </c>
      <c r="G35" s="406"/>
      <c r="H35" s="405" t="s">
        <v>29</v>
      </c>
      <c r="I35" s="379"/>
      <c r="J35" s="406"/>
      <c r="K35" s="352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4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5" t="s">
        <v>62</v>
      </c>
      <c r="C36" s="366"/>
      <c r="D36" s="366"/>
      <c r="E36" s="367"/>
      <c r="F36" s="405" t="s">
        <v>29</v>
      </c>
      <c r="G36" s="406"/>
      <c r="H36" s="405" t="s">
        <v>29</v>
      </c>
      <c r="I36" s="379"/>
      <c r="J36" s="406"/>
      <c r="K36" s="352" t="s">
        <v>202</v>
      </c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4"/>
      <c r="X36" s="17"/>
      <c r="Y36" s="17"/>
      <c r="Z36" s="17"/>
      <c r="AM36" s="21"/>
    </row>
    <row r="37" spans="2:47" ht="15.75" customHeight="1" thickBot="1">
      <c r="B37" s="396" t="s">
        <v>63</v>
      </c>
      <c r="C37" s="397"/>
      <c r="D37" s="397"/>
      <c r="E37" s="398"/>
      <c r="F37" s="407" t="s">
        <v>29</v>
      </c>
      <c r="G37" s="408"/>
      <c r="H37" s="407" t="s">
        <v>29</v>
      </c>
      <c r="I37" s="409"/>
      <c r="J37" s="408"/>
      <c r="K37" s="355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58" t="s">
        <v>179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60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61" t="s">
        <v>181</v>
      </c>
      <c r="G39" s="362"/>
      <c r="H39" s="363"/>
      <c r="I39" s="361" t="s">
        <v>182</v>
      </c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 t="s">
        <v>206</v>
      </c>
      <c r="C40" s="36" t="s">
        <v>56</v>
      </c>
      <c r="D40" s="37">
        <v>17</v>
      </c>
      <c r="E40" s="38">
        <v>2.3340277777777776</v>
      </c>
      <c r="F40" s="391" t="s">
        <v>184</v>
      </c>
      <c r="G40" s="392"/>
      <c r="H40" s="393"/>
      <c r="I40" s="388" t="s">
        <v>207</v>
      </c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90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46"/>
      <c r="G41" s="347"/>
      <c r="H41" s="348"/>
      <c r="I41" s="349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1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46"/>
      <c r="G42" s="347"/>
      <c r="H42" s="348"/>
      <c r="I42" s="349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1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46"/>
      <c r="G43" s="347"/>
      <c r="H43" s="348"/>
      <c r="I43" s="349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1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46"/>
      <c r="G44" s="347"/>
      <c r="H44" s="348"/>
      <c r="I44" s="349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1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46"/>
      <c r="G45" s="347"/>
      <c r="H45" s="348"/>
      <c r="I45" s="349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1"/>
    </row>
    <row r="46" spans="2:23" ht="16.5" customHeight="1" thickBot="1">
      <c r="B46" s="75"/>
      <c r="C46" s="42"/>
      <c r="D46" s="43"/>
      <c r="E46" s="44"/>
      <c r="F46" s="334"/>
      <c r="G46" s="335"/>
      <c r="H46" s="336"/>
      <c r="I46" s="337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9"/>
    </row>
    <row r="47" spans="2:23" ht="23.25" customHeight="1" thickBot="1" thickTop="1">
      <c r="B47" s="340" t="s">
        <v>186</v>
      </c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2"/>
    </row>
    <row r="48" spans="2:23" ht="12.75">
      <c r="B48" s="328" t="s">
        <v>208</v>
      </c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30"/>
    </row>
    <row r="49" spans="2:23" ht="12.75">
      <c r="B49" s="331" t="s">
        <v>209</v>
      </c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3"/>
    </row>
    <row r="50" spans="2:23" ht="12.75">
      <c r="B50" s="331"/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3"/>
    </row>
    <row r="51" spans="2:23" ht="12.75">
      <c r="B51" s="331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3"/>
    </row>
    <row r="52" spans="2:23" ht="12.75">
      <c r="B52" s="331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3"/>
    </row>
    <row r="53" spans="2:23" ht="13.5" thickBot="1">
      <c r="B53" s="343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5"/>
    </row>
    <row r="54" spans="2:23" ht="18.75" customHeight="1" thickBot="1" thickTop="1">
      <c r="B54" s="76" t="s">
        <v>187</v>
      </c>
      <c r="C54" s="313" t="str">
        <f>DELEGÁT!B9</f>
        <v>PaedDr. Marián Čech</v>
      </c>
      <c r="D54" s="314"/>
      <c r="E54" s="314"/>
      <c r="F54" s="314"/>
      <c r="G54" s="314"/>
      <c r="H54" s="314"/>
      <c r="I54" s="315"/>
      <c r="J54" s="316" t="s">
        <v>188</v>
      </c>
      <c r="K54" s="316"/>
      <c r="L54" s="316"/>
      <c r="M54" s="317"/>
      <c r="N54" s="318">
        <f>DELEGÁT!F8</f>
        <v>44443</v>
      </c>
      <c r="O54" s="319"/>
      <c r="P54" s="319"/>
      <c r="Q54" s="319"/>
      <c r="R54" s="319"/>
      <c r="S54" s="319"/>
      <c r="T54" s="319"/>
      <c r="U54" s="320"/>
      <c r="V54" s="321"/>
      <c r="W54" s="322"/>
    </row>
    <row r="55" spans="2:23" ht="21" customHeight="1" thickBot="1" thickTop="1">
      <c r="B55" s="323" t="s">
        <v>166</v>
      </c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5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2021-09-06T17:35:21Z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