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490" windowHeight="6690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<sst xmlns="http://schemas.openxmlformats.org/spreadsheetml/2006/main" count="469" uniqueCount="210">
  <si>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</si>
  <si>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</si>
  <si>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</si>
  <si>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</si>
  <si>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</si>
  <si>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</si>
  <si>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</si>
  <si>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</si>
  <si>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</si>
  <si>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</si>
  <si>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</si>
  <si>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</si>
  <si>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</si>
  <si>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</si>
  <si>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</si>
  <si>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</si>
  <si>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</si>
  <si>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</si>
  <si>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</si>
  <si>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</si>
  <si>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</si>
  <si>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</si>
  <si>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</si>
  <si>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</si>
  <si>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</si>
  <si>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</si>
  <si>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</si>
  <si>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</si>
  <si>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</si>
  <si>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</si>
  <si>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</si>
  <si>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</si>
  <si>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</si>
  <si>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</si>
  <si>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</si>
  <si>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</si>
  <si>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</si>
  <si>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</si>
  <si>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</si>
  <si>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</si>
  <si>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</si>
  <si>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</si>
  <si>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</si>
  <si>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</si>
  <si>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</si>
  <si>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</si>
  <si>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</si>
  <si>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</si>
  <si>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</si>
  <si>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</si>
  <si>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</si>
  <si>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</si>
  <si>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</si>
  <si>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</si>
  <si>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</si>
  <si>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</si>
  <si>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</si>
  <si>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</si>
  <si>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</si>
  <si>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</si>
  <si>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</si>
  <si>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</si>
  <si>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</si>
  <si>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</si>
  <si>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</si>
  <si>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</si>
  <si>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</si>
  <si>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</si>
  <si>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</si>
  <si>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</si>
  <si>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</si>
  <si>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</si>
  <si>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</si>
  <si>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</si>
  <si>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</si>
  <si>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</si>
  <si>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</si>
  <si>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</si>
  <si>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</si>
  <si>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</si>
  <si>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</si>
  <si>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</si>
  <si>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</si>
  <si>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</si>
  <si>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</si>
  <si>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</si>
  <si>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</si>
  <si>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</si>
  <si>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</si>
  <si>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</si>
  <si>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</si>
  <si>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</si>
  <si>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</si>
  <si>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</si>
  <si>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</si>
  <si>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</si>
  <si>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</si>
  <si>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</si>
  <si>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</si>
  <si>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</si>
  <si>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</si>
  <si>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</si>
  <si>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</si>
  <si>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</si>
  <si>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</si>
  <si>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</si>
  <si>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</si>
  <si>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</si>
  <si>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</si>
  <si>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</si>
  <si>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</si>
  <si>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</si>
  <si>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</si>
  <si>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</si>
  <si>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</si>
  <si>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</si>
  <si>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</si>
  <si>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</si>
  <si>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</si>
  <si>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</si>
  <si>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</si>
  <si>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</si>
  <si>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</si>
  <si>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</si>
  <si>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</si>
  <si>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</si>
  <si>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</si>
  <si>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</si>
  <si>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</si>
  <si>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</si>
  <si>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</si>
  <si>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</si>
  <si>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</si>
  <si>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</si>
  <si>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</si>
  <si>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</si>
  <si>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</si>
  <si>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</si>
  <si>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</si>
  <si>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</si>
  <si>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</si>
  <si>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</si>
  <si>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</si>
  <si>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</si>
  <si>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</si>
  <si>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</si>
  <si>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</si>
  <si>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</si>
  <si>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</si>
  <si>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</si>
  <si>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</si>
  <si>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</si>
  <si>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</si>
  <si>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</si>
  <si>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</si>
  <si>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</si>
  <si>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</si>
  <si>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</si>
  <si>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</si>
  <si>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</si>
  <si>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</si>
  <si>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</si>
  <si>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</si>
  <si>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</si>
  <si>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</si>
  <si>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</si>
  <si>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</si>
  <si>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</si>
  <si>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</si>
  <si>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</si>
  <si>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</si>
  <si>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</si>
  <si>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</si>
  <si>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</si>
  <si>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</si>
  <si>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</si>
  <si>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</si>
  <si>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</si>
  <si>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</si>
  <si>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</si>
  <si>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</si>
  <si>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</si>
  <si>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</si>
  <si>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</si>
  <si>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</si>
  <si>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</si>
  <si>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</si>
  <si>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</si>
  <si>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</si>
  <si>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</si>
  <si>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</si>
  <si>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</si>
  <si>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janka.stasova13@gmail.com</t>
  </si>
  <si>
    <t>NIKÉ HANDBALL EXTRALIGA</t>
  </si>
  <si>
    <t>XA</t>
  </si>
  <si>
    <t>XA-56</t>
  </si>
  <si>
    <t>ŠKP Bratislava</t>
  </si>
  <si>
    <t>HK Košice</t>
  </si>
  <si>
    <t>LF UK Bratislava</t>
  </si>
  <si>
    <t>2/2</t>
  </si>
  <si>
    <t>x</t>
  </si>
  <si>
    <t>malé nedostatky vydiskutované po zápase</t>
  </si>
  <si>
    <t>zdravotná služba - Federová Katarína</t>
  </si>
  <si>
    <t>Matúš Hriňák</t>
  </si>
  <si>
    <t xml:space="preserve"> Stretnutie bez  problémov. Pred stretnutím v stanovenom čase sa konala technická porada, na ktorej boli skontrolované </t>
  </si>
  <si>
    <t xml:space="preserve">opatrenia a pokyny pri organizácii stretnutia v súvislosti s COVID-19, všetky dodržané. Marketing zo strany domáceho družstva </t>
  </si>
  <si>
    <t>splnený, k tomu priložená fotodokumentácia.</t>
  </si>
  <si>
    <t>tretie vylúčenie na 2 min.</t>
  </si>
  <si>
    <t>70; športové</t>
  </si>
  <si>
    <t>jednotná línia rozhodcov v zápase; dobrá komunikácia a spolupráca  medzi rozhodcami; dobrá koncentrácia rozhodcov; 7 m hody;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</si>
</sst>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1B]d\.\ mmmm\ yyyy"/>
    <numFmt numFmtId="224" formatCode="[$-409]h:mm:ss\ AM/PM;@"/>
    <numFmt numFmtId="225" formatCode="[$-41B]dddd\,\ d\.\ mmmm\ yyyy"/>
    <numFmt numFmtId="226" formatCode="mm:ss.0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3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5" fontId="32" fillId="30" borderId="30" xfId="0" applyNumberFormat="1" applyFont="1" applyFill="1" applyBorder="1" applyAlignment="1" applyProtection="1">
      <alignment horizontal="center" vertical="center"/>
      <protection locked="0"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115" xfId="0" applyFont="1" applyBorder="1" applyAlignment="1" applyProtection="1">
      <alignment horizontal="left" vertical="center"/>
      <protection locked="0"/>
    </xf>
    <xf numFmtId="0" fontId="26" fillId="0" borderId="136" xfId="0" applyFont="1" applyBorder="1" applyAlignment="1" applyProtection="1">
      <alignment horizontal="left" vertical="center"/>
      <protection locked="0"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4" xfId="0" applyFont="1" applyBorder="1" applyAlignment="1" applyProtection="1">
      <alignment horizontal="center" vertical="center"/>
      <protection locked="0"/>
    </xf>
    <xf numFmtId="14" fontId="9" fillId="0" borderId="117" xfId="0" applyNumberFormat="1" applyFont="1" applyBorder="1" applyAlignment="1" applyProtection="1">
      <alignment horizontal="center" vertical="center"/>
      <protection locked="0"/>
    </xf>
    <xf numFmtId="14" fontId="9" fillId="0" borderId="137" xfId="0" applyNumberFormat="1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13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5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6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193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195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196</v>
      </c>
      <c r="C6" s="112"/>
      <c r="D6" s="112"/>
      <c r="E6" s="112"/>
      <c r="F6" s="112"/>
      <c r="G6" s="112" t="s">
        <v>197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198</v>
      </c>
      <c r="C8" s="90"/>
      <c r="D8" s="90"/>
      <c r="E8" s="90"/>
      <c r="F8" s="91">
        <v>44513</v>
      </c>
      <c r="G8" s="90"/>
      <c r="H8" s="90"/>
      <c r="I8" s="90"/>
      <c r="J8" s="90"/>
      <c r="K8" s="90"/>
      <c r="L8" s="90"/>
      <c r="M8" s="90"/>
      <c r="N8" s="90"/>
      <c r="O8" s="90"/>
      <c r="P8" s="92">
        <v>0.75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85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7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99</v>
      </c>
      <c r="C11" s="182" t="s">
        <v>165</v>
      </c>
      <c r="D11" s="182"/>
      <c r="E11" s="182"/>
      <c r="F11" s="183"/>
      <c r="G11" s="191" t="s">
        <v>160</v>
      </c>
      <c r="H11" s="134">
        <v>21</v>
      </c>
      <c r="I11" s="135"/>
      <c r="J11" s="138">
        <v>12</v>
      </c>
      <c r="K11" s="135"/>
      <c r="L11" s="204" t="s">
        <v>199</v>
      </c>
      <c r="M11" s="204"/>
      <c r="N11" s="202">
        <v>2</v>
      </c>
      <c r="O11" s="203"/>
      <c r="P11" s="131">
        <v>3</v>
      </c>
      <c r="Q11" s="132"/>
      <c r="R11" s="133">
        <v>0</v>
      </c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 t="s">
        <v>191</v>
      </c>
      <c r="U12" s="212" t="s">
        <v>191</v>
      </c>
      <c r="V12" s="212"/>
      <c r="W12" s="1" t="s">
        <v>191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118</v>
      </c>
      <c r="C13" s="184" t="s">
        <v>165</v>
      </c>
      <c r="D13" s="185"/>
      <c r="E13" s="185"/>
      <c r="F13" s="185"/>
      <c r="G13" s="191" t="s">
        <v>56</v>
      </c>
      <c r="H13" s="134">
        <v>26</v>
      </c>
      <c r="I13" s="135"/>
      <c r="J13" s="138">
        <v>10</v>
      </c>
      <c r="K13" s="135"/>
      <c r="L13" s="204" t="s">
        <v>199</v>
      </c>
      <c r="M13" s="204"/>
      <c r="N13" s="202">
        <v>2</v>
      </c>
      <c r="O13" s="203"/>
      <c r="P13" s="131">
        <v>5</v>
      </c>
      <c r="Q13" s="132"/>
      <c r="R13" s="133">
        <v>1</v>
      </c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 t="s">
        <v>191</v>
      </c>
      <c r="U14" s="216" t="s">
        <v>191</v>
      </c>
      <c r="V14" s="216"/>
      <c r="W14" s="46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192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6" t="s">
        <v>13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200</v>
      </c>
      <c r="G20" s="7"/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200</v>
      </c>
      <c r="G21" s="7"/>
      <c r="H21" s="151" t="s">
        <v>209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 t="s">
        <v>189</v>
      </c>
      <c r="D22" s="6"/>
      <c r="E22" s="6"/>
      <c r="F22" s="6" t="s">
        <v>200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200</v>
      </c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200</v>
      </c>
      <c r="G24" s="7"/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200</v>
      </c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200</v>
      </c>
      <c r="G26" s="7"/>
      <c r="H26" s="97" t="s">
        <v>201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0</v>
      </c>
      <c r="AD26" s="18">
        <f>SUM(AD15:AD24)</f>
        <v>720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200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200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200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8">
      <selection activeCell="F22" sqref="F22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XA-56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ŠKP Bratislava</v>
      </c>
      <c r="C6" s="286"/>
      <c r="D6" s="286"/>
      <c r="E6" s="286"/>
      <c r="F6" s="286"/>
      <c r="G6" s="286" t="str">
        <f>DELEGÁT!G6</f>
        <v>HK Košice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LF UK Bratislava</v>
      </c>
      <c r="C8" s="292"/>
      <c r="D8" s="292"/>
      <c r="E8" s="292"/>
      <c r="F8" s="293">
        <f>DELEGÁT!F8</f>
        <v>44513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JUDr. Janka Stašová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Juraj Gábriš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21</v>
      </c>
      <c r="I11" s="264"/>
      <c r="J11" s="264">
        <f>DELEGÁT!J11</f>
        <v>12</v>
      </c>
      <c r="K11" s="264"/>
      <c r="L11" s="246" t="str">
        <f>DELEGÁT!L11</f>
        <v>2/2</v>
      </c>
      <c r="M11" s="246"/>
      <c r="N11" s="246">
        <f>DELEGÁT!N11</f>
        <v>2</v>
      </c>
      <c r="O11" s="246"/>
      <c r="P11" s="248">
        <f>DELEGÁT!P11</f>
        <v>3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 t="str">
        <f>DELEGÁT!T12</f>
        <v>0</v>
      </c>
      <c r="U12" s="254" t="str">
        <f>DELEGÁT!U12</f>
        <v>0</v>
      </c>
      <c r="V12" s="254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JUDr. Milan Veselka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26</v>
      </c>
      <c r="I13" s="264"/>
      <c r="J13" s="264">
        <f>DELEGÁT!J13</f>
        <v>10</v>
      </c>
      <c r="K13" s="264"/>
      <c r="L13" s="246" t="str">
        <f>DELEGÁT!L13</f>
        <v>2/2</v>
      </c>
      <c r="M13" s="246"/>
      <c r="N13" s="246">
        <f>DELEGÁT!N13</f>
        <v>2</v>
      </c>
      <c r="O13" s="246"/>
      <c r="P13" s="248">
        <f>DELEGÁT!P13</f>
        <v>5</v>
      </c>
      <c r="Q13" s="248"/>
      <c r="R13" s="248">
        <f>DELEGÁT!R13</f>
        <v>1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 t="str">
        <f>DELEGÁT!T14</f>
        <v>0</v>
      </c>
      <c r="U14" s="250" t="str">
        <f>DELEGÁT!U14</f>
        <v>0</v>
      </c>
      <c r="V14" s="250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6" t="s">
        <v>13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200</v>
      </c>
      <c r="G20" s="7"/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200</v>
      </c>
      <c r="F21" s="6"/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200</v>
      </c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200</v>
      </c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200</v>
      </c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200</v>
      </c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200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480</v>
      </c>
      <c r="AE26" s="18">
        <f>SUM(AE15:AE24)</f>
        <v>300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200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200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200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3">
      <selection activeCell="K27" sqref="K27:W27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6" t="s">
        <v>168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7"/>
    </row>
    <row r="3" spans="1:39" ht="15" customHeight="1" thickTop="1">
      <c r="A3" s="35"/>
      <c r="B3" s="418" t="str">
        <f>DELEGÁT!B3</f>
        <v>NIKÉ HANDBALL EXTRALIGA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XA-56</v>
      </c>
      <c r="T3" s="307"/>
      <c r="U3" s="307"/>
      <c r="V3" s="307"/>
      <c r="W3" s="308"/>
      <c r="AM3" s="21"/>
    </row>
    <row r="4" spans="1:39" ht="10.5" customHeight="1" thickBot="1">
      <c r="A4" s="35"/>
      <c r="B4" s="419"/>
      <c r="C4" s="420"/>
      <c r="D4" s="420"/>
      <c r="E4" s="420"/>
      <c r="F4" s="420"/>
      <c r="G4" s="420"/>
      <c r="H4" s="421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3"/>
      <c r="T4" s="423"/>
      <c r="U4" s="423"/>
      <c r="V4" s="423"/>
      <c r="W4" s="424"/>
      <c r="AD4" s="18"/>
      <c r="AE4" s="18"/>
      <c r="AL4" s="21"/>
      <c r="AM4" s="21"/>
    </row>
    <row r="5" spans="1:39" s="18" customFormat="1" ht="23.25" customHeight="1" thickBot="1" thickTop="1">
      <c r="A5" s="17"/>
      <c r="B5" s="359" t="s">
        <v>171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1" t="s">
        <v>28</v>
      </c>
      <c r="C6" s="426"/>
      <c r="D6" s="426"/>
      <c r="E6" s="427"/>
      <c r="F6" s="425" t="s">
        <v>178</v>
      </c>
      <c r="G6" s="426"/>
      <c r="H6" s="426"/>
      <c r="I6" s="426"/>
      <c r="J6" s="427"/>
      <c r="K6" s="428" t="s">
        <v>169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2" t="s">
        <v>170</v>
      </c>
      <c r="C7" s="373"/>
      <c r="D7" s="373"/>
      <c r="E7" s="374"/>
      <c r="F7" s="381" t="s">
        <v>29</v>
      </c>
      <c r="G7" s="381"/>
      <c r="H7" s="381"/>
      <c r="I7" s="381"/>
      <c r="J7" s="381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9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5" t="s">
        <v>30</v>
      </c>
      <c r="C8" s="396"/>
      <c r="D8" s="396"/>
      <c r="E8" s="396"/>
      <c r="F8" s="380" t="s">
        <v>29</v>
      </c>
      <c r="G8" s="380"/>
      <c r="H8" s="380"/>
      <c r="I8" s="380"/>
      <c r="J8" s="380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2" t="s">
        <v>31</v>
      </c>
      <c r="C9" s="383"/>
      <c r="D9" s="383"/>
      <c r="E9" s="384"/>
      <c r="F9" s="380" t="s">
        <v>29</v>
      </c>
      <c r="G9" s="380"/>
      <c r="H9" s="380"/>
      <c r="I9" s="380"/>
      <c r="J9" s="380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5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2" t="s">
        <v>32</v>
      </c>
      <c r="C10" s="383"/>
      <c r="D10" s="383"/>
      <c r="E10" s="384"/>
      <c r="F10" s="380" t="s">
        <v>29</v>
      </c>
      <c r="G10" s="380"/>
      <c r="H10" s="380"/>
      <c r="I10" s="380"/>
      <c r="J10" s="380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5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2" t="s">
        <v>33</v>
      </c>
      <c r="C11" s="383"/>
      <c r="D11" s="383"/>
      <c r="E11" s="384"/>
      <c r="F11" s="380" t="s">
        <v>29</v>
      </c>
      <c r="G11" s="380"/>
      <c r="H11" s="380"/>
      <c r="I11" s="380"/>
      <c r="J11" s="380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5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2" t="s">
        <v>5</v>
      </c>
      <c r="C12" s="383"/>
      <c r="D12" s="383"/>
      <c r="E12" s="384"/>
      <c r="F12" s="380" t="s">
        <v>29</v>
      </c>
      <c r="G12" s="380"/>
      <c r="H12" s="380"/>
      <c r="I12" s="380"/>
      <c r="J12" s="380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5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2" t="s">
        <v>6</v>
      </c>
      <c r="C13" s="383"/>
      <c r="D13" s="383"/>
      <c r="E13" s="384"/>
      <c r="F13" s="380" t="s">
        <v>29</v>
      </c>
      <c r="G13" s="380"/>
      <c r="H13" s="380"/>
      <c r="I13" s="380"/>
      <c r="J13" s="380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2" t="s">
        <v>7</v>
      </c>
      <c r="C14" s="383"/>
      <c r="D14" s="383"/>
      <c r="E14" s="384"/>
      <c r="F14" s="380" t="s">
        <v>29</v>
      </c>
      <c r="G14" s="380"/>
      <c r="H14" s="380"/>
      <c r="I14" s="380"/>
      <c r="J14" s="380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2" t="s">
        <v>38</v>
      </c>
      <c r="C15" s="383"/>
      <c r="D15" s="383"/>
      <c r="E15" s="384"/>
      <c r="F15" s="380" t="s">
        <v>29</v>
      </c>
      <c r="G15" s="380"/>
      <c r="H15" s="380"/>
      <c r="I15" s="380"/>
      <c r="J15" s="380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5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2" t="s">
        <v>39</v>
      </c>
      <c r="C16" s="383"/>
      <c r="D16" s="383"/>
      <c r="E16" s="384"/>
      <c r="F16" s="380" t="s">
        <v>29</v>
      </c>
      <c r="G16" s="380"/>
      <c r="H16" s="380"/>
      <c r="I16" s="380"/>
      <c r="J16" s="380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5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2" t="s">
        <v>40</v>
      </c>
      <c r="C17" s="383"/>
      <c r="D17" s="383"/>
      <c r="E17" s="384"/>
      <c r="F17" s="380" t="s">
        <v>29</v>
      </c>
      <c r="G17" s="380"/>
      <c r="H17" s="380"/>
      <c r="I17" s="380"/>
      <c r="J17" s="380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5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2" t="s">
        <v>10</v>
      </c>
      <c r="C18" s="383"/>
      <c r="D18" s="383"/>
      <c r="E18" s="384"/>
      <c r="F18" s="380" t="s">
        <v>29</v>
      </c>
      <c r="G18" s="380"/>
      <c r="H18" s="380"/>
      <c r="I18" s="380"/>
      <c r="J18" s="380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5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2" t="s">
        <v>11</v>
      </c>
      <c r="C19" s="383"/>
      <c r="D19" s="383"/>
      <c r="E19" s="384"/>
      <c r="F19" s="380" t="s">
        <v>29</v>
      </c>
      <c r="G19" s="380"/>
      <c r="H19" s="380"/>
      <c r="I19" s="380"/>
      <c r="J19" s="380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5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6" t="s">
        <v>49</v>
      </c>
      <c r="C20" s="367"/>
      <c r="D20" s="367"/>
      <c r="E20" s="385"/>
      <c r="F20" s="439" t="s">
        <v>29</v>
      </c>
      <c r="G20" s="440"/>
      <c r="H20" s="440"/>
      <c r="I20" s="440"/>
      <c r="J20" s="441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9" t="s">
        <v>172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1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6" t="s">
        <v>28</v>
      </c>
      <c r="C22" s="387"/>
      <c r="D22" s="387"/>
      <c r="E22" s="388"/>
      <c r="F22" s="362" t="s">
        <v>178</v>
      </c>
      <c r="G22" s="363"/>
      <c r="H22" s="363"/>
      <c r="I22" s="363"/>
      <c r="J22" s="442"/>
      <c r="K22" s="362" t="s">
        <v>169</v>
      </c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2" t="s">
        <v>50</v>
      </c>
      <c r="C23" s="373"/>
      <c r="D23" s="373"/>
      <c r="E23" s="374"/>
      <c r="F23" s="375" t="s">
        <v>29</v>
      </c>
      <c r="G23" s="375"/>
      <c r="H23" s="375"/>
      <c r="I23" s="375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2" t="s">
        <v>51</v>
      </c>
      <c r="C24" s="383"/>
      <c r="D24" s="383"/>
      <c r="E24" s="384"/>
      <c r="F24" s="380" t="s">
        <v>29</v>
      </c>
      <c r="G24" s="380"/>
      <c r="H24" s="380"/>
      <c r="I24" s="380"/>
      <c r="J24" s="380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2" t="s">
        <v>52</v>
      </c>
      <c r="C25" s="383"/>
      <c r="D25" s="383"/>
      <c r="E25" s="384"/>
      <c r="F25" s="380" t="s">
        <v>29</v>
      </c>
      <c r="G25" s="380"/>
      <c r="H25" s="380"/>
      <c r="I25" s="380"/>
      <c r="J25" s="380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5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2" t="s">
        <v>53</v>
      </c>
      <c r="C26" s="383"/>
      <c r="D26" s="383"/>
      <c r="E26" s="384"/>
      <c r="F26" s="380" t="s">
        <v>29</v>
      </c>
      <c r="G26" s="380"/>
      <c r="H26" s="380"/>
      <c r="I26" s="380"/>
      <c r="J26" s="380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5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2" t="s">
        <v>54</v>
      </c>
      <c r="C27" s="383"/>
      <c r="D27" s="383"/>
      <c r="E27" s="384"/>
      <c r="F27" s="44"/>
      <c r="G27" s="327" t="s">
        <v>29</v>
      </c>
      <c r="H27" s="327"/>
      <c r="I27" s="327"/>
      <c r="J27" s="328"/>
      <c r="K27" s="354" t="s">
        <v>208</v>
      </c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5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6" t="s">
        <v>55</v>
      </c>
      <c r="C28" s="367"/>
      <c r="D28" s="367"/>
      <c r="E28" s="385"/>
      <c r="F28" s="438" t="s">
        <v>29</v>
      </c>
      <c r="G28" s="438"/>
      <c r="H28" s="438"/>
      <c r="I28" s="438"/>
      <c r="J28" s="438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9" t="s">
        <v>173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6" t="s">
        <v>28</v>
      </c>
      <c r="C30" s="387"/>
      <c r="D30" s="387"/>
      <c r="E30" s="403"/>
      <c r="F30" s="407" t="s">
        <v>174</v>
      </c>
      <c r="G30" s="403"/>
      <c r="H30" s="407" t="s">
        <v>175</v>
      </c>
      <c r="I30" s="387"/>
      <c r="J30" s="403"/>
      <c r="K30" s="404" t="s">
        <v>169</v>
      </c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40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2" t="s">
        <v>57</v>
      </c>
      <c r="C31" s="373"/>
      <c r="D31" s="373"/>
      <c r="E31" s="406"/>
      <c r="F31" s="432" t="s">
        <v>29</v>
      </c>
      <c r="G31" s="433"/>
      <c r="H31" s="432" t="s">
        <v>29</v>
      </c>
      <c r="I31" s="375"/>
      <c r="J31" s="433"/>
      <c r="K31" s="434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7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2" t="s">
        <v>58</v>
      </c>
      <c r="C32" s="383"/>
      <c r="D32" s="383"/>
      <c r="E32" s="408"/>
      <c r="F32" s="409" t="s">
        <v>160</v>
      </c>
      <c r="G32" s="410"/>
      <c r="H32" s="409" t="s">
        <v>160</v>
      </c>
      <c r="I32" s="380"/>
      <c r="J32" s="410"/>
      <c r="K32" s="435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2" t="s">
        <v>59</v>
      </c>
      <c r="C33" s="383"/>
      <c r="D33" s="383"/>
      <c r="E33" s="408"/>
      <c r="F33" s="409" t="s">
        <v>29</v>
      </c>
      <c r="G33" s="410"/>
      <c r="H33" s="409" t="s">
        <v>29</v>
      </c>
      <c r="I33" s="380"/>
      <c r="J33" s="410"/>
      <c r="K33" s="397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2" t="s">
        <v>60</v>
      </c>
      <c r="C34" s="383"/>
      <c r="D34" s="383"/>
      <c r="E34" s="408"/>
      <c r="F34" s="409" t="s">
        <v>29</v>
      </c>
      <c r="G34" s="410"/>
      <c r="H34" s="409" t="s">
        <v>29</v>
      </c>
      <c r="I34" s="380"/>
      <c r="J34" s="410"/>
      <c r="K34" s="353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5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2" t="s">
        <v>61</v>
      </c>
      <c r="C35" s="383"/>
      <c r="D35" s="383"/>
      <c r="E35" s="408"/>
      <c r="F35" s="409" t="s">
        <v>29</v>
      </c>
      <c r="G35" s="410"/>
      <c r="H35" s="409" t="s">
        <v>29</v>
      </c>
      <c r="I35" s="380"/>
      <c r="J35" s="410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5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6" t="s">
        <v>62</v>
      </c>
      <c r="C36" s="367"/>
      <c r="D36" s="367"/>
      <c r="E36" s="368"/>
      <c r="F36" s="409" t="s">
        <v>29</v>
      </c>
      <c r="G36" s="410"/>
      <c r="H36" s="409" t="s">
        <v>29</v>
      </c>
      <c r="I36" s="380"/>
      <c r="J36" s="410"/>
      <c r="K36" s="353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5"/>
      <c r="X36" s="17"/>
      <c r="Y36" s="17"/>
      <c r="Z36" s="17"/>
      <c r="AM36" s="21"/>
    </row>
    <row r="37" spans="2:47" ht="15.75" customHeight="1" thickBot="1">
      <c r="B37" s="400" t="s">
        <v>63</v>
      </c>
      <c r="C37" s="401"/>
      <c r="D37" s="401"/>
      <c r="E37" s="402"/>
      <c r="F37" s="411" t="s">
        <v>29</v>
      </c>
      <c r="G37" s="412"/>
      <c r="H37" s="413" t="s">
        <v>29</v>
      </c>
      <c r="I37" s="414"/>
      <c r="J37" s="415"/>
      <c r="K37" s="356" t="s">
        <v>202</v>
      </c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9" t="s">
        <v>179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2" t="s">
        <v>181</v>
      </c>
      <c r="G39" s="363"/>
      <c r="H39" s="364"/>
      <c r="I39" s="362" t="s">
        <v>182</v>
      </c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5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203</v>
      </c>
      <c r="C40" s="36" t="s">
        <v>56</v>
      </c>
      <c r="D40" s="37">
        <v>8</v>
      </c>
      <c r="E40" s="79">
        <v>55</v>
      </c>
      <c r="F40" s="392" t="s">
        <v>184</v>
      </c>
      <c r="G40" s="393"/>
      <c r="H40" s="394"/>
      <c r="I40" s="389" t="s">
        <v>207</v>
      </c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7"/>
      <c r="G44" s="348"/>
      <c r="H44" s="349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4"/>
      <c r="C46" s="41"/>
      <c r="D46" s="42"/>
      <c r="E46" s="43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204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 t="s">
        <v>205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 t="s">
        <v>206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 t="s">
        <v>194</v>
      </c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5" t="s">
        <v>187</v>
      </c>
      <c r="C54" s="314" t="str">
        <f>DELEGÁT!B9</f>
        <v>JUDr. Janka Stašová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44513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2021-11-12T10:47:49Z</cp:lastPrinted>
  <dcterms:created xsi:type="dcterms:W3CDTF">2006-07-19T07:47:00Z</dcterms:created>
  <dcterms:modified xsi:type="dcterms:W3CDTF">2021-11-15T13:34:07Z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