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8" i="1" l="1"/>
  <c r="B3" i="1"/>
  <c r="H91" i="1" s="1"/>
  <c r="B1" i="1"/>
  <c r="B2" i="1" s="1"/>
  <c r="G1" i="1" l="1"/>
  <c r="G2" i="1"/>
  <c r="G3" i="1"/>
  <c r="G4" i="1"/>
  <c r="H5" i="1"/>
  <c r="H6" i="1"/>
  <c r="I7" i="1"/>
  <c r="I8" i="1"/>
  <c r="E9" i="1"/>
  <c r="E10" i="1"/>
  <c r="A12" i="1"/>
  <c r="J13" i="1" s="1"/>
  <c r="H13" i="1"/>
  <c r="I15" i="1"/>
  <c r="I16" i="1"/>
  <c r="H18" i="1"/>
  <c r="A23" i="1"/>
  <c r="D27" i="1"/>
  <c r="G31" i="1"/>
  <c r="H33" i="1"/>
  <c r="I35" i="1"/>
  <c r="A40" i="1"/>
  <c r="J41" i="1" s="1"/>
  <c r="D44" i="1"/>
  <c r="G48" i="1"/>
  <c r="G89" i="1"/>
  <c r="C1" i="1"/>
  <c r="C2" i="1"/>
  <c r="H2" i="1"/>
  <c r="C3" i="1"/>
  <c r="H3" i="1"/>
  <c r="C4" i="1"/>
  <c r="H4" i="1"/>
  <c r="D5" i="1"/>
  <c r="I5" i="1"/>
  <c r="D6" i="1"/>
  <c r="I6" i="1"/>
  <c r="E7" i="1"/>
  <c r="E8" i="1"/>
  <c r="A9" i="1"/>
  <c r="G9" i="1"/>
  <c r="A10" i="1"/>
  <c r="J11" i="1" s="1"/>
  <c r="G10" i="1"/>
  <c r="C11" i="1"/>
  <c r="H11" i="1"/>
  <c r="C12" i="1"/>
  <c r="H12" i="1"/>
  <c r="D13" i="1"/>
  <c r="I13" i="1"/>
  <c r="D14" i="1"/>
  <c r="I14" i="1"/>
  <c r="E15" i="1"/>
  <c r="E16" i="1"/>
  <c r="A17" i="1"/>
  <c r="H17" i="1"/>
  <c r="D19" i="1"/>
  <c r="E21" i="1"/>
  <c r="G23" i="1"/>
  <c r="H25" i="1"/>
  <c r="I27" i="1"/>
  <c r="A32" i="1"/>
  <c r="J33" i="1" s="1"/>
  <c r="C34" i="1"/>
  <c r="D36" i="1"/>
  <c r="E38" i="1"/>
  <c r="G40" i="1"/>
  <c r="H42" i="1"/>
  <c r="I44" i="1"/>
  <c r="A47" i="1"/>
  <c r="C49" i="1"/>
  <c r="H52" i="1"/>
  <c r="G57" i="1"/>
  <c r="A66" i="1"/>
  <c r="J67" i="1" s="1"/>
  <c r="G74" i="1"/>
  <c r="C83" i="1"/>
  <c r="H94" i="1"/>
  <c r="C94" i="1"/>
  <c r="H93" i="1"/>
  <c r="C93" i="1"/>
  <c r="G92" i="1"/>
  <c r="A92" i="1"/>
  <c r="J93" i="1" s="1"/>
  <c r="G91" i="1"/>
  <c r="A91" i="1"/>
  <c r="E90" i="1"/>
  <c r="E89" i="1"/>
  <c r="I88" i="1"/>
  <c r="D88" i="1"/>
  <c r="I87" i="1"/>
  <c r="D87" i="1"/>
  <c r="H86" i="1"/>
  <c r="C86" i="1"/>
  <c r="H85" i="1"/>
  <c r="C85" i="1"/>
  <c r="G84" i="1"/>
  <c r="A84" i="1"/>
  <c r="J85" i="1" s="1"/>
  <c r="G83" i="1"/>
  <c r="A83" i="1"/>
  <c r="E82" i="1"/>
  <c r="E81" i="1"/>
  <c r="I80" i="1"/>
  <c r="D80" i="1"/>
  <c r="I79" i="1"/>
  <c r="D79" i="1"/>
  <c r="H78" i="1"/>
  <c r="C78" i="1"/>
  <c r="H77" i="1"/>
  <c r="C77" i="1"/>
  <c r="G76" i="1"/>
  <c r="A76" i="1"/>
  <c r="J77" i="1" s="1"/>
  <c r="G75" i="1"/>
  <c r="A75" i="1"/>
  <c r="E74" i="1"/>
  <c r="E73" i="1"/>
  <c r="I72" i="1"/>
  <c r="D72" i="1"/>
  <c r="I71" i="1"/>
  <c r="D71" i="1"/>
  <c r="H70" i="1"/>
  <c r="C70" i="1"/>
  <c r="H69" i="1"/>
  <c r="C69" i="1"/>
  <c r="G68" i="1"/>
  <c r="A68" i="1"/>
  <c r="J69" i="1" s="1"/>
  <c r="G67" i="1"/>
  <c r="A67" i="1"/>
  <c r="E66" i="1"/>
  <c r="E65" i="1"/>
  <c r="I64" i="1"/>
  <c r="D64" i="1"/>
  <c r="I63" i="1"/>
  <c r="D63" i="1"/>
  <c r="H62" i="1"/>
  <c r="C62" i="1"/>
  <c r="H61" i="1"/>
  <c r="C61" i="1"/>
  <c r="G60" i="1"/>
  <c r="A60" i="1"/>
  <c r="J61" i="1" s="1"/>
  <c r="G59" i="1"/>
  <c r="A59" i="1"/>
  <c r="E58" i="1"/>
  <c r="E57" i="1"/>
  <c r="I56" i="1"/>
  <c r="D56" i="1"/>
  <c r="I55" i="1"/>
  <c r="D55" i="1"/>
  <c r="H54" i="1"/>
  <c r="C54" i="1"/>
  <c r="H53" i="1"/>
  <c r="C53" i="1"/>
  <c r="G52" i="1"/>
  <c r="A52" i="1"/>
  <c r="J53" i="1" s="1"/>
  <c r="G51" i="1"/>
  <c r="A51" i="1"/>
  <c r="E50" i="1"/>
  <c r="G94" i="1"/>
  <c r="A94" i="1"/>
  <c r="J95" i="1" s="1"/>
  <c r="G93" i="1"/>
  <c r="A93" i="1"/>
  <c r="E92" i="1"/>
  <c r="E91" i="1"/>
  <c r="I90" i="1"/>
  <c r="D90" i="1"/>
  <c r="I89" i="1"/>
  <c r="D89" i="1"/>
  <c r="H88" i="1"/>
  <c r="C88" i="1"/>
  <c r="H87" i="1"/>
  <c r="C87" i="1"/>
  <c r="G86" i="1"/>
  <c r="A86" i="1"/>
  <c r="J87" i="1" s="1"/>
  <c r="G85" i="1"/>
  <c r="A85" i="1"/>
  <c r="E84" i="1"/>
  <c r="E83" i="1"/>
  <c r="I82" i="1"/>
  <c r="D82" i="1"/>
  <c r="I81" i="1"/>
  <c r="D81" i="1"/>
  <c r="H80" i="1"/>
  <c r="C80" i="1"/>
  <c r="H79" i="1"/>
  <c r="C79" i="1"/>
  <c r="G78" i="1"/>
  <c r="A78" i="1"/>
  <c r="J79" i="1" s="1"/>
  <c r="G77" i="1"/>
  <c r="A77" i="1"/>
  <c r="E76" i="1"/>
  <c r="E75" i="1"/>
  <c r="I74" i="1"/>
  <c r="D74" i="1"/>
  <c r="I73" i="1"/>
  <c r="D73" i="1"/>
  <c r="H72" i="1"/>
  <c r="C72" i="1"/>
  <c r="H71" i="1"/>
  <c r="C71" i="1"/>
  <c r="G70" i="1"/>
  <c r="A70" i="1"/>
  <c r="J71" i="1" s="1"/>
  <c r="G69" i="1"/>
  <c r="A69" i="1"/>
  <c r="E68" i="1"/>
  <c r="E67" i="1"/>
  <c r="I66" i="1"/>
  <c r="D66" i="1"/>
  <c r="I65" i="1"/>
  <c r="D65" i="1"/>
  <c r="H64" i="1"/>
  <c r="C64" i="1"/>
  <c r="H63" i="1"/>
  <c r="C63" i="1"/>
  <c r="G62" i="1"/>
  <c r="A62" i="1"/>
  <c r="J63" i="1" s="1"/>
  <c r="G61" i="1"/>
  <c r="A61" i="1"/>
  <c r="E60" i="1"/>
  <c r="E59" i="1"/>
  <c r="I58" i="1"/>
  <c r="D58" i="1"/>
  <c r="I57" i="1"/>
  <c r="D57" i="1"/>
  <c r="H56" i="1"/>
  <c r="E95" i="1"/>
  <c r="E94" i="1"/>
  <c r="E93" i="1"/>
  <c r="I92" i="1"/>
  <c r="D92" i="1"/>
  <c r="I91" i="1"/>
  <c r="D91" i="1"/>
  <c r="H90" i="1"/>
  <c r="C90" i="1"/>
  <c r="H89" i="1"/>
  <c r="C89" i="1"/>
  <c r="G88" i="1"/>
  <c r="A88" i="1"/>
  <c r="J89" i="1" s="1"/>
  <c r="G87" i="1"/>
  <c r="A87" i="1"/>
  <c r="E86" i="1"/>
  <c r="E85" i="1"/>
  <c r="I84" i="1"/>
  <c r="D84" i="1"/>
  <c r="I83" i="1"/>
  <c r="D83" i="1"/>
  <c r="H82" i="1"/>
  <c r="C82" i="1"/>
  <c r="H81" i="1"/>
  <c r="C81" i="1"/>
  <c r="G80" i="1"/>
  <c r="A80" i="1"/>
  <c r="J81" i="1" s="1"/>
  <c r="G79" i="1"/>
  <c r="A79" i="1"/>
  <c r="E78" i="1"/>
  <c r="E77" i="1"/>
  <c r="I76" i="1"/>
  <c r="D76" i="1"/>
  <c r="I75" i="1"/>
  <c r="D75" i="1"/>
  <c r="H74" i="1"/>
  <c r="C74" i="1"/>
  <c r="H73" i="1"/>
  <c r="C73" i="1"/>
  <c r="G72" i="1"/>
  <c r="A72" i="1"/>
  <c r="J73" i="1" s="1"/>
  <c r="G71" i="1"/>
  <c r="A71" i="1"/>
  <c r="E70" i="1"/>
  <c r="E69" i="1"/>
  <c r="I68" i="1"/>
  <c r="D68" i="1"/>
  <c r="I67" i="1"/>
  <c r="D67" i="1"/>
  <c r="H66" i="1"/>
  <c r="C66" i="1"/>
  <c r="H65" i="1"/>
  <c r="C65" i="1"/>
  <c r="G64" i="1"/>
  <c r="A64" i="1"/>
  <c r="J65" i="1" s="1"/>
  <c r="G63" i="1"/>
  <c r="A63" i="1"/>
  <c r="E62" i="1"/>
  <c r="E61" i="1"/>
  <c r="I60" i="1"/>
  <c r="D60" i="1"/>
  <c r="I59" i="1"/>
  <c r="D59" i="1"/>
  <c r="H58" i="1"/>
  <c r="C58" i="1"/>
  <c r="H57" i="1"/>
  <c r="C57" i="1"/>
  <c r="G56" i="1"/>
  <c r="A56" i="1"/>
  <c r="J57" i="1" s="1"/>
  <c r="G55" i="1"/>
  <c r="A55" i="1"/>
  <c r="E54" i="1"/>
  <c r="E53" i="1"/>
  <c r="I52" i="1"/>
  <c r="D52" i="1"/>
  <c r="I51" i="1"/>
  <c r="D51" i="1"/>
  <c r="H50" i="1"/>
  <c r="C50" i="1"/>
  <c r="D93" i="1"/>
  <c r="C91" i="1"/>
  <c r="A89" i="1"/>
  <c r="I86" i="1"/>
  <c r="H84" i="1"/>
  <c r="G82" i="1"/>
  <c r="E80" i="1"/>
  <c r="D78" i="1"/>
  <c r="C76" i="1"/>
  <c r="A74" i="1"/>
  <c r="J75" i="1" s="1"/>
  <c r="I69" i="1"/>
  <c r="H67" i="1"/>
  <c r="G65" i="1"/>
  <c r="E63" i="1"/>
  <c r="D61" i="1"/>
  <c r="C59" i="1"/>
  <c r="A57" i="1"/>
  <c r="H55" i="1"/>
  <c r="G54" i="1"/>
  <c r="G53" i="1"/>
  <c r="E52" i="1"/>
  <c r="E51" i="1"/>
  <c r="D50" i="1"/>
  <c r="G49" i="1"/>
  <c r="A49" i="1"/>
  <c r="E48" i="1"/>
  <c r="E47" i="1"/>
  <c r="I46" i="1"/>
  <c r="D46" i="1"/>
  <c r="I45" i="1"/>
  <c r="D45" i="1"/>
  <c r="H44" i="1"/>
  <c r="C44" i="1"/>
  <c r="H43" i="1"/>
  <c r="C43" i="1"/>
  <c r="G42" i="1"/>
  <c r="A42" i="1"/>
  <c r="J43" i="1" s="1"/>
  <c r="G41" i="1"/>
  <c r="A41" i="1"/>
  <c r="E40" i="1"/>
  <c r="E39" i="1"/>
  <c r="I38" i="1"/>
  <c r="D38" i="1"/>
  <c r="I37" i="1"/>
  <c r="D37" i="1"/>
  <c r="H36" i="1"/>
  <c r="C36" i="1"/>
  <c r="H35" i="1"/>
  <c r="C35" i="1"/>
  <c r="G34" i="1"/>
  <c r="A34" i="1"/>
  <c r="J35" i="1" s="1"/>
  <c r="G33" i="1"/>
  <c r="A33" i="1"/>
  <c r="E32" i="1"/>
  <c r="E31" i="1"/>
  <c r="I30" i="1"/>
  <c r="D30" i="1"/>
  <c r="I29" i="1"/>
  <c r="D29" i="1"/>
  <c r="H28" i="1"/>
  <c r="C28" i="1"/>
  <c r="H27" i="1"/>
  <c r="C27" i="1"/>
  <c r="G26" i="1"/>
  <c r="A26" i="1"/>
  <c r="J27" i="1" s="1"/>
  <c r="G25" i="1"/>
  <c r="A25" i="1"/>
  <c r="E24" i="1"/>
  <c r="E23" i="1"/>
  <c r="I22" i="1"/>
  <c r="D22" i="1"/>
  <c r="I21" i="1"/>
  <c r="D21" i="1"/>
  <c r="H20" i="1"/>
  <c r="C20" i="1"/>
  <c r="H19" i="1"/>
  <c r="C19" i="1"/>
  <c r="G18" i="1"/>
  <c r="A18" i="1"/>
  <c r="J19" i="1" s="1"/>
  <c r="G17" i="1"/>
  <c r="I94" i="1"/>
  <c r="H92" i="1"/>
  <c r="G90" i="1"/>
  <c r="E88" i="1"/>
  <c r="D86" i="1"/>
  <c r="C84" i="1"/>
  <c r="A82" i="1"/>
  <c r="J83" i="1" s="1"/>
  <c r="I77" i="1"/>
  <c r="H75" i="1"/>
  <c r="G73" i="1"/>
  <c r="E71" i="1"/>
  <c r="D69" i="1"/>
  <c r="C67" i="1"/>
  <c r="A65" i="1"/>
  <c r="I62" i="1"/>
  <c r="H60" i="1"/>
  <c r="G58" i="1"/>
  <c r="E56" i="1"/>
  <c r="E55" i="1"/>
  <c r="D54" i="1"/>
  <c r="D53" i="1"/>
  <c r="C52" i="1"/>
  <c r="C51" i="1"/>
  <c r="A50" i="1"/>
  <c r="J51" i="1" s="1"/>
  <c r="E49" i="1"/>
  <c r="I48" i="1"/>
  <c r="D48" i="1"/>
  <c r="I47" i="1"/>
  <c r="D47" i="1"/>
  <c r="H46" i="1"/>
  <c r="C46" i="1"/>
  <c r="H45" i="1"/>
  <c r="C45" i="1"/>
  <c r="G44" i="1"/>
  <c r="A44" i="1"/>
  <c r="J45" i="1" s="1"/>
  <c r="G43" i="1"/>
  <c r="A43" i="1"/>
  <c r="E42" i="1"/>
  <c r="E41" i="1"/>
  <c r="I40" i="1"/>
  <c r="D40" i="1"/>
  <c r="I39" i="1"/>
  <c r="D39" i="1"/>
  <c r="H38" i="1"/>
  <c r="C38" i="1"/>
  <c r="H37" i="1"/>
  <c r="C37" i="1"/>
  <c r="G36" i="1"/>
  <c r="A36" i="1"/>
  <c r="J37" i="1" s="1"/>
  <c r="G35" i="1"/>
  <c r="A35" i="1"/>
  <c r="E34" i="1"/>
  <c r="E33" i="1"/>
  <c r="I32" i="1"/>
  <c r="D32" i="1"/>
  <c r="I31" i="1"/>
  <c r="D31" i="1"/>
  <c r="H30" i="1"/>
  <c r="C30" i="1"/>
  <c r="H29" i="1"/>
  <c r="C29" i="1"/>
  <c r="G28" i="1"/>
  <c r="A28" i="1"/>
  <c r="J29" i="1" s="1"/>
  <c r="G27" i="1"/>
  <c r="A27" i="1"/>
  <c r="E26" i="1"/>
  <c r="E25" i="1"/>
  <c r="I24" i="1"/>
  <c r="D24" i="1"/>
  <c r="I23" i="1"/>
  <c r="D23" i="1"/>
  <c r="H22" i="1"/>
  <c r="C22" i="1"/>
  <c r="H21" i="1"/>
  <c r="C21" i="1"/>
  <c r="G20" i="1"/>
  <c r="A20" i="1"/>
  <c r="J21" i="1" s="1"/>
  <c r="G19" i="1"/>
  <c r="A19" i="1"/>
  <c r="E18" i="1"/>
  <c r="D94" i="1"/>
  <c r="C92" i="1"/>
  <c r="A90" i="1"/>
  <c r="J91" i="1" s="1"/>
  <c r="I85" i="1"/>
  <c r="H83" i="1"/>
  <c r="G81" i="1"/>
  <c r="E79" i="1"/>
  <c r="D77" i="1"/>
  <c r="C75" i="1"/>
  <c r="A73" i="1"/>
  <c r="I70" i="1"/>
  <c r="H68" i="1"/>
  <c r="G66" i="1"/>
  <c r="E64" i="1"/>
  <c r="D62" i="1"/>
  <c r="C60" i="1"/>
  <c r="A58" i="1"/>
  <c r="J59" i="1" s="1"/>
  <c r="C56" i="1"/>
  <c r="C55" i="1"/>
  <c r="A54" i="1"/>
  <c r="J55" i="1" s="1"/>
  <c r="A53" i="1"/>
  <c r="I50" i="1"/>
  <c r="I49" i="1"/>
  <c r="D49" i="1"/>
  <c r="H48" i="1"/>
  <c r="C48" i="1"/>
  <c r="H47" i="1"/>
  <c r="C47" i="1"/>
  <c r="G46" i="1"/>
  <c r="A46" i="1"/>
  <c r="J47" i="1" s="1"/>
  <c r="G45" i="1"/>
  <c r="A45" i="1"/>
  <c r="E44" i="1"/>
  <c r="E43" i="1"/>
  <c r="I42" i="1"/>
  <c r="D42" i="1"/>
  <c r="I41" i="1"/>
  <c r="D41" i="1"/>
  <c r="H40" i="1"/>
  <c r="C40" i="1"/>
  <c r="H39" i="1"/>
  <c r="C39" i="1"/>
  <c r="G38" i="1"/>
  <c r="A38" i="1"/>
  <c r="J39" i="1" s="1"/>
  <c r="G37" i="1"/>
  <c r="A37" i="1"/>
  <c r="E36" i="1"/>
  <c r="E35" i="1"/>
  <c r="I34" i="1"/>
  <c r="D34" i="1"/>
  <c r="I33" i="1"/>
  <c r="D33" i="1"/>
  <c r="H32" i="1"/>
  <c r="C32" i="1"/>
  <c r="H31" i="1"/>
  <c r="C31" i="1"/>
  <c r="G30" i="1"/>
  <c r="A30" i="1"/>
  <c r="J31" i="1" s="1"/>
  <c r="G29" i="1"/>
  <c r="A29" i="1"/>
  <c r="E28" i="1"/>
  <c r="E27" i="1"/>
  <c r="I26" i="1"/>
  <c r="D26" i="1"/>
  <c r="I25" i="1"/>
  <c r="D25" i="1"/>
  <c r="H24" i="1"/>
  <c r="C24" i="1"/>
  <c r="H23" i="1"/>
  <c r="C23" i="1"/>
  <c r="G22" i="1"/>
  <c r="A22" i="1"/>
  <c r="J23" i="1" s="1"/>
  <c r="G21" i="1"/>
  <c r="A21" i="1"/>
  <c r="E20" i="1"/>
  <c r="E19" i="1"/>
  <c r="I18" i="1"/>
  <c r="D18" i="1"/>
  <c r="A4" i="1"/>
  <c r="J5" i="1" s="1"/>
  <c r="C5" i="1"/>
  <c r="C6" i="1"/>
  <c r="D7" i="1"/>
  <c r="D8" i="1"/>
  <c r="A11" i="1"/>
  <c r="G11" i="1"/>
  <c r="G12" i="1"/>
  <c r="C13" i="1"/>
  <c r="C14" i="1"/>
  <c r="H14" i="1"/>
  <c r="D15" i="1"/>
  <c r="D16" i="1"/>
  <c r="E17" i="1"/>
  <c r="I20" i="1"/>
  <c r="C25" i="1"/>
  <c r="E29" i="1"/>
  <c r="C42" i="1"/>
  <c r="E46" i="1"/>
  <c r="H51" i="1"/>
  <c r="A81" i="1"/>
  <c r="D1" i="1"/>
  <c r="I1" i="1"/>
  <c r="D2" i="1"/>
  <c r="I2" i="1"/>
  <c r="D3" i="1"/>
  <c r="I3" i="1"/>
  <c r="D4" i="1"/>
  <c r="I4" i="1"/>
  <c r="E5" i="1"/>
  <c r="E6" i="1"/>
  <c r="A7" i="1"/>
  <c r="G7" i="1"/>
  <c r="A8" i="1"/>
  <c r="J9" i="1" s="1"/>
  <c r="G8" i="1"/>
  <c r="C9" i="1"/>
  <c r="H9" i="1"/>
  <c r="C10" i="1"/>
  <c r="H10" i="1"/>
  <c r="D11" i="1"/>
  <c r="I11" i="1"/>
  <c r="D12" i="1"/>
  <c r="I12" i="1"/>
  <c r="E13" i="1"/>
  <c r="E14" i="1"/>
  <c r="A15" i="1"/>
  <c r="G15" i="1"/>
  <c r="A16" i="1"/>
  <c r="J17" i="1" s="1"/>
  <c r="G16" i="1"/>
  <c r="C17" i="1"/>
  <c r="I17" i="1"/>
  <c r="I19" i="1"/>
  <c r="A24" i="1"/>
  <c r="J25" i="1" s="1"/>
  <c r="C26" i="1"/>
  <c r="D28" i="1"/>
  <c r="E30" i="1"/>
  <c r="G32" i="1"/>
  <c r="H34" i="1"/>
  <c r="I36" i="1"/>
  <c r="A39" i="1"/>
  <c r="C41" i="1"/>
  <c r="D43" i="1"/>
  <c r="E45" i="1"/>
  <c r="G47" i="1"/>
  <c r="H49" i="1"/>
  <c r="I53" i="1"/>
  <c r="H59" i="1"/>
  <c r="C68" i="1"/>
  <c r="H76" i="1"/>
  <c r="D85" i="1"/>
  <c r="I93" i="1"/>
  <c r="E72" i="1"/>
  <c r="A1" i="1"/>
  <c r="H1" i="1" s="1"/>
  <c r="E1" i="1"/>
  <c r="A2" i="1"/>
  <c r="J3" i="1" s="1"/>
  <c r="E2" i="1"/>
  <c r="A3" i="1"/>
  <c r="E3" i="1"/>
  <c r="E4" i="1"/>
  <c r="A5" i="1"/>
  <c r="G5" i="1"/>
  <c r="A6" i="1"/>
  <c r="J7" i="1" s="1"/>
  <c r="G6" i="1"/>
  <c r="C7" i="1"/>
  <c r="H7" i="1"/>
  <c r="C8" i="1"/>
  <c r="H8" i="1"/>
  <c r="D9" i="1"/>
  <c r="I9" i="1"/>
  <c r="D10" i="1"/>
  <c r="I10" i="1"/>
  <c r="E11" i="1"/>
  <c r="E12" i="1"/>
  <c r="A13" i="1"/>
  <c r="G13" i="1"/>
  <c r="A14" i="1"/>
  <c r="J15" i="1" s="1"/>
  <c r="G14" i="1"/>
  <c r="C15" i="1"/>
  <c r="H15" i="1"/>
  <c r="C16" i="1"/>
  <c r="H16" i="1"/>
  <c r="D17" i="1"/>
  <c r="C18" i="1"/>
  <c r="D20" i="1"/>
  <c r="E22" i="1"/>
  <c r="G24" i="1"/>
  <c r="H26" i="1"/>
  <c r="I28" i="1"/>
  <c r="A31" i="1"/>
  <c r="C33" i="1"/>
  <c r="D35" i="1"/>
  <c r="E37" i="1"/>
  <c r="G39" i="1"/>
  <c r="H41" i="1"/>
  <c r="I43" i="1"/>
  <c r="A48" i="1"/>
  <c r="J49" i="1" s="1"/>
  <c r="G50" i="1"/>
  <c r="I54" i="1"/>
  <c r="I61" i="1"/>
  <c r="D70" i="1"/>
  <c r="I78" i="1"/>
  <c r="E87"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<sst xmlns="http://schemas.openxmlformats.org/spreadsheetml/2006/main" count="487" uniqueCount="268">
  <si>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</si>
  <si>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</si>
  <si>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</si>
  <si>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</si>
  <si>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</si>
  <si>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</si>
  <si>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</si>
  <si>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V3</t>
  </si>
  <si>
    <t>v roku 2021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</si>
  <si>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</si>
  <si>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</si>
  <si>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</si>
  <si>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</si>
  <si>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</si>
  <si>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</si>
  <si>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</si>
  <si>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</si>
  <si>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</si>
  <si>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</si>
  <si>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</si>
  <si>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</si>
  <si>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</si>
  <si>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</si>
  <si>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</si>
  <si>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</si>
  <si>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</si>
  <si>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</si>
  <si>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2021100861</t>
  </si>
  <si>
    <t>2021003</t>
  </si>
  <si>
    <t>poistenie - akcie - ME mužov 2022</t>
  </si>
  <si>
    <t>45292302</t>
  </si>
  <si>
    <t>MAI INSURANCE BROKERS, s.r.o. - pobočka Slovensko, organizačná zložka</t>
  </si>
  <si>
    <t>mzdy 9/2021</t>
  </si>
  <si>
    <t>zamestnanci SZH</t>
  </si>
  <si>
    <t>211900033</t>
  </si>
  <si>
    <t>1021307711</t>
  </si>
  <si>
    <t>Faktúra zálohová - Doména_asociácia.org</t>
  </si>
  <si>
    <t>36421928</t>
  </si>
  <si>
    <t>WebSupport, s.r.o.</t>
  </si>
  <si>
    <t>211900032</t>
  </si>
  <si>
    <t>20210005</t>
  </si>
  <si>
    <t>zálohová faktúra - ubytovanie a strava pre RD ženy v termíne 7.10. -10.10.2021</t>
  </si>
  <si>
    <t>36529460</t>
  </si>
  <si>
    <t>Pappex Group s.r.o.</t>
  </si>
  <si>
    <t>2021100937</t>
  </si>
  <si>
    <t>821</t>
  </si>
  <si>
    <t>faktúra - činnosť asistenta trénera pre RD mužov za mesiac 8/2021</t>
  </si>
  <si>
    <t>2021100984</t>
  </si>
  <si>
    <t>921</t>
  </si>
  <si>
    <t>faktúra - činnosť asistenta trénera pre RD mužov za mesiac 9/2021</t>
  </si>
  <si>
    <t>2021100986</t>
  </si>
  <si>
    <t>25</t>
  </si>
  <si>
    <t>faktúra - sledovanie a analýza zápasov. Príprava a realizácia výcvikového táboru v púchove v dňoch 12-14.10.2021</t>
  </si>
  <si>
    <t>52697037</t>
  </si>
  <si>
    <t>Pavol Streicher</t>
  </si>
  <si>
    <t>trénerská a koordinačná činnosť</t>
  </si>
  <si>
    <t>RCH Bratislava</t>
  </si>
  <si>
    <t>RCH Dunajská Streda</t>
  </si>
  <si>
    <t>RCH Topoľčany</t>
  </si>
  <si>
    <t>RCH Považská Bystrica</t>
  </si>
  <si>
    <t>RCH Východ</t>
  </si>
  <si>
    <t>Talent Program</t>
  </si>
  <si>
    <t xml:space="preserve">RCH Šaľa </t>
  </si>
  <si>
    <t>2021101053</t>
  </si>
  <si>
    <t>312021</t>
  </si>
  <si>
    <t>faktúra - odmena za poskytovanie právnej pomoci za mesiac 9/2021</t>
  </si>
  <si>
    <t>30847206</t>
  </si>
  <si>
    <t>Judr. Mária Faithová</t>
  </si>
  <si>
    <t>2021101066</t>
  </si>
  <si>
    <t>282021</t>
  </si>
  <si>
    <t>faktúra - odmena za poskytovanie právnej pomoci za mesiac 8/2021</t>
  </si>
  <si>
    <t>RD Kadeti 5-11.7.2021</t>
  </si>
  <si>
    <t>zmluva člen realizačného tímu</t>
  </si>
  <si>
    <t>RD Kadeti 19-24.7.2021</t>
  </si>
  <si>
    <t>RD Kadeti 28.7.-2.8.2021</t>
  </si>
  <si>
    <t>RD kadeti 10.-.23.8.2021</t>
  </si>
  <si>
    <t>RD Kadetky 3-9.7.2021</t>
  </si>
  <si>
    <t>RD Kadetky 14-22.7.2021</t>
  </si>
  <si>
    <t>RD kadetky 26-30.7.2021</t>
  </si>
  <si>
    <t>RD kadetky 3-16.8.21</t>
  </si>
  <si>
    <t>RD Juniorky 6-18.7.2021</t>
  </si>
  <si>
    <t>2021100693</t>
  </si>
  <si>
    <t>32521</t>
  </si>
  <si>
    <t>faktúra - ubytovanie pre RD mužov v termíne 4.7.-13.7.2021 - Eger (Maďarsko)</t>
  </si>
  <si>
    <t>Hotel Szent Istvan</t>
  </si>
  <si>
    <t xml:space="preserve">činnosť pre krajské zväzy hádzanej </t>
  </si>
  <si>
    <t>2021100835</t>
  </si>
  <si>
    <t>210154</t>
  </si>
  <si>
    <t>faktúra - prevoz detí na trase Bratislava - Šamorín na olympijský festival konaný dňa 30.7.21</t>
  </si>
  <si>
    <t>33558884</t>
  </si>
  <si>
    <t>Stanislav Bohdan</t>
  </si>
  <si>
    <t>2021100836</t>
  </si>
  <si>
    <t>210155</t>
  </si>
  <si>
    <t>faktúra - preprava RD kadetiek z hotela kaskády - dľa potreby v termíne 26-30.7.21</t>
  </si>
  <si>
    <t>2021100837</t>
  </si>
  <si>
    <t>41210007</t>
  </si>
  <si>
    <t>faktúra - ubytovanie a strava pre reprezentačný tím kadetiek Rakuska v termíne 28.7.-29.7.2021</t>
  </si>
  <si>
    <t>36522279</t>
  </si>
  <si>
    <t>Kaskády s.r.o.</t>
  </si>
  <si>
    <t>2021100838</t>
  </si>
  <si>
    <t>40210068</t>
  </si>
  <si>
    <t>faktúra - ubytovanie a strava pre reprezentačný tím kadetiek Slovenska v termíne 26.7.-30.7.2021</t>
  </si>
  <si>
    <t>2021100839</t>
  </si>
  <si>
    <t>21200208</t>
  </si>
  <si>
    <t>faktúra - nájom nebytových priestorov za obdobie 8/2021</t>
  </si>
  <si>
    <t>35723025</t>
  </si>
  <si>
    <t>Športová hala Mladosť</t>
  </si>
  <si>
    <t>2021100844</t>
  </si>
  <si>
    <t>2121700629</t>
  </si>
  <si>
    <t>faktúra - pravidelná servisná prehliadka pre vozidlo BL057SB</t>
  </si>
  <si>
    <t>35845295</t>
  </si>
  <si>
    <t>Auto Ideal s.r.o.</t>
  </si>
  <si>
    <t>2021100846</t>
  </si>
  <si>
    <t>7211595</t>
  </si>
  <si>
    <t>faktúra - servis a prenájom predložiek</t>
  </si>
  <si>
    <t>35813130</t>
  </si>
  <si>
    <t>ŠKP servis s.r.o.</t>
  </si>
  <si>
    <t>2021100848</t>
  </si>
  <si>
    <t>20210021</t>
  </si>
  <si>
    <t>faktúra - poplatky súvisiace s turnajom MOH U10 a SOH U12, U14 v termíne 2-4.7.2021</t>
  </si>
  <si>
    <t>52278255</t>
  </si>
  <si>
    <t>SLOVAN MALÁ FATRA - HÁDZANÁRSKY KLUB ŽILINA</t>
  </si>
  <si>
    <t>2021100853</t>
  </si>
  <si>
    <t>3082021</t>
  </si>
  <si>
    <t>faktúra - letenky - VIE - Podgorica - VIE - F.Gurich Podgorica - zmena mena</t>
  </si>
  <si>
    <t>47485906</t>
  </si>
  <si>
    <t>Mavl Fly s.r.o</t>
  </si>
  <si>
    <t>2021100852</t>
  </si>
  <si>
    <t>2082021</t>
  </si>
  <si>
    <t>faktúra - letenka na trase Viena - Podgorica - Viena v termíne 7-12.8.2021 (viceprezident)</t>
  </si>
  <si>
    <t>2021100856</t>
  </si>
  <si>
    <t>10210189</t>
  </si>
  <si>
    <t>faktúra - občerstvenie pri účastníkov na olympijskom festivale 2021 v Šamoríne dňa 30.7.2021</t>
  </si>
  <si>
    <t>35870362</t>
  </si>
  <si>
    <t>RC Slovakia, s.r.o.</t>
  </si>
  <si>
    <t>2021100857</t>
  </si>
  <si>
    <t>10211536</t>
  </si>
  <si>
    <t xml:space="preserve">faktrúra - mesačný apušálny poplatok za pracovnoprávne a legislatívne poradenstvo </t>
  </si>
  <si>
    <t>47821779</t>
  </si>
  <si>
    <t>HSE Slovakia</t>
  </si>
  <si>
    <t>2021100858</t>
  </si>
  <si>
    <t>10210071</t>
  </si>
  <si>
    <t>faktúra - prenájom športovej haly pre reprezentačné družstvo dievčat W15 v termíne 3.7.-4.7.2021</t>
  </si>
  <si>
    <t>35862289</t>
  </si>
  <si>
    <t>DOM ŠPORTU s.r.o.</t>
  </si>
  <si>
    <t>2021100859</t>
  </si>
  <si>
    <t>2162291781</t>
  </si>
  <si>
    <t>faktúra - testovanie na covid 19 - PCR test</t>
  </si>
  <si>
    <t>45594929</t>
  </si>
  <si>
    <t>Nemocnica Agel Zvolen</t>
  </si>
  <si>
    <t>2021100860</t>
  </si>
  <si>
    <t>2162291755</t>
  </si>
  <si>
    <t>2021100862</t>
  </si>
  <si>
    <t>217340</t>
  </si>
  <si>
    <t>faktúra - letenky pre viceprezidenta SZH na trase Vieďeň - Varna a späť v termíne 16.8.-20.8.2021</t>
  </si>
  <si>
    <t>31398081</t>
  </si>
  <si>
    <t>GLOBAMERICA, s.r.o.</t>
  </si>
  <si>
    <t>2021100863</t>
  </si>
  <si>
    <t>721</t>
  </si>
  <si>
    <t>faktúra - zber a spracovanie spravodajských informácií, domáce a zahraničné spravodajstvo 07/2021</t>
  </si>
  <si>
    <t>37630156</t>
  </si>
  <si>
    <t>Ľuboš Bogdányi</t>
  </si>
  <si>
    <t>2021100864</t>
  </si>
  <si>
    <t>2021025</t>
  </si>
  <si>
    <t>faktúra - moderovanie zápasov Slovensko - Španielsko a Francúzko - Izrael, dňa 4.7.2021 - mládežnícke prípravné zápasy</t>
  </si>
  <si>
    <t>46716947</t>
  </si>
  <si>
    <t>KJM - group s.r.o.</t>
  </si>
  <si>
    <t>2021100867</t>
  </si>
  <si>
    <t>1210765342</t>
  </si>
  <si>
    <t>faktúra - M2M - flat, poplatok za SIM - fakturačné obdobie 7/2021</t>
  </si>
  <si>
    <t>47258314</t>
  </si>
  <si>
    <t>SWAN a.s.</t>
  </si>
  <si>
    <t>2021100869</t>
  </si>
  <si>
    <t>20210690</t>
  </si>
  <si>
    <t>faktúra - tričká - pre RD kadetiek</t>
  </si>
  <si>
    <t>36531154</t>
  </si>
  <si>
    <t>DEMI sport plus s.r.o</t>
  </si>
  <si>
    <t>2021100872</t>
  </si>
  <si>
    <t>210291</t>
  </si>
  <si>
    <t>faktúra - ubytovanie a strava pre reprezentačný tím kadetiek v termíne 3.8.-4.8.2021</t>
  </si>
  <si>
    <t>46192301</t>
  </si>
  <si>
    <t>A Premium Services, s.r.o.</t>
  </si>
  <si>
    <t>2021100879</t>
  </si>
  <si>
    <t>20210713</t>
  </si>
  <si>
    <t>fa - potlač športového oblečenia</t>
  </si>
  <si>
    <t>2021100880</t>
  </si>
  <si>
    <t>20210712</t>
  </si>
  <si>
    <t>2021100881</t>
  </si>
  <si>
    <t>2021005227</t>
  </si>
  <si>
    <t>fa - ubytovanie - RZ kadetov 28.7.-2.8.2021 - Púchov</t>
  </si>
  <si>
    <t>36845981</t>
  </si>
  <si>
    <t>ALEXANDRA HOTEL, s. r. o.</t>
  </si>
  <si>
    <t>2021100884</t>
  </si>
  <si>
    <t>2021005228</t>
  </si>
  <si>
    <t>fa - regenerácia (wellness) - RD kadeti</t>
  </si>
  <si>
    <t>2021100885</t>
  </si>
  <si>
    <t>4082021</t>
  </si>
  <si>
    <t>fa - letenky - VIE - Varna - Viedeň 15.-24.8.2021 - člen realizačného tímu</t>
  </si>
  <si>
    <t>2021100886</t>
  </si>
  <si>
    <t>2021209</t>
  </si>
  <si>
    <t xml:space="preserve">fa - zdravotná asistencia - júl 2021 - prípravné zápasy kadetských a juniorských reprezentačných družstiev v zmysl. Zmluvy </t>
  </si>
  <si>
    <t>52781810</t>
  </si>
  <si>
    <t>AP Rescue s.r.o.</t>
  </si>
  <si>
    <t>2021100895</t>
  </si>
  <si>
    <t>2162291857</t>
  </si>
  <si>
    <t>2021100896</t>
  </si>
  <si>
    <t>2120103</t>
  </si>
  <si>
    <t>faktúra - mentálna príprava hádzanárskej reprezentácie SR</t>
  </si>
  <si>
    <t>50619322</t>
  </si>
  <si>
    <t>SportMind HDTS s.r.o.</t>
  </si>
  <si>
    <t>2021100964</t>
  </si>
  <si>
    <t>72021</t>
  </si>
  <si>
    <t>faktúra - v zmysle zmluvy za obdobie 7/2021</t>
  </si>
  <si>
    <t>46282939</t>
  </si>
  <si>
    <t>Petra Ázacis</t>
  </si>
  <si>
    <t>2021100980</t>
  </si>
  <si>
    <t>82021</t>
  </si>
  <si>
    <t>faktúra - v zmysle zmluvy za obdobie 8/2021</t>
  </si>
  <si>
    <t>2021100933</t>
  </si>
  <si>
    <t>2021018</t>
  </si>
  <si>
    <t>faktúra - fyzioterapeutické a masérske služby pošas turnaja V4Cup v termíne 3.9.-5.9.2021 v Ostrave</t>
  </si>
  <si>
    <t>53411200</t>
  </si>
  <si>
    <t>Mikes Company s.r.o</t>
  </si>
  <si>
    <t>2021100975</t>
  </si>
  <si>
    <t>2021020</t>
  </si>
  <si>
    <t>faktúra - masérske a fyzioterapeutické služby pre RD mužov v termíne 26.9.-28.9.2021</t>
  </si>
  <si>
    <t>2021100908</t>
  </si>
  <si>
    <t>2101103</t>
  </si>
  <si>
    <t>faktúra - odmena za spracovanie účtovníctva za obdobie 7/2021</t>
  </si>
  <si>
    <t>47075341</t>
  </si>
  <si>
    <t>Acco Taxes Management</t>
  </si>
  <si>
    <t>2021100909</t>
  </si>
  <si>
    <t>2101108</t>
  </si>
  <si>
    <t>faktúra - odmena za spracovanie miezd, účtovníctva a vyúčtovanie nákladov za obdobie 7/2021</t>
  </si>
  <si>
    <t>2021100981</t>
  </si>
  <si>
    <t>2101113</t>
  </si>
  <si>
    <t>faktúra - odmena za spracovanie účtovníctva za obdobie 8/2021</t>
  </si>
  <si>
    <t>2021100982</t>
  </si>
  <si>
    <t>2101121</t>
  </si>
  <si>
    <t>faktúra - odmena za spracovanie miezd, účtovníctva a vyúčtovanie nákladov za obdobie 8/2021</t>
  </si>
  <si>
    <t>211900034</t>
  </si>
  <si>
    <t>5435901571</t>
  </si>
  <si>
    <t xml:space="preserve">zálohová faktúra - stravné lístky ticket restaurant </t>
  </si>
  <si>
    <t>52005551</t>
  </si>
  <si>
    <t>Ticket service s.r.o.</t>
  </si>
  <si>
    <t>211900038</t>
  </si>
  <si>
    <t>30210002</t>
  </si>
  <si>
    <t xml:space="preserve">faktúra - strojové vyčistenie podlahy v priestoroch športovej haly </t>
  </si>
  <si>
    <t>2021100874</t>
  </si>
  <si>
    <t>20210172</t>
  </si>
  <si>
    <t>35826797</t>
  </si>
  <si>
    <t xml:space="preserve">CIAO REAL ESTATE s.r.o. </t>
  </si>
  <si>
    <t>o - Majstrovstvá Európy hádzanej mužov 2022</t>
  </si>
  <si>
    <t>2021101014</t>
  </si>
  <si>
    <t>2141093</t>
  </si>
  <si>
    <t>faktúra - prenájom priestorov zimného štadióna O. Nepelu - ME 2022</t>
  </si>
  <si>
    <t>00179663</t>
  </si>
  <si>
    <t>Správa telovýchovných a rekreačných zariadení hlavného mesta Slovenskej republiky Bratislavy</t>
  </si>
  <si>
    <t>Zmluva člena realizačného tímu - RD predkadeti 27.6.-9.7.2021</t>
  </si>
  <si>
    <t>člen realizačného tímu</t>
  </si>
  <si>
    <t>zmluva člena realizačného tímu - RD predkadetky 28.6.-4.7.2021</t>
  </si>
  <si>
    <t>zmluva člene realizačného tímu - 7,8,9/2021</t>
  </si>
  <si>
    <t>zmluva o kontrolnej činnosti za mesiace 7,8,9,/2021</t>
  </si>
  <si>
    <t>predseda kontrolnej komisie</t>
  </si>
  <si>
    <t>Zmluvy o dobrovoľníckej činnosti v športe - 26.6.-30.7.2021 a 1.7.-9.7.2021</t>
  </si>
  <si>
    <t>team guide</t>
  </si>
  <si>
    <t>zmluva o dobrovoľníckej činnosti - 8.,9./2021</t>
  </si>
  <si>
    <t>tajomník DK SZH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</si>
</sst>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4" x14ac:knownFonts="1">
    <font>
      <sz val="11"/>
      <color theme="1"/>
      <name val="Calibri"/>
      <family val="2"/>
      <charset val="238"/>
      <scheme val="minor"/>
    </font>
    <font>
      <sz val="8"/>
      <color rgb="FFFF0000"/>
      <name val="Arial"/>
      <family val="2"/>
      <charset val="238"/>
    </font>
    <font>
      <i/>
      <sz val="8"/>
      <color rgb="FFFF0000"/>
      <name val="Arial"/>
      <family val="2"/>
      <charset val="238"/>
    </font>
    <font>
      <sz val="8"/>
      <color rgb="FFFF0000"/>
      <name val="Arial"/>
      <family val="2"/>
    </font>
    <font>
      <sz val="8"/>
      <name val="Arial"/>
      <family val="2"/>
      <charset val="238"/>
    </font>
    <font>
      <i/>
      <sz val="8"/>
      <color rgb="FFFF0000"/>
      <name val="Arial"/>
      <family val="2"/>
    </font>
    <font>
      <b/>
      <sz val="12"/>
      <color rgb="FFFF0000"/>
      <name val="Arial"/>
      <family val="2"/>
      <charset val="238"/>
    </font>
    <font>
      <b/>
      <sz val="11"/>
      <color rgb="FFFF0000"/>
      <name val="Arial"/>
      <family val="2"/>
      <charset val="238"/>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b/>
      <sz val="8"/>
      <color rgb="FFFF0000"/>
      <name val="Arial"/>
      <family val="2"/>
    </font>
    <font>
      <b/>
      <sz val="12"/>
      <color theme="0"/>
      <name val="Arial"/>
      <family val="2"/>
    </font>
    <font>
      <sz val="8"/>
      <name val="Arial"/>
      <family val="2"/>
    </font>
    <font>
      <sz val="8"/>
      <color theme="1"/>
      <name val="Arial"/>
      <family val="2"/>
      <charset val="238"/>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8">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4" borderId="0" xfId="0" applyFont="1" applyFill="1" applyProtection="1">
      <protection locked="0"/>
    </xf>
    <xf numFmtId="0" fontId="4" fillId="4" borderId="0" xfId="0" applyFont="1" applyFill="1" applyProtection="1">
      <protection locked="0"/>
    </xf>
    <xf numFmtId="0" fontId="2" fillId="3" borderId="5" xfId="0" applyFont="1" applyFill="1" applyBorder="1" applyAlignment="1" applyProtection="1">
      <alignment horizontal="center"/>
      <protection locked="0"/>
    </xf>
    <xf numFmtId="0" fontId="5" fillId="4" borderId="6" xfId="0" applyFont="1" applyFill="1" applyBorder="1" applyProtection="1">
      <protection locked="0"/>
    </xf>
    <xf numFmtId="0" fontId="5" fillId="4" borderId="7" xfId="0" applyFont="1" applyFill="1" applyBorder="1" applyProtection="1">
      <protection locked="0"/>
    </xf>
    <xf numFmtId="0" fontId="2" fillId="3" borderId="8" xfId="0" applyFont="1" applyFill="1" applyBorder="1" applyAlignment="1" applyProtection="1">
      <alignment horizontal="center"/>
      <protection locked="0"/>
    </xf>
    <xf numFmtId="0" fontId="5" fillId="4" borderId="9" xfId="0" applyFont="1" applyFill="1" applyBorder="1" applyProtection="1">
      <protection locked="0"/>
    </xf>
    <xf numFmtId="0" fontId="5" fillId="4" borderId="10" xfId="0" applyFont="1" applyFill="1" applyBorder="1" applyProtection="1">
      <protection locked="0"/>
    </xf>
    <xf numFmtId="0" fontId="1" fillId="2" borderId="4" xfId="0" applyFont="1" applyFill="1" applyBorder="1" applyProtection="1">
      <protection locked="0"/>
    </xf>
    <xf numFmtId="0" fontId="2" fillId="2" borderId="11"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5" fillId="5" borderId="6" xfId="0" applyFont="1" applyFill="1" applyBorder="1" applyProtection="1">
      <protection locked="0"/>
    </xf>
    <xf numFmtId="0" fontId="5" fillId="5" borderId="7" xfId="0" applyFont="1" applyFill="1" applyBorder="1" applyProtection="1">
      <protection locked="0"/>
    </xf>
    <xf numFmtId="0" fontId="1" fillId="2" borderId="4" xfId="0" applyNumberFormat="1" applyFont="1" applyFill="1" applyBorder="1" applyProtection="1">
      <protection locked="0"/>
    </xf>
    <xf numFmtId="0" fontId="5" fillId="5" borderId="9" xfId="0" applyFont="1" applyFill="1" applyBorder="1" applyProtection="1">
      <protection locked="0"/>
    </xf>
    <xf numFmtId="0" fontId="5" fillId="5" borderId="10" xfId="0" applyFont="1" applyFill="1" applyBorder="1" applyProtection="1">
      <protection locked="0"/>
    </xf>
    <xf numFmtId="0" fontId="5" fillId="5" borderId="12" xfId="0" applyFont="1" applyFill="1" applyBorder="1" applyProtection="1">
      <protection locked="0"/>
    </xf>
    <xf numFmtId="0" fontId="5" fillId="5" borderId="13" xfId="0" applyFont="1" applyFill="1" applyBorder="1" applyProtection="1">
      <protection locked="0"/>
    </xf>
    <xf numFmtId="0" fontId="5" fillId="4" borderId="14" xfId="0" applyFont="1" applyFill="1" applyBorder="1" applyProtection="1">
      <protection locked="0"/>
    </xf>
    <xf numFmtId="0" fontId="5" fillId="4" borderId="13" xfId="0" applyFont="1" applyFill="1" applyBorder="1" applyProtection="1">
      <protection locked="0"/>
    </xf>
    <xf numFmtId="0" fontId="5" fillId="4" borderId="15" xfId="0" applyFont="1" applyFill="1" applyBorder="1" applyProtection="1">
      <protection locked="0"/>
    </xf>
    <xf numFmtId="0" fontId="5" fillId="4" borderId="11" xfId="0" applyFont="1" applyFill="1" applyBorder="1" applyProtection="1">
      <protection locked="0"/>
    </xf>
    <xf numFmtId="0" fontId="5" fillId="4" borderId="16"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3" fillId="4" borderId="0" xfId="0" applyFont="1" applyFill="1" applyProtection="1"/>
    <xf numFmtId="0" fontId="4" fillId="4" borderId="0" xfId="0" applyFont="1" applyFill="1" applyProtection="1"/>
    <xf numFmtId="164" fontId="7" fillId="6" borderId="0" xfId="0" applyNumberFormat="1" applyFont="1" applyFill="1" applyAlignment="1" applyProtection="1">
      <alignment horizontal="center"/>
    </xf>
    <xf numFmtId="0" fontId="8" fillId="4" borderId="0" xfId="0" applyFont="1" applyFill="1" applyAlignment="1" applyProtection="1">
      <alignment horizontal="right" vertical="center"/>
    </xf>
    <xf numFmtId="0" fontId="9" fillId="4" borderId="0" xfId="0" applyNumberFormat="1" applyFont="1" applyFill="1" applyAlignment="1" applyProtection="1">
      <alignment horizontal="center"/>
      <protection locked="0"/>
    </xf>
    <xf numFmtId="0" fontId="9"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0" fillId="4" borderId="0" xfId="0" applyFont="1" applyFill="1" applyAlignment="1" applyProtection="1">
      <alignment horizontal="right" vertical="center"/>
    </xf>
    <xf numFmtId="0" fontId="11" fillId="4" borderId="0" xfId="0" applyNumberFormat="1" applyFont="1" applyFill="1" applyAlignment="1" applyProtection="1">
      <alignment horizontal="center"/>
    </xf>
    <xf numFmtId="0" fontId="11" fillId="4" borderId="0" xfId="0" applyFont="1" applyFill="1" applyAlignment="1" applyProtection="1">
      <alignment horizontal="center"/>
    </xf>
    <xf numFmtId="4" fontId="11" fillId="4" borderId="0" xfId="0" applyNumberFormat="1" applyFont="1" applyFill="1" applyAlignment="1" applyProtection="1">
      <alignment horizontal="center"/>
    </xf>
    <xf numFmtId="3" fontId="11" fillId="4" borderId="0" xfId="0" applyNumberFormat="1" applyFont="1" applyFill="1" applyAlignment="1" applyProtection="1">
      <alignment horizontal="center"/>
    </xf>
    <xf numFmtId="0" fontId="11" fillId="4" borderId="0" xfId="0" applyFont="1" applyFill="1" applyProtection="1"/>
    <xf numFmtId="0" fontId="12" fillId="7" borderId="4" xfId="0" applyFont="1" applyFill="1" applyBorder="1" applyAlignment="1" applyProtection="1">
      <alignment horizontal="center" vertical="center" wrapText="1"/>
    </xf>
    <xf numFmtId="0" fontId="12" fillId="7" borderId="4" xfId="0" applyNumberFormat="1" applyFont="1" applyFill="1" applyBorder="1" applyAlignment="1" applyProtection="1">
      <alignment horizontal="center" vertical="center" wrapText="1"/>
    </xf>
    <xf numFmtId="4" fontId="12" fillId="7" borderId="4" xfId="0" applyNumberFormat="1" applyFont="1" applyFill="1" applyBorder="1" applyAlignment="1" applyProtection="1">
      <alignment horizontal="center" vertical="center" wrapText="1"/>
    </xf>
    <xf numFmtId="3" fontId="12" fillId="7" borderId="4" xfId="0" applyNumberFormat="1" applyFont="1" applyFill="1" applyBorder="1" applyAlignment="1" applyProtection="1">
      <alignment horizontal="center" vertical="center" wrapText="1"/>
    </xf>
    <xf numFmtId="0" fontId="15" fillId="4" borderId="0" xfId="0" applyFont="1" applyFill="1"/>
    <xf numFmtId="0" fontId="14" fillId="4" borderId="0" xfId="0" applyFont="1" applyFill="1"/>
    <xf numFmtId="0" fontId="16" fillId="8" borderId="1" xfId="0" applyFont="1" applyFill="1" applyBorder="1" applyAlignment="1" applyProtection="1">
      <alignment horizontal="center" vertical="center" wrapText="1"/>
    </xf>
    <xf numFmtId="0" fontId="16" fillId="8" borderId="17"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4" fontId="15" fillId="7" borderId="0" xfId="0" applyNumberFormat="1" applyFont="1" applyFill="1" applyBorder="1" applyAlignment="1" applyProtection="1">
      <alignment horizontal="center" vertical="center" wrapText="1"/>
    </xf>
    <xf numFmtId="3" fontId="15" fillId="7" borderId="0" xfId="0" applyNumberFormat="1" applyFont="1" applyFill="1" applyBorder="1" applyAlignment="1" applyProtection="1">
      <alignment horizontal="center" vertical="center" wrapText="1"/>
    </xf>
    <xf numFmtId="49" fontId="4" fillId="4" borderId="0" xfId="0" applyNumberFormat="1" applyFont="1" applyFill="1" applyBorder="1" applyAlignment="1" applyProtection="1">
      <alignment vertical="top" wrapText="1"/>
      <protection locked="0"/>
    </xf>
    <xf numFmtId="49" fontId="17" fillId="4" borderId="0" xfId="0" applyNumberFormat="1" applyFont="1" applyFill="1" applyBorder="1" applyAlignment="1" applyProtection="1">
      <alignment vertical="top" wrapText="1"/>
      <protection locked="0"/>
    </xf>
    <xf numFmtId="164" fontId="4" fillId="4" borderId="0" xfId="0" applyNumberFormat="1" applyFont="1" applyFill="1" applyBorder="1" applyAlignment="1" applyProtection="1">
      <alignment vertical="top"/>
      <protection locked="0"/>
    </xf>
    <xf numFmtId="2" fontId="4" fillId="4" borderId="0" xfId="0" applyNumberFormat="1" applyFont="1" applyFill="1" applyBorder="1" applyAlignment="1" applyProtection="1">
      <alignment vertical="top" wrapText="1"/>
      <protection locked="0"/>
    </xf>
    <xf numFmtId="3" fontId="4" fillId="4" borderId="0" xfId="0" applyNumberFormat="1" applyFont="1" applyFill="1" applyBorder="1" applyAlignment="1" applyProtection="1">
      <alignment horizontal="center" vertical="top"/>
      <protection locked="0"/>
    </xf>
    <xf numFmtId="0" fontId="3" fillId="4" borderId="0" xfId="0" applyFont="1" applyFill="1"/>
    <xf numFmtId="0" fontId="4" fillId="4" borderId="0" xfId="0" applyFont="1" applyFill="1"/>
    <xf numFmtId="4" fontId="4" fillId="4" borderId="0" xfId="0" applyNumberFormat="1" applyFont="1" applyFill="1" applyBorder="1" applyAlignment="1" applyProtection="1">
      <alignment vertical="top"/>
      <protection locked="0"/>
    </xf>
    <xf numFmtId="49" fontId="18" fillId="4" borderId="0" xfId="0" applyNumberFormat="1" applyFont="1" applyFill="1" applyBorder="1" applyAlignment="1" applyProtection="1">
      <alignment vertical="top" wrapText="1"/>
      <protection locked="0"/>
    </xf>
    <xf numFmtId="49" fontId="19" fillId="4" borderId="0" xfId="0" applyNumberFormat="1" applyFont="1" applyFill="1" applyBorder="1" applyAlignment="1" applyProtection="1">
      <alignment vertical="top" wrapText="1"/>
      <protection locked="0"/>
    </xf>
    <xf numFmtId="0" fontId="4" fillId="4" borderId="0" xfId="0" applyNumberFormat="1" applyFont="1" applyFill="1" applyProtection="1">
      <protection locked="0"/>
    </xf>
    <xf numFmtId="4" fontId="4" fillId="4" borderId="0" xfId="0" applyNumberFormat="1" applyFont="1" applyFill="1" applyProtection="1">
      <protection locked="0"/>
    </xf>
    <xf numFmtId="3" fontId="4" fillId="2" borderId="0" xfId="0" applyNumberFormat="1" applyFont="1" applyFill="1" applyAlignment="1" applyProtection="1">
      <alignment horizontal="center"/>
      <protection locked="0"/>
    </xf>
  </cellXfs>
  <cellStyles count="1">
    <cellStyle name="Normálna" xfId="0" builtinId="0"/>
  </cellStyles>
  <dxfs count="24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7" noThreeD="1" sel="71" val="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OneDrive%20-%20Slovak%20Handball%20Federation/2021/M&#352;VVa&#352;/Na%20zverejnenie_priebe&#382;n&#233;%20&#269;erpanie/10_okt&#243;ber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00595209</v>
          </cell>
        </row>
        <row r="5">
          <cell r="A5" t="str">
            <v>30787009</v>
          </cell>
        </row>
        <row r="6">
          <cell r="A6" t="str">
            <v>00631655</v>
          </cell>
        </row>
        <row r="7">
          <cell r="A7" t="str">
            <v>42161045</v>
          </cell>
        </row>
        <row r="8">
          <cell r="A8" t="str">
            <v>42019541</v>
          </cell>
        </row>
        <row r="9">
          <cell r="A9" t="str">
            <v>30810108</v>
          </cell>
        </row>
        <row r="10">
          <cell r="A10" t="str">
            <v>30842069</v>
          </cell>
        </row>
        <row r="11">
          <cell r="A11" t="str">
            <v>31749852</v>
          </cell>
        </row>
        <row r="12">
          <cell r="A12" t="str">
            <v>30844711</v>
          </cell>
        </row>
        <row r="13">
          <cell r="A13" t="str">
            <v>31940668</v>
          </cell>
        </row>
        <row r="14">
          <cell r="A14" t="str">
            <v>31824021</v>
          </cell>
        </row>
        <row r="15">
          <cell r="A15" t="str">
            <v>45009660</v>
          </cell>
        </row>
        <row r="16">
          <cell r="A16" t="str">
            <v>30811686</v>
          </cell>
        </row>
        <row r="17">
          <cell r="A17" t="str">
            <v>30814910</v>
          </cell>
        </row>
        <row r="18">
          <cell r="A18" t="str">
            <v>17316731</v>
          </cell>
        </row>
        <row r="19">
          <cell r="A19" t="str">
            <v>30841798</v>
          </cell>
        </row>
        <row r="20">
          <cell r="A20" t="str">
            <v>30844568</v>
          </cell>
        </row>
        <row r="21">
          <cell r="A21" t="str">
            <v>17315166</v>
          </cell>
        </row>
        <row r="22">
          <cell r="A22" t="str">
            <v>31744621</v>
          </cell>
        </row>
        <row r="23">
          <cell r="A23" t="str">
            <v>34056939</v>
          </cell>
        </row>
        <row r="24">
          <cell r="A24" t="str">
            <v>34003975</v>
          </cell>
        </row>
        <row r="25">
          <cell r="A25" t="str">
            <v>36064742</v>
          </cell>
        </row>
        <row r="26">
          <cell r="A26" t="str">
            <v>42361885</v>
          </cell>
        </row>
        <row r="27">
          <cell r="A27" t="str">
            <v>50284363</v>
          </cell>
        </row>
        <row r="28">
          <cell r="A28" t="str">
            <v>00688321</v>
          </cell>
        </row>
        <row r="29">
          <cell r="A29" t="str">
            <v>00603091</v>
          </cell>
        </row>
        <row r="30">
          <cell r="A30" t="str">
            <v>31787801</v>
          </cell>
        </row>
        <row r="31">
          <cell r="A31" t="str">
            <v>50434101</v>
          </cell>
        </row>
        <row r="32">
          <cell r="A32" t="str">
            <v>30853427</v>
          </cell>
        </row>
        <row r="33">
          <cell r="A33" t="str">
            <v>36075809</v>
          </cell>
        </row>
        <row r="34">
          <cell r="A34" t="str">
            <v>30813883</v>
          </cell>
        </row>
        <row r="35">
          <cell r="A35" t="str">
            <v>34057587</v>
          </cell>
        </row>
        <row r="36">
          <cell r="A36" t="str">
            <v>30806887</v>
          </cell>
        </row>
        <row r="37">
          <cell r="A37" t="str">
            <v>36068764</v>
          </cell>
        </row>
        <row r="38">
          <cell r="A38" t="str">
            <v>30851459</v>
          </cell>
        </row>
        <row r="39">
          <cell r="A39" t="str">
            <v>37998919</v>
          </cell>
        </row>
        <row r="40">
          <cell r="A40" t="str">
            <v>17316723</v>
          </cell>
        </row>
        <row r="41">
          <cell r="A41" t="str">
            <v>30807018</v>
          </cell>
        </row>
        <row r="42">
          <cell r="A42" t="str">
            <v>31745466</v>
          </cell>
        </row>
        <row r="43">
          <cell r="A43" t="str">
            <v>00688819</v>
          </cell>
        </row>
        <row r="44">
          <cell r="A44" t="str">
            <v>36063835</v>
          </cell>
        </row>
        <row r="45">
          <cell r="A45" t="str">
            <v>31753825</v>
          </cell>
        </row>
        <row r="46">
          <cell r="A46" t="str">
            <v>36128147</v>
          </cell>
        </row>
        <row r="47">
          <cell r="A47" t="str">
            <v>31770908</v>
          </cell>
        </row>
        <row r="48">
          <cell r="A48" t="str">
            <v>37841866</v>
          </cell>
        </row>
        <row r="49">
          <cell r="A49" t="str">
            <v>34009388</v>
          </cell>
        </row>
        <row r="50">
          <cell r="A50" t="str">
            <v>00687308</v>
          </cell>
        </row>
        <row r="51">
          <cell r="A51" t="str">
            <v>00586455</v>
          </cell>
        </row>
        <row r="52">
          <cell r="A52" t="str">
            <v>31771688</v>
          </cell>
        </row>
        <row r="53">
          <cell r="A53" t="str">
            <v>31805540</v>
          </cell>
        </row>
        <row r="54">
          <cell r="A54" t="str">
            <v>30793009</v>
          </cell>
        </row>
        <row r="55">
          <cell r="A55" t="str">
            <v>00677604</v>
          </cell>
        </row>
        <row r="56">
          <cell r="A56" t="str">
            <v>30811082</v>
          </cell>
        </row>
        <row r="57">
          <cell r="A57" t="str">
            <v>31745661</v>
          </cell>
        </row>
        <row r="58">
          <cell r="A58" t="str">
            <v>30688060</v>
          </cell>
        </row>
        <row r="59">
          <cell r="A59" t="str">
            <v>30806836</v>
          </cell>
        </row>
        <row r="60">
          <cell r="A60" t="str">
            <v>00603341</v>
          </cell>
        </row>
        <row r="61">
          <cell r="A61" t="str">
            <v>17310571</v>
          </cell>
        </row>
        <row r="62">
          <cell r="A62" t="str">
            <v>30806437</v>
          </cell>
        </row>
        <row r="63">
          <cell r="A63" t="str">
            <v>30811384</v>
          </cell>
        </row>
        <row r="64">
          <cell r="A64" t="str">
            <v>00688304</v>
          </cell>
        </row>
        <row r="65">
          <cell r="A65" t="str">
            <v>31791981</v>
          </cell>
        </row>
        <row r="66">
          <cell r="A66" t="str">
            <v>30811546</v>
          </cell>
        </row>
        <row r="67">
          <cell r="A67" t="str">
            <v>35656743</v>
          </cell>
        </row>
        <row r="68">
          <cell r="A68" t="str">
            <v>36067580</v>
          </cell>
        </row>
        <row r="69">
          <cell r="A69" t="str">
            <v>00684112</v>
          </cell>
        </row>
        <row r="70">
          <cell r="A70" t="str">
            <v>31806431</v>
          </cell>
        </row>
        <row r="71">
          <cell r="A71" t="str">
            <v>31795421</v>
          </cell>
        </row>
        <row r="72">
          <cell r="A72" t="str">
            <v>30774772</v>
          </cell>
        </row>
        <row r="73">
          <cell r="A73" t="str">
            <v>30793211</v>
          </cell>
        </row>
        <row r="74">
          <cell r="A74" t="str">
            <v>17308518</v>
          </cell>
        </row>
        <row r="75">
          <cell r="A75" t="str">
            <v>30811571</v>
          </cell>
        </row>
        <row r="76">
          <cell r="A76" t="str">
            <v>31119247</v>
          </cell>
        </row>
        <row r="77">
          <cell r="A77" t="str">
            <v>30845386</v>
          </cell>
        </row>
        <row r="78">
          <cell r="A78" t="str">
            <v>30865930</v>
          </cell>
        </row>
        <row r="79">
          <cell r="A79" t="str">
            <v>30788714</v>
          </cell>
        </row>
        <row r="80">
          <cell r="A80" t="str">
            <v>30806518</v>
          </cell>
        </row>
        <row r="81">
          <cell r="A81" t="str">
            <v>31751075</v>
          </cell>
        </row>
        <row r="82">
          <cell r="A82" t="str">
            <v>37818058</v>
          </cell>
        </row>
        <row r="83">
          <cell r="A83" t="str">
            <v>00896896</v>
          </cell>
        </row>
        <row r="84">
          <cell r="A84" t="str">
            <v>31871526</v>
          </cell>
        </row>
        <row r="85">
          <cell r="A85" t="str">
            <v>31989373</v>
          </cell>
        </row>
        <row r="86">
          <cell r="A86" t="str">
            <v>51118831</v>
          </cell>
        </row>
        <row r="87">
          <cell r="A87" t="str">
            <v>37938941</v>
          </cell>
        </row>
        <row r="88">
          <cell r="A88" t="str">
            <v>00684767</v>
          </cell>
        </row>
        <row r="89">
          <cell r="A89" t="str">
            <v>22665234</v>
          </cell>
        </row>
        <row r="90">
          <cell r="A90" t="str">
            <v>30793203</v>
          </cell>
        </row>
        <row r="91">
          <cell r="A91" t="str">
            <v>00681768</v>
          </cell>
        </row>
        <row r="92">
          <cell r="A92" t="str">
            <v>31796079</v>
          </cell>
        </row>
        <row r="93">
          <cell r="A93" t="str">
            <v>30811406</v>
          </cell>
        </row>
        <row r="94">
          <cell r="A94" t="str">
            <v>35538015</v>
          </cell>
        </row>
        <row r="95">
          <cell r="A95" t="str">
            <v>00585319</v>
          </cell>
        </row>
        <row r="96">
          <cell r="A96" t="str">
            <v>31945732</v>
          </cell>
        </row>
        <row r="97">
          <cell r="A97"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Adrián Babič</v>
          </cell>
          <cell r="E3">
            <v>0</v>
          </cell>
          <cell r="F3" t="str">
            <v>d</v>
          </cell>
          <cell r="G3" t="str">
            <v>026 03</v>
          </cell>
        </row>
        <row r="4">
          <cell r="A4" t="str">
            <v>42254388</v>
          </cell>
          <cell r="C4" t="str">
            <v>Amália Lepótová</v>
          </cell>
          <cell r="E4">
            <v>0</v>
          </cell>
          <cell r="F4" t="str">
            <v>d</v>
          </cell>
          <cell r="G4" t="str">
            <v>026 03</v>
          </cell>
        </row>
        <row r="5">
          <cell r="A5" t="str">
            <v>42254388</v>
          </cell>
          <cell r="C5" t="str">
            <v>David Pristáč</v>
          </cell>
          <cell r="E5">
            <v>0</v>
          </cell>
          <cell r="F5" t="str">
            <v>d</v>
          </cell>
          <cell r="G5" t="str">
            <v>026 03</v>
          </cell>
        </row>
        <row r="6">
          <cell r="A6" t="str">
            <v>42254388</v>
          </cell>
          <cell r="C6" t="str">
            <v>Ema Štetková</v>
          </cell>
          <cell r="E6">
            <v>0</v>
          </cell>
          <cell r="F6" t="str">
            <v>d</v>
          </cell>
          <cell r="G6" t="str">
            <v>026 03</v>
          </cell>
        </row>
        <row r="7">
          <cell r="A7" t="str">
            <v>42254388</v>
          </cell>
          <cell r="C7" t="str">
            <v>Eva Jurková</v>
          </cell>
          <cell r="E7">
            <v>0</v>
          </cell>
          <cell r="F7" t="str">
            <v>d</v>
          </cell>
          <cell r="G7" t="str">
            <v>026 03</v>
          </cell>
        </row>
        <row r="8">
          <cell r="A8" t="str">
            <v>42254388</v>
          </cell>
          <cell r="C8" t="str">
            <v>Ivana Krištofičová</v>
          </cell>
          <cell r="E8">
            <v>0</v>
          </cell>
          <cell r="F8" t="str">
            <v>d</v>
          </cell>
          <cell r="G8" t="str">
            <v>026 03</v>
          </cell>
        </row>
        <row r="9">
          <cell r="A9" t="str">
            <v>42254388</v>
          </cell>
          <cell r="C9" t="str">
            <v>Július Maťovčík</v>
          </cell>
          <cell r="E9">
            <v>0</v>
          </cell>
          <cell r="F9" t="str">
            <v>d</v>
          </cell>
          <cell r="G9" t="str">
            <v>026 03</v>
          </cell>
        </row>
        <row r="10">
          <cell r="A10" t="str">
            <v>42254388</v>
          </cell>
          <cell r="C10" t="str">
            <v>Marek Tutura</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Nataša Bačenková</v>
          </cell>
          <cell r="E12">
            <v>0</v>
          </cell>
          <cell r="F12" t="str">
            <v>d</v>
          </cell>
          <cell r="G12" t="str">
            <v>026 03</v>
          </cell>
        </row>
        <row r="13">
          <cell r="A13" t="str">
            <v>42254388</v>
          </cell>
          <cell r="C13" t="str">
            <v>Rastislav Jelínek</v>
          </cell>
          <cell r="E13">
            <v>0</v>
          </cell>
          <cell r="F13" t="str">
            <v>d</v>
          </cell>
          <cell r="G13" t="str">
            <v>026 03</v>
          </cell>
        </row>
        <row r="14">
          <cell r="A14" t="str">
            <v>42254388</v>
          </cell>
          <cell r="C14" t="str">
            <v>Terézia Pristáčová</v>
          </cell>
          <cell r="E14">
            <v>0</v>
          </cell>
          <cell r="F14" t="str">
            <v>d</v>
          </cell>
          <cell r="G14" t="str">
            <v>026 03</v>
          </cell>
        </row>
        <row r="15">
          <cell r="A15" t="str">
            <v>42254388</v>
          </cell>
          <cell r="C15" t="str">
            <v>Thomas Keinath</v>
          </cell>
          <cell r="E15">
            <v>0</v>
          </cell>
          <cell r="F15" t="str">
            <v>d</v>
          </cell>
          <cell r="G15" t="str">
            <v>026 03</v>
          </cell>
        </row>
        <row r="16">
          <cell r="A16" t="str">
            <v>42254388</v>
          </cell>
          <cell r="C16" t="str">
            <v>zabezpečenie účasti športovej reprezentácie SR na 24. Letnej Deaflympiáde v Caxias do Sul 2022</v>
          </cell>
          <cell r="E16">
            <v>0</v>
          </cell>
          <cell r="F16" t="str">
            <v>o</v>
          </cell>
          <cell r="G16" t="str">
            <v>026 03</v>
          </cell>
        </row>
        <row r="17">
          <cell r="A17" t="str">
            <v>00688312</v>
          </cell>
          <cell r="C17" t="str">
            <v>značenie turistických trás</v>
          </cell>
          <cell r="E17">
            <v>0</v>
          </cell>
          <cell r="F17" t="str">
            <v>m</v>
          </cell>
          <cell r="G17" t="str">
            <v>026 01</v>
          </cell>
        </row>
        <row r="18">
          <cell r="A18" t="str">
            <v>00595209</v>
          </cell>
          <cell r="C18" t="str">
            <v>Medzinárodný maratón mieru</v>
          </cell>
          <cell r="E18">
            <v>0</v>
          </cell>
          <cell r="F18" t="str">
            <v>o</v>
          </cell>
          <cell r="G18" t="str">
            <v>026 03</v>
          </cell>
        </row>
        <row r="19">
          <cell r="A19" t="str">
            <v>30787009</v>
          </cell>
          <cell r="C19" t="str">
            <v>americký futbal - bežné transfery</v>
          </cell>
          <cell r="E19">
            <v>0</v>
          </cell>
          <cell r="F19" t="str">
            <v>a</v>
          </cell>
          <cell r="G19" t="str">
            <v>026 02</v>
          </cell>
        </row>
        <row r="20">
          <cell r="A20" t="str">
            <v>00631655</v>
          </cell>
          <cell r="C20" t="str">
            <v>boccia - bežné transfery</v>
          </cell>
          <cell r="E20">
            <v>0</v>
          </cell>
          <cell r="F20" t="str">
            <v>a</v>
          </cell>
          <cell r="G20" t="str">
            <v>026 02</v>
          </cell>
        </row>
        <row r="21">
          <cell r="A21" t="str">
            <v>00631655</v>
          </cell>
          <cell r="C21" t="str">
            <v>boule lyonnaise - bežné transfery</v>
          </cell>
          <cell r="E21">
            <v>0</v>
          </cell>
          <cell r="F21" t="str">
            <v>a</v>
          </cell>
          <cell r="G21" t="str">
            <v>026 02</v>
          </cell>
        </row>
        <row r="22">
          <cell r="A22" t="str">
            <v>00631655</v>
          </cell>
          <cell r="C22" t="str">
            <v>boule lyonnaise - kapitálové transfery</v>
          </cell>
          <cell r="E22">
            <v>0</v>
          </cell>
          <cell r="F22" t="str">
            <v>a</v>
          </cell>
          <cell r="G22" t="str">
            <v>026 02</v>
          </cell>
        </row>
        <row r="23">
          <cell r="A23" t="str">
            <v>42161045</v>
          </cell>
          <cell r="C23" t="str">
            <v>rozvoj športov, ktoré nie sú uznanými podľa zákona č. 440/2015 Z. z.</v>
          </cell>
          <cell r="E23">
            <v>0</v>
          </cell>
          <cell r="F23" t="str">
            <v>e</v>
          </cell>
          <cell r="G23" t="str">
            <v>026 03</v>
          </cell>
        </row>
        <row r="24">
          <cell r="A24" t="str">
            <v>42019541</v>
          </cell>
          <cell r="C24" t="str">
            <v>wushu - bežné transfery</v>
          </cell>
          <cell r="E24">
            <v>0</v>
          </cell>
          <cell r="F24" t="str">
            <v>a</v>
          </cell>
          <cell r="G24" t="str">
            <v>026 02</v>
          </cell>
        </row>
        <row r="25">
          <cell r="A25" t="str">
            <v>42019541</v>
          </cell>
          <cell r="C25" t="str">
            <v>Patrik Hatala</v>
          </cell>
          <cell r="E25">
            <v>0</v>
          </cell>
          <cell r="F25" t="str">
            <v>d</v>
          </cell>
          <cell r="G25" t="str">
            <v>026 03</v>
          </cell>
        </row>
        <row r="26">
          <cell r="A26" t="str">
            <v>42019541</v>
          </cell>
          <cell r="C26" t="str">
            <v>Weapon vs. Weapon Sparring Routine  - dvojica</v>
          </cell>
          <cell r="E26">
            <v>0</v>
          </cell>
          <cell r="F26" t="str">
            <v>d</v>
          </cell>
          <cell r="G26" t="str">
            <v>026 03</v>
          </cell>
        </row>
        <row r="27">
          <cell r="A27" t="str">
            <v>30810108</v>
          </cell>
          <cell r="C27" t="str">
            <v>rozvoj športov, ktoré nie sú uznanými podľa zákona č. 440/2015 Z. z.</v>
          </cell>
          <cell r="E27">
            <v>0</v>
          </cell>
          <cell r="F27" t="str">
            <v>e</v>
          </cell>
          <cell r="G27" t="str">
            <v>026 03</v>
          </cell>
        </row>
        <row r="28">
          <cell r="A28" t="str">
            <v>30842069</v>
          </cell>
          <cell r="C28" t="str">
            <v>kulturistika a fitnes - bežné transfery</v>
          </cell>
          <cell r="E28">
            <v>0</v>
          </cell>
          <cell r="F28" t="str">
            <v>a</v>
          </cell>
          <cell r="G28" t="str">
            <v>026 02</v>
          </cell>
        </row>
        <row r="29">
          <cell r="A29" t="str">
            <v>30842069</v>
          </cell>
          <cell r="C29" t="str">
            <v>silové športy - bežné transfery</v>
          </cell>
          <cell r="E29">
            <v>0</v>
          </cell>
          <cell r="F29" t="str">
            <v>a</v>
          </cell>
          <cell r="G29" t="str">
            <v>026 02</v>
          </cell>
        </row>
        <row r="30">
          <cell r="A30" t="str">
            <v>30842069</v>
          </cell>
          <cell r="C30" t="str">
            <v>Beata Graňáková</v>
          </cell>
          <cell r="E30">
            <v>0</v>
          </cell>
          <cell r="F30" t="str">
            <v>d</v>
          </cell>
          <cell r="G30" t="str">
            <v>026 03</v>
          </cell>
        </row>
        <row r="31">
          <cell r="A31" t="str">
            <v>30842069</v>
          </cell>
          <cell r="C31" t="str">
            <v>Dobroslava Lehotská</v>
          </cell>
          <cell r="E31">
            <v>0</v>
          </cell>
          <cell r="F31" t="str">
            <v>d</v>
          </cell>
          <cell r="G31" t="str">
            <v>026 03</v>
          </cell>
        </row>
        <row r="32">
          <cell r="A32" t="str">
            <v>30842069</v>
          </cell>
          <cell r="C32" t="str">
            <v>Jana Stachová</v>
          </cell>
          <cell r="E32">
            <v>0</v>
          </cell>
          <cell r="F32" t="str">
            <v>d</v>
          </cell>
          <cell r="G32" t="str">
            <v>026 03</v>
          </cell>
        </row>
        <row r="33">
          <cell r="A33" t="str">
            <v>30842069</v>
          </cell>
          <cell r="C33" t="str">
            <v>Katarína Klimasová</v>
          </cell>
          <cell r="E33">
            <v>0</v>
          </cell>
          <cell r="F33" t="str">
            <v>d</v>
          </cell>
          <cell r="G33" t="str">
            <v>026 03</v>
          </cell>
        </row>
        <row r="34">
          <cell r="A34" t="str">
            <v>30842069</v>
          </cell>
          <cell r="C34" t="str">
            <v>Kristína Juricová</v>
          </cell>
          <cell r="E34">
            <v>0</v>
          </cell>
          <cell r="F34" t="str">
            <v>d</v>
          </cell>
          <cell r="G34" t="str">
            <v>026 03</v>
          </cell>
        </row>
        <row r="35">
          <cell r="A35" t="str">
            <v>30842069</v>
          </cell>
          <cell r="C35" t="str">
            <v>Michaela Pavleová</v>
          </cell>
          <cell r="E35">
            <v>0</v>
          </cell>
          <cell r="F35" t="str">
            <v>d</v>
          </cell>
          <cell r="G35" t="str">
            <v>026 03</v>
          </cell>
        </row>
        <row r="36">
          <cell r="A36" t="str">
            <v>30842069</v>
          </cell>
          <cell r="C36" t="str">
            <v>Michal Barbier</v>
          </cell>
          <cell r="E36">
            <v>0</v>
          </cell>
          <cell r="F36" t="str">
            <v>d</v>
          </cell>
          <cell r="G36" t="str">
            <v>026 03</v>
          </cell>
        </row>
        <row r="37">
          <cell r="A37" t="str">
            <v>30842069</v>
          </cell>
          <cell r="C37" t="str">
            <v>Peter Tatarka</v>
          </cell>
          <cell r="E37">
            <v>0</v>
          </cell>
          <cell r="F37" t="str">
            <v>d</v>
          </cell>
          <cell r="G37" t="str">
            <v>026 03</v>
          </cell>
        </row>
        <row r="38">
          <cell r="A38" t="str">
            <v>30842069</v>
          </cell>
          <cell r="C38" t="str">
            <v>Tatiana Ondrušková</v>
          </cell>
          <cell r="E38">
            <v>0</v>
          </cell>
          <cell r="F38" t="str">
            <v>d</v>
          </cell>
          <cell r="G38" t="str">
            <v>026 03</v>
          </cell>
        </row>
        <row r="39">
          <cell r="A39" t="str">
            <v>30842069</v>
          </cell>
          <cell r="C39" t="str">
            <v>Tomáš Smrek</v>
          </cell>
          <cell r="E39">
            <v>0</v>
          </cell>
          <cell r="F39" t="str">
            <v>d</v>
          </cell>
          <cell r="G39" t="str">
            <v>026 03</v>
          </cell>
        </row>
        <row r="40">
          <cell r="A40" t="str">
            <v>30842069</v>
          </cell>
          <cell r="C40" t="str">
            <v>Vladimír Holota</v>
          </cell>
          <cell r="E40">
            <v>0</v>
          </cell>
          <cell r="F40" t="str">
            <v>d</v>
          </cell>
          <cell r="G40" t="str">
            <v>026 03</v>
          </cell>
        </row>
        <row r="41">
          <cell r="A41" t="str">
            <v>30842069</v>
          </cell>
          <cell r="C41" t="str">
            <v>Zuzana Kardošová</v>
          </cell>
          <cell r="E41">
            <v>0</v>
          </cell>
          <cell r="F41" t="str">
            <v>d</v>
          </cell>
          <cell r="G41" t="str">
            <v>026 03</v>
          </cell>
        </row>
        <row r="42">
          <cell r="A42" t="str">
            <v>31749852</v>
          </cell>
          <cell r="C42" t="str">
            <v>športy s lietajúcim diskom - bežné transfery</v>
          </cell>
          <cell r="E42">
            <v>0</v>
          </cell>
          <cell r="F42" t="str">
            <v>a</v>
          </cell>
          <cell r="G42" t="str">
            <v>026 02</v>
          </cell>
        </row>
        <row r="43">
          <cell r="A43" t="str">
            <v>30844711</v>
          </cell>
          <cell r="C43" t="str">
            <v>rozvoj športov, ktoré nie sú uznanými podľa zákona č. 440/2015 Z. z.</v>
          </cell>
          <cell r="E43">
            <v>0</v>
          </cell>
          <cell r="F43" t="str">
            <v>e</v>
          </cell>
          <cell r="G43" t="str">
            <v>026 03</v>
          </cell>
        </row>
        <row r="44">
          <cell r="A44" t="str">
            <v>31940668</v>
          </cell>
          <cell r="C44" t="str">
            <v>korfbal - bežné transfery</v>
          </cell>
          <cell r="E44">
            <v>0</v>
          </cell>
          <cell r="F44" t="str">
            <v>a</v>
          </cell>
          <cell r="G44" t="str">
            <v>026 02</v>
          </cell>
        </row>
        <row r="45">
          <cell r="A45" t="str">
            <v>31824021</v>
          </cell>
          <cell r="C45" t="str">
            <v>automobilový šport - bežné transfery</v>
          </cell>
          <cell r="E45">
            <v>0</v>
          </cell>
          <cell r="F45" t="str">
            <v>a</v>
          </cell>
          <cell r="G45" t="str">
            <v>026 02</v>
          </cell>
        </row>
        <row r="46">
          <cell r="A46" t="str">
            <v>45009660</v>
          </cell>
          <cell r="C46" t="str">
            <v>rozvoj športov, ktoré nie sú uznanými podľa zákona č. 440/2015 Z. z.</v>
          </cell>
          <cell r="E46">
            <v>0</v>
          </cell>
          <cell r="F46" t="str">
            <v>e</v>
          </cell>
          <cell r="G46" t="str">
            <v>026 03</v>
          </cell>
        </row>
        <row r="47">
          <cell r="A47" t="str">
            <v>30811686</v>
          </cell>
          <cell r="C47" t="str">
            <v>pretláčanie rukou - bežné transfery</v>
          </cell>
          <cell r="E47">
            <v>0</v>
          </cell>
          <cell r="F47" t="str">
            <v>a</v>
          </cell>
          <cell r="G47" t="str">
            <v>026 02</v>
          </cell>
        </row>
        <row r="48">
          <cell r="A48" t="str">
            <v>30811686</v>
          </cell>
          <cell r="C48" t="str">
            <v>pretláčanie rukou - kapitálové transfery</v>
          </cell>
          <cell r="E48">
            <v>0</v>
          </cell>
          <cell r="F48" t="str">
            <v>a</v>
          </cell>
          <cell r="G48" t="str">
            <v>026 02</v>
          </cell>
        </row>
        <row r="49">
          <cell r="A49" t="str">
            <v>30811686</v>
          </cell>
          <cell r="C49" t="str">
            <v>Lucia Debnárová</v>
          </cell>
          <cell r="E49">
            <v>0</v>
          </cell>
          <cell r="F49" t="str">
            <v>d</v>
          </cell>
          <cell r="G49" t="str">
            <v>026 03</v>
          </cell>
        </row>
        <row r="50">
          <cell r="A50" t="str">
            <v>30811686</v>
          </cell>
          <cell r="C50" t="str">
            <v>Rebeka Martinkovičová</v>
          </cell>
          <cell r="E50">
            <v>0</v>
          </cell>
          <cell r="F50" t="str">
            <v>d</v>
          </cell>
          <cell r="G50" t="str">
            <v>026 03</v>
          </cell>
        </row>
        <row r="51">
          <cell r="A51" t="str">
            <v>30814910</v>
          </cell>
          <cell r="C51" t="str">
            <v>taekwondo - bežné transfery</v>
          </cell>
          <cell r="E51">
            <v>0</v>
          </cell>
          <cell r="F51" t="str">
            <v>a</v>
          </cell>
          <cell r="G51" t="str">
            <v>026 02</v>
          </cell>
        </row>
        <row r="52">
          <cell r="A52" t="str">
            <v>30814910</v>
          </cell>
          <cell r="C52" t="str">
            <v>Gabriela Briškárová</v>
          </cell>
          <cell r="E52">
            <v>0</v>
          </cell>
          <cell r="F52" t="str">
            <v>d</v>
          </cell>
          <cell r="G52" t="str">
            <v>026 03</v>
          </cell>
        </row>
        <row r="53">
          <cell r="A53" t="str">
            <v>17316731</v>
          </cell>
          <cell r="C53" t="str">
            <v>Aktivity a úlohy v oblasti univerzitného športu v roku 2021 (v tom Slovenská univerzitná hokejová asociácia - zabezpečenie účasti slovenských športových klubov v Európskej univerzitnej hokejovej lige v sume 80 000 eur)</v>
          </cell>
          <cell r="E53">
            <v>0</v>
          </cell>
          <cell r="F53" t="str">
            <v>m</v>
          </cell>
          <cell r="G53" t="str">
            <v>026 03</v>
          </cell>
        </row>
        <row r="54">
          <cell r="A54" t="str">
            <v>30841798</v>
          </cell>
          <cell r="C54" t="str">
            <v>činnosť Slovenskej asociácie zrakovo postihnutých športovcov</v>
          </cell>
          <cell r="E54">
            <v>0</v>
          </cell>
          <cell r="F54" t="str">
            <v>c</v>
          </cell>
          <cell r="G54" t="str">
            <v>026 03</v>
          </cell>
        </row>
        <row r="55">
          <cell r="A55" t="str">
            <v>30844568</v>
          </cell>
          <cell r="C55" t="str">
            <v>baseball - bežné transfery</v>
          </cell>
          <cell r="E55">
            <v>0</v>
          </cell>
          <cell r="F55" t="str">
            <v>a</v>
          </cell>
          <cell r="G55" t="str">
            <v>026 02</v>
          </cell>
        </row>
        <row r="56">
          <cell r="A56" t="str">
            <v>17315166</v>
          </cell>
          <cell r="C56" t="str">
            <v>basketbal - bežné transfery</v>
          </cell>
          <cell r="E56">
            <v>0</v>
          </cell>
          <cell r="F56" t="str">
            <v>a</v>
          </cell>
          <cell r="G56" t="str">
            <v>026 02</v>
          </cell>
        </row>
        <row r="57">
          <cell r="A57" t="str">
            <v>31744621</v>
          </cell>
          <cell r="C57" t="str">
            <v>box - bežné transfery</v>
          </cell>
          <cell r="E57">
            <v>0</v>
          </cell>
          <cell r="F57" t="str">
            <v>a</v>
          </cell>
          <cell r="G57" t="str">
            <v>026 02</v>
          </cell>
        </row>
        <row r="58">
          <cell r="A58" t="str">
            <v>31744621</v>
          </cell>
          <cell r="C58" t="str">
            <v>Andrej Csemez</v>
          </cell>
          <cell r="E58">
            <v>0</v>
          </cell>
          <cell r="F58" t="str">
            <v>d</v>
          </cell>
          <cell r="G58" t="str">
            <v>026 03</v>
          </cell>
        </row>
        <row r="59">
          <cell r="A59" t="str">
            <v>31744621</v>
          </cell>
          <cell r="C59" t="str">
            <v>Dávid Michálek</v>
          </cell>
          <cell r="E59">
            <v>0</v>
          </cell>
          <cell r="F59" t="str">
            <v>d</v>
          </cell>
          <cell r="G59" t="str">
            <v>026 03</v>
          </cell>
        </row>
        <row r="60">
          <cell r="A60" t="str">
            <v>31744621</v>
          </cell>
          <cell r="C60" t="str">
            <v>Jessica Triebeľová</v>
          </cell>
          <cell r="E60">
            <v>0</v>
          </cell>
          <cell r="F60" t="str">
            <v>d</v>
          </cell>
          <cell r="G60" t="str">
            <v>026 03</v>
          </cell>
        </row>
        <row r="61">
          <cell r="A61" t="str">
            <v>31744621</v>
          </cell>
          <cell r="C61" t="str">
            <v>Lukáš Ferneza</v>
          </cell>
          <cell r="E61">
            <v>0</v>
          </cell>
          <cell r="F61" t="str">
            <v>d</v>
          </cell>
          <cell r="G61" t="str">
            <v>026 03</v>
          </cell>
        </row>
        <row r="62">
          <cell r="A62" t="str">
            <v>31744621</v>
          </cell>
          <cell r="C62" t="str">
            <v>Matúš Strnisko</v>
          </cell>
          <cell r="E62">
            <v>0</v>
          </cell>
          <cell r="F62" t="str">
            <v>d</v>
          </cell>
          <cell r="G62" t="str">
            <v>026 03</v>
          </cell>
        </row>
        <row r="63">
          <cell r="A63" t="str">
            <v>31744621</v>
          </cell>
          <cell r="C63" t="str">
            <v>Michal Takács</v>
          </cell>
          <cell r="E63">
            <v>0</v>
          </cell>
          <cell r="F63" t="str">
            <v>d</v>
          </cell>
          <cell r="G63" t="str">
            <v>026 03</v>
          </cell>
        </row>
        <row r="64">
          <cell r="A64" t="str">
            <v>31744621</v>
          </cell>
          <cell r="C64" t="str">
            <v>Miroslava Jedináková</v>
          </cell>
          <cell r="E64">
            <v>0</v>
          </cell>
          <cell r="F64" t="str">
            <v>d</v>
          </cell>
          <cell r="G64" t="str">
            <v>026 03</v>
          </cell>
        </row>
        <row r="65">
          <cell r="A65" t="str">
            <v>34056939</v>
          </cell>
          <cell r="C65" t="str">
            <v>rozvoj športov, ktoré nie sú uznanými podľa zákona č. 440/2015 Z. z.</v>
          </cell>
          <cell r="E65">
            <v>0</v>
          </cell>
          <cell r="F65" t="str">
            <v>e</v>
          </cell>
          <cell r="G65" t="str">
            <v>026 03</v>
          </cell>
        </row>
        <row r="66">
          <cell r="A66" t="str">
            <v>34003975</v>
          </cell>
          <cell r="C66" t="str">
            <v>rozvoj športov, ktoré nie sú uznanými podľa zákona č. 440/2015 Z. z.</v>
          </cell>
          <cell r="E66">
            <v>0</v>
          </cell>
          <cell r="F66" t="str">
            <v>e</v>
          </cell>
          <cell r="G66" t="str">
            <v>026 03</v>
          </cell>
        </row>
        <row r="67">
          <cell r="A67" t="str">
            <v>36064742</v>
          </cell>
          <cell r="C67" t="str">
            <v>pétanque - bežné transfery</v>
          </cell>
          <cell r="E67">
            <v>0</v>
          </cell>
          <cell r="F67" t="str">
            <v>a</v>
          </cell>
          <cell r="G67" t="str">
            <v>026 02</v>
          </cell>
        </row>
        <row r="68">
          <cell r="A68" t="str">
            <v>42361885</v>
          </cell>
          <cell r="C68" t="str">
            <v>rozvoj športov, ktoré nie sú uznanými podľa zákona č. 440/2015 Z. z.</v>
          </cell>
          <cell r="E68">
            <v>0</v>
          </cell>
          <cell r="F68" t="str">
            <v>e</v>
          </cell>
          <cell r="G68" t="str">
            <v>026 03</v>
          </cell>
        </row>
        <row r="69">
          <cell r="A69" t="str">
            <v>50284363</v>
          </cell>
          <cell r="C69" t="str">
            <v>golf - bežné transfery</v>
          </cell>
          <cell r="E69">
            <v>0</v>
          </cell>
          <cell r="F69" t="str">
            <v>a</v>
          </cell>
          <cell r="G69" t="str">
            <v>026 02</v>
          </cell>
        </row>
        <row r="70">
          <cell r="A70" t="str">
            <v>50284363</v>
          </cell>
          <cell r="C70" t="str">
            <v>golf - kapitálové transfery</v>
          </cell>
          <cell r="E70">
            <v>0</v>
          </cell>
          <cell r="F70" t="str">
            <v>a</v>
          </cell>
          <cell r="G70" t="str">
            <v>026 02</v>
          </cell>
        </row>
        <row r="71">
          <cell r="A71" t="str">
            <v>00688321</v>
          </cell>
          <cell r="C71" t="str">
            <v>gymnastika - bežné transfery</v>
          </cell>
          <cell r="E71">
            <v>0</v>
          </cell>
          <cell r="F71" t="str">
            <v>a</v>
          </cell>
          <cell r="G71" t="str">
            <v>026 02</v>
          </cell>
        </row>
        <row r="72">
          <cell r="A72" t="str">
            <v>00688321</v>
          </cell>
          <cell r="C72" t="str">
            <v>gymnastika - kapitálové transfery</v>
          </cell>
          <cell r="E72">
            <v>0</v>
          </cell>
          <cell r="F72" t="str">
            <v>a</v>
          </cell>
          <cell r="G72" t="str">
            <v>026 02</v>
          </cell>
        </row>
        <row r="73">
          <cell r="A73" t="str">
            <v>00688321</v>
          </cell>
          <cell r="C73" t="str">
            <v>Barbora Mokošová - zabezpečenie športovej prípravy na Hry XXXII. Olympiády v Tokiu v roku 2021</v>
          </cell>
          <cell r="E73">
            <v>0</v>
          </cell>
          <cell r="F73" t="str">
            <v>o</v>
          </cell>
          <cell r="G73" t="str">
            <v>026 03</v>
          </cell>
        </row>
        <row r="74">
          <cell r="A74" t="str">
            <v>00603091</v>
          </cell>
          <cell r="C74" t="str">
            <v>rozvoj športov, ktoré nie sú uznanými podľa zákona č. 440/2015 Z. z.</v>
          </cell>
          <cell r="E74">
            <v>0</v>
          </cell>
          <cell r="F74" t="str">
            <v>e</v>
          </cell>
          <cell r="G74" t="str">
            <v>026 03</v>
          </cell>
        </row>
        <row r="75">
          <cell r="A75" t="str">
            <v>31787801</v>
          </cell>
          <cell r="C75" t="str">
            <v>jazdectvo - bežné transfery</v>
          </cell>
          <cell r="E75">
            <v>0</v>
          </cell>
          <cell r="F75" t="str">
            <v>a</v>
          </cell>
          <cell r="G75" t="str">
            <v>026 02</v>
          </cell>
        </row>
        <row r="76">
          <cell r="A76" t="str">
            <v>50434101</v>
          </cell>
          <cell r="C76" t="str">
            <v>kanoistika - bežné transfery</v>
          </cell>
          <cell r="E76">
            <v>0</v>
          </cell>
          <cell r="F76" t="str">
            <v>a</v>
          </cell>
          <cell r="G76" t="str">
            <v>026 02</v>
          </cell>
        </row>
        <row r="77">
          <cell r="A77" t="str">
            <v>50434101</v>
          </cell>
          <cell r="C77" t="str">
            <v>kanoistika - kapitálové transfery</v>
          </cell>
          <cell r="E77">
            <v>0</v>
          </cell>
          <cell r="F77" t="str">
            <v>a</v>
          </cell>
          <cell r="G77" t="str">
            <v>026 02</v>
          </cell>
        </row>
        <row r="78">
          <cell r="A78" t="str">
            <v>50434101</v>
          </cell>
          <cell r="C78" t="str">
            <v>Adam Gonšenica</v>
          </cell>
          <cell r="E78">
            <v>0</v>
          </cell>
          <cell r="F78" t="str">
            <v>d</v>
          </cell>
          <cell r="G78" t="str">
            <v>026 03</v>
          </cell>
        </row>
        <row r="79">
          <cell r="A79" t="str">
            <v>50434101</v>
          </cell>
          <cell r="C79" t="str">
            <v>Alexander Slafkovský</v>
          </cell>
          <cell r="E79">
            <v>0</v>
          </cell>
          <cell r="F79" t="str">
            <v>d</v>
          </cell>
          <cell r="G79" t="str">
            <v>026 03</v>
          </cell>
        </row>
        <row r="80">
          <cell r="A80" t="str">
            <v>50434101</v>
          </cell>
          <cell r="C80" t="str">
            <v>C 2 - juniori</v>
          </cell>
          <cell r="E80">
            <v>0</v>
          </cell>
          <cell r="F80" t="str">
            <v>d</v>
          </cell>
          <cell r="G80" t="str">
            <v>026 03</v>
          </cell>
        </row>
        <row r="81">
          <cell r="A81" t="str">
            <v>50434101</v>
          </cell>
          <cell r="C81" t="str">
            <v>Eduard Strýček</v>
          </cell>
          <cell r="E81">
            <v>0</v>
          </cell>
          <cell r="F81" t="str">
            <v>d</v>
          </cell>
          <cell r="G81" t="str">
            <v>026 03</v>
          </cell>
        </row>
        <row r="82">
          <cell r="A82" t="str">
            <v>50434101</v>
          </cell>
          <cell r="C82" t="str">
            <v>Eliška Mintálová</v>
          </cell>
          <cell r="E82">
            <v>0</v>
          </cell>
          <cell r="F82" t="str">
            <v>d</v>
          </cell>
          <cell r="G82" t="str">
            <v>026 03</v>
          </cell>
        </row>
        <row r="83">
          <cell r="A83" t="str">
            <v>50434101</v>
          </cell>
          <cell r="C83" t="str">
            <v>Emanuela Luknárová</v>
          </cell>
          <cell r="E83">
            <v>0</v>
          </cell>
          <cell r="F83" t="str">
            <v>d</v>
          </cell>
          <cell r="G83" t="str">
            <v>026 03</v>
          </cell>
        </row>
        <row r="84">
          <cell r="A84" t="str">
            <v>50434101</v>
          </cell>
          <cell r="C84" t="str">
            <v>Ivana Chlebová</v>
          </cell>
          <cell r="E84">
            <v>0</v>
          </cell>
          <cell r="F84" t="str">
            <v>d</v>
          </cell>
          <cell r="G84" t="str">
            <v>026 03</v>
          </cell>
        </row>
        <row r="85">
          <cell r="A85" t="str">
            <v>50434101</v>
          </cell>
          <cell r="C85" t="str">
            <v>Ivana Mládková</v>
          </cell>
          <cell r="E85">
            <v>0</v>
          </cell>
          <cell r="F85" t="str">
            <v>d</v>
          </cell>
          <cell r="G85" t="str">
            <v>026 03</v>
          </cell>
        </row>
        <row r="86">
          <cell r="A86" t="str">
            <v>50434101</v>
          </cell>
          <cell r="C86" t="str">
            <v>Jakub Grigar</v>
          </cell>
          <cell r="E86">
            <v>0</v>
          </cell>
          <cell r="F86" t="str">
            <v>d</v>
          </cell>
          <cell r="G86" t="str">
            <v>026 03</v>
          </cell>
        </row>
        <row r="87">
          <cell r="A87" t="str">
            <v>50434101</v>
          </cell>
          <cell r="C87" t="str">
            <v>Jana Dukátová</v>
          </cell>
          <cell r="E87">
            <v>0</v>
          </cell>
          <cell r="F87" t="str">
            <v>d</v>
          </cell>
          <cell r="G87" t="str">
            <v>026 03</v>
          </cell>
        </row>
        <row r="88">
          <cell r="A88" t="str">
            <v>50434101</v>
          </cell>
          <cell r="C88" t="str">
            <v>Juraj Dieška</v>
          </cell>
          <cell r="E88">
            <v>0</v>
          </cell>
          <cell r="F88" t="str">
            <v>d</v>
          </cell>
          <cell r="G88" t="str">
            <v>026 03</v>
          </cell>
        </row>
        <row r="89">
          <cell r="A89" t="str">
            <v>50434101</v>
          </cell>
          <cell r="C89" t="str">
            <v>K 2 - do 23 rokov</v>
          </cell>
          <cell r="E89">
            <v>0</v>
          </cell>
          <cell r="F89" t="str">
            <v>d</v>
          </cell>
          <cell r="G89" t="str">
            <v>026 03</v>
          </cell>
        </row>
        <row r="90">
          <cell r="A90" t="str">
            <v>50434101</v>
          </cell>
          <cell r="C90" t="str">
            <v>K 2 - juniori</v>
          </cell>
          <cell r="E90">
            <v>0</v>
          </cell>
          <cell r="F90" t="str">
            <v>d</v>
          </cell>
          <cell r="G90" t="str">
            <v>026 03</v>
          </cell>
        </row>
        <row r="91">
          <cell r="A91" t="str">
            <v>50434101</v>
          </cell>
          <cell r="C91" t="str">
            <v>K 2 - juniorky</v>
          </cell>
          <cell r="E91">
            <v>0</v>
          </cell>
          <cell r="F91" t="str">
            <v>d</v>
          </cell>
          <cell r="G91" t="str">
            <v>026 03</v>
          </cell>
        </row>
        <row r="92">
          <cell r="A92" t="str">
            <v>50434101</v>
          </cell>
          <cell r="C92" t="str">
            <v xml:space="preserve">K 4 - do 23 rokov </v>
          </cell>
          <cell r="E92">
            <v>0</v>
          </cell>
          <cell r="F92" t="str">
            <v>d</v>
          </cell>
          <cell r="G92" t="str">
            <v>026 03</v>
          </cell>
        </row>
        <row r="93">
          <cell r="A93" t="str">
            <v>50434101</v>
          </cell>
          <cell r="C93" t="str">
            <v>K 4 - juniori</v>
          </cell>
          <cell r="E93">
            <v>0</v>
          </cell>
          <cell r="F93" t="str">
            <v>d</v>
          </cell>
          <cell r="G93" t="str">
            <v>026 03</v>
          </cell>
        </row>
        <row r="94">
          <cell r="A94" t="str">
            <v>50434101</v>
          </cell>
          <cell r="C94" t="str">
            <v xml:space="preserve">K 4 - juniorky </v>
          </cell>
          <cell r="E94">
            <v>0</v>
          </cell>
          <cell r="F94" t="str">
            <v>d</v>
          </cell>
          <cell r="G94" t="str">
            <v>026 03</v>
          </cell>
        </row>
        <row r="95">
          <cell r="A95" t="str">
            <v>50434101</v>
          </cell>
          <cell r="C95" t="str">
            <v>K 4 - muži</v>
          </cell>
          <cell r="E95">
            <v>0</v>
          </cell>
          <cell r="F95" t="str">
            <v>d</v>
          </cell>
          <cell r="G95" t="str">
            <v>026 03</v>
          </cell>
        </row>
        <row r="96">
          <cell r="A96" t="str">
            <v>50434101</v>
          </cell>
          <cell r="C96" t="str">
            <v>Katarína Pecsuková</v>
          </cell>
          <cell r="E96">
            <v>0</v>
          </cell>
          <cell r="F96" t="str">
            <v>d</v>
          </cell>
          <cell r="G96" t="str">
            <v>026 03</v>
          </cell>
        </row>
        <row r="97">
          <cell r="A97" t="str">
            <v>50434101</v>
          </cell>
          <cell r="C97" t="str">
            <v>Kristína Ďurecová</v>
          </cell>
          <cell r="E97">
            <v>0</v>
          </cell>
          <cell r="F97" t="str">
            <v>d</v>
          </cell>
          <cell r="G97" t="str">
            <v>026 03</v>
          </cell>
        </row>
        <row r="98">
          <cell r="A98" t="str">
            <v>50434101</v>
          </cell>
          <cell r="C98" t="str">
            <v>Ľudovít Macúš</v>
          </cell>
          <cell r="E98">
            <v>0</v>
          </cell>
          <cell r="F98" t="str">
            <v>d</v>
          </cell>
          <cell r="G98" t="str">
            <v>026 03</v>
          </cell>
        </row>
        <row r="99">
          <cell r="A99" t="str">
            <v>50434101</v>
          </cell>
          <cell r="C99" t="str">
            <v>Mariana Petrušová</v>
          </cell>
          <cell r="E99">
            <v>0</v>
          </cell>
          <cell r="F99" t="str">
            <v>d</v>
          </cell>
          <cell r="G99" t="str">
            <v>026 03</v>
          </cell>
        </row>
        <row r="100">
          <cell r="A100" t="str">
            <v>50434101</v>
          </cell>
          <cell r="C100" t="str">
            <v>Marko Mirgorodský</v>
          </cell>
          <cell r="E100">
            <v>0</v>
          </cell>
          <cell r="F100" t="str">
            <v>d</v>
          </cell>
          <cell r="G100" t="str">
            <v>026 03</v>
          </cell>
        </row>
        <row r="101">
          <cell r="A101" t="str">
            <v>50434101</v>
          </cell>
          <cell r="C101" t="str">
            <v>Martin Dodok</v>
          </cell>
          <cell r="E101">
            <v>0</v>
          </cell>
          <cell r="F101" t="str">
            <v>d</v>
          </cell>
          <cell r="G101" t="str">
            <v>026 03</v>
          </cell>
        </row>
        <row r="102">
          <cell r="A102" t="str">
            <v>50434101</v>
          </cell>
          <cell r="C102" t="str">
            <v>Matej Beňuš</v>
          </cell>
          <cell r="E102">
            <v>0</v>
          </cell>
          <cell r="F102" t="str">
            <v>d</v>
          </cell>
          <cell r="G102" t="str">
            <v>026 03</v>
          </cell>
        </row>
        <row r="103">
          <cell r="A103" t="str">
            <v>50434101</v>
          </cell>
          <cell r="C103" t="str">
            <v>Matúš Jedinák</v>
          </cell>
          <cell r="E103">
            <v>0</v>
          </cell>
          <cell r="F103" t="str">
            <v>d</v>
          </cell>
          <cell r="G103" t="str">
            <v>026 03</v>
          </cell>
        </row>
        <row r="104">
          <cell r="A104" t="str">
            <v>50434101</v>
          </cell>
          <cell r="C104" t="str">
            <v>Michaela Haššová</v>
          </cell>
          <cell r="E104">
            <v>0</v>
          </cell>
          <cell r="F104" t="str">
            <v>d</v>
          </cell>
          <cell r="G104" t="str">
            <v>026 03</v>
          </cell>
        </row>
        <row r="105">
          <cell r="A105" t="str">
            <v>50434101</v>
          </cell>
          <cell r="C105" t="str">
            <v>Michal Martikán</v>
          </cell>
          <cell r="E105">
            <v>0</v>
          </cell>
          <cell r="F105" t="str">
            <v>d</v>
          </cell>
          <cell r="G105" t="str">
            <v>026 03</v>
          </cell>
        </row>
        <row r="106">
          <cell r="A106" t="str">
            <v>50434101</v>
          </cell>
          <cell r="C106" t="str">
            <v>Monika Škáchová</v>
          </cell>
          <cell r="E106">
            <v>0</v>
          </cell>
          <cell r="F106" t="str">
            <v>d</v>
          </cell>
          <cell r="G106" t="str">
            <v>026 03</v>
          </cell>
        </row>
        <row r="107">
          <cell r="A107" t="str">
            <v>50434101</v>
          </cell>
          <cell r="C107" t="str">
            <v>Peter Gelle</v>
          </cell>
          <cell r="E107">
            <v>0</v>
          </cell>
          <cell r="F107" t="str">
            <v>d</v>
          </cell>
          <cell r="G107" t="str">
            <v>026 03</v>
          </cell>
        </row>
        <row r="108">
          <cell r="A108" t="str">
            <v>50434101</v>
          </cell>
          <cell r="C108" t="str">
            <v>Simona Maceková</v>
          </cell>
          <cell r="E108">
            <v>0</v>
          </cell>
          <cell r="F108" t="str">
            <v>d</v>
          </cell>
          <cell r="G108" t="str">
            <v>026 03</v>
          </cell>
        </row>
        <row r="109">
          <cell r="A109" t="str">
            <v>50434101</v>
          </cell>
          <cell r="C109" t="str">
            <v>Soňa Stanovská</v>
          </cell>
          <cell r="E109">
            <v>0</v>
          </cell>
          <cell r="F109" t="str">
            <v>d</v>
          </cell>
          <cell r="G109" t="str">
            <v>026 03</v>
          </cell>
        </row>
        <row r="110">
          <cell r="A110" t="str">
            <v>50434101</v>
          </cell>
          <cell r="C110" t="str">
            <v>Zuzana Paňková</v>
          </cell>
          <cell r="E110">
            <v>0</v>
          </cell>
          <cell r="F110" t="str">
            <v>d</v>
          </cell>
          <cell r="G110" t="str">
            <v>026 03</v>
          </cell>
        </row>
        <row r="111">
          <cell r="A111" t="str">
            <v>50434101</v>
          </cell>
          <cell r="C111" t="str">
            <v>Majstrovstvá sveta vo vodnom slalome a šprinte 2021</v>
          </cell>
          <cell r="E111">
            <v>0</v>
          </cell>
          <cell r="F111" t="str">
            <v>o</v>
          </cell>
          <cell r="G111" t="str">
            <v>026 03</v>
          </cell>
        </row>
        <row r="112">
          <cell r="A112" t="str">
            <v>30853427</v>
          </cell>
          <cell r="C112" t="str">
            <v>lakros - bežné transfery</v>
          </cell>
          <cell r="E112">
            <v>0</v>
          </cell>
          <cell r="F112" t="str">
            <v>a</v>
          </cell>
          <cell r="G112" t="str">
            <v>026 02</v>
          </cell>
        </row>
        <row r="113">
          <cell r="A113" t="str">
            <v>36075809</v>
          </cell>
          <cell r="C113" t="str">
            <v>rozvoj športov, ktoré nie sú uznanými podľa zákona č. 440/2015 Z. z.</v>
          </cell>
          <cell r="E113">
            <v>0</v>
          </cell>
          <cell r="F113" t="str">
            <v>e</v>
          </cell>
          <cell r="G113" t="str">
            <v>026 03</v>
          </cell>
        </row>
        <row r="114">
          <cell r="A114" t="str">
            <v>30813883</v>
          </cell>
          <cell r="C114" t="str">
            <v>motocyklový šport - bežné transfery</v>
          </cell>
          <cell r="E114">
            <v>0</v>
          </cell>
          <cell r="F114" t="str">
            <v>a</v>
          </cell>
          <cell r="G114" t="str">
            <v>026 02</v>
          </cell>
        </row>
        <row r="115">
          <cell r="A115" t="str">
            <v>34057587</v>
          </cell>
          <cell r="C115" t="str">
            <v>thajský box - bežné transfery</v>
          </cell>
          <cell r="E115">
            <v>0</v>
          </cell>
          <cell r="F115" t="str">
            <v>a</v>
          </cell>
          <cell r="G115" t="str">
            <v>026 02</v>
          </cell>
        </row>
        <row r="116">
          <cell r="A116" t="str">
            <v>30806887</v>
          </cell>
          <cell r="C116" t="str">
            <v>rozvoj športov, ktoré nie sú uznanými podľa zákona č. 440/2015 Z. z.</v>
          </cell>
          <cell r="E116">
            <v>0</v>
          </cell>
          <cell r="F116" t="str">
            <v>e</v>
          </cell>
          <cell r="G116" t="str">
            <v>026 03</v>
          </cell>
        </row>
        <row r="117">
          <cell r="A117" t="str">
            <v>36068764</v>
          </cell>
          <cell r="C117" t="str">
            <v>plavecké športy - bežné transfery</v>
          </cell>
          <cell r="E117">
            <v>0</v>
          </cell>
          <cell r="F117" t="str">
            <v>a</v>
          </cell>
          <cell r="G117" t="str">
            <v>026 02</v>
          </cell>
        </row>
        <row r="118">
          <cell r="A118" t="str">
            <v>36068764</v>
          </cell>
          <cell r="C118" t="str">
            <v>Nikoleta Trníková</v>
          </cell>
          <cell r="E118">
            <v>0</v>
          </cell>
          <cell r="F118" t="str">
            <v>d</v>
          </cell>
          <cell r="G118" t="str">
            <v>026 03</v>
          </cell>
        </row>
        <row r="119">
          <cell r="A119" t="str">
            <v>36068764</v>
          </cell>
          <cell r="C119" t="str">
            <v>štafeta - juniorky</v>
          </cell>
          <cell r="E119">
            <v>0</v>
          </cell>
          <cell r="F119" t="str">
            <v>d</v>
          </cell>
          <cell r="G119" t="str">
            <v>026 03</v>
          </cell>
        </row>
        <row r="120">
          <cell r="A120" t="str">
            <v>30851459</v>
          </cell>
          <cell r="C120" t="str">
            <v>rugby - bežné transfery</v>
          </cell>
          <cell r="E120">
            <v>0</v>
          </cell>
          <cell r="F120" t="str">
            <v>a</v>
          </cell>
          <cell r="G120" t="str">
            <v>026 02</v>
          </cell>
        </row>
        <row r="121">
          <cell r="A121" t="str">
            <v>37998919</v>
          </cell>
          <cell r="C121" t="str">
            <v>skialpinizmus - bežné transfery</v>
          </cell>
          <cell r="E121">
            <v>0</v>
          </cell>
          <cell r="F121" t="str">
            <v>a</v>
          </cell>
          <cell r="G121" t="str">
            <v>026 02</v>
          </cell>
        </row>
        <row r="122">
          <cell r="A122" t="str">
            <v>37998919</v>
          </cell>
          <cell r="C122" t="str">
            <v>Marianna Jagerčíková</v>
          </cell>
          <cell r="E122">
            <v>0</v>
          </cell>
          <cell r="F122" t="str">
            <v>d</v>
          </cell>
          <cell r="G122" t="str">
            <v>026 03</v>
          </cell>
        </row>
        <row r="123">
          <cell r="A123" t="str">
            <v>17316723</v>
          </cell>
          <cell r="C123" t="str">
            <v>softbal - bežné transfery</v>
          </cell>
          <cell r="E123">
            <v>0</v>
          </cell>
          <cell r="F123" t="str">
            <v>a</v>
          </cell>
          <cell r="G123" t="str">
            <v>026 02</v>
          </cell>
        </row>
        <row r="124">
          <cell r="A124" t="str">
            <v>30807018</v>
          </cell>
          <cell r="C124" t="str">
            <v>squash - bežné transfery</v>
          </cell>
          <cell r="E124">
            <v>0</v>
          </cell>
          <cell r="F124" t="str">
            <v>a</v>
          </cell>
          <cell r="G124" t="str">
            <v>026 02</v>
          </cell>
        </row>
        <row r="125">
          <cell r="A125" t="str">
            <v>30807018</v>
          </cell>
          <cell r="C125" t="str">
            <v>squash - kapitálové transfery</v>
          </cell>
          <cell r="E125">
            <v>0</v>
          </cell>
          <cell r="F125" t="str">
            <v>a</v>
          </cell>
          <cell r="G125" t="str">
            <v>026 02</v>
          </cell>
        </row>
        <row r="126">
          <cell r="A126" t="str">
            <v>31745466</v>
          </cell>
          <cell r="C126" t="str">
            <v>triatlon - bežné transfery</v>
          </cell>
          <cell r="E126">
            <v>0</v>
          </cell>
          <cell r="F126" t="str">
            <v>a</v>
          </cell>
          <cell r="G126" t="str">
            <v>026 02</v>
          </cell>
        </row>
        <row r="127">
          <cell r="A127" t="str">
            <v>00688819</v>
          </cell>
          <cell r="C127" t="str">
            <v>volejbal - bežné transfery</v>
          </cell>
          <cell r="E127">
            <v>0</v>
          </cell>
          <cell r="F127" t="str">
            <v>a</v>
          </cell>
          <cell r="G127" t="str">
            <v>026 02</v>
          </cell>
        </row>
        <row r="128">
          <cell r="A128" t="str">
            <v>36063835</v>
          </cell>
          <cell r="C128" t="str">
            <v>atletika - bežné transfery</v>
          </cell>
          <cell r="E128">
            <v>0</v>
          </cell>
          <cell r="F128" t="str">
            <v>a</v>
          </cell>
          <cell r="G128" t="str">
            <v>026 02</v>
          </cell>
        </row>
        <row r="129">
          <cell r="A129" t="str">
            <v>36063835</v>
          </cell>
          <cell r="C129" t="str">
            <v>atletika - kapitálové transfery</v>
          </cell>
          <cell r="E129">
            <v>0</v>
          </cell>
          <cell r="F129" t="str">
            <v>a</v>
          </cell>
          <cell r="G129" t="str">
            <v>026 02</v>
          </cell>
        </row>
        <row r="130">
          <cell r="A130" t="str">
            <v>36063835</v>
          </cell>
          <cell r="C130" t="str">
            <v>Daniel Kováč</v>
          </cell>
          <cell r="E130">
            <v>0</v>
          </cell>
          <cell r="F130" t="str">
            <v>d</v>
          </cell>
          <cell r="G130" t="str">
            <v>026 03</v>
          </cell>
        </row>
        <row r="131">
          <cell r="A131" t="str">
            <v>36063835</v>
          </cell>
          <cell r="C131" t="str">
            <v>Ema Zapletalová</v>
          </cell>
          <cell r="E131">
            <v>0</v>
          </cell>
          <cell r="F131" t="str">
            <v>d</v>
          </cell>
          <cell r="G131" t="str">
            <v>026 03</v>
          </cell>
        </row>
        <row r="132">
          <cell r="A132" t="str">
            <v>36063835</v>
          </cell>
          <cell r="C132" t="str">
            <v>Gabriela Gajanová</v>
          </cell>
          <cell r="E132">
            <v>0</v>
          </cell>
          <cell r="F132" t="str">
            <v>d</v>
          </cell>
          <cell r="G132" t="str">
            <v>026 03</v>
          </cell>
        </row>
        <row r="133">
          <cell r="A133" t="str">
            <v>36063835</v>
          </cell>
          <cell r="C133" t="str">
            <v>Ján Volko</v>
          </cell>
          <cell r="E133">
            <v>0</v>
          </cell>
          <cell r="F133" t="str">
            <v>d</v>
          </cell>
          <cell r="G133" t="str">
            <v>026 03</v>
          </cell>
        </row>
        <row r="134">
          <cell r="A134" t="str">
            <v>36063835</v>
          </cell>
          <cell r="C134" t="str">
            <v>Ľubomír Kubiš</v>
          </cell>
          <cell r="E134">
            <v>0</v>
          </cell>
          <cell r="F134" t="str">
            <v>d</v>
          </cell>
          <cell r="G134" t="str">
            <v>026 03</v>
          </cell>
        </row>
        <row r="135">
          <cell r="A135" t="str">
            <v>36063835</v>
          </cell>
          <cell r="C135" t="str">
            <v>Marcel Lomnický</v>
          </cell>
          <cell r="E135">
            <v>0</v>
          </cell>
          <cell r="F135" t="str">
            <v>d</v>
          </cell>
          <cell r="G135" t="str">
            <v>026 03</v>
          </cell>
        </row>
        <row r="136">
          <cell r="A136" t="str">
            <v>36063835</v>
          </cell>
          <cell r="C136" t="str">
            <v>Martina Hrašnová</v>
          </cell>
          <cell r="E136">
            <v>0</v>
          </cell>
          <cell r="F136" t="str">
            <v>d</v>
          </cell>
          <cell r="G136" t="str">
            <v>026 03</v>
          </cell>
        </row>
        <row r="137">
          <cell r="A137" t="str">
            <v>36063835</v>
          </cell>
          <cell r="C137" t="str">
            <v xml:space="preserve">Matej Baluch </v>
          </cell>
          <cell r="E137">
            <v>0</v>
          </cell>
          <cell r="F137" t="str">
            <v>d</v>
          </cell>
          <cell r="G137" t="str">
            <v>026 03</v>
          </cell>
        </row>
        <row r="138">
          <cell r="A138" t="str">
            <v>36063835</v>
          </cell>
          <cell r="C138" t="str">
            <v>Matej Tóth</v>
          </cell>
          <cell r="E138">
            <v>0</v>
          </cell>
          <cell r="F138" t="str">
            <v>d</v>
          </cell>
          <cell r="G138" t="str">
            <v>026 03</v>
          </cell>
        </row>
        <row r="139">
          <cell r="A139" t="str">
            <v>36063835</v>
          </cell>
          <cell r="C139" t="str">
            <v>Oliver Murcko</v>
          </cell>
          <cell r="E139">
            <v>0</v>
          </cell>
          <cell r="F139" t="str">
            <v>d</v>
          </cell>
          <cell r="G139" t="str">
            <v>026 03</v>
          </cell>
        </row>
        <row r="140">
          <cell r="A140" t="str">
            <v>36063835</v>
          </cell>
          <cell r="C140" t="str">
            <v>Tomáš Veszelka</v>
          </cell>
          <cell r="E140">
            <v>0</v>
          </cell>
          <cell r="F140" t="str">
            <v>d</v>
          </cell>
          <cell r="G140" t="str">
            <v>026 03</v>
          </cell>
        </row>
        <row r="141">
          <cell r="A141" t="str">
            <v>36063835</v>
          </cell>
          <cell r="C141" t="str">
            <v>zmiešaná štafeta</v>
          </cell>
          <cell r="E141">
            <v>0</v>
          </cell>
          <cell r="F141" t="str">
            <v>d</v>
          </cell>
          <cell r="G141" t="str">
            <v>026 03</v>
          </cell>
        </row>
        <row r="142">
          <cell r="A142" t="str">
            <v>36063835</v>
          </cell>
          <cell r="C142" t="str">
            <v>Atletický míting P-T-S - 56.ročník</v>
          </cell>
          <cell r="E142">
            <v>0</v>
          </cell>
          <cell r="F142" t="str">
            <v>o</v>
          </cell>
          <cell r="G142" t="str">
            <v>026 03</v>
          </cell>
        </row>
        <row r="143">
          <cell r="A143" t="str">
            <v>31753825</v>
          </cell>
          <cell r="C143" t="str">
            <v>biliard - bežné transfery</v>
          </cell>
          <cell r="E143">
            <v>0</v>
          </cell>
          <cell r="F143" t="str">
            <v>a</v>
          </cell>
          <cell r="G143" t="str">
            <v>026 02</v>
          </cell>
        </row>
        <row r="144">
          <cell r="A144" t="str">
            <v>36128147</v>
          </cell>
          <cell r="C144" t="str">
            <v>bowling - bežné transfery</v>
          </cell>
          <cell r="E144">
            <v>0</v>
          </cell>
          <cell r="F144" t="str">
            <v>a</v>
          </cell>
          <cell r="G144" t="str">
            <v>026 02</v>
          </cell>
        </row>
        <row r="145">
          <cell r="A145" t="str">
            <v>31770908</v>
          </cell>
          <cell r="C145" t="str">
            <v>bridž - bežné transfery</v>
          </cell>
          <cell r="E145">
            <v>0</v>
          </cell>
          <cell r="F145" t="str">
            <v>a</v>
          </cell>
          <cell r="G145" t="str">
            <v>026 02</v>
          </cell>
        </row>
        <row r="146">
          <cell r="A146" t="str">
            <v>31770908</v>
          </cell>
          <cell r="C146" t="str">
            <v>bridž - kapitálové transfery</v>
          </cell>
          <cell r="E146">
            <v>0</v>
          </cell>
          <cell r="F146" t="str">
            <v>a</v>
          </cell>
          <cell r="G146" t="str">
            <v>026 02</v>
          </cell>
        </row>
        <row r="147">
          <cell r="A147" t="str">
            <v>37841866</v>
          </cell>
          <cell r="C147" t="str">
            <v>curling - bežné transfery</v>
          </cell>
          <cell r="E147">
            <v>0</v>
          </cell>
          <cell r="F147" t="str">
            <v>a</v>
          </cell>
          <cell r="G147" t="str">
            <v>026 02</v>
          </cell>
        </row>
        <row r="148">
          <cell r="A148" t="str">
            <v>34009388</v>
          </cell>
          <cell r="C148" t="str">
            <v>značenie cykloturistických trás</v>
          </cell>
          <cell r="E148">
            <v>0</v>
          </cell>
          <cell r="F148" t="str">
            <v>m</v>
          </cell>
          <cell r="G148" t="str">
            <v>026 01</v>
          </cell>
        </row>
        <row r="149">
          <cell r="A149" t="str">
            <v>00687308</v>
          </cell>
          <cell r="C149" t="str">
            <v>futbal - bežné transfery</v>
          </cell>
          <cell r="E149">
            <v>0</v>
          </cell>
          <cell r="F149" t="str">
            <v>a</v>
          </cell>
          <cell r="G149" t="str">
            <v>026 02</v>
          </cell>
        </row>
        <row r="150">
          <cell r="A150" t="str">
            <v>00586455</v>
          </cell>
          <cell r="C150" t="str">
            <v>horolezectvo - bežné transfery</v>
          </cell>
          <cell r="E150">
            <v>0</v>
          </cell>
          <cell r="F150" t="str">
            <v>a</v>
          </cell>
          <cell r="G150" t="str">
            <v>026 02</v>
          </cell>
        </row>
        <row r="151">
          <cell r="A151" t="str">
            <v>00586455</v>
          </cell>
          <cell r="C151" t="str">
            <v>športové lezenie - bežné transfery</v>
          </cell>
          <cell r="E151">
            <v>0</v>
          </cell>
          <cell r="F151" t="str">
            <v>a</v>
          </cell>
          <cell r="G151" t="str">
            <v>026 02</v>
          </cell>
        </row>
        <row r="152">
          <cell r="A152" t="str">
            <v>00586455</v>
          </cell>
          <cell r="C152" t="str">
            <v>Peter Kuric</v>
          </cell>
          <cell r="E152">
            <v>0</v>
          </cell>
          <cell r="F152" t="str">
            <v>d</v>
          </cell>
          <cell r="G152" t="str">
            <v>026 03</v>
          </cell>
        </row>
        <row r="153">
          <cell r="A153" t="str">
            <v>00586455</v>
          </cell>
          <cell r="C153" t="str">
            <v>Vanda Michalková</v>
          </cell>
          <cell r="E153">
            <v>0</v>
          </cell>
          <cell r="F153" t="str">
            <v>d</v>
          </cell>
          <cell r="G153" t="str">
            <v>026 03</v>
          </cell>
        </row>
        <row r="154">
          <cell r="A154" t="str">
            <v>31771688</v>
          </cell>
          <cell r="C154" t="str">
            <v>rozvoj športov, ktoré nie sú uznanými podľa zákona č. 440/2015 Z. z.</v>
          </cell>
          <cell r="E154">
            <v>0</v>
          </cell>
          <cell r="F154" t="str">
            <v>e</v>
          </cell>
          <cell r="G154" t="str">
            <v>026 03</v>
          </cell>
        </row>
        <row r="155">
          <cell r="A155" t="str">
            <v>31805540</v>
          </cell>
          <cell r="C155" t="str">
            <v>krasokorčuľovanie - bežné transfery</v>
          </cell>
          <cell r="E155">
            <v>0</v>
          </cell>
          <cell r="F155" t="str">
            <v>a</v>
          </cell>
          <cell r="G155" t="str">
            <v>026 02</v>
          </cell>
        </row>
        <row r="156">
          <cell r="A156" t="str">
            <v>31805540</v>
          </cell>
          <cell r="C156" t="str">
            <v>Nicole Rajičová</v>
          </cell>
          <cell r="E156">
            <v>0</v>
          </cell>
          <cell r="F156" t="str">
            <v>d</v>
          </cell>
          <cell r="G156" t="str">
            <v>026 03</v>
          </cell>
        </row>
        <row r="157">
          <cell r="A157" t="str">
            <v>30793009</v>
          </cell>
          <cell r="C157" t="str">
            <v>lukostreľba - bežné transfery</v>
          </cell>
          <cell r="E157">
            <v>0</v>
          </cell>
          <cell r="F157" t="str">
            <v>a</v>
          </cell>
          <cell r="G157" t="str">
            <v>026 02</v>
          </cell>
        </row>
        <row r="158">
          <cell r="A158" t="str">
            <v>00677604</v>
          </cell>
          <cell r="C158" t="str">
            <v>letecké športy - bežné transfery</v>
          </cell>
          <cell r="E158">
            <v>0</v>
          </cell>
          <cell r="F158" t="str">
            <v>a</v>
          </cell>
          <cell r="G158" t="str">
            <v>026 02</v>
          </cell>
        </row>
        <row r="159">
          <cell r="A159" t="str">
            <v>00677604</v>
          </cell>
          <cell r="C159" t="str">
            <v>air navigation race - dvojica</v>
          </cell>
          <cell r="E159">
            <v>0</v>
          </cell>
          <cell r="F159" t="str">
            <v>d</v>
          </cell>
          <cell r="G159" t="str">
            <v>026 03</v>
          </cell>
        </row>
        <row r="160">
          <cell r="A160" t="str">
            <v>00677604</v>
          </cell>
          <cell r="C160" t="str">
            <v>Igor Burger</v>
          </cell>
          <cell r="E160">
            <v>0</v>
          </cell>
          <cell r="F160" t="str">
            <v>d</v>
          </cell>
          <cell r="G160" t="str">
            <v>026 03</v>
          </cell>
        </row>
        <row r="161">
          <cell r="A161" t="str">
            <v>00677604</v>
          </cell>
          <cell r="C161" t="str">
            <v>Ján Koťuha</v>
          </cell>
          <cell r="E161">
            <v>0</v>
          </cell>
          <cell r="F161" t="str">
            <v>d</v>
          </cell>
          <cell r="G161" t="str">
            <v>026 03</v>
          </cell>
        </row>
        <row r="162">
          <cell r="A162" t="str">
            <v>00677604</v>
          </cell>
          <cell r="C162" t="str">
            <v>Ján Šabľa jr.</v>
          </cell>
          <cell r="E162">
            <v>0</v>
          </cell>
          <cell r="F162" t="str">
            <v>d</v>
          </cell>
          <cell r="G162" t="str">
            <v>026 03</v>
          </cell>
        </row>
        <row r="163">
          <cell r="A163" t="str">
            <v>00677604</v>
          </cell>
          <cell r="C163" t="str">
            <v>Marián Greš</v>
          </cell>
          <cell r="E163">
            <v>0</v>
          </cell>
          <cell r="F163" t="str">
            <v>d</v>
          </cell>
          <cell r="G163" t="str">
            <v>026 03</v>
          </cell>
        </row>
        <row r="164">
          <cell r="A164" t="str">
            <v>00677604</v>
          </cell>
          <cell r="C164" t="str">
            <v>Michal Žitňan st.</v>
          </cell>
          <cell r="E164">
            <v>0</v>
          </cell>
          <cell r="F164" t="str">
            <v>d</v>
          </cell>
          <cell r="G164" t="str">
            <v>026 03</v>
          </cell>
        </row>
        <row r="165">
          <cell r="A165" t="str">
            <v>30811082</v>
          </cell>
          <cell r="C165" t="str">
            <v>činnosť Slovenského olympijského výboru</v>
          </cell>
          <cell r="E165">
            <v>0</v>
          </cell>
          <cell r="F165" t="str">
            <v>b</v>
          </cell>
          <cell r="G165" t="str">
            <v>026 03</v>
          </cell>
        </row>
        <row r="166">
          <cell r="A166" t="str">
            <v>30811082</v>
          </cell>
          <cell r="C166"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66">
            <v>0</v>
          </cell>
          <cell r="F166" t="str">
            <v>o</v>
          </cell>
          <cell r="G166" t="str">
            <v>026 03</v>
          </cell>
        </row>
        <row r="167">
          <cell r="A167" t="str">
            <v>30811082</v>
          </cell>
          <cell r="C167" t="str">
            <v>Olympijský odznak všestrannosti</v>
          </cell>
          <cell r="E167">
            <v>0</v>
          </cell>
          <cell r="F167" t="str">
            <v>m</v>
          </cell>
          <cell r="G167" t="str">
            <v>026 03</v>
          </cell>
        </row>
        <row r="168">
          <cell r="A168" t="str">
            <v>30811082</v>
          </cell>
          <cell r="C168" t="str">
            <v>zabezpečenie prípravy a účasti športovej reprezentácie na Hrách XXXII. olympiády v Tokiu</v>
          </cell>
          <cell r="E168">
            <v>0.12870991000000001</v>
          </cell>
          <cell r="F168" t="str">
            <v>o</v>
          </cell>
          <cell r="G168" t="str">
            <v>026 03</v>
          </cell>
        </row>
        <row r="169">
          <cell r="A169" t="str">
            <v>30811082</v>
          </cell>
          <cell r="C169" t="str">
            <v>zabezpečenie účasti športovej reprezentácie SR na XXIV. zimných olympijských hrách v Pekingu 2022</v>
          </cell>
          <cell r="E169">
            <v>0</v>
          </cell>
          <cell r="F169" t="str">
            <v>o</v>
          </cell>
          <cell r="G169" t="str">
            <v>026 03</v>
          </cell>
        </row>
        <row r="170">
          <cell r="A170" t="str">
            <v>30811082</v>
          </cell>
          <cell r="C170" t="str">
            <v>Slovenské olympijské a športové múzeum - dovybavenie expozície</v>
          </cell>
          <cell r="E170">
            <v>0</v>
          </cell>
          <cell r="F170" t="str">
            <v>m</v>
          </cell>
          <cell r="G170" t="str">
            <v>026 03</v>
          </cell>
        </row>
        <row r="171">
          <cell r="A171" t="str">
            <v>31745661</v>
          </cell>
          <cell r="C171" t="str">
            <v>činnosť Deaflympijského výboru Slovenska</v>
          </cell>
          <cell r="E171">
            <v>0</v>
          </cell>
          <cell r="F171" t="str">
            <v>c</v>
          </cell>
          <cell r="G171" t="str">
            <v>026 03</v>
          </cell>
        </row>
        <row r="172">
          <cell r="A172" t="str">
            <v>31745661</v>
          </cell>
          <cell r="C172" t="str">
            <v>činnosť Slovenského paralympijského výboru</v>
          </cell>
          <cell r="E172">
            <v>0</v>
          </cell>
          <cell r="F172" t="str">
            <v>c</v>
          </cell>
          <cell r="G172" t="str">
            <v>026 03</v>
          </cell>
        </row>
        <row r="173">
          <cell r="A173" t="str">
            <v>31745661</v>
          </cell>
          <cell r="C173" t="str">
            <v>činnosť Slovenského zväzu telesne postihnutých športovcov</v>
          </cell>
          <cell r="E173">
            <v>0</v>
          </cell>
          <cell r="F173" t="str">
            <v>c</v>
          </cell>
          <cell r="G173" t="str">
            <v>026 03</v>
          </cell>
        </row>
        <row r="174">
          <cell r="A174" t="str">
            <v>31745661</v>
          </cell>
          <cell r="C174" t="str">
            <v>činnosť Slovenskej asociácie zrakovo postihnutých športovcov</v>
          </cell>
          <cell r="E174">
            <v>0</v>
          </cell>
          <cell r="F174" t="str">
            <v>c</v>
          </cell>
          <cell r="G174" t="str">
            <v>026 03</v>
          </cell>
        </row>
        <row r="175">
          <cell r="A175" t="str">
            <v>31745661</v>
          </cell>
          <cell r="C175" t="str">
            <v>činnosť Špeciálnych olympiád Slovensko</v>
          </cell>
          <cell r="E175">
            <v>0</v>
          </cell>
          <cell r="F175" t="str">
            <v>c</v>
          </cell>
          <cell r="G175" t="str">
            <v>026 03</v>
          </cell>
        </row>
        <row r="176">
          <cell r="A176" t="str">
            <v>31745661</v>
          </cell>
          <cell r="C176" t="str">
            <v>Adrián Matušík</v>
          </cell>
          <cell r="E176">
            <v>0</v>
          </cell>
          <cell r="F176" t="str">
            <v>d</v>
          </cell>
          <cell r="G176" t="str">
            <v>026 03</v>
          </cell>
        </row>
        <row r="177">
          <cell r="A177" t="str">
            <v>31745661</v>
          </cell>
          <cell r="C177" t="str">
            <v>Henrieta Farkašová + 1 os.</v>
          </cell>
          <cell r="E177">
            <v>0</v>
          </cell>
          <cell r="F177" t="str">
            <v>d</v>
          </cell>
          <cell r="G177" t="str">
            <v>026 03</v>
          </cell>
        </row>
        <row r="178">
          <cell r="A178" t="str">
            <v>31745661</v>
          </cell>
          <cell r="C178" t="str">
            <v>Jakub Krako + 1 os.</v>
          </cell>
          <cell r="E178">
            <v>0</v>
          </cell>
          <cell r="F178" t="str">
            <v>d</v>
          </cell>
          <cell r="G178" t="str">
            <v>026 03</v>
          </cell>
        </row>
        <row r="179">
          <cell r="A179" t="str">
            <v>31745661</v>
          </cell>
          <cell r="C179" t="str">
            <v>Július Hutka</v>
          </cell>
          <cell r="E179">
            <v>0</v>
          </cell>
          <cell r="F179" t="str">
            <v>d</v>
          </cell>
          <cell r="G179" t="str">
            <v>026 03</v>
          </cell>
        </row>
        <row r="180">
          <cell r="A180" t="str">
            <v>31745661</v>
          </cell>
          <cell r="C180" t="str">
            <v>Kristína Funková</v>
          </cell>
          <cell r="E180">
            <v>0</v>
          </cell>
          <cell r="F180" t="str">
            <v>d</v>
          </cell>
          <cell r="G180" t="str">
            <v>026 03</v>
          </cell>
        </row>
        <row r="181">
          <cell r="A181" t="str">
            <v>31745661</v>
          </cell>
          <cell r="C181" t="str">
            <v>Marek Kamzík</v>
          </cell>
          <cell r="E181">
            <v>0</v>
          </cell>
          <cell r="F181" t="str">
            <v>d</v>
          </cell>
          <cell r="G181" t="str">
            <v>026 03</v>
          </cell>
        </row>
        <row r="182">
          <cell r="A182" t="str">
            <v>31745661</v>
          </cell>
          <cell r="C182" t="str">
            <v>Marek Kubačka + 1 os.</v>
          </cell>
          <cell r="E182">
            <v>0</v>
          </cell>
          <cell r="F182" t="str">
            <v>d</v>
          </cell>
          <cell r="G182" t="str">
            <v>026 03</v>
          </cell>
        </row>
        <row r="183">
          <cell r="A183" t="str">
            <v>31745661</v>
          </cell>
          <cell r="C183" t="str">
            <v>Marián Kuřeja</v>
          </cell>
          <cell r="E183">
            <v>0</v>
          </cell>
          <cell r="F183" t="str">
            <v>d</v>
          </cell>
          <cell r="G183" t="str">
            <v>026 03</v>
          </cell>
        </row>
        <row r="184">
          <cell r="A184" t="str">
            <v>31745661</v>
          </cell>
          <cell r="C184" t="str">
            <v>Martin France</v>
          </cell>
          <cell r="E184">
            <v>0</v>
          </cell>
          <cell r="F184" t="str">
            <v>d</v>
          </cell>
          <cell r="G184" t="str">
            <v>026 03</v>
          </cell>
        </row>
        <row r="185">
          <cell r="A185" t="str">
            <v>31745661</v>
          </cell>
          <cell r="C185" t="str">
            <v>Miroslav Haraus + 1 os.</v>
          </cell>
          <cell r="E185">
            <v>0</v>
          </cell>
          <cell r="F185" t="str">
            <v>d</v>
          </cell>
          <cell r="G185" t="str">
            <v>026 03</v>
          </cell>
        </row>
        <row r="186">
          <cell r="A186" t="str">
            <v>31745661</v>
          </cell>
          <cell r="C186" t="str">
            <v>Petra Smaržová</v>
          </cell>
          <cell r="E186">
            <v>0</v>
          </cell>
          <cell r="F186" t="str">
            <v>d</v>
          </cell>
          <cell r="G186" t="str">
            <v>026 03</v>
          </cell>
        </row>
        <row r="187">
          <cell r="A187" t="str">
            <v>31745661</v>
          </cell>
          <cell r="C187" t="str">
            <v>Radoslav Malenovský</v>
          </cell>
          <cell r="E187">
            <v>0</v>
          </cell>
          <cell r="F187" t="str">
            <v>d</v>
          </cell>
          <cell r="G187" t="str">
            <v>026 03</v>
          </cell>
        </row>
        <row r="188">
          <cell r="A188" t="str">
            <v>31745661</v>
          </cell>
          <cell r="C188" t="str">
            <v>Tatiana Blattnerová</v>
          </cell>
          <cell r="E188">
            <v>0</v>
          </cell>
          <cell r="F188" t="str">
            <v>d</v>
          </cell>
          <cell r="G188" t="str">
            <v>026 03</v>
          </cell>
        </row>
        <row r="189">
          <cell r="A189" t="str">
            <v>31745661</v>
          </cell>
          <cell r="C189" t="str">
            <v>Veronika Vadovičová</v>
          </cell>
          <cell r="E189">
            <v>0</v>
          </cell>
          <cell r="F189" t="str">
            <v>d</v>
          </cell>
          <cell r="G189" t="str">
            <v>026 03</v>
          </cell>
        </row>
        <row r="190">
          <cell r="A190" t="str">
            <v>31745661</v>
          </cell>
          <cell r="C190" t="str">
            <v>zabezpečenie prípravy a účasti športovej reprezentácie na XVI. paralympijských hrách v Tokiu</v>
          </cell>
          <cell r="E190">
            <v>0.15101000000000001</v>
          </cell>
          <cell r="F190" t="str">
            <v>o</v>
          </cell>
          <cell r="G190" t="str">
            <v>026 03</v>
          </cell>
        </row>
        <row r="191">
          <cell r="A191" t="str">
            <v>31745661</v>
          </cell>
          <cell r="C191" t="str">
            <v>zabezpečenie účasti športovej reprezentácie SR a na XIII. zimných paralympijských hrách v Pekingu 2022</v>
          </cell>
          <cell r="E191">
            <v>0</v>
          </cell>
          <cell r="F191" t="str">
            <v>o</v>
          </cell>
          <cell r="G191" t="str">
            <v>026 03</v>
          </cell>
        </row>
        <row r="192">
          <cell r="A192" t="str">
            <v>30688060</v>
          </cell>
          <cell r="C192" t="str">
            <v>kolieskové korčuľovanie - bežné transfery</v>
          </cell>
          <cell r="E192">
            <v>0</v>
          </cell>
          <cell r="F192" t="str">
            <v>a</v>
          </cell>
          <cell r="G192" t="str">
            <v>026 02</v>
          </cell>
        </row>
        <row r="193">
          <cell r="A193" t="str">
            <v>30688060</v>
          </cell>
          <cell r="C193" t="str">
            <v>rýchlokorčuľovanie - bežné transfery</v>
          </cell>
          <cell r="E193">
            <v>0</v>
          </cell>
          <cell r="F193" t="str">
            <v>a</v>
          </cell>
          <cell r="G193" t="str">
            <v>026 02</v>
          </cell>
        </row>
        <row r="194">
          <cell r="A194" t="str">
            <v>30688060</v>
          </cell>
          <cell r="C194" t="str">
            <v>Dominika Králiková</v>
          </cell>
          <cell r="E194">
            <v>0</v>
          </cell>
          <cell r="F194" t="str">
            <v>d</v>
          </cell>
          <cell r="G194" t="str">
            <v>026 03</v>
          </cell>
        </row>
        <row r="195">
          <cell r="A195" t="str">
            <v>30688060</v>
          </cell>
          <cell r="C195" t="str">
            <v>in line zjazd družstvo</v>
          </cell>
          <cell r="E195">
            <v>0</v>
          </cell>
          <cell r="F195" t="str">
            <v>d</v>
          </cell>
          <cell r="G195" t="str">
            <v>026 03</v>
          </cell>
        </row>
        <row r="196">
          <cell r="A196" t="str">
            <v>30688060</v>
          </cell>
          <cell r="C196" t="str">
            <v>Richard Tury</v>
          </cell>
          <cell r="E196">
            <v>0</v>
          </cell>
          <cell r="F196" t="str">
            <v>d</v>
          </cell>
          <cell r="G196" t="str">
            <v>026 03</v>
          </cell>
        </row>
        <row r="197">
          <cell r="A197" t="str">
            <v>30806836</v>
          </cell>
          <cell r="C197" t="str">
            <v>stolný tenis - bežné transfery</v>
          </cell>
          <cell r="E197">
            <v>0</v>
          </cell>
          <cell r="F197" t="str">
            <v>a</v>
          </cell>
          <cell r="G197" t="str">
            <v>026 02</v>
          </cell>
        </row>
        <row r="198">
          <cell r="A198" t="str">
            <v>30806836</v>
          </cell>
          <cell r="C198" t="str">
            <v>stolný tenis - kapitálové transfery</v>
          </cell>
          <cell r="E198">
            <v>0</v>
          </cell>
          <cell r="F198" t="str">
            <v>a</v>
          </cell>
          <cell r="G198" t="str">
            <v>026 02</v>
          </cell>
        </row>
        <row r="199">
          <cell r="A199" t="str">
            <v>30806836</v>
          </cell>
          <cell r="C199" t="str">
            <v>Ema Labošová</v>
          </cell>
          <cell r="E199">
            <v>0</v>
          </cell>
          <cell r="F199" t="str">
            <v>d</v>
          </cell>
          <cell r="G199" t="str">
            <v>026 03</v>
          </cell>
        </row>
        <row r="200">
          <cell r="A200" t="str">
            <v>30806836</v>
          </cell>
          <cell r="C200" t="str">
            <v>Yang Wang</v>
          </cell>
          <cell r="E200">
            <v>0</v>
          </cell>
          <cell r="F200" t="str">
            <v>d</v>
          </cell>
          <cell r="G200" t="str">
            <v>026 03</v>
          </cell>
        </row>
        <row r="201">
          <cell r="A201" t="str">
            <v>30806836</v>
          </cell>
          <cell r="C201" t="str">
            <v>zmiešaná štvorhra</v>
          </cell>
          <cell r="E201">
            <v>0</v>
          </cell>
          <cell r="F201" t="str">
            <v>d</v>
          </cell>
          <cell r="G201" t="str">
            <v>026 03</v>
          </cell>
        </row>
        <row r="202">
          <cell r="A202" t="str">
            <v>00603341</v>
          </cell>
          <cell r="C202" t="str">
            <v>streľba - bežné transfery</v>
          </cell>
          <cell r="E202">
            <v>0</v>
          </cell>
          <cell r="F202" t="str">
            <v>a</v>
          </cell>
          <cell r="G202" t="str">
            <v>026 02</v>
          </cell>
        </row>
        <row r="203">
          <cell r="A203" t="str">
            <v>00603341</v>
          </cell>
          <cell r="C203" t="str">
            <v>streľba - kapitálové transfery</v>
          </cell>
          <cell r="E203">
            <v>0</v>
          </cell>
          <cell r="F203" t="str">
            <v>a</v>
          </cell>
          <cell r="G203" t="str">
            <v>026 02</v>
          </cell>
        </row>
        <row r="204">
          <cell r="A204" t="str">
            <v>00603341</v>
          </cell>
          <cell r="C204" t="str">
            <v>Danka Barteková</v>
          </cell>
          <cell r="E204">
            <v>0</v>
          </cell>
          <cell r="F204" t="str">
            <v>d</v>
          </cell>
          <cell r="G204" t="str">
            <v>026 03</v>
          </cell>
        </row>
        <row r="205">
          <cell r="A205" t="str">
            <v>00603341</v>
          </cell>
          <cell r="C205" t="str">
            <v>Erik Varga</v>
          </cell>
          <cell r="E205">
            <v>0</v>
          </cell>
          <cell r="F205" t="str">
            <v>d</v>
          </cell>
          <cell r="G205" t="str">
            <v>026 03</v>
          </cell>
        </row>
        <row r="206">
          <cell r="A206" t="str">
            <v>00603341</v>
          </cell>
          <cell r="C206" t="str">
            <v>Juraj Tužinský</v>
          </cell>
          <cell r="E206">
            <v>0</v>
          </cell>
          <cell r="F206" t="str">
            <v>d</v>
          </cell>
          <cell r="G206" t="str">
            <v>026 03</v>
          </cell>
        </row>
        <row r="207">
          <cell r="A207" t="str">
            <v>00603341</v>
          </cell>
          <cell r="C207" t="str">
            <v>Marián Kovačócy</v>
          </cell>
          <cell r="E207">
            <v>0</v>
          </cell>
          <cell r="F207" t="str">
            <v>d</v>
          </cell>
          <cell r="G207" t="str">
            <v>026 03</v>
          </cell>
        </row>
        <row r="208">
          <cell r="A208" t="str">
            <v>00603341</v>
          </cell>
          <cell r="C208" t="str">
            <v>Patrik Jány</v>
          </cell>
          <cell r="E208">
            <v>0</v>
          </cell>
          <cell r="F208" t="str">
            <v>d</v>
          </cell>
          <cell r="G208" t="str">
            <v>026 03</v>
          </cell>
        </row>
        <row r="209">
          <cell r="A209" t="str">
            <v>00603341</v>
          </cell>
          <cell r="C209" t="str">
            <v>Štefan Šulek</v>
          </cell>
          <cell r="E209">
            <v>0</v>
          </cell>
          <cell r="F209" t="str">
            <v>d</v>
          </cell>
          <cell r="G209" t="str">
            <v>026 03</v>
          </cell>
        </row>
        <row r="210">
          <cell r="A210" t="str">
            <v>00603341</v>
          </cell>
          <cell r="C210" t="str">
            <v>team mix - trap</v>
          </cell>
          <cell r="E210">
            <v>0</v>
          </cell>
          <cell r="F210" t="str">
            <v>d</v>
          </cell>
          <cell r="G210" t="str">
            <v>026 03</v>
          </cell>
        </row>
        <row r="211">
          <cell r="A211" t="str">
            <v>00603341</v>
          </cell>
          <cell r="C211" t="str">
            <v>Vanesa Hocková</v>
          </cell>
          <cell r="E211">
            <v>0</v>
          </cell>
          <cell r="F211" t="str">
            <v>d</v>
          </cell>
          <cell r="G211" t="str">
            <v>026 03</v>
          </cell>
        </row>
        <row r="212">
          <cell r="A212" t="str">
            <v>00603341</v>
          </cell>
          <cell r="C212" t="str">
            <v>Veronika Sýkorová</v>
          </cell>
          <cell r="E212">
            <v>0</v>
          </cell>
          <cell r="F212" t="str">
            <v>d</v>
          </cell>
          <cell r="G212" t="str">
            <v>026 03</v>
          </cell>
        </row>
        <row r="213">
          <cell r="A213" t="str">
            <v>00603341</v>
          </cell>
          <cell r="C213" t="str">
            <v>Zuzana Rehák Štefečeková</v>
          </cell>
          <cell r="E213">
            <v>0</v>
          </cell>
          <cell r="F213" t="str">
            <v>d</v>
          </cell>
          <cell r="G213" t="str">
            <v>026 03</v>
          </cell>
        </row>
        <row r="214">
          <cell r="A214" t="str">
            <v>17310571</v>
          </cell>
          <cell r="C214" t="str">
            <v>šach - bežné transfery</v>
          </cell>
          <cell r="E214">
            <v>0</v>
          </cell>
          <cell r="F214" t="str">
            <v>a</v>
          </cell>
          <cell r="G214" t="str">
            <v>026 02</v>
          </cell>
        </row>
        <row r="215">
          <cell r="A215" t="str">
            <v>30806437</v>
          </cell>
          <cell r="C215" t="str">
            <v>šerm - bežné transfery</v>
          </cell>
          <cell r="E215">
            <v>0</v>
          </cell>
          <cell r="F215" t="str">
            <v>a</v>
          </cell>
          <cell r="G215" t="str">
            <v>026 02</v>
          </cell>
        </row>
        <row r="216">
          <cell r="A216" t="str">
            <v>30811384</v>
          </cell>
          <cell r="C216" t="str">
            <v>tenis - bežné transfery</v>
          </cell>
          <cell r="E216">
            <v>0</v>
          </cell>
          <cell r="F216" t="str">
            <v>a</v>
          </cell>
          <cell r="G216" t="str">
            <v>026 02</v>
          </cell>
        </row>
        <row r="217">
          <cell r="A217" t="str">
            <v>30811384</v>
          </cell>
          <cell r="C217" t="str">
            <v>Romana Čišovská</v>
          </cell>
          <cell r="E217">
            <v>0</v>
          </cell>
          <cell r="F217" t="str">
            <v>d</v>
          </cell>
          <cell r="G217" t="str">
            <v>026 03</v>
          </cell>
        </row>
        <row r="218">
          <cell r="A218" t="str">
            <v>30811384</v>
          </cell>
          <cell r="C218" t="str">
            <v>Viktória Morvayová</v>
          </cell>
          <cell r="E218">
            <v>0</v>
          </cell>
          <cell r="F218" t="str">
            <v>d</v>
          </cell>
          <cell r="G218" t="str">
            <v>026 03</v>
          </cell>
        </row>
        <row r="219">
          <cell r="A219" t="str">
            <v>00688304</v>
          </cell>
          <cell r="C219" t="str">
            <v>veslovanie - bežné transfery</v>
          </cell>
          <cell r="E219">
            <v>0</v>
          </cell>
          <cell r="F219" t="str">
            <v>a</v>
          </cell>
          <cell r="G219" t="str">
            <v>026 02</v>
          </cell>
        </row>
        <row r="220">
          <cell r="A220" t="str">
            <v>00688304</v>
          </cell>
          <cell r="C220" t="str">
            <v>veslovanie - kapitálové transfery</v>
          </cell>
          <cell r="E220">
            <v>0</v>
          </cell>
          <cell r="F220" t="str">
            <v>a</v>
          </cell>
          <cell r="G220" t="str">
            <v>026 02</v>
          </cell>
        </row>
        <row r="221">
          <cell r="A221" t="str">
            <v>00688304</v>
          </cell>
          <cell r="C221" t="str">
            <v>dvojskif LV</v>
          </cell>
          <cell r="E221">
            <v>0</v>
          </cell>
          <cell r="F221" t="str">
            <v>d</v>
          </cell>
          <cell r="G221" t="str">
            <v>026 03</v>
          </cell>
        </row>
        <row r="222">
          <cell r="A222" t="str">
            <v>31791981</v>
          </cell>
          <cell r="C222" t="str">
            <v>zápasenie - bežné transfery</v>
          </cell>
          <cell r="E222">
            <v>0</v>
          </cell>
          <cell r="F222" t="str">
            <v>a</v>
          </cell>
          <cell r="G222" t="str">
            <v>026 02</v>
          </cell>
        </row>
        <row r="223">
          <cell r="A223" t="str">
            <v>31791981</v>
          </cell>
          <cell r="C223" t="str">
            <v xml:space="preserve">Ahsarbek Gulaev </v>
          </cell>
          <cell r="E223">
            <v>0</v>
          </cell>
          <cell r="F223" t="str">
            <v>d</v>
          </cell>
          <cell r="G223" t="str">
            <v>026 03</v>
          </cell>
        </row>
        <row r="224">
          <cell r="A224" t="str">
            <v>31791981</v>
          </cell>
          <cell r="C224" t="str">
            <v xml:space="preserve">Boris Makoev </v>
          </cell>
          <cell r="E224">
            <v>0</v>
          </cell>
          <cell r="F224" t="str">
            <v>d</v>
          </cell>
          <cell r="G224" t="str">
            <v>026 03</v>
          </cell>
        </row>
        <row r="225">
          <cell r="A225" t="str">
            <v>31791981</v>
          </cell>
          <cell r="C225" t="str">
            <v>Daniel Chomanič</v>
          </cell>
          <cell r="E225">
            <v>0</v>
          </cell>
          <cell r="F225" t="str">
            <v>d</v>
          </cell>
          <cell r="G225" t="str">
            <v>026 03</v>
          </cell>
        </row>
        <row r="226">
          <cell r="A226" t="str">
            <v>31791981</v>
          </cell>
          <cell r="C226" t="str">
            <v>Denis Horváth</v>
          </cell>
          <cell r="E226">
            <v>0</v>
          </cell>
          <cell r="F226" t="str">
            <v>d</v>
          </cell>
          <cell r="G226" t="str">
            <v>026 03</v>
          </cell>
        </row>
        <row r="227">
          <cell r="A227" t="str">
            <v>31791981</v>
          </cell>
          <cell r="C227" t="str">
            <v>Jakub Sýkora</v>
          </cell>
          <cell r="E227">
            <v>0</v>
          </cell>
          <cell r="F227" t="str">
            <v>d</v>
          </cell>
          <cell r="G227" t="str">
            <v>026 03</v>
          </cell>
        </row>
        <row r="228">
          <cell r="A228" t="str">
            <v>31791981</v>
          </cell>
          <cell r="C228" t="str">
            <v>Leoš Drmola</v>
          </cell>
          <cell r="E228">
            <v>0</v>
          </cell>
          <cell r="F228" t="str">
            <v>d</v>
          </cell>
          <cell r="G228" t="str">
            <v>026 03</v>
          </cell>
        </row>
        <row r="229">
          <cell r="A229" t="str">
            <v>31791981</v>
          </cell>
          <cell r="C229" t="str">
            <v>Taimuraz Salkazanov</v>
          </cell>
          <cell r="E229">
            <v>0</v>
          </cell>
          <cell r="F229" t="str">
            <v>d</v>
          </cell>
          <cell r="G229" t="str">
            <v>026 03</v>
          </cell>
        </row>
        <row r="230">
          <cell r="A230" t="str">
            <v>31791981</v>
          </cell>
          <cell r="C230" t="str">
            <v>Zsuzsana Molnár</v>
          </cell>
          <cell r="E230">
            <v>0</v>
          </cell>
          <cell r="F230" t="str">
            <v>d</v>
          </cell>
          <cell r="G230" t="str">
            <v>026 03</v>
          </cell>
        </row>
        <row r="231">
          <cell r="A231" t="str">
            <v>30811546</v>
          </cell>
          <cell r="C231" t="str">
            <v>bedminton - bežné transfery</v>
          </cell>
          <cell r="E231">
            <v>0</v>
          </cell>
          <cell r="F231" t="str">
            <v>a</v>
          </cell>
          <cell r="G231" t="str">
            <v>026 02</v>
          </cell>
        </row>
        <row r="232">
          <cell r="A232" t="str">
            <v>35656743</v>
          </cell>
          <cell r="C232" t="str">
            <v>biatlon - bežné transfery</v>
          </cell>
          <cell r="E232">
            <v>0</v>
          </cell>
          <cell r="F232" t="str">
            <v>a</v>
          </cell>
          <cell r="G232" t="str">
            <v>026 02</v>
          </cell>
        </row>
        <row r="233">
          <cell r="A233" t="str">
            <v>35656743</v>
          </cell>
          <cell r="C233" t="str">
            <v>biatlon - kapitálové transfery</v>
          </cell>
          <cell r="E233">
            <v>0</v>
          </cell>
          <cell r="F233" t="str">
            <v>a</v>
          </cell>
          <cell r="G233" t="str">
            <v>026 02</v>
          </cell>
        </row>
        <row r="234">
          <cell r="A234" t="str">
            <v>35656743</v>
          </cell>
          <cell r="C234" t="str">
            <v>Paulína Fialková</v>
          </cell>
          <cell r="E234">
            <v>0</v>
          </cell>
          <cell r="F234" t="str">
            <v>d</v>
          </cell>
          <cell r="G234" t="str">
            <v>026 03</v>
          </cell>
        </row>
        <row r="235">
          <cell r="A235" t="str">
            <v>35656743</v>
          </cell>
          <cell r="C235" t="str">
            <v>štafeta - juniori</v>
          </cell>
          <cell r="E235">
            <v>0</v>
          </cell>
          <cell r="F235" t="str">
            <v>d</v>
          </cell>
          <cell r="G235" t="str">
            <v>026 03</v>
          </cell>
        </row>
        <row r="236">
          <cell r="A236" t="str">
            <v>35656743</v>
          </cell>
          <cell r="C236" t="str">
            <v>štafeta - kadetky</v>
          </cell>
          <cell r="E236">
            <v>0</v>
          </cell>
          <cell r="F236" t="str">
            <v>d</v>
          </cell>
          <cell r="G236" t="str">
            <v>026 03</v>
          </cell>
        </row>
        <row r="237">
          <cell r="A237" t="str">
            <v>35656743</v>
          </cell>
          <cell r="C237" t="str">
            <v>štafeta - ženy</v>
          </cell>
          <cell r="E237">
            <v>0</v>
          </cell>
          <cell r="F237" t="str">
            <v>d</v>
          </cell>
          <cell r="G237" t="str">
            <v>026 03</v>
          </cell>
        </row>
        <row r="238">
          <cell r="A238" t="str">
            <v>35656743</v>
          </cell>
          <cell r="C238" t="str">
            <v>Tomáš Sklenárik</v>
          </cell>
          <cell r="E238">
            <v>0</v>
          </cell>
          <cell r="F238" t="str">
            <v>d</v>
          </cell>
          <cell r="G238" t="str">
            <v>026 03</v>
          </cell>
        </row>
        <row r="239">
          <cell r="A239" t="str">
            <v>35656743</v>
          </cell>
          <cell r="C239" t="str">
            <v>Zuzana Remeňová</v>
          </cell>
          <cell r="E239">
            <v>0</v>
          </cell>
          <cell r="F239" t="str">
            <v>d</v>
          </cell>
          <cell r="G239" t="str">
            <v>026 03</v>
          </cell>
        </row>
        <row r="240">
          <cell r="A240" t="str">
            <v>35656743</v>
          </cell>
          <cell r="C240" t="str">
            <v>Ivona Fialková - zabezpečenie športovej prípravy na XXII. zimné olympijské hry 2022 v Pekingu</v>
          </cell>
          <cell r="E240">
            <v>0</v>
          </cell>
          <cell r="F240" t="str">
            <v>o</v>
          </cell>
          <cell r="G240" t="str">
            <v>026 03</v>
          </cell>
        </row>
        <row r="241">
          <cell r="A241" t="str">
            <v>36067580</v>
          </cell>
          <cell r="C241" t="str">
            <v>boby a skeleton - bežné transfery</v>
          </cell>
          <cell r="E241">
            <v>0</v>
          </cell>
          <cell r="F241" t="str">
            <v>a</v>
          </cell>
          <cell r="G241" t="str">
            <v>026 02</v>
          </cell>
        </row>
        <row r="242">
          <cell r="A242" t="str">
            <v>36067580</v>
          </cell>
          <cell r="C242" t="str">
            <v>boby a skeleton - kapitálové transfery</v>
          </cell>
          <cell r="E242">
            <v>0</v>
          </cell>
          <cell r="F242" t="str">
            <v>a</v>
          </cell>
          <cell r="G242" t="str">
            <v>026 02</v>
          </cell>
        </row>
        <row r="243">
          <cell r="A243" t="str">
            <v>00684112</v>
          </cell>
          <cell r="C243" t="str">
            <v>cyklistika - bežné transfery</v>
          </cell>
          <cell r="E243">
            <v>0</v>
          </cell>
          <cell r="F243" t="str">
            <v>a</v>
          </cell>
          <cell r="G243" t="str">
            <v>026 02</v>
          </cell>
        </row>
        <row r="244">
          <cell r="A244" t="str">
            <v>00684112</v>
          </cell>
          <cell r="C244" t="str">
            <v>cyklistika - kapitálové transfery</v>
          </cell>
          <cell r="E244">
            <v>0</v>
          </cell>
          <cell r="F244" t="str">
            <v>a</v>
          </cell>
          <cell r="G244" t="str">
            <v>026 02</v>
          </cell>
        </row>
        <row r="245">
          <cell r="A245" t="str">
            <v>00684112</v>
          </cell>
          <cell r="C245" t="str">
            <v>Peter Sagan</v>
          </cell>
          <cell r="E245">
            <v>0</v>
          </cell>
          <cell r="F245" t="str">
            <v>d</v>
          </cell>
          <cell r="G245" t="str">
            <v>026 03</v>
          </cell>
        </row>
        <row r="246">
          <cell r="A246" t="str">
            <v>00684112</v>
          </cell>
          <cell r="C246" t="str">
            <v>Medzinárodné cyklistické preteky Okolo Slovenska</v>
          </cell>
          <cell r="E246">
            <v>0</v>
          </cell>
          <cell r="F246" t="str">
            <v>o</v>
          </cell>
          <cell r="G246" t="str">
            <v>026 03</v>
          </cell>
        </row>
        <row r="247">
          <cell r="A247" t="str">
            <v>00684112</v>
          </cell>
          <cell r="C247" t="str">
            <v>odmena trénerovi: Jiří Mikšík za 1. miesto na ME do 19 rokov Nora Jenčušová</v>
          </cell>
          <cell r="E247">
            <v>0</v>
          </cell>
          <cell r="F247" t="str">
            <v>m</v>
          </cell>
          <cell r="G247" t="str">
            <v>026 03</v>
          </cell>
        </row>
        <row r="248">
          <cell r="A248" t="str">
            <v>31806431</v>
          </cell>
          <cell r="C248" t="str">
            <v>dráhový golf - bežné transfery</v>
          </cell>
          <cell r="E248">
            <v>0</v>
          </cell>
          <cell r="F248" t="str">
            <v>a</v>
          </cell>
          <cell r="G248" t="str">
            <v>026 02</v>
          </cell>
        </row>
        <row r="249">
          <cell r="A249" t="str">
            <v>31795421</v>
          </cell>
          <cell r="C249" t="str">
            <v>florbal - bežné transfery</v>
          </cell>
          <cell r="E249">
            <v>0</v>
          </cell>
          <cell r="F249" t="str">
            <v>a</v>
          </cell>
          <cell r="G249" t="str">
            <v>026 02</v>
          </cell>
        </row>
        <row r="250">
          <cell r="A250" t="str">
            <v>30774772</v>
          </cell>
          <cell r="C250" t="str">
            <v>hádzaná - bežné transfery</v>
          </cell>
          <cell r="E250">
            <v>0</v>
          </cell>
          <cell r="F250" t="str">
            <v>a</v>
          </cell>
          <cell r="G250" t="str">
            <v>026 02</v>
          </cell>
        </row>
        <row r="251">
          <cell r="A251" t="str">
            <v>30774772</v>
          </cell>
          <cell r="C251" t="str">
            <v>Majstrovstvá Európy hádzanej mužov 2022</v>
          </cell>
          <cell r="E251">
            <v>0</v>
          </cell>
          <cell r="F251" t="str">
            <v>o</v>
          </cell>
          <cell r="G251" t="str">
            <v>026 03</v>
          </cell>
        </row>
        <row r="252">
          <cell r="A252" t="str">
            <v>30793211</v>
          </cell>
          <cell r="C252" t="str">
            <v>jachting - bežné transfery</v>
          </cell>
          <cell r="E252">
            <v>0</v>
          </cell>
          <cell r="F252" t="str">
            <v>a</v>
          </cell>
          <cell r="G252" t="str">
            <v>026 02</v>
          </cell>
        </row>
        <row r="253">
          <cell r="A253" t="str">
            <v>17308518</v>
          </cell>
          <cell r="C253" t="str">
            <v>judo - bežné transfery</v>
          </cell>
          <cell r="E253">
            <v>0</v>
          </cell>
          <cell r="F253" t="str">
            <v>a</v>
          </cell>
          <cell r="G253" t="str">
            <v>026 02</v>
          </cell>
        </row>
        <row r="254">
          <cell r="A254" t="str">
            <v>17308518</v>
          </cell>
          <cell r="C254" t="str">
            <v>Alex Barto</v>
          </cell>
          <cell r="E254">
            <v>0</v>
          </cell>
          <cell r="F254" t="str">
            <v>d</v>
          </cell>
          <cell r="G254" t="str">
            <v>026 03</v>
          </cell>
        </row>
        <row r="255">
          <cell r="A255" t="str">
            <v>17308518</v>
          </cell>
          <cell r="C255" t="str">
            <v>Benjamin Maťašeje</v>
          </cell>
          <cell r="E255">
            <v>0</v>
          </cell>
          <cell r="F255" t="str">
            <v>d</v>
          </cell>
          <cell r="G255" t="str">
            <v>026 03</v>
          </cell>
        </row>
        <row r="256">
          <cell r="A256" t="str">
            <v>17308518</v>
          </cell>
          <cell r="C256" t="str">
            <v>Bruno Banský</v>
          </cell>
          <cell r="E256">
            <v>0</v>
          </cell>
          <cell r="F256" t="str">
            <v>d</v>
          </cell>
          <cell r="G256" t="str">
            <v>026 03</v>
          </cell>
        </row>
        <row r="257">
          <cell r="A257" t="str">
            <v>17308518</v>
          </cell>
          <cell r="C257" t="str">
            <v>Marius Fízeľ</v>
          </cell>
          <cell r="E257">
            <v>0</v>
          </cell>
          <cell r="F257" t="str">
            <v>d</v>
          </cell>
          <cell r="G257" t="str">
            <v>026 03</v>
          </cell>
        </row>
        <row r="258">
          <cell r="A258" t="str">
            <v>17308518</v>
          </cell>
          <cell r="C258" t="str">
            <v>Milan Randl</v>
          </cell>
          <cell r="E258">
            <v>0</v>
          </cell>
          <cell r="F258" t="str">
            <v>d</v>
          </cell>
          <cell r="G258" t="str">
            <v>026 03</v>
          </cell>
        </row>
        <row r="259">
          <cell r="A259" t="str">
            <v>30811571</v>
          </cell>
          <cell r="C259" t="str">
            <v>karate - bežné transfery</v>
          </cell>
          <cell r="E259">
            <v>0</v>
          </cell>
          <cell r="F259" t="str">
            <v>a</v>
          </cell>
          <cell r="G259" t="str">
            <v>026 02</v>
          </cell>
        </row>
        <row r="260">
          <cell r="A260" t="str">
            <v>30811571</v>
          </cell>
          <cell r="C260" t="str">
            <v>karate - kapitálové transfery</v>
          </cell>
          <cell r="E260">
            <v>0</v>
          </cell>
          <cell r="F260" t="str">
            <v>a</v>
          </cell>
          <cell r="G260" t="str">
            <v>026 02</v>
          </cell>
        </row>
        <row r="261">
          <cell r="A261" t="str">
            <v>30811571</v>
          </cell>
          <cell r="C261" t="str">
            <v>Adam Štelcl</v>
          </cell>
          <cell r="E261">
            <v>0</v>
          </cell>
          <cell r="F261" t="str">
            <v>d</v>
          </cell>
          <cell r="G261" t="str">
            <v>026 03</v>
          </cell>
        </row>
        <row r="262">
          <cell r="A262" t="str">
            <v>30811571</v>
          </cell>
          <cell r="C262" t="str">
            <v>Adi Gyurík</v>
          </cell>
          <cell r="E262">
            <v>0</v>
          </cell>
          <cell r="F262" t="str">
            <v>d</v>
          </cell>
          <cell r="G262" t="str">
            <v>026 03</v>
          </cell>
        </row>
        <row r="263">
          <cell r="A263" t="str">
            <v>30811571</v>
          </cell>
          <cell r="C263" t="str">
            <v>Dominik Imrich</v>
          </cell>
          <cell r="E263">
            <v>0</v>
          </cell>
          <cell r="F263" t="str">
            <v>d</v>
          </cell>
          <cell r="G263" t="str">
            <v>026 03</v>
          </cell>
        </row>
        <row r="264">
          <cell r="A264" t="str">
            <v>30811571</v>
          </cell>
          <cell r="C264" t="str">
            <v>Dominika Veisová</v>
          </cell>
          <cell r="E264">
            <v>0</v>
          </cell>
          <cell r="F264" t="str">
            <v>d</v>
          </cell>
          <cell r="G264" t="str">
            <v>026 03</v>
          </cell>
        </row>
        <row r="265">
          <cell r="A265" t="str">
            <v>30811571</v>
          </cell>
          <cell r="C265" t="str">
            <v>Dorota Balciarová</v>
          </cell>
          <cell r="E265">
            <v>0</v>
          </cell>
          <cell r="F265" t="str">
            <v>d</v>
          </cell>
          <cell r="G265" t="str">
            <v>026 03</v>
          </cell>
        </row>
        <row r="266">
          <cell r="A266" t="str">
            <v>30811571</v>
          </cell>
          <cell r="C266" t="str">
            <v>Ingrida Suchánková</v>
          </cell>
          <cell r="E266">
            <v>0</v>
          </cell>
          <cell r="F266" t="str">
            <v>d</v>
          </cell>
          <cell r="G266" t="str">
            <v>026 03</v>
          </cell>
        </row>
        <row r="267">
          <cell r="A267" t="str">
            <v>30811571</v>
          </cell>
          <cell r="C267" t="str">
            <v>Jakub Štetina</v>
          </cell>
          <cell r="E267">
            <v>0</v>
          </cell>
          <cell r="F267" t="str">
            <v>d</v>
          </cell>
          <cell r="G267" t="str">
            <v>026 03</v>
          </cell>
        </row>
        <row r="268">
          <cell r="A268" t="str">
            <v>30811571</v>
          </cell>
          <cell r="C268" t="str">
            <v>Ján Fuzer</v>
          </cell>
          <cell r="E268">
            <v>0</v>
          </cell>
          <cell r="F268" t="str">
            <v>d</v>
          </cell>
          <cell r="G268" t="str">
            <v>026 03</v>
          </cell>
        </row>
        <row r="269">
          <cell r="A269" t="str">
            <v>30811571</v>
          </cell>
          <cell r="C269" t="str">
            <v>Jana Vaňušaniková</v>
          </cell>
          <cell r="E269">
            <v>0</v>
          </cell>
          <cell r="F269" t="str">
            <v>d</v>
          </cell>
          <cell r="G269" t="str">
            <v>026 03</v>
          </cell>
        </row>
        <row r="270">
          <cell r="A270" t="str">
            <v>30811571</v>
          </cell>
          <cell r="C270" t="str">
            <v>Julián Enrik Smoliga</v>
          </cell>
          <cell r="E270">
            <v>0</v>
          </cell>
          <cell r="F270" t="str">
            <v>d</v>
          </cell>
          <cell r="G270" t="str">
            <v>026 03</v>
          </cell>
        </row>
        <row r="271">
          <cell r="A271" t="str">
            <v>30811571</v>
          </cell>
          <cell r="C271" t="str">
            <v>Kristína Šimčíková</v>
          </cell>
          <cell r="E271">
            <v>0</v>
          </cell>
          <cell r="F271" t="str">
            <v>d</v>
          </cell>
          <cell r="G271" t="str">
            <v>026 03</v>
          </cell>
        </row>
        <row r="272">
          <cell r="A272" t="str">
            <v>30811571</v>
          </cell>
          <cell r="C272" t="str">
            <v>Laura Pálinkášová</v>
          </cell>
          <cell r="E272">
            <v>0</v>
          </cell>
          <cell r="F272" t="str">
            <v>d</v>
          </cell>
          <cell r="G272" t="str">
            <v>026 03</v>
          </cell>
        </row>
        <row r="273">
          <cell r="A273" t="str">
            <v>30811571</v>
          </cell>
          <cell r="C273" t="str">
            <v>Lenka Ťažká</v>
          </cell>
          <cell r="E273">
            <v>0</v>
          </cell>
          <cell r="F273" t="str">
            <v>d</v>
          </cell>
          <cell r="G273" t="str">
            <v>026 03</v>
          </cell>
        </row>
        <row r="274">
          <cell r="A274" t="str">
            <v>30811571</v>
          </cell>
          <cell r="C274" t="str">
            <v>Maroš Janovčík</v>
          </cell>
          <cell r="E274">
            <v>0</v>
          </cell>
          <cell r="F274" t="str">
            <v>d</v>
          </cell>
          <cell r="G274" t="str">
            <v>026 03</v>
          </cell>
        </row>
        <row r="275">
          <cell r="A275" t="str">
            <v>30811571</v>
          </cell>
          <cell r="C275" t="str">
            <v>Matúš Lieskovský</v>
          </cell>
          <cell r="E275">
            <v>0</v>
          </cell>
          <cell r="F275" t="str">
            <v>d</v>
          </cell>
          <cell r="G275" t="str">
            <v>026 03</v>
          </cell>
        </row>
        <row r="276">
          <cell r="A276" t="str">
            <v>30811571</v>
          </cell>
          <cell r="C276" t="str">
            <v>Michaela Čukanová</v>
          </cell>
          <cell r="E276">
            <v>0</v>
          </cell>
          <cell r="F276" t="str">
            <v>d</v>
          </cell>
          <cell r="G276" t="str">
            <v>026 03</v>
          </cell>
        </row>
        <row r="277">
          <cell r="A277" t="str">
            <v>30811571</v>
          </cell>
          <cell r="C277" t="str">
            <v>Mimolat Bagaev</v>
          </cell>
          <cell r="E277">
            <v>0</v>
          </cell>
          <cell r="F277" t="str">
            <v>d</v>
          </cell>
          <cell r="G277" t="str">
            <v>026 03</v>
          </cell>
        </row>
        <row r="278">
          <cell r="A278" t="str">
            <v>30811571</v>
          </cell>
          <cell r="C278" t="str">
            <v>Miroslava Kopúňová</v>
          </cell>
          <cell r="E278">
            <v>0</v>
          </cell>
          <cell r="F278" t="str">
            <v>d</v>
          </cell>
          <cell r="G278" t="str">
            <v>026 03</v>
          </cell>
        </row>
        <row r="279">
          <cell r="A279" t="str">
            <v>30811571</v>
          </cell>
          <cell r="C279" t="str">
            <v>Natália Rajčanová</v>
          </cell>
          <cell r="E279">
            <v>0</v>
          </cell>
          <cell r="F279" t="str">
            <v>d</v>
          </cell>
          <cell r="G279" t="str">
            <v>026 03</v>
          </cell>
        </row>
        <row r="280">
          <cell r="A280" t="str">
            <v>30811571</v>
          </cell>
          <cell r="C280" t="str">
            <v>Nina Jelžová</v>
          </cell>
          <cell r="E280">
            <v>0</v>
          </cell>
          <cell r="F280" t="str">
            <v>d</v>
          </cell>
          <cell r="G280" t="str">
            <v>026 03</v>
          </cell>
        </row>
        <row r="281">
          <cell r="A281" t="str">
            <v>30811571</v>
          </cell>
          <cell r="C281" t="str">
            <v>Pavol Szolár</v>
          </cell>
          <cell r="E281">
            <v>0</v>
          </cell>
          <cell r="F281" t="str">
            <v>d</v>
          </cell>
          <cell r="G281" t="str">
            <v>026 03</v>
          </cell>
        </row>
        <row r="282">
          <cell r="A282" t="str">
            <v>30811571</v>
          </cell>
          <cell r="C282" t="str">
            <v>Peter Fabian</v>
          </cell>
          <cell r="E282">
            <v>0</v>
          </cell>
          <cell r="F282" t="str">
            <v>d</v>
          </cell>
          <cell r="G282" t="str">
            <v>026 03</v>
          </cell>
        </row>
        <row r="283">
          <cell r="A283" t="str">
            <v>30811571</v>
          </cell>
          <cell r="C283" t="str">
            <v>Sára Krivdová</v>
          </cell>
          <cell r="E283">
            <v>0</v>
          </cell>
          <cell r="F283" t="str">
            <v>d</v>
          </cell>
          <cell r="G283" t="str">
            <v>026 03</v>
          </cell>
        </row>
        <row r="284">
          <cell r="A284" t="str">
            <v>30811571</v>
          </cell>
          <cell r="C284" t="str">
            <v>Sarah Hrnková</v>
          </cell>
          <cell r="E284">
            <v>0</v>
          </cell>
          <cell r="F284" t="str">
            <v>d</v>
          </cell>
          <cell r="G284" t="str">
            <v>026 03</v>
          </cell>
        </row>
        <row r="285">
          <cell r="A285" t="str">
            <v>30811571</v>
          </cell>
          <cell r="C285" t="str">
            <v>Tatiana Ťapajčíková</v>
          </cell>
          <cell r="E285">
            <v>0</v>
          </cell>
          <cell r="F285" t="str">
            <v>d</v>
          </cell>
          <cell r="G285" t="str">
            <v>026 03</v>
          </cell>
        </row>
        <row r="286">
          <cell r="A286" t="str">
            <v>30811571</v>
          </cell>
          <cell r="C286" t="str">
            <v>Tomáš Kósa</v>
          </cell>
          <cell r="E286">
            <v>0</v>
          </cell>
          <cell r="F286" t="str">
            <v>d</v>
          </cell>
          <cell r="G286" t="str">
            <v>026 03</v>
          </cell>
        </row>
        <row r="287">
          <cell r="A287" t="str">
            <v>30811571</v>
          </cell>
          <cell r="C287" t="str">
            <v>Zdenko Vanka</v>
          </cell>
          <cell r="E287">
            <v>0</v>
          </cell>
          <cell r="F287" t="str">
            <v>d</v>
          </cell>
          <cell r="G287" t="str">
            <v>026 03</v>
          </cell>
        </row>
        <row r="288">
          <cell r="A288" t="str">
            <v>30811571</v>
          </cell>
          <cell r="C288" t="str">
            <v>odmena trénerovi: Daniel Kvasnica za 2. miesto na ME do 15 rokov Nina Kvasnicová</v>
          </cell>
          <cell r="E288">
            <v>0</v>
          </cell>
          <cell r="F288" t="str">
            <v>m</v>
          </cell>
          <cell r="G288" t="str">
            <v>026 03</v>
          </cell>
        </row>
        <row r="289">
          <cell r="A289" t="str">
            <v>30811571</v>
          </cell>
          <cell r="C289" t="str">
            <v>odmena trénerovi: Július Valenta za 2. miesto na ME do 17 rokov Adam Štecl</v>
          </cell>
          <cell r="E289">
            <v>0</v>
          </cell>
          <cell r="F289" t="str">
            <v>m</v>
          </cell>
          <cell r="G289" t="str">
            <v>026 03</v>
          </cell>
        </row>
        <row r="290">
          <cell r="A290" t="str">
            <v>30811571</v>
          </cell>
          <cell r="C290" t="str">
            <v>odmena trénerovi: Jaroslav Javorský za 2. miesto na ME do 15 rokov Dominik Kešeľak</v>
          </cell>
          <cell r="E290">
            <v>0</v>
          </cell>
          <cell r="F290" t="str">
            <v>m</v>
          </cell>
          <cell r="G290" t="str">
            <v>026 03</v>
          </cell>
        </row>
        <row r="291">
          <cell r="A291" t="str">
            <v>30811571</v>
          </cell>
          <cell r="C291" t="str">
            <v>odmena trénerovi: Peter Baďura za 3. miesto na ME do 20 rokov Julián Enrik Smoliga</v>
          </cell>
          <cell r="E291">
            <v>0</v>
          </cell>
          <cell r="F291" t="str">
            <v>m</v>
          </cell>
          <cell r="G291" t="str">
            <v>026 03</v>
          </cell>
        </row>
        <row r="292">
          <cell r="A292" t="str">
            <v>31119247</v>
          </cell>
          <cell r="C292" t="str">
            <v>kickbox - bežné transfery</v>
          </cell>
          <cell r="E292">
            <v>0</v>
          </cell>
          <cell r="F292" t="str">
            <v>a</v>
          </cell>
          <cell r="G292" t="str">
            <v>026 02</v>
          </cell>
        </row>
        <row r="293">
          <cell r="A293" t="str">
            <v>31119247</v>
          </cell>
          <cell r="C293" t="str">
            <v>Barbora Mayerová</v>
          </cell>
          <cell r="E293">
            <v>0</v>
          </cell>
          <cell r="F293" t="str">
            <v>d</v>
          </cell>
          <cell r="G293" t="str">
            <v>026 03</v>
          </cell>
        </row>
        <row r="294">
          <cell r="A294" t="str">
            <v>31119247</v>
          </cell>
          <cell r="C294" t="str">
            <v>Dominika Sakáčová, rod. Karchová</v>
          </cell>
          <cell r="E294">
            <v>0</v>
          </cell>
          <cell r="F294" t="str">
            <v>d</v>
          </cell>
          <cell r="G294" t="str">
            <v>026 03</v>
          </cell>
        </row>
        <row r="295">
          <cell r="A295" t="str">
            <v>31119247</v>
          </cell>
          <cell r="C295" t="str">
            <v>Jaroslav Paľa</v>
          </cell>
          <cell r="E295">
            <v>0</v>
          </cell>
          <cell r="F295" t="str">
            <v>d</v>
          </cell>
          <cell r="G295" t="str">
            <v>026 03</v>
          </cell>
        </row>
        <row r="296">
          <cell r="A296" t="str">
            <v>31119247</v>
          </cell>
          <cell r="C296" t="str">
            <v>Marek Karlík</v>
          </cell>
          <cell r="E296">
            <v>0</v>
          </cell>
          <cell r="F296" t="str">
            <v>d</v>
          </cell>
          <cell r="G296" t="str">
            <v>026 03</v>
          </cell>
        </row>
        <row r="297">
          <cell r="A297" t="str">
            <v>31119247</v>
          </cell>
          <cell r="C297" t="str">
            <v>Monika Chochlíková</v>
          </cell>
          <cell r="E297">
            <v>0</v>
          </cell>
          <cell r="F297" t="str">
            <v>d</v>
          </cell>
          <cell r="G297" t="str">
            <v>026 03</v>
          </cell>
        </row>
        <row r="298">
          <cell r="A298" t="str">
            <v>30845386</v>
          </cell>
          <cell r="C298" t="str">
            <v>ľadový hokej - bežné transfery</v>
          </cell>
          <cell r="E298">
            <v>0</v>
          </cell>
          <cell r="F298" t="str">
            <v>a</v>
          </cell>
          <cell r="G298" t="str">
            <v>026 02</v>
          </cell>
        </row>
        <row r="299">
          <cell r="A299" t="str">
            <v>30845386</v>
          </cell>
          <cell r="C299" t="str">
            <v>ľadový hokej - kapitálové transfery</v>
          </cell>
          <cell r="E299">
            <v>0</v>
          </cell>
          <cell r="F299" t="str">
            <v>a</v>
          </cell>
          <cell r="G299" t="str">
            <v>026 02</v>
          </cell>
        </row>
        <row r="300">
          <cell r="A300" t="str">
            <v>30865930</v>
          </cell>
          <cell r="C300" t="str">
            <v>rozvoj športov, ktoré nie sú uznanými podľa zákona č. 440/2015 Z. z.</v>
          </cell>
          <cell r="E300">
            <v>0</v>
          </cell>
          <cell r="F300" t="str">
            <v>e</v>
          </cell>
          <cell r="G300" t="str">
            <v>026 03</v>
          </cell>
        </row>
        <row r="301">
          <cell r="A301" t="str">
            <v>30865930</v>
          </cell>
          <cell r="C301" t="str">
            <v>Majstrovstvá Európy v malom futbale 2021</v>
          </cell>
          <cell r="E301">
            <v>0</v>
          </cell>
          <cell r="F301" t="str">
            <v>o</v>
          </cell>
          <cell r="G301" t="str">
            <v>026 03</v>
          </cell>
        </row>
        <row r="302">
          <cell r="A302" t="str">
            <v>30788714</v>
          </cell>
          <cell r="C302" t="str">
            <v>moderný päťboj - bežné transfery</v>
          </cell>
          <cell r="E302">
            <v>0</v>
          </cell>
          <cell r="F302" t="str">
            <v>a</v>
          </cell>
          <cell r="G302" t="str">
            <v>026 02</v>
          </cell>
        </row>
        <row r="303">
          <cell r="A303" t="str">
            <v>30806518</v>
          </cell>
          <cell r="C303" t="str">
            <v>orientačné športy - bežné transfery</v>
          </cell>
          <cell r="E303">
            <v>0</v>
          </cell>
          <cell r="F303" t="str">
            <v>a</v>
          </cell>
          <cell r="G303" t="str">
            <v>026 02</v>
          </cell>
        </row>
        <row r="304">
          <cell r="A304" t="str">
            <v>30806518</v>
          </cell>
          <cell r="C304" t="str">
            <v>Ján Furucz</v>
          </cell>
          <cell r="E304">
            <v>0</v>
          </cell>
          <cell r="F304" t="str">
            <v>d</v>
          </cell>
          <cell r="G304" t="str">
            <v>026 03</v>
          </cell>
        </row>
        <row r="305">
          <cell r="A305" t="str">
            <v>31751075</v>
          </cell>
          <cell r="C305" t="str">
            <v>pozemný hokej - bežné transfery</v>
          </cell>
          <cell r="E305">
            <v>0</v>
          </cell>
          <cell r="F305" t="str">
            <v>a</v>
          </cell>
          <cell r="G305" t="str">
            <v>026 02</v>
          </cell>
        </row>
        <row r="306">
          <cell r="A306" t="str">
            <v>37818058</v>
          </cell>
          <cell r="C306" t="str">
            <v>psie záprahy - bežné transfery</v>
          </cell>
          <cell r="E306">
            <v>0</v>
          </cell>
          <cell r="F306" t="str">
            <v>a</v>
          </cell>
          <cell r="G306" t="str">
            <v>026 02</v>
          </cell>
        </row>
        <row r="307">
          <cell r="A307" t="str">
            <v>37818058</v>
          </cell>
          <cell r="C307" t="str">
            <v>Andrej Drábik</v>
          </cell>
          <cell r="E307">
            <v>0</v>
          </cell>
          <cell r="F307" t="str">
            <v>d</v>
          </cell>
          <cell r="G307" t="str">
            <v>026 03</v>
          </cell>
        </row>
        <row r="308">
          <cell r="A308" t="str">
            <v>37818058</v>
          </cell>
          <cell r="C308" t="str">
            <v>Igor Štefan</v>
          </cell>
          <cell r="E308">
            <v>0</v>
          </cell>
          <cell r="F308" t="str">
            <v>d</v>
          </cell>
          <cell r="G308" t="str">
            <v>026 03</v>
          </cell>
        </row>
        <row r="309">
          <cell r="A309" t="str">
            <v>37818058</v>
          </cell>
          <cell r="C309" t="str">
            <v>Jakub Reguli</v>
          </cell>
          <cell r="E309">
            <v>0</v>
          </cell>
          <cell r="F309" t="str">
            <v>d</v>
          </cell>
          <cell r="G309" t="str">
            <v>026 03</v>
          </cell>
        </row>
        <row r="310">
          <cell r="A310" t="str">
            <v>37818058</v>
          </cell>
          <cell r="C310" t="str">
            <v>Ján Neger</v>
          </cell>
          <cell r="E310">
            <v>0</v>
          </cell>
          <cell r="F310" t="str">
            <v>d</v>
          </cell>
          <cell r="G310" t="str">
            <v>026 03</v>
          </cell>
        </row>
        <row r="311">
          <cell r="A311" t="str">
            <v>37818058</v>
          </cell>
          <cell r="C311" t="str">
            <v>Maroš Litvaj</v>
          </cell>
          <cell r="E311">
            <v>0</v>
          </cell>
          <cell r="F311" t="str">
            <v>d</v>
          </cell>
          <cell r="G311" t="str">
            <v>026 03</v>
          </cell>
        </row>
        <row r="312">
          <cell r="A312" t="str">
            <v>37818058</v>
          </cell>
          <cell r="C312" t="str">
            <v>Tomáš Hockicko</v>
          </cell>
          <cell r="E312">
            <v>0</v>
          </cell>
          <cell r="F312" t="str">
            <v>d</v>
          </cell>
          <cell r="G312" t="str">
            <v>026 03</v>
          </cell>
        </row>
        <row r="313">
          <cell r="A313" t="str">
            <v>00896896</v>
          </cell>
          <cell r="C313" t="str">
            <v>rozvoj športov, ktoré nie sú uznanými podľa zákona č. 440/2015 Z. z.</v>
          </cell>
          <cell r="E313">
            <v>0</v>
          </cell>
          <cell r="F313" t="str">
            <v>e</v>
          </cell>
          <cell r="G313" t="str">
            <v>026 03</v>
          </cell>
        </row>
        <row r="314">
          <cell r="A314" t="str">
            <v>31871526</v>
          </cell>
          <cell r="C314" t="str">
            <v>rybolovná technika - bežné transfery</v>
          </cell>
          <cell r="E314">
            <v>0</v>
          </cell>
          <cell r="F314" t="str">
            <v>a</v>
          </cell>
          <cell r="G314" t="str">
            <v>026 02</v>
          </cell>
        </row>
        <row r="315">
          <cell r="A315" t="str">
            <v>31871526</v>
          </cell>
          <cell r="C315" t="str">
            <v>Ján Meszáros</v>
          </cell>
          <cell r="E315">
            <v>0</v>
          </cell>
          <cell r="F315" t="str">
            <v>d</v>
          </cell>
          <cell r="G315" t="str">
            <v>026 03</v>
          </cell>
        </row>
        <row r="316">
          <cell r="A316" t="str">
            <v>31871526</v>
          </cell>
          <cell r="C316" t="str">
            <v>Jana Jankovičová</v>
          </cell>
          <cell r="E316">
            <v>0</v>
          </cell>
          <cell r="F316" t="str">
            <v>d</v>
          </cell>
          <cell r="G316" t="str">
            <v>026 03</v>
          </cell>
        </row>
        <row r="317">
          <cell r="A317" t="str">
            <v>31871526</v>
          </cell>
          <cell r="C317" t="str">
            <v>Michaela Némethová</v>
          </cell>
          <cell r="E317">
            <v>0</v>
          </cell>
          <cell r="F317" t="str">
            <v>d</v>
          </cell>
          <cell r="G317" t="str">
            <v>026 03</v>
          </cell>
        </row>
        <row r="318">
          <cell r="A318" t="str">
            <v>31871526</v>
          </cell>
          <cell r="C318" t="str">
            <v>Rastislav Náhlik</v>
          </cell>
          <cell r="E318">
            <v>0</v>
          </cell>
          <cell r="F318" t="str">
            <v>d</v>
          </cell>
          <cell r="G318" t="str">
            <v>026 03</v>
          </cell>
        </row>
        <row r="319">
          <cell r="A319" t="str">
            <v>31871526</v>
          </cell>
          <cell r="C319" t="str">
            <v>Tomáš Valášek</v>
          </cell>
          <cell r="E319">
            <v>0</v>
          </cell>
          <cell r="F319" t="str">
            <v>d</v>
          </cell>
          <cell r="G319" t="str">
            <v>026 03</v>
          </cell>
        </row>
        <row r="320">
          <cell r="A320" t="str">
            <v>31871526</v>
          </cell>
          <cell r="C320" t="str">
            <v>Vanessa Staršicová</v>
          </cell>
          <cell r="E320">
            <v>0</v>
          </cell>
          <cell r="F320" t="str">
            <v>d</v>
          </cell>
          <cell r="G320" t="str">
            <v>026 03</v>
          </cell>
        </row>
        <row r="321">
          <cell r="A321" t="str">
            <v>31989373</v>
          </cell>
          <cell r="C321" t="str">
            <v>sánkovanie - bežné transfery</v>
          </cell>
          <cell r="E321">
            <v>0</v>
          </cell>
          <cell r="F321" t="str">
            <v>a</v>
          </cell>
          <cell r="G321" t="str">
            <v>026 02</v>
          </cell>
        </row>
        <row r="322">
          <cell r="A322" t="str">
            <v>31989373</v>
          </cell>
          <cell r="C322" t="str">
            <v>sánkovanie - kapitálové transfery</v>
          </cell>
          <cell r="E322">
            <v>0</v>
          </cell>
          <cell r="F322" t="str">
            <v>a</v>
          </cell>
          <cell r="G322" t="str">
            <v>026 02</v>
          </cell>
        </row>
        <row r="323">
          <cell r="A323" t="str">
            <v>31989373</v>
          </cell>
          <cell r="C323" t="str">
            <v>dvojsedadlové sane</v>
          </cell>
          <cell r="E323">
            <v>0</v>
          </cell>
          <cell r="F323" t="str">
            <v>d</v>
          </cell>
          <cell r="G323" t="str">
            <v>026 03</v>
          </cell>
        </row>
        <row r="324">
          <cell r="A324" t="str">
            <v>31989373</v>
          </cell>
          <cell r="C324" t="str">
            <v>Jozef Ninis</v>
          </cell>
          <cell r="E324">
            <v>0</v>
          </cell>
          <cell r="F324" t="str">
            <v>d</v>
          </cell>
          <cell r="G324" t="str">
            <v>026 03</v>
          </cell>
        </row>
        <row r="325">
          <cell r="A325" t="str">
            <v>31989373</v>
          </cell>
          <cell r="C325" t="str">
            <v>Katarína Šimoňáková</v>
          </cell>
          <cell r="E325">
            <v>0</v>
          </cell>
          <cell r="F325" t="str">
            <v>d</v>
          </cell>
          <cell r="G325" t="str">
            <v>026 03</v>
          </cell>
        </row>
        <row r="326">
          <cell r="A326" t="str">
            <v>31989373</v>
          </cell>
          <cell r="C326" t="str">
            <v>Marián Skupek</v>
          </cell>
          <cell r="E326">
            <v>0</v>
          </cell>
          <cell r="F326" t="str">
            <v>d</v>
          </cell>
          <cell r="G326" t="str">
            <v>026 03</v>
          </cell>
        </row>
        <row r="327">
          <cell r="A327" t="str">
            <v>51118831</v>
          </cell>
          <cell r="C327" t="str">
            <v>športové rybárstvo - bežné transfery</v>
          </cell>
          <cell r="E327">
            <v>0</v>
          </cell>
          <cell r="F327" t="str">
            <v>a</v>
          </cell>
          <cell r="G327" t="str">
            <v>026 02</v>
          </cell>
        </row>
        <row r="328">
          <cell r="A328" t="str">
            <v>51118831</v>
          </cell>
          <cell r="C328" t="str">
            <v>družstvo prívlač</v>
          </cell>
          <cell r="E328">
            <v>0</v>
          </cell>
          <cell r="F328" t="str">
            <v>d</v>
          </cell>
          <cell r="G328" t="str">
            <v>026 03</v>
          </cell>
        </row>
        <row r="329">
          <cell r="A329" t="str">
            <v>51118831</v>
          </cell>
          <cell r="C329" t="str">
            <v>Kristián Šveda</v>
          </cell>
          <cell r="E329">
            <v>0</v>
          </cell>
          <cell r="F329" t="str">
            <v>d</v>
          </cell>
          <cell r="G329" t="str">
            <v>026 03</v>
          </cell>
        </row>
        <row r="330">
          <cell r="A330" t="str">
            <v>51118831</v>
          </cell>
          <cell r="C330" t="str">
            <v>Peter Horňák</v>
          </cell>
          <cell r="E330">
            <v>0</v>
          </cell>
          <cell r="F330" t="str">
            <v>d</v>
          </cell>
          <cell r="G330" t="str">
            <v>026 03</v>
          </cell>
        </row>
        <row r="331">
          <cell r="A331" t="str">
            <v>37938941</v>
          </cell>
          <cell r="C331" t="str">
            <v>rozvoj športov, ktoré nie sú uznanými podľa zákona č. 440/2015 Z. z.</v>
          </cell>
          <cell r="E331">
            <v>0</v>
          </cell>
          <cell r="F331" t="str">
            <v>e</v>
          </cell>
          <cell r="G331" t="str">
            <v>026 03</v>
          </cell>
        </row>
        <row r="332">
          <cell r="A332" t="str">
            <v>00684767</v>
          </cell>
          <cell r="C332" t="str">
            <v>tanečný šport - bežné transfery</v>
          </cell>
          <cell r="E332">
            <v>0</v>
          </cell>
          <cell r="F332" t="str">
            <v>a</v>
          </cell>
          <cell r="G332" t="str">
            <v>026 02</v>
          </cell>
        </row>
        <row r="333">
          <cell r="A333" t="str">
            <v>00684767</v>
          </cell>
          <cell r="C333" t="str">
            <v>tanečný šport - kapitálové transfery</v>
          </cell>
          <cell r="E333">
            <v>0</v>
          </cell>
          <cell r="F333" t="str">
            <v>a</v>
          </cell>
          <cell r="G333" t="str">
            <v>026 02</v>
          </cell>
        </row>
        <row r="334">
          <cell r="A334" t="str">
            <v>22665234</v>
          </cell>
          <cell r="C334" t="str">
            <v>činnosť Slovenského zväzu telesne postihnutých športovcov</v>
          </cell>
          <cell r="E334">
            <v>0</v>
          </cell>
          <cell r="F334" t="str">
            <v>c</v>
          </cell>
          <cell r="G334" t="str">
            <v>026 03</v>
          </cell>
        </row>
        <row r="335">
          <cell r="A335" t="str">
            <v>22665234</v>
          </cell>
          <cell r="C335" t="str">
            <v>Adam Fekete</v>
          </cell>
          <cell r="E335">
            <v>0</v>
          </cell>
          <cell r="F335" t="str">
            <v>d</v>
          </cell>
          <cell r="G335" t="str">
            <v>026 03</v>
          </cell>
        </row>
        <row r="336">
          <cell r="A336" t="str">
            <v>22665234</v>
          </cell>
          <cell r="C336" t="str">
            <v>Alena Kánová</v>
          </cell>
          <cell r="E336">
            <v>0</v>
          </cell>
          <cell r="F336" t="str">
            <v>d</v>
          </cell>
          <cell r="G336" t="str">
            <v>026 03</v>
          </cell>
        </row>
        <row r="337">
          <cell r="A337" t="str">
            <v>22665234</v>
          </cell>
          <cell r="C337" t="str">
            <v>Anna Oroszová</v>
          </cell>
          <cell r="E337">
            <v>0</v>
          </cell>
          <cell r="F337" t="str">
            <v>d</v>
          </cell>
          <cell r="G337" t="str">
            <v>026 03</v>
          </cell>
        </row>
        <row r="338">
          <cell r="A338" t="str">
            <v>22665234</v>
          </cell>
          <cell r="C338" t="str">
            <v>Boris Trávniček</v>
          </cell>
          <cell r="E338">
            <v>0</v>
          </cell>
          <cell r="F338" t="str">
            <v>d</v>
          </cell>
          <cell r="G338" t="str">
            <v>026 03</v>
          </cell>
        </row>
        <row r="339">
          <cell r="A339" t="str">
            <v>22665234</v>
          </cell>
          <cell r="C339" t="str">
            <v>družstvo mix - kladkový luk</v>
          </cell>
          <cell r="E339">
            <v>0</v>
          </cell>
          <cell r="F339" t="str">
            <v>d</v>
          </cell>
          <cell r="G339" t="str">
            <v>026 03</v>
          </cell>
        </row>
        <row r="340">
          <cell r="A340" t="str">
            <v>22665234</v>
          </cell>
          <cell r="C340" t="str">
            <v>Ján Riapoš</v>
          </cell>
          <cell r="E340">
            <v>0</v>
          </cell>
          <cell r="F340" t="str">
            <v>d</v>
          </cell>
          <cell r="G340" t="str">
            <v>026 03</v>
          </cell>
        </row>
        <row r="341">
          <cell r="A341" t="str">
            <v>22665234</v>
          </cell>
          <cell r="C341" t="str">
            <v>Jozef Metelka</v>
          </cell>
          <cell r="E341">
            <v>0</v>
          </cell>
          <cell r="F341" t="str">
            <v>d</v>
          </cell>
          <cell r="G341" t="str">
            <v>026 03</v>
          </cell>
        </row>
        <row r="342">
          <cell r="A342" t="str">
            <v>22665234</v>
          </cell>
          <cell r="C342" t="str">
            <v>Marcel Pavlík</v>
          </cell>
          <cell r="E342">
            <v>0</v>
          </cell>
          <cell r="F342" t="str">
            <v>d</v>
          </cell>
          <cell r="G342" t="str">
            <v>026 03</v>
          </cell>
        </row>
        <row r="343">
          <cell r="A343" t="str">
            <v>22665234</v>
          </cell>
          <cell r="C343" t="str">
            <v>Martin Ludrovský</v>
          </cell>
          <cell r="E343">
            <v>0</v>
          </cell>
          <cell r="F343" t="str">
            <v>d</v>
          </cell>
          <cell r="G343" t="str">
            <v>026 03</v>
          </cell>
        </row>
        <row r="344">
          <cell r="A344" t="str">
            <v>22665234</v>
          </cell>
          <cell r="C344" t="str">
            <v>Michaela Balcová</v>
          </cell>
          <cell r="E344">
            <v>0</v>
          </cell>
          <cell r="F344" t="str">
            <v>d</v>
          </cell>
          <cell r="G344" t="str">
            <v>026 03</v>
          </cell>
        </row>
        <row r="345">
          <cell r="A345" t="str">
            <v>22665234</v>
          </cell>
          <cell r="C345" t="str">
            <v>Miroslav Jambor</v>
          </cell>
          <cell r="E345">
            <v>0</v>
          </cell>
          <cell r="F345" t="str">
            <v>d</v>
          </cell>
          <cell r="G345" t="str">
            <v>026 03</v>
          </cell>
        </row>
        <row r="346">
          <cell r="A346" t="str">
            <v>22665234</v>
          </cell>
          <cell r="C346" t="str">
            <v>Ondrej Strečko</v>
          </cell>
          <cell r="E346">
            <v>0</v>
          </cell>
          <cell r="F346" t="str">
            <v>d</v>
          </cell>
          <cell r="G346" t="str">
            <v>026 03</v>
          </cell>
        </row>
        <row r="347">
          <cell r="A347" t="str">
            <v>22665234</v>
          </cell>
          <cell r="C347" t="str">
            <v>Patrik Kuril</v>
          </cell>
          <cell r="E347">
            <v>0</v>
          </cell>
          <cell r="F347" t="str">
            <v>d</v>
          </cell>
          <cell r="G347" t="str">
            <v>026 03</v>
          </cell>
        </row>
        <row r="348">
          <cell r="A348" t="str">
            <v>22665234</v>
          </cell>
          <cell r="C348" t="str">
            <v>Peter Mihálik</v>
          </cell>
          <cell r="E348">
            <v>0</v>
          </cell>
          <cell r="F348" t="str">
            <v>d</v>
          </cell>
          <cell r="G348" t="str">
            <v>026 03</v>
          </cell>
        </row>
        <row r="349">
          <cell r="A349" t="str">
            <v>22665234</v>
          </cell>
          <cell r="C349" t="str">
            <v>Rastislav Kurilák</v>
          </cell>
          <cell r="E349">
            <v>0</v>
          </cell>
          <cell r="F349" t="str">
            <v>d</v>
          </cell>
          <cell r="G349" t="str">
            <v>026 03</v>
          </cell>
        </row>
        <row r="350">
          <cell r="A350" t="str">
            <v>22665234</v>
          </cell>
          <cell r="C350" t="str">
            <v>Róbert Mezík</v>
          </cell>
          <cell r="E350">
            <v>0</v>
          </cell>
          <cell r="F350" t="str">
            <v>d</v>
          </cell>
          <cell r="G350" t="str">
            <v>026 03</v>
          </cell>
        </row>
        <row r="351">
          <cell r="A351" t="str">
            <v>22665234</v>
          </cell>
          <cell r="C351" t="str">
            <v>Samuel Andrejčík</v>
          </cell>
          <cell r="E351">
            <v>0</v>
          </cell>
          <cell r="F351" t="str">
            <v>d</v>
          </cell>
          <cell r="G351" t="str">
            <v>026 03</v>
          </cell>
        </row>
        <row r="352">
          <cell r="A352" t="str">
            <v>22665234</v>
          </cell>
          <cell r="C352" t="str">
            <v>Tomáš Král</v>
          </cell>
          <cell r="E352">
            <v>0</v>
          </cell>
          <cell r="F352" t="str">
            <v>d</v>
          </cell>
          <cell r="G352" t="str">
            <v>026 03</v>
          </cell>
        </row>
        <row r="353">
          <cell r="A353" t="str">
            <v>30793203</v>
          </cell>
          <cell r="C353" t="str">
            <v>vodné lyžovanie - bežné transfery</v>
          </cell>
          <cell r="E353">
            <v>0</v>
          </cell>
          <cell r="F353" t="str">
            <v>a</v>
          </cell>
          <cell r="G353" t="str">
            <v>026 02</v>
          </cell>
        </row>
        <row r="354">
          <cell r="A354" t="str">
            <v>30793203</v>
          </cell>
          <cell r="C354" t="str">
            <v>Alexander Vaško</v>
          </cell>
          <cell r="E354">
            <v>0</v>
          </cell>
          <cell r="F354" t="str">
            <v>d</v>
          </cell>
          <cell r="G354" t="str">
            <v>026 03</v>
          </cell>
        </row>
        <row r="355">
          <cell r="A355" t="str">
            <v>00681768</v>
          </cell>
          <cell r="C355" t="str">
            <v>vodný motorizmus - bežné transfery</v>
          </cell>
          <cell r="E355">
            <v>0</v>
          </cell>
          <cell r="F355" t="str">
            <v>a</v>
          </cell>
          <cell r="G355" t="str">
            <v>026 02</v>
          </cell>
        </row>
        <row r="356">
          <cell r="A356" t="str">
            <v>00681768</v>
          </cell>
          <cell r="C356" t="str">
            <v>Jaroslav Baláž</v>
          </cell>
          <cell r="E356">
            <v>0</v>
          </cell>
          <cell r="F356" t="str">
            <v>d</v>
          </cell>
          <cell r="G356" t="str">
            <v>026 03</v>
          </cell>
        </row>
        <row r="357">
          <cell r="A357" t="str">
            <v>00681768</v>
          </cell>
          <cell r="C357" t="str">
            <v>Marián Jung</v>
          </cell>
          <cell r="E357">
            <v>0</v>
          </cell>
          <cell r="F357" t="str">
            <v>d</v>
          </cell>
          <cell r="G357" t="str">
            <v>026 03</v>
          </cell>
        </row>
        <row r="358">
          <cell r="A358" t="str">
            <v>31796079</v>
          </cell>
          <cell r="C358" t="str">
            <v>vzpieranie - bežné transfery</v>
          </cell>
          <cell r="E358">
            <v>0</v>
          </cell>
          <cell r="F358" t="str">
            <v>a</v>
          </cell>
          <cell r="G358" t="str">
            <v>026 02</v>
          </cell>
        </row>
        <row r="359">
          <cell r="A359" t="str">
            <v>31796079</v>
          </cell>
          <cell r="C359" t="str">
            <v>Karol Samko</v>
          </cell>
          <cell r="E359">
            <v>0</v>
          </cell>
          <cell r="F359" t="str">
            <v>d</v>
          </cell>
          <cell r="G359" t="str">
            <v>026 03</v>
          </cell>
        </row>
        <row r="360">
          <cell r="A360" t="str">
            <v>31796079</v>
          </cell>
          <cell r="C360" t="str">
            <v>Matej Kováč</v>
          </cell>
          <cell r="E360">
            <v>0</v>
          </cell>
          <cell r="F360" t="str">
            <v>d</v>
          </cell>
          <cell r="G360" t="str">
            <v>026 03</v>
          </cell>
        </row>
        <row r="361">
          <cell r="A361" t="str">
            <v>31796079</v>
          </cell>
          <cell r="C361" t="str">
            <v>Nikola Seničová</v>
          </cell>
          <cell r="E361">
            <v>0</v>
          </cell>
          <cell r="F361" t="str">
            <v>d</v>
          </cell>
          <cell r="G361" t="str">
            <v>026 03</v>
          </cell>
        </row>
        <row r="362">
          <cell r="A362" t="str">
            <v>31796079</v>
          </cell>
          <cell r="C362" t="str">
            <v>Radoslav Tatarčík</v>
          </cell>
          <cell r="E362">
            <v>0</v>
          </cell>
          <cell r="F362" t="str">
            <v>d</v>
          </cell>
          <cell r="G362" t="str">
            <v>026 03</v>
          </cell>
        </row>
        <row r="363">
          <cell r="A363" t="str">
            <v>31796079</v>
          </cell>
          <cell r="C363" t="str">
            <v>Richard Tkáč</v>
          </cell>
          <cell r="E363">
            <v>0</v>
          </cell>
          <cell r="F363" t="str">
            <v>d</v>
          </cell>
          <cell r="G363" t="str">
            <v>026 03</v>
          </cell>
        </row>
        <row r="364">
          <cell r="A364" t="str">
            <v>31796079</v>
          </cell>
          <cell r="C364" t="str">
            <v>Sebastian Cabala</v>
          </cell>
          <cell r="E364">
            <v>0</v>
          </cell>
          <cell r="F364" t="str">
            <v>d</v>
          </cell>
          <cell r="G364" t="str">
            <v>026 03</v>
          </cell>
        </row>
        <row r="365">
          <cell r="A365" t="str">
            <v>30811406</v>
          </cell>
          <cell r="C365" t="str">
            <v>činnosť Špeciálnych olympiád Slovensko</v>
          </cell>
          <cell r="E365">
            <v>0</v>
          </cell>
          <cell r="F365" t="str">
            <v>c</v>
          </cell>
          <cell r="G365" t="str">
            <v>026 03</v>
          </cell>
        </row>
        <row r="366">
          <cell r="A366" t="str">
            <v>30811406</v>
          </cell>
          <cell r="C366" t="str">
            <v>zabezpečenie účasti športovej reprezentácie SR na Svetových zimných hrách špeciálnych olympiád v Kazani 2022</v>
          </cell>
          <cell r="E366">
            <v>0</v>
          </cell>
          <cell r="F366" t="str">
            <v>o</v>
          </cell>
          <cell r="G366" t="str">
            <v>026 03</v>
          </cell>
        </row>
        <row r="367">
          <cell r="A367" t="str">
            <v>35538015</v>
          </cell>
          <cell r="C367" t="str">
            <v>šípky - bežné transfery</v>
          </cell>
          <cell r="E367">
            <v>0</v>
          </cell>
          <cell r="F367" t="str">
            <v>a</v>
          </cell>
          <cell r="G367" t="str">
            <v>026 02</v>
          </cell>
        </row>
        <row r="368">
          <cell r="A368" t="str">
            <v>35538015</v>
          </cell>
          <cell r="C368" t="str">
            <v>šípky - kapitálové transfery</v>
          </cell>
          <cell r="E368">
            <v>0</v>
          </cell>
          <cell r="F368" t="str">
            <v>a</v>
          </cell>
          <cell r="G368" t="str">
            <v>026 02</v>
          </cell>
        </row>
        <row r="369">
          <cell r="A369" t="str">
            <v>00585319</v>
          </cell>
          <cell r="C369" t="str">
            <v>potápačské športy - bežné transfery</v>
          </cell>
          <cell r="E369">
            <v>0</v>
          </cell>
          <cell r="F369" t="str">
            <v>a</v>
          </cell>
          <cell r="G369" t="str">
            <v>026 02</v>
          </cell>
        </row>
        <row r="370">
          <cell r="A370" t="str">
            <v>00585319</v>
          </cell>
          <cell r="C370" t="str">
            <v>Zuzana Hrašková</v>
          </cell>
          <cell r="E370">
            <v>0</v>
          </cell>
          <cell r="F370" t="str">
            <v>d</v>
          </cell>
          <cell r="G370" t="str">
            <v>026 03</v>
          </cell>
        </row>
        <row r="371">
          <cell r="A371" t="str">
            <v>31945732</v>
          </cell>
          <cell r="C371" t="str">
            <v>rozvoj športov, ktoré nie sú uznanými podľa zákona č. 440/2015 Z. z.</v>
          </cell>
          <cell r="E371">
            <v>0</v>
          </cell>
          <cell r="F371" t="str">
            <v>e</v>
          </cell>
          <cell r="G371" t="str">
            <v>026 03</v>
          </cell>
        </row>
        <row r="372">
          <cell r="A372" t="str">
            <v>12664901</v>
          </cell>
          <cell r="C372" t="str">
            <v>rozvoj športov, ktoré nie sú uznanými podľa zákona č. 440/2015 Z. z.</v>
          </cell>
          <cell r="E372">
            <v>0</v>
          </cell>
          <cell r="F372" t="str">
            <v>e</v>
          </cell>
          <cell r="G372"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873"/>
  <sheetViews>
    <sheetView tabSelected="1" topLeftCell="A100" workbookViewId="0">
      <selection activeCell="L118" sqref="L118"/>
    </sheetView>
  </sheetViews>
  <sheetFormatPr defaultColWidth="11.42578125" defaultRowHeight="11.25" x14ac:dyDescent="0.2"/>
  <cols>
    <col min="1" max="1" width="34.140625" style="9" customWidth="1"/>
    <col min="2" max="2" width="10.85546875" style="79" bestFit="1" customWidth="1"/>
    <col min="3" max="3" width="12" style="79" bestFit="1" customWidth="1"/>
    <col min="4" max="4" width="10.140625" style="9" bestFit="1" customWidth="1"/>
    <col min="5" max="5" width="31.42578125" style="9" customWidth="1"/>
    <col min="6" max="6" width="9.5703125" style="9" bestFit="1" customWidth="1"/>
    <col min="7" max="7" width="23.85546875" style="9" customWidth="1"/>
    <col min="8" max="8" width="11.7109375" style="80" customWidth="1"/>
    <col min="9" max="9" width="10.7109375" style="81" customWidth="1"/>
    <col min="10" max="22" width="5.7109375" style="74" customWidth="1"/>
    <col min="23" max="256" width="11.42578125" style="75"/>
    <col min="257" max="257" width="34.140625" style="75" customWidth="1"/>
    <col min="258" max="258" width="10.85546875" style="75" bestFit="1" customWidth="1"/>
    <col min="259" max="259" width="12" style="75" bestFit="1" customWidth="1"/>
    <col min="260" max="260" width="10.140625" style="75" bestFit="1" customWidth="1"/>
    <col min="261" max="261" width="31.42578125" style="75" customWidth="1"/>
    <col min="262" max="262" width="9.5703125" style="75" bestFit="1" customWidth="1"/>
    <col min="263" max="263" width="23.85546875" style="75" customWidth="1"/>
    <col min="264" max="264" width="11.7109375" style="75" customWidth="1"/>
    <col min="265" max="265" width="10.7109375" style="75" customWidth="1"/>
    <col min="266" max="278" width="5.7109375" style="75" customWidth="1"/>
    <col min="279" max="512" width="11.42578125" style="75"/>
    <col min="513" max="513" width="34.140625" style="75" customWidth="1"/>
    <col min="514" max="514" width="10.85546875" style="75" bestFit="1" customWidth="1"/>
    <col min="515" max="515" width="12" style="75" bestFit="1" customWidth="1"/>
    <col min="516" max="516" width="10.140625" style="75" bestFit="1" customWidth="1"/>
    <col min="517" max="517" width="31.42578125" style="75" customWidth="1"/>
    <col min="518" max="518" width="9.5703125" style="75" bestFit="1" customWidth="1"/>
    <col min="519" max="519" width="23.85546875" style="75" customWidth="1"/>
    <col min="520" max="520" width="11.7109375" style="75" customWidth="1"/>
    <col min="521" max="521" width="10.7109375" style="75" customWidth="1"/>
    <col min="522" max="534" width="5.7109375" style="75" customWidth="1"/>
    <col min="535" max="768" width="11.42578125" style="75"/>
    <col min="769" max="769" width="34.140625" style="75" customWidth="1"/>
    <col min="770" max="770" width="10.85546875" style="75" bestFit="1" customWidth="1"/>
    <col min="771" max="771" width="12" style="75" bestFit="1" customWidth="1"/>
    <col min="772" max="772" width="10.140625" style="75" bestFit="1" customWidth="1"/>
    <col min="773" max="773" width="31.42578125" style="75" customWidth="1"/>
    <col min="774" max="774" width="9.5703125" style="75" bestFit="1" customWidth="1"/>
    <col min="775" max="775" width="23.85546875" style="75" customWidth="1"/>
    <col min="776" max="776" width="11.7109375" style="75" customWidth="1"/>
    <col min="777" max="777" width="10.7109375" style="75" customWidth="1"/>
    <col min="778" max="790" width="5.7109375" style="75" customWidth="1"/>
    <col min="791" max="1024" width="11.42578125" style="75"/>
    <col min="1025" max="1025" width="34.140625" style="75" customWidth="1"/>
    <col min="1026" max="1026" width="10.85546875" style="75" bestFit="1" customWidth="1"/>
    <col min="1027" max="1027" width="12" style="75" bestFit="1" customWidth="1"/>
    <col min="1028" max="1028" width="10.140625" style="75" bestFit="1" customWidth="1"/>
    <col min="1029" max="1029" width="31.42578125" style="75" customWidth="1"/>
    <col min="1030" max="1030" width="9.5703125" style="75" bestFit="1" customWidth="1"/>
    <col min="1031" max="1031" width="23.85546875" style="75" customWidth="1"/>
    <col min="1032" max="1032" width="11.7109375" style="75" customWidth="1"/>
    <col min="1033" max="1033" width="10.7109375" style="75" customWidth="1"/>
    <col min="1034" max="1046" width="5.7109375" style="75" customWidth="1"/>
    <col min="1047" max="1280" width="11.42578125" style="75"/>
    <col min="1281" max="1281" width="34.140625" style="75" customWidth="1"/>
    <col min="1282" max="1282" width="10.85546875" style="75" bestFit="1" customWidth="1"/>
    <col min="1283" max="1283" width="12" style="75" bestFit="1" customWidth="1"/>
    <col min="1284" max="1284" width="10.140625" style="75" bestFit="1" customWidth="1"/>
    <col min="1285" max="1285" width="31.42578125" style="75" customWidth="1"/>
    <col min="1286" max="1286" width="9.5703125" style="75" bestFit="1" customWidth="1"/>
    <col min="1287" max="1287" width="23.85546875" style="75" customWidth="1"/>
    <col min="1288" max="1288" width="11.7109375" style="75" customWidth="1"/>
    <col min="1289" max="1289" width="10.7109375" style="75" customWidth="1"/>
    <col min="1290" max="1302" width="5.7109375" style="75" customWidth="1"/>
    <col min="1303" max="1536" width="11.42578125" style="75"/>
    <col min="1537" max="1537" width="34.140625" style="75" customWidth="1"/>
    <col min="1538" max="1538" width="10.85546875" style="75" bestFit="1" customWidth="1"/>
    <col min="1539" max="1539" width="12" style="75" bestFit="1" customWidth="1"/>
    <col min="1540" max="1540" width="10.140625" style="75" bestFit="1" customWidth="1"/>
    <col min="1541" max="1541" width="31.42578125" style="75" customWidth="1"/>
    <col min="1542" max="1542" width="9.5703125" style="75" bestFit="1" customWidth="1"/>
    <col min="1543" max="1543" width="23.85546875" style="75" customWidth="1"/>
    <col min="1544" max="1544" width="11.7109375" style="75" customWidth="1"/>
    <col min="1545" max="1545" width="10.7109375" style="75" customWidth="1"/>
    <col min="1546" max="1558" width="5.7109375" style="75" customWidth="1"/>
    <col min="1559" max="1792" width="11.42578125" style="75"/>
    <col min="1793" max="1793" width="34.140625" style="75" customWidth="1"/>
    <col min="1794" max="1794" width="10.85546875" style="75" bestFit="1" customWidth="1"/>
    <col min="1795" max="1795" width="12" style="75" bestFit="1" customWidth="1"/>
    <col min="1796" max="1796" width="10.140625" style="75" bestFit="1" customWidth="1"/>
    <col min="1797" max="1797" width="31.42578125" style="75" customWidth="1"/>
    <col min="1798" max="1798" width="9.5703125" style="75" bestFit="1" customWidth="1"/>
    <col min="1799" max="1799" width="23.85546875" style="75" customWidth="1"/>
    <col min="1800" max="1800" width="11.7109375" style="75" customWidth="1"/>
    <col min="1801" max="1801" width="10.7109375" style="75" customWidth="1"/>
    <col min="1802" max="1814" width="5.7109375" style="75" customWidth="1"/>
    <col min="1815" max="2048" width="11.42578125" style="75"/>
    <col min="2049" max="2049" width="34.140625" style="75" customWidth="1"/>
    <col min="2050" max="2050" width="10.85546875" style="75" bestFit="1" customWidth="1"/>
    <col min="2051" max="2051" width="12" style="75" bestFit="1" customWidth="1"/>
    <col min="2052" max="2052" width="10.140625" style="75" bestFit="1" customWidth="1"/>
    <col min="2053" max="2053" width="31.42578125" style="75" customWidth="1"/>
    <col min="2054" max="2054" width="9.5703125" style="75" bestFit="1" customWidth="1"/>
    <col min="2055" max="2055" width="23.85546875" style="75" customWidth="1"/>
    <col min="2056" max="2056" width="11.7109375" style="75" customWidth="1"/>
    <col min="2057" max="2057" width="10.7109375" style="75" customWidth="1"/>
    <col min="2058" max="2070" width="5.7109375" style="75" customWidth="1"/>
    <col min="2071" max="2304" width="11.42578125" style="75"/>
    <col min="2305" max="2305" width="34.140625" style="75" customWidth="1"/>
    <col min="2306" max="2306" width="10.85546875" style="75" bestFit="1" customWidth="1"/>
    <col min="2307" max="2307" width="12" style="75" bestFit="1" customWidth="1"/>
    <col min="2308" max="2308" width="10.140625" style="75" bestFit="1" customWidth="1"/>
    <col min="2309" max="2309" width="31.42578125" style="75" customWidth="1"/>
    <col min="2310" max="2310" width="9.5703125" style="75" bestFit="1" customWidth="1"/>
    <col min="2311" max="2311" width="23.85546875" style="75" customWidth="1"/>
    <col min="2312" max="2312" width="11.7109375" style="75" customWidth="1"/>
    <col min="2313" max="2313" width="10.7109375" style="75" customWidth="1"/>
    <col min="2314" max="2326" width="5.7109375" style="75" customWidth="1"/>
    <col min="2327" max="2560" width="11.42578125" style="75"/>
    <col min="2561" max="2561" width="34.140625" style="75" customWidth="1"/>
    <col min="2562" max="2562" width="10.85546875" style="75" bestFit="1" customWidth="1"/>
    <col min="2563" max="2563" width="12" style="75" bestFit="1" customWidth="1"/>
    <col min="2564" max="2564" width="10.140625" style="75" bestFit="1" customWidth="1"/>
    <col min="2565" max="2565" width="31.42578125" style="75" customWidth="1"/>
    <col min="2566" max="2566" width="9.5703125" style="75" bestFit="1" customWidth="1"/>
    <col min="2567" max="2567" width="23.85546875" style="75" customWidth="1"/>
    <col min="2568" max="2568" width="11.7109375" style="75" customWidth="1"/>
    <col min="2569" max="2569" width="10.7109375" style="75" customWidth="1"/>
    <col min="2570" max="2582" width="5.7109375" style="75" customWidth="1"/>
    <col min="2583" max="2816" width="11.42578125" style="75"/>
    <col min="2817" max="2817" width="34.140625" style="75" customWidth="1"/>
    <col min="2818" max="2818" width="10.85546875" style="75" bestFit="1" customWidth="1"/>
    <col min="2819" max="2819" width="12" style="75" bestFit="1" customWidth="1"/>
    <col min="2820" max="2820" width="10.140625" style="75" bestFit="1" customWidth="1"/>
    <col min="2821" max="2821" width="31.42578125" style="75" customWidth="1"/>
    <col min="2822" max="2822" width="9.5703125" style="75" bestFit="1" customWidth="1"/>
    <col min="2823" max="2823" width="23.85546875" style="75" customWidth="1"/>
    <col min="2824" max="2824" width="11.7109375" style="75" customWidth="1"/>
    <col min="2825" max="2825" width="10.7109375" style="75" customWidth="1"/>
    <col min="2826" max="2838" width="5.7109375" style="75" customWidth="1"/>
    <col min="2839" max="3072" width="11.42578125" style="75"/>
    <col min="3073" max="3073" width="34.140625" style="75" customWidth="1"/>
    <col min="3074" max="3074" width="10.85546875" style="75" bestFit="1" customWidth="1"/>
    <col min="3075" max="3075" width="12" style="75" bestFit="1" customWidth="1"/>
    <col min="3076" max="3076" width="10.140625" style="75" bestFit="1" customWidth="1"/>
    <col min="3077" max="3077" width="31.42578125" style="75" customWidth="1"/>
    <col min="3078" max="3078" width="9.5703125" style="75" bestFit="1" customWidth="1"/>
    <col min="3079" max="3079" width="23.85546875" style="75" customWidth="1"/>
    <col min="3080" max="3080" width="11.7109375" style="75" customWidth="1"/>
    <col min="3081" max="3081" width="10.7109375" style="75" customWidth="1"/>
    <col min="3082" max="3094" width="5.7109375" style="75" customWidth="1"/>
    <col min="3095" max="3328" width="11.42578125" style="75"/>
    <col min="3329" max="3329" width="34.140625" style="75" customWidth="1"/>
    <col min="3330" max="3330" width="10.85546875" style="75" bestFit="1" customWidth="1"/>
    <col min="3331" max="3331" width="12" style="75" bestFit="1" customWidth="1"/>
    <col min="3332" max="3332" width="10.140625" style="75" bestFit="1" customWidth="1"/>
    <col min="3333" max="3333" width="31.42578125" style="75" customWidth="1"/>
    <col min="3334" max="3334" width="9.5703125" style="75" bestFit="1" customWidth="1"/>
    <col min="3335" max="3335" width="23.85546875" style="75" customWidth="1"/>
    <col min="3336" max="3336" width="11.7109375" style="75" customWidth="1"/>
    <col min="3337" max="3337" width="10.7109375" style="75" customWidth="1"/>
    <col min="3338" max="3350" width="5.7109375" style="75" customWidth="1"/>
    <col min="3351" max="3584" width="11.42578125" style="75"/>
    <col min="3585" max="3585" width="34.140625" style="75" customWidth="1"/>
    <col min="3586" max="3586" width="10.85546875" style="75" bestFit="1" customWidth="1"/>
    <col min="3587" max="3587" width="12" style="75" bestFit="1" customWidth="1"/>
    <col min="3588" max="3588" width="10.140625" style="75" bestFit="1" customWidth="1"/>
    <col min="3589" max="3589" width="31.42578125" style="75" customWidth="1"/>
    <col min="3590" max="3590" width="9.5703125" style="75" bestFit="1" customWidth="1"/>
    <col min="3591" max="3591" width="23.85546875" style="75" customWidth="1"/>
    <col min="3592" max="3592" width="11.7109375" style="75" customWidth="1"/>
    <col min="3593" max="3593" width="10.7109375" style="75" customWidth="1"/>
    <col min="3594" max="3606" width="5.7109375" style="75" customWidth="1"/>
    <col min="3607" max="3840" width="11.42578125" style="75"/>
    <col min="3841" max="3841" width="34.140625" style="75" customWidth="1"/>
    <col min="3842" max="3842" width="10.85546875" style="75" bestFit="1" customWidth="1"/>
    <col min="3843" max="3843" width="12" style="75" bestFit="1" customWidth="1"/>
    <col min="3844" max="3844" width="10.140625" style="75" bestFit="1" customWidth="1"/>
    <col min="3845" max="3845" width="31.42578125" style="75" customWidth="1"/>
    <col min="3846" max="3846" width="9.5703125" style="75" bestFit="1" customWidth="1"/>
    <col min="3847" max="3847" width="23.85546875" style="75" customWidth="1"/>
    <col min="3848" max="3848" width="11.7109375" style="75" customWidth="1"/>
    <col min="3849" max="3849" width="10.7109375" style="75" customWidth="1"/>
    <col min="3850" max="3862" width="5.7109375" style="75" customWidth="1"/>
    <col min="3863" max="4096" width="11.42578125" style="75"/>
    <col min="4097" max="4097" width="34.140625" style="75" customWidth="1"/>
    <col min="4098" max="4098" width="10.85546875" style="75" bestFit="1" customWidth="1"/>
    <col min="4099" max="4099" width="12" style="75" bestFit="1" customWidth="1"/>
    <col min="4100" max="4100" width="10.140625" style="75" bestFit="1" customWidth="1"/>
    <col min="4101" max="4101" width="31.42578125" style="75" customWidth="1"/>
    <col min="4102" max="4102" width="9.5703125" style="75" bestFit="1" customWidth="1"/>
    <col min="4103" max="4103" width="23.85546875" style="75" customWidth="1"/>
    <col min="4104" max="4104" width="11.7109375" style="75" customWidth="1"/>
    <col min="4105" max="4105" width="10.7109375" style="75" customWidth="1"/>
    <col min="4106" max="4118" width="5.7109375" style="75" customWidth="1"/>
    <col min="4119" max="4352" width="11.42578125" style="75"/>
    <col min="4353" max="4353" width="34.140625" style="75" customWidth="1"/>
    <col min="4354" max="4354" width="10.85546875" style="75" bestFit="1" customWidth="1"/>
    <col min="4355" max="4355" width="12" style="75" bestFit="1" customWidth="1"/>
    <col min="4356" max="4356" width="10.140625" style="75" bestFit="1" customWidth="1"/>
    <col min="4357" max="4357" width="31.42578125" style="75" customWidth="1"/>
    <col min="4358" max="4358" width="9.5703125" style="75" bestFit="1" customWidth="1"/>
    <col min="4359" max="4359" width="23.85546875" style="75" customWidth="1"/>
    <col min="4360" max="4360" width="11.7109375" style="75" customWidth="1"/>
    <col min="4361" max="4361" width="10.7109375" style="75" customWidth="1"/>
    <col min="4362" max="4374" width="5.7109375" style="75" customWidth="1"/>
    <col min="4375" max="4608" width="11.42578125" style="75"/>
    <col min="4609" max="4609" width="34.140625" style="75" customWidth="1"/>
    <col min="4610" max="4610" width="10.85546875" style="75" bestFit="1" customWidth="1"/>
    <col min="4611" max="4611" width="12" style="75" bestFit="1" customWidth="1"/>
    <col min="4612" max="4612" width="10.140625" style="75" bestFit="1" customWidth="1"/>
    <col min="4613" max="4613" width="31.42578125" style="75" customWidth="1"/>
    <col min="4614" max="4614" width="9.5703125" style="75" bestFit="1" customWidth="1"/>
    <col min="4615" max="4615" width="23.85546875" style="75" customWidth="1"/>
    <col min="4616" max="4616" width="11.7109375" style="75" customWidth="1"/>
    <col min="4617" max="4617" width="10.7109375" style="75" customWidth="1"/>
    <col min="4618" max="4630" width="5.7109375" style="75" customWidth="1"/>
    <col min="4631" max="4864" width="11.42578125" style="75"/>
    <col min="4865" max="4865" width="34.140625" style="75" customWidth="1"/>
    <col min="4866" max="4866" width="10.85546875" style="75" bestFit="1" customWidth="1"/>
    <col min="4867" max="4867" width="12" style="75" bestFit="1" customWidth="1"/>
    <col min="4868" max="4868" width="10.140625" style="75" bestFit="1" customWidth="1"/>
    <col min="4869" max="4869" width="31.42578125" style="75" customWidth="1"/>
    <col min="4870" max="4870" width="9.5703125" style="75" bestFit="1" customWidth="1"/>
    <col min="4871" max="4871" width="23.85546875" style="75" customWidth="1"/>
    <col min="4872" max="4872" width="11.7109375" style="75" customWidth="1"/>
    <col min="4873" max="4873" width="10.7109375" style="75" customWidth="1"/>
    <col min="4874" max="4886" width="5.7109375" style="75" customWidth="1"/>
    <col min="4887" max="5120" width="11.42578125" style="75"/>
    <col min="5121" max="5121" width="34.140625" style="75" customWidth="1"/>
    <col min="5122" max="5122" width="10.85546875" style="75" bestFit="1" customWidth="1"/>
    <col min="5123" max="5123" width="12" style="75" bestFit="1" customWidth="1"/>
    <col min="5124" max="5124" width="10.140625" style="75" bestFit="1" customWidth="1"/>
    <col min="5125" max="5125" width="31.42578125" style="75" customWidth="1"/>
    <col min="5126" max="5126" width="9.5703125" style="75" bestFit="1" customWidth="1"/>
    <col min="5127" max="5127" width="23.85546875" style="75" customWidth="1"/>
    <col min="5128" max="5128" width="11.7109375" style="75" customWidth="1"/>
    <col min="5129" max="5129" width="10.7109375" style="75" customWidth="1"/>
    <col min="5130" max="5142" width="5.7109375" style="75" customWidth="1"/>
    <col min="5143" max="5376" width="11.42578125" style="75"/>
    <col min="5377" max="5377" width="34.140625" style="75" customWidth="1"/>
    <col min="5378" max="5378" width="10.85546875" style="75" bestFit="1" customWidth="1"/>
    <col min="5379" max="5379" width="12" style="75" bestFit="1" customWidth="1"/>
    <col min="5380" max="5380" width="10.140625" style="75" bestFit="1" customWidth="1"/>
    <col min="5381" max="5381" width="31.42578125" style="75" customWidth="1"/>
    <col min="5382" max="5382" width="9.5703125" style="75" bestFit="1" customWidth="1"/>
    <col min="5383" max="5383" width="23.85546875" style="75" customWidth="1"/>
    <col min="5384" max="5384" width="11.7109375" style="75" customWidth="1"/>
    <col min="5385" max="5385" width="10.7109375" style="75" customWidth="1"/>
    <col min="5386" max="5398" width="5.7109375" style="75" customWidth="1"/>
    <col min="5399" max="5632" width="11.42578125" style="75"/>
    <col min="5633" max="5633" width="34.140625" style="75" customWidth="1"/>
    <col min="5634" max="5634" width="10.85546875" style="75" bestFit="1" customWidth="1"/>
    <col min="5635" max="5635" width="12" style="75" bestFit="1" customWidth="1"/>
    <col min="5636" max="5636" width="10.140625" style="75" bestFit="1" customWidth="1"/>
    <col min="5637" max="5637" width="31.42578125" style="75" customWidth="1"/>
    <col min="5638" max="5638" width="9.5703125" style="75" bestFit="1" customWidth="1"/>
    <col min="5639" max="5639" width="23.85546875" style="75" customWidth="1"/>
    <col min="5640" max="5640" width="11.7109375" style="75" customWidth="1"/>
    <col min="5641" max="5641" width="10.7109375" style="75" customWidth="1"/>
    <col min="5642" max="5654" width="5.7109375" style="75" customWidth="1"/>
    <col min="5655" max="5888" width="11.42578125" style="75"/>
    <col min="5889" max="5889" width="34.140625" style="75" customWidth="1"/>
    <col min="5890" max="5890" width="10.85546875" style="75" bestFit="1" customWidth="1"/>
    <col min="5891" max="5891" width="12" style="75" bestFit="1" customWidth="1"/>
    <col min="5892" max="5892" width="10.140625" style="75" bestFit="1" customWidth="1"/>
    <col min="5893" max="5893" width="31.42578125" style="75" customWidth="1"/>
    <col min="5894" max="5894" width="9.5703125" style="75" bestFit="1" customWidth="1"/>
    <col min="5895" max="5895" width="23.85546875" style="75" customWidth="1"/>
    <col min="5896" max="5896" width="11.7109375" style="75" customWidth="1"/>
    <col min="5897" max="5897" width="10.7109375" style="75" customWidth="1"/>
    <col min="5898" max="5910" width="5.7109375" style="75" customWidth="1"/>
    <col min="5911" max="6144" width="11.42578125" style="75"/>
    <col min="6145" max="6145" width="34.140625" style="75" customWidth="1"/>
    <col min="6146" max="6146" width="10.85546875" style="75" bestFit="1" customWidth="1"/>
    <col min="6147" max="6147" width="12" style="75" bestFit="1" customWidth="1"/>
    <col min="6148" max="6148" width="10.140625" style="75" bestFit="1" customWidth="1"/>
    <col min="6149" max="6149" width="31.42578125" style="75" customWidth="1"/>
    <col min="6150" max="6150" width="9.5703125" style="75" bestFit="1" customWidth="1"/>
    <col min="6151" max="6151" width="23.85546875" style="75" customWidth="1"/>
    <col min="6152" max="6152" width="11.7109375" style="75" customWidth="1"/>
    <col min="6153" max="6153" width="10.7109375" style="75" customWidth="1"/>
    <col min="6154" max="6166" width="5.7109375" style="75" customWidth="1"/>
    <col min="6167" max="6400" width="11.42578125" style="75"/>
    <col min="6401" max="6401" width="34.140625" style="75" customWidth="1"/>
    <col min="6402" max="6402" width="10.85546875" style="75" bestFit="1" customWidth="1"/>
    <col min="6403" max="6403" width="12" style="75" bestFit="1" customWidth="1"/>
    <col min="6404" max="6404" width="10.140625" style="75" bestFit="1" customWidth="1"/>
    <col min="6405" max="6405" width="31.42578125" style="75" customWidth="1"/>
    <col min="6406" max="6406" width="9.5703125" style="75" bestFit="1" customWidth="1"/>
    <col min="6407" max="6407" width="23.85546875" style="75" customWidth="1"/>
    <col min="6408" max="6408" width="11.7109375" style="75" customWidth="1"/>
    <col min="6409" max="6409" width="10.7109375" style="75" customWidth="1"/>
    <col min="6410" max="6422" width="5.7109375" style="75" customWidth="1"/>
    <col min="6423" max="6656" width="11.42578125" style="75"/>
    <col min="6657" max="6657" width="34.140625" style="75" customWidth="1"/>
    <col min="6658" max="6658" width="10.85546875" style="75" bestFit="1" customWidth="1"/>
    <col min="6659" max="6659" width="12" style="75" bestFit="1" customWidth="1"/>
    <col min="6660" max="6660" width="10.140625" style="75" bestFit="1" customWidth="1"/>
    <col min="6661" max="6661" width="31.42578125" style="75" customWidth="1"/>
    <col min="6662" max="6662" width="9.5703125" style="75" bestFit="1" customWidth="1"/>
    <col min="6663" max="6663" width="23.85546875" style="75" customWidth="1"/>
    <col min="6664" max="6664" width="11.7109375" style="75" customWidth="1"/>
    <col min="6665" max="6665" width="10.7109375" style="75" customWidth="1"/>
    <col min="6666" max="6678" width="5.7109375" style="75" customWidth="1"/>
    <col min="6679" max="6912" width="11.42578125" style="75"/>
    <col min="6913" max="6913" width="34.140625" style="75" customWidth="1"/>
    <col min="6914" max="6914" width="10.85546875" style="75" bestFit="1" customWidth="1"/>
    <col min="6915" max="6915" width="12" style="75" bestFit="1" customWidth="1"/>
    <col min="6916" max="6916" width="10.140625" style="75" bestFit="1" customWidth="1"/>
    <col min="6917" max="6917" width="31.42578125" style="75" customWidth="1"/>
    <col min="6918" max="6918" width="9.5703125" style="75" bestFit="1" customWidth="1"/>
    <col min="6919" max="6919" width="23.85546875" style="75" customWidth="1"/>
    <col min="6920" max="6920" width="11.7109375" style="75" customWidth="1"/>
    <col min="6921" max="6921" width="10.7109375" style="75" customWidth="1"/>
    <col min="6922" max="6934" width="5.7109375" style="75" customWidth="1"/>
    <col min="6935" max="7168" width="11.42578125" style="75"/>
    <col min="7169" max="7169" width="34.140625" style="75" customWidth="1"/>
    <col min="7170" max="7170" width="10.85546875" style="75" bestFit="1" customWidth="1"/>
    <col min="7171" max="7171" width="12" style="75" bestFit="1" customWidth="1"/>
    <col min="7172" max="7172" width="10.140625" style="75" bestFit="1" customWidth="1"/>
    <col min="7173" max="7173" width="31.42578125" style="75" customWidth="1"/>
    <col min="7174" max="7174" width="9.5703125" style="75" bestFit="1" customWidth="1"/>
    <col min="7175" max="7175" width="23.85546875" style="75" customWidth="1"/>
    <col min="7176" max="7176" width="11.7109375" style="75" customWidth="1"/>
    <col min="7177" max="7177" width="10.7109375" style="75" customWidth="1"/>
    <col min="7178" max="7190" width="5.7109375" style="75" customWidth="1"/>
    <col min="7191" max="7424" width="11.42578125" style="75"/>
    <col min="7425" max="7425" width="34.140625" style="75" customWidth="1"/>
    <col min="7426" max="7426" width="10.85546875" style="75" bestFit="1" customWidth="1"/>
    <col min="7427" max="7427" width="12" style="75" bestFit="1" customWidth="1"/>
    <col min="7428" max="7428" width="10.140625" style="75" bestFit="1" customWidth="1"/>
    <col min="7429" max="7429" width="31.42578125" style="75" customWidth="1"/>
    <col min="7430" max="7430" width="9.5703125" style="75" bestFit="1" customWidth="1"/>
    <col min="7431" max="7431" width="23.85546875" style="75" customWidth="1"/>
    <col min="7432" max="7432" width="11.7109375" style="75" customWidth="1"/>
    <col min="7433" max="7433" width="10.7109375" style="75" customWidth="1"/>
    <col min="7434" max="7446" width="5.7109375" style="75" customWidth="1"/>
    <col min="7447" max="7680" width="11.42578125" style="75"/>
    <col min="7681" max="7681" width="34.140625" style="75" customWidth="1"/>
    <col min="7682" max="7682" width="10.85546875" style="75" bestFit="1" customWidth="1"/>
    <col min="7683" max="7683" width="12" style="75" bestFit="1" customWidth="1"/>
    <col min="7684" max="7684" width="10.140625" style="75" bestFit="1" customWidth="1"/>
    <col min="7685" max="7685" width="31.42578125" style="75" customWidth="1"/>
    <col min="7686" max="7686" width="9.5703125" style="75" bestFit="1" customWidth="1"/>
    <col min="7687" max="7687" width="23.85546875" style="75" customWidth="1"/>
    <col min="7688" max="7688" width="11.7109375" style="75" customWidth="1"/>
    <col min="7689" max="7689" width="10.7109375" style="75" customWidth="1"/>
    <col min="7690" max="7702" width="5.7109375" style="75" customWidth="1"/>
    <col min="7703" max="7936" width="11.42578125" style="75"/>
    <col min="7937" max="7937" width="34.140625" style="75" customWidth="1"/>
    <col min="7938" max="7938" width="10.85546875" style="75" bestFit="1" customWidth="1"/>
    <col min="7939" max="7939" width="12" style="75" bestFit="1" customWidth="1"/>
    <col min="7940" max="7940" width="10.140625" style="75" bestFit="1" customWidth="1"/>
    <col min="7941" max="7941" width="31.42578125" style="75" customWidth="1"/>
    <col min="7942" max="7942" width="9.5703125" style="75" bestFit="1" customWidth="1"/>
    <col min="7943" max="7943" width="23.85546875" style="75" customWidth="1"/>
    <col min="7944" max="7944" width="11.7109375" style="75" customWidth="1"/>
    <col min="7945" max="7945" width="10.7109375" style="75" customWidth="1"/>
    <col min="7946" max="7958" width="5.7109375" style="75" customWidth="1"/>
    <col min="7959" max="8192" width="11.42578125" style="75"/>
    <col min="8193" max="8193" width="34.140625" style="75" customWidth="1"/>
    <col min="8194" max="8194" width="10.85546875" style="75" bestFit="1" customWidth="1"/>
    <col min="8195" max="8195" width="12" style="75" bestFit="1" customWidth="1"/>
    <col min="8196" max="8196" width="10.140625" style="75" bestFit="1" customWidth="1"/>
    <col min="8197" max="8197" width="31.42578125" style="75" customWidth="1"/>
    <col min="8198" max="8198" width="9.5703125" style="75" bestFit="1" customWidth="1"/>
    <col min="8199" max="8199" width="23.85546875" style="75" customWidth="1"/>
    <col min="8200" max="8200" width="11.7109375" style="75" customWidth="1"/>
    <col min="8201" max="8201" width="10.7109375" style="75" customWidth="1"/>
    <col min="8202" max="8214" width="5.7109375" style="75" customWidth="1"/>
    <col min="8215" max="8448" width="11.42578125" style="75"/>
    <col min="8449" max="8449" width="34.140625" style="75" customWidth="1"/>
    <col min="8450" max="8450" width="10.85546875" style="75" bestFit="1" customWidth="1"/>
    <col min="8451" max="8451" width="12" style="75" bestFit="1" customWidth="1"/>
    <col min="8452" max="8452" width="10.140625" style="75" bestFit="1" customWidth="1"/>
    <col min="8453" max="8453" width="31.42578125" style="75" customWidth="1"/>
    <col min="8454" max="8454" width="9.5703125" style="75" bestFit="1" customWidth="1"/>
    <col min="8455" max="8455" width="23.85546875" style="75" customWidth="1"/>
    <col min="8456" max="8456" width="11.7109375" style="75" customWidth="1"/>
    <col min="8457" max="8457" width="10.7109375" style="75" customWidth="1"/>
    <col min="8458" max="8470" width="5.7109375" style="75" customWidth="1"/>
    <col min="8471" max="8704" width="11.42578125" style="75"/>
    <col min="8705" max="8705" width="34.140625" style="75" customWidth="1"/>
    <col min="8706" max="8706" width="10.85546875" style="75" bestFit="1" customWidth="1"/>
    <col min="8707" max="8707" width="12" style="75" bestFit="1" customWidth="1"/>
    <col min="8708" max="8708" width="10.140625" style="75" bestFit="1" customWidth="1"/>
    <col min="8709" max="8709" width="31.42578125" style="75" customWidth="1"/>
    <col min="8710" max="8710" width="9.5703125" style="75" bestFit="1" customWidth="1"/>
    <col min="8711" max="8711" width="23.85546875" style="75" customWidth="1"/>
    <col min="8712" max="8712" width="11.7109375" style="75" customWidth="1"/>
    <col min="8713" max="8713" width="10.7109375" style="75" customWidth="1"/>
    <col min="8714" max="8726" width="5.7109375" style="75" customWidth="1"/>
    <col min="8727" max="8960" width="11.42578125" style="75"/>
    <col min="8961" max="8961" width="34.140625" style="75" customWidth="1"/>
    <col min="8962" max="8962" width="10.85546875" style="75" bestFit="1" customWidth="1"/>
    <col min="8963" max="8963" width="12" style="75" bestFit="1" customWidth="1"/>
    <col min="8964" max="8964" width="10.140625" style="75" bestFit="1" customWidth="1"/>
    <col min="8965" max="8965" width="31.42578125" style="75" customWidth="1"/>
    <col min="8966" max="8966" width="9.5703125" style="75" bestFit="1" customWidth="1"/>
    <col min="8967" max="8967" width="23.85546875" style="75" customWidth="1"/>
    <col min="8968" max="8968" width="11.7109375" style="75" customWidth="1"/>
    <col min="8969" max="8969" width="10.7109375" style="75" customWidth="1"/>
    <col min="8970" max="8982" width="5.7109375" style="75" customWidth="1"/>
    <col min="8983" max="9216" width="11.42578125" style="75"/>
    <col min="9217" max="9217" width="34.140625" style="75" customWidth="1"/>
    <col min="9218" max="9218" width="10.85546875" style="75" bestFit="1" customWidth="1"/>
    <col min="9219" max="9219" width="12" style="75" bestFit="1" customWidth="1"/>
    <col min="9220" max="9220" width="10.140625" style="75" bestFit="1" customWidth="1"/>
    <col min="9221" max="9221" width="31.42578125" style="75" customWidth="1"/>
    <col min="9222" max="9222" width="9.5703125" style="75" bestFit="1" customWidth="1"/>
    <col min="9223" max="9223" width="23.85546875" style="75" customWidth="1"/>
    <col min="9224" max="9224" width="11.7109375" style="75" customWidth="1"/>
    <col min="9225" max="9225" width="10.7109375" style="75" customWidth="1"/>
    <col min="9226" max="9238" width="5.7109375" style="75" customWidth="1"/>
    <col min="9239" max="9472" width="11.42578125" style="75"/>
    <col min="9473" max="9473" width="34.140625" style="75" customWidth="1"/>
    <col min="9474" max="9474" width="10.85546875" style="75" bestFit="1" customWidth="1"/>
    <col min="9475" max="9475" width="12" style="75" bestFit="1" customWidth="1"/>
    <col min="9476" max="9476" width="10.140625" style="75" bestFit="1" customWidth="1"/>
    <col min="9477" max="9477" width="31.42578125" style="75" customWidth="1"/>
    <col min="9478" max="9478" width="9.5703125" style="75" bestFit="1" customWidth="1"/>
    <col min="9479" max="9479" width="23.85546875" style="75" customWidth="1"/>
    <col min="9480" max="9480" width="11.7109375" style="75" customWidth="1"/>
    <col min="9481" max="9481" width="10.7109375" style="75" customWidth="1"/>
    <col min="9482" max="9494" width="5.7109375" style="75" customWidth="1"/>
    <col min="9495" max="9728" width="11.42578125" style="75"/>
    <col min="9729" max="9729" width="34.140625" style="75" customWidth="1"/>
    <col min="9730" max="9730" width="10.85546875" style="75" bestFit="1" customWidth="1"/>
    <col min="9731" max="9731" width="12" style="75" bestFit="1" customWidth="1"/>
    <col min="9732" max="9732" width="10.140625" style="75" bestFit="1" customWidth="1"/>
    <col min="9733" max="9733" width="31.42578125" style="75" customWidth="1"/>
    <col min="9734" max="9734" width="9.5703125" style="75" bestFit="1" customWidth="1"/>
    <col min="9735" max="9735" width="23.85546875" style="75" customWidth="1"/>
    <col min="9736" max="9736" width="11.7109375" style="75" customWidth="1"/>
    <col min="9737" max="9737" width="10.7109375" style="75" customWidth="1"/>
    <col min="9738" max="9750" width="5.7109375" style="75" customWidth="1"/>
    <col min="9751" max="9984" width="11.42578125" style="75"/>
    <col min="9985" max="9985" width="34.140625" style="75" customWidth="1"/>
    <col min="9986" max="9986" width="10.85546875" style="75" bestFit="1" customWidth="1"/>
    <col min="9987" max="9987" width="12" style="75" bestFit="1" customWidth="1"/>
    <col min="9988" max="9988" width="10.140625" style="75" bestFit="1" customWidth="1"/>
    <col min="9989" max="9989" width="31.42578125" style="75" customWidth="1"/>
    <col min="9990" max="9990" width="9.5703125" style="75" bestFit="1" customWidth="1"/>
    <col min="9991" max="9991" width="23.85546875" style="75" customWidth="1"/>
    <col min="9992" max="9992" width="11.7109375" style="75" customWidth="1"/>
    <col min="9993" max="9993" width="10.7109375" style="75" customWidth="1"/>
    <col min="9994" max="10006" width="5.7109375" style="75" customWidth="1"/>
    <col min="10007" max="10240" width="11.42578125" style="75"/>
    <col min="10241" max="10241" width="34.140625" style="75" customWidth="1"/>
    <col min="10242" max="10242" width="10.85546875" style="75" bestFit="1" customWidth="1"/>
    <col min="10243" max="10243" width="12" style="75" bestFit="1" customWidth="1"/>
    <col min="10244" max="10244" width="10.140625" style="75" bestFit="1" customWidth="1"/>
    <col min="10245" max="10245" width="31.42578125" style="75" customWidth="1"/>
    <col min="10246" max="10246" width="9.5703125" style="75" bestFit="1" customWidth="1"/>
    <col min="10247" max="10247" width="23.85546875" style="75" customWidth="1"/>
    <col min="10248" max="10248" width="11.7109375" style="75" customWidth="1"/>
    <col min="10249" max="10249" width="10.7109375" style="75" customWidth="1"/>
    <col min="10250" max="10262" width="5.7109375" style="75" customWidth="1"/>
    <col min="10263" max="10496" width="11.42578125" style="75"/>
    <col min="10497" max="10497" width="34.140625" style="75" customWidth="1"/>
    <col min="10498" max="10498" width="10.85546875" style="75" bestFit="1" customWidth="1"/>
    <col min="10499" max="10499" width="12" style="75" bestFit="1" customWidth="1"/>
    <col min="10500" max="10500" width="10.140625" style="75" bestFit="1" customWidth="1"/>
    <col min="10501" max="10501" width="31.42578125" style="75" customWidth="1"/>
    <col min="10502" max="10502" width="9.5703125" style="75" bestFit="1" customWidth="1"/>
    <col min="10503" max="10503" width="23.85546875" style="75" customWidth="1"/>
    <col min="10504" max="10504" width="11.7109375" style="75" customWidth="1"/>
    <col min="10505" max="10505" width="10.7109375" style="75" customWidth="1"/>
    <col min="10506" max="10518" width="5.7109375" style="75" customWidth="1"/>
    <col min="10519" max="10752" width="11.42578125" style="75"/>
    <col min="10753" max="10753" width="34.140625" style="75" customWidth="1"/>
    <col min="10754" max="10754" width="10.85546875" style="75" bestFit="1" customWidth="1"/>
    <col min="10755" max="10755" width="12" style="75" bestFit="1" customWidth="1"/>
    <col min="10756" max="10756" width="10.140625" style="75" bestFit="1" customWidth="1"/>
    <col min="10757" max="10757" width="31.42578125" style="75" customWidth="1"/>
    <col min="10758" max="10758" width="9.5703125" style="75" bestFit="1" customWidth="1"/>
    <col min="10759" max="10759" width="23.85546875" style="75" customWidth="1"/>
    <col min="10760" max="10760" width="11.7109375" style="75" customWidth="1"/>
    <col min="10761" max="10761" width="10.7109375" style="75" customWidth="1"/>
    <col min="10762" max="10774" width="5.7109375" style="75" customWidth="1"/>
    <col min="10775" max="11008" width="11.42578125" style="75"/>
    <col min="11009" max="11009" width="34.140625" style="75" customWidth="1"/>
    <col min="11010" max="11010" width="10.85546875" style="75" bestFit="1" customWidth="1"/>
    <col min="11011" max="11011" width="12" style="75" bestFit="1" customWidth="1"/>
    <col min="11012" max="11012" width="10.140625" style="75" bestFit="1" customWidth="1"/>
    <col min="11013" max="11013" width="31.42578125" style="75" customWidth="1"/>
    <col min="11014" max="11014" width="9.5703125" style="75" bestFit="1" customWidth="1"/>
    <col min="11015" max="11015" width="23.85546875" style="75" customWidth="1"/>
    <col min="11016" max="11016" width="11.7109375" style="75" customWidth="1"/>
    <col min="11017" max="11017" width="10.7109375" style="75" customWidth="1"/>
    <col min="11018" max="11030" width="5.7109375" style="75" customWidth="1"/>
    <col min="11031" max="11264" width="11.42578125" style="75"/>
    <col min="11265" max="11265" width="34.140625" style="75" customWidth="1"/>
    <col min="11266" max="11266" width="10.85546875" style="75" bestFit="1" customWidth="1"/>
    <col min="11267" max="11267" width="12" style="75" bestFit="1" customWidth="1"/>
    <col min="11268" max="11268" width="10.140625" style="75" bestFit="1" customWidth="1"/>
    <col min="11269" max="11269" width="31.42578125" style="75" customWidth="1"/>
    <col min="11270" max="11270" width="9.5703125" style="75" bestFit="1" customWidth="1"/>
    <col min="11271" max="11271" width="23.85546875" style="75" customWidth="1"/>
    <col min="11272" max="11272" width="11.7109375" style="75" customWidth="1"/>
    <col min="11273" max="11273" width="10.7109375" style="75" customWidth="1"/>
    <col min="11274" max="11286" width="5.7109375" style="75" customWidth="1"/>
    <col min="11287" max="11520" width="11.42578125" style="75"/>
    <col min="11521" max="11521" width="34.140625" style="75" customWidth="1"/>
    <col min="11522" max="11522" width="10.85546875" style="75" bestFit="1" customWidth="1"/>
    <col min="11523" max="11523" width="12" style="75" bestFit="1" customWidth="1"/>
    <col min="11524" max="11524" width="10.140625" style="75" bestFit="1" customWidth="1"/>
    <col min="11525" max="11525" width="31.42578125" style="75" customWidth="1"/>
    <col min="11526" max="11526" width="9.5703125" style="75" bestFit="1" customWidth="1"/>
    <col min="11527" max="11527" width="23.85546875" style="75" customWidth="1"/>
    <col min="11528" max="11528" width="11.7109375" style="75" customWidth="1"/>
    <col min="11529" max="11529" width="10.7109375" style="75" customWidth="1"/>
    <col min="11530" max="11542" width="5.7109375" style="75" customWidth="1"/>
    <col min="11543" max="11776" width="11.42578125" style="75"/>
    <col min="11777" max="11777" width="34.140625" style="75" customWidth="1"/>
    <col min="11778" max="11778" width="10.85546875" style="75" bestFit="1" customWidth="1"/>
    <col min="11779" max="11779" width="12" style="75" bestFit="1" customWidth="1"/>
    <col min="11780" max="11780" width="10.140625" style="75" bestFit="1" customWidth="1"/>
    <col min="11781" max="11781" width="31.42578125" style="75" customWidth="1"/>
    <col min="11782" max="11782" width="9.5703125" style="75" bestFit="1" customWidth="1"/>
    <col min="11783" max="11783" width="23.85546875" style="75" customWidth="1"/>
    <col min="11784" max="11784" width="11.7109375" style="75" customWidth="1"/>
    <col min="11785" max="11785" width="10.7109375" style="75" customWidth="1"/>
    <col min="11786" max="11798" width="5.7109375" style="75" customWidth="1"/>
    <col min="11799" max="12032" width="11.42578125" style="75"/>
    <col min="12033" max="12033" width="34.140625" style="75" customWidth="1"/>
    <col min="12034" max="12034" width="10.85546875" style="75" bestFit="1" customWidth="1"/>
    <col min="12035" max="12035" width="12" style="75" bestFit="1" customWidth="1"/>
    <col min="12036" max="12036" width="10.140625" style="75" bestFit="1" customWidth="1"/>
    <col min="12037" max="12037" width="31.42578125" style="75" customWidth="1"/>
    <col min="12038" max="12038" width="9.5703125" style="75" bestFit="1" customWidth="1"/>
    <col min="12039" max="12039" width="23.85546875" style="75" customWidth="1"/>
    <col min="12040" max="12040" width="11.7109375" style="75" customWidth="1"/>
    <col min="12041" max="12041" width="10.7109375" style="75" customWidth="1"/>
    <col min="12042" max="12054" width="5.7109375" style="75" customWidth="1"/>
    <col min="12055" max="12288" width="11.42578125" style="75"/>
    <col min="12289" max="12289" width="34.140625" style="75" customWidth="1"/>
    <col min="12290" max="12290" width="10.85546875" style="75" bestFit="1" customWidth="1"/>
    <col min="12291" max="12291" width="12" style="75" bestFit="1" customWidth="1"/>
    <col min="12292" max="12292" width="10.140625" style="75" bestFit="1" customWidth="1"/>
    <col min="12293" max="12293" width="31.42578125" style="75" customWidth="1"/>
    <col min="12294" max="12294" width="9.5703125" style="75" bestFit="1" customWidth="1"/>
    <col min="12295" max="12295" width="23.85546875" style="75" customWidth="1"/>
    <col min="12296" max="12296" width="11.7109375" style="75" customWidth="1"/>
    <col min="12297" max="12297" width="10.7109375" style="75" customWidth="1"/>
    <col min="12298" max="12310" width="5.7109375" style="75" customWidth="1"/>
    <col min="12311" max="12544" width="11.42578125" style="75"/>
    <col min="12545" max="12545" width="34.140625" style="75" customWidth="1"/>
    <col min="12546" max="12546" width="10.85546875" style="75" bestFit="1" customWidth="1"/>
    <col min="12547" max="12547" width="12" style="75" bestFit="1" customWidth="1"/>
    <col min="12548" max="12548" width="10.140625" style="75" bestFit="1" customWidth="1"/>
    <col min="12549" max="12549" width="31.42578125" style="75" customWidth="1"/>
    <col min="12550" max="12550" width="9.5703125" style="75" bestFit="1" customWidth="1"/>
    <col min="12551" max="12551" width="23.85546875" style="75" customWidth="1"/>
    <col min="12552" max="12552" width="11.7109375" style="75" customWidth="1"/>
    <col min="12553" max="12553" width="10.7109375" style="75" customWidth="1"/>
    <col min="12554" max="12566" width="5.7109375" style="75" customWidth="1"/>
    <col min="12567" max="12800" width="11.42578125" style="75"/>
    <col min="12801" max="12801" width="34.140625" style="75" customWidth="1"/>
    <col min="12802" max="12802" width="10.85546875" style="75" bestFit="1" customWidth="1"/>
    <col min="12803" max="12803" width="12" style="75" bestFit="1" customWidth="1"/>
    <col min="12804" max="12804" width="10.140625" style="75" bestFit="1" customWidth="1"/>
    <col min="12805" max="12805" width="31.42578125" style="75" customWidth="1"/>
    <col min="12806" max="12806" width="9.5703125" style="75" bestFit="1" customWidth="1"/>
    <col min="12807" max="12807" width="23.85546875" style="75" customWidth="1"/>
    <col min="12808" max="12808" width="11.7109375" style="75" customWidth="1"/>
    <col min="12809" max="12809" width="10.7109375" style="75" customWidth="1"/>
    <col min="12810" max="12822" width="5.7109375" style="75" customWidth="1"/>
    <col min="12823" max="13056" width="11.42578125" style="75"/>
    <col min="13057" max="13057" width="34.140625" style="75" customWidth="1"/>
    <col min="13058" max="13058" width="10.85546875" style="75" bestFit="1" customWidth="1"/>
    <col min="13059" max="13059" width="12" style="75" bestFit="1" customWidth="1"/>
    <col min="13060" max="13060" width="10.140625" style="75" bestFit="1" customWidth="1"/>
    <col min="13061" max="13061" width="31.42578125" style="75" customWidth="1"/>
    <col min="13062" max="13062" width="9.5703125" style="75" bestFit="1" customWidth="1"/>
    <col min="13063" max="13063" width="23.85546875" style="75" customWidth="1"/>
    <col min="13064" max="13064" width="11.7109375" style="75" customWidth="1"/>
    <col min="13065" max="13065" width="10.7109375" style="75" customWidth="1"/>
    <col min="13066" max="13078" width="5.7109375" style="75" customWidth="1"/>
    <col min="13079" max="13312" width="11.42578125" style="75"/>
    <col min="13313" max="13313" width="34.140625" style="75" customWidth="1"/>
    <col min="13314" max="13314" width="10.85546875" style="75" bestFit="1" customWidth="1"/>
    <col min="13315" max="13315" width="12" style="75" bestFit="1" customWidth="1"/>
    <col min="13316" max="13316" width="10.140625" style="75" bestFit="1" customWidth="1"/>
    <col min="13317" max="13317" width="31.42578125" style="75" customWidth="1"/>
    <col min="13318" max="13318" width="9.5703125" style="75" bestFit="1" customWidth="1"/>
    <col min="13319" max="13319" width="23.85546875" style="75" customWidth="1"/>
    <col min="13320" max="13320" width="11.7109375" style="75" customWidth="1"/>
    <col min="13321" max="13321" width="10.7109375" style="75" customWidth="1"/>
    <col min="13322" max="13334" width="5.7109375" style="75" customWidth="1"/>
    <col min="13335" max="13568" width="11.42578125" style="75"/>
    <col min="13569" max="13569" width="34.140625" style="75" customWidth="1"/>
    <col min="13570" max="13570" width="10.85546875" style="75" bestFit="1" customWidth="1"/>
    <col min="13571" max="13571" width="12" style="75" bestFit="1" customWidth="1"/>
    <col min="13572" max="13572" width="10.140625" style="75" bestFit="1" customWidth="1"/>
    <col min="13573" max="13573" width="31.42578125" style="75" customWidth="1"/>
    <col min="13574" max="13574" width="9.5703125" style="75" bestFit="1" customWidth="1"/>
    <col min="13575" max="13575" width="23.85546875" style="75" customWidth="1"/>
    <col min="13576" max="13576" width="11.7109375" style="75" customWidth="1"/>
    <col min="13577" max="13577" width="10.7109375" style="75" customWidth="1"/>
    <col min="13578" max="13590" width="5.7109375" style="75" customWidth="1"/>
    <col min="13591" max="13824" width="11.42578125" style="75"/>
    <col min="13825" max="13825" width="34.140625" style="75" customWidth="1"/>
    <col min="13826" max="13826" width="10.85546875" style="75" bestFit="1" customWidth="1"/>
    <col min="13827" max="13827" width="12" style="75" bestFit="1" customWidth="1"/>
    <col min="13828" max="13828" width="10.140625" style="75" bestFit="1" customWidth="1"/>
    <col min="13829" max="13829" width="31.42578125" style="75" customWidth="1"/>
    <col min="13830" max="13830" width="9.5703125" style="75" bestFit="1" customWidth="1"/>
    <col min="13831" max="13831" width="23.85546875" style="75" customWidth="1"/>
    <col min="13832" max="13832" width="11.7109375" style="75" customWidth="1"/>
    <col min="13833" max="13833" width="10.7109375" style="75" customWidth="1"/>
    <col min="13834" max="13846" width="5.7109375" style="75" customWidth="1"/>
    <col min="13847" max="14080" width="11.42578125" style="75"/>
    <col min="14081" max="14081" width="34.140625" style="75" customWidth="1"/>
    <col min="14082" max="14082" width="10.85546875" style="75" bestFit="1" customWidth="1"/>
    <col min="14083" max="14083" width="12" style="75" bestFit="1" customWidth="1"/>
    <col min="14084" max="14084" width="10.140625" style="75" bestFit="1" customWidth="1"/>
    <col min="14085" max="14085" width="31.42578125" style="75" customWidth="1"/>
    <col min="14086" max="14086" width="9.5703125" style="75" bestFit="1" customWidth="1"/>
    <col min="14087" max="14087" width="23.85546875" style="75" customWidth="1"/>
    <col min="14088" max="14088" width="11.7109375" style="75" customWidth="1"/>
    <col min="14089" max="14089" width="10.7109375" style="75" customWidth="1"/>
    <col min="14090" max="14102" width="5.7109375" style="75" customWidth="1"/>
    <col min="14103" max="14336" width="11.42578125" style="75"/>
    <col min="14337" max="14337" width="34.140625" style="75" customWidth="1"/>
    <col min="14338" max="14338" width="10.85546875" style="75" bestFit="1" customWidth="1"/>
    <col min="14339" max="14339" width="12" style="75" bestFit="1" customWidth="1"/>
    <col min="14340" max="14340" width="10.140625" style="75" bestFit="1" customWidth="1"/>
    <col min="14341" max="14341" width="31.42578125" style="75" customWidth="1"/>
    <col min="14342" max="14342" width="9.5703125" style="75" bestFit="1" customWidth="1"/>
    <col min="14343" max="14343" width="23.85546875" style="75" customWidth="1"/>
    <col min="14344" max="14344" width="11.7109375" style="75" customWidth="1"/>
    <col min="14345" max="14345" width="10.7109375" style="75" customWidth="1"/>
    <col min="14346" max="14358" width="5.7109375" style="75" customWidth="1"/>
    <col min="14359" max="14592" width="11.42578125" style="75"/>
    <col min="14593" max="14593" width="34.140625" style="75" customWidth="1"/>
    <col min="14594" max="14594" width="10.85546875" style="75" bestFit="1" customWidth="1"/>
    <col min="14595" max="14595" width="12" style="75" bestFit="1" customWidth="1"/>
    <col min="14596" max="14596" width="10.140625" style="75" bestFit="1" customWidth="1"/>
    <col min="14597" max="14597" width="31.42578125" style="75" customWidth="1"/>
    <col min="14598" max="14598" width="9.5703125" style="75" bestFit="1" customWidth="1"/>
    <col min="14599" max="14599" width="23.85546875" style="75" customWidth="1"/>
    <col min="14600" max="14600" width="11.7109375" style="75" customWidth="1"/>
    <col min="14601" max="14601" width="10.7109375" style="75" customWidth="1"/>
    <col min="14602" max="14614" width="5.7109375" style="75" customWidth="1"/>
    <col min="14615" max="14848" width="11.42578125" style="75"/>
    <col min="14849" max="14849" width="34.140625" style="75" customWidth="1"/>
    <col min="14850" max="14850" width="10.85546875" style="75" bestFit="1" customWidth="1"/>
    <col min="14851" max="14851" width="12" style="75" bestFit="1" customWidth="1"/>
    <col min="14852" max="14852" width="10.140625" style="75" bestFit="1" customWidth="1"/>
    <col min="14853" max="14853" width="31.42578125" style="75" customWidth="1"/>
    <col min="14854" max="14854" width="9.5703125" style="75" bestFit="1" customWidth="1"/>
    <col min="14855" max="14855" width="23.85546875" style="75" customWidth="1"/>
    <col min="14856" max="14856" width="11.7109375" style="75" customWidth="1"/>
    <col min="14857" max="14857" width="10.7109375" style="75" customWidth="1"/>
    <col min="14858" max="14870" width="5.7109375" style="75" customWidth="1"/>
    <col min="14871" max="15104" width="11.42578125" style="75"/>
    <col min="15105" max="15105" width="34.140625" style="75" customWidth="1"/>
    <col min="15106" max="15106" width="10.85546875" style="75" bestFit="1" customWidth="1"/>
    <col min="15107" max="15107" width="12" style="75" bestFit="1" customWidth="1"/>
    <col min="15108" max="15108" width="10.140625" style="75" bestFit="1" customWidth="1"/>
    <col min="15109" max="15109" width="31.42578125" style="75" customWidth="1"/>
    <col min="15110" max="15110" width="9.5703125" style="75" bestFit="1" customWidth="1"/>
    <col min="15111" max="15111" width="23.85546875" style="75" customWidth="1"/>
    <col min="15112" max="15112" width="11.7109375" style="75" customWidth="1"/>
    <col min="15113" max="15113" width="10.7109375" style="75" customWidth="1"/>
    <col min="15114" max="15126" width="5.7109375" style="75" customWidth="1"/>
    <col min="15127" max="15360" width="11.42578125" style="75"/>
    <col min="15361" max="15361" width="34.140625" style="75" customWidth="1"/>
    <col min="15362" max="15362" width="10.85546875" style="75" bestFit="1" customWidth="1"/>
    <col min="15363" max="15363" width="12" style="75" bestFit="1" customWidth="1"/>
    <col min="15364" max="15364" width="10.140625" style="75" bestFit="1" customWidth="1"/>
    <col min="15365" max="15365" width="31.42578125" style="75" customWidth="1"/>
    <col min="15366" max="15366" width="9.5703125" style="75" bestFit="1" customWidth="1"/>
    <col min="15367" max="15367" width="23.85546875" style="75" customWidth="1"/>
    <col min="15368" max="15368" width="11.7109375" style="75" customWidth="1"/>
    <col min="15369" max="15369" width="10.7109375" style="75" customWidth="1"/>
    <col min="15370" max="15382" width="5.7109375" style="75" customWidth="1"/>
    <col min="15383" max="15616" width="11.42578125" style="75"/>
    <col min="15617" max="15617" width="34.140625" style="75" customWidth="1"/>
    <col min="15618" max="15618" width="10.85546875" style="75" bestFit="1" customWidth="1"/>
    <col min="15619" max="15619" width="12" style="75" bestFit="1" customWidth="1"/>
    <col min="15620" max="15620" width="10.140625" style="75" bestFit="1" customWidth="1"/>
    <col min="15621" max="15621" width="31.42578125" style="75" customWidth="1"/>
    <col min="15622" max="15622" width="9.5703125" style="75" bestFit="1" customWidth="1"/>
    <col min="15623" max="15623" width="23.85546875" style="75" customWidth="1"/>
    <col min="15624" max="15624" width="11.7109375" style="75" customWidth="1"/>
    <col min="15625" max="15625" width="10.7109375" style="75" customWidth="1"/>
    <col min="15626" max="15638" width="5.7109375" style="75" customWidth="1"/>
    <col min="15639" max="15872" width="11.42578125" style="75"/>
    <col min="15873" max="15873" width="34.140625" style="75" customWidth="1"/>
    <col min="15874" max="15874" width="10.85546875" style="75" bestFit="1" customWidth="1"/>
    <col min="15875" max="15875" width="12" style="75" bestFit="1" customWidth="1"/>
    <col min="15876" max="15876" width="10.140625" style="75" bestFit="1" customWidth="1"/>
    <col min="15877" max="15877" width="31.42578125" style="75" customWidth="1"/>
    <col min="15878" max="15878" width="9.5703125" style="75" bestFit="1" customWidth="1"/>
    <col min="15879" max="15879" width="23.85546875" style="75" customWidth="1"/>
    <col min="15880" max="15880" width="11.7109375" style="75" customWidth="1"/>
    <col min="15881" max="15881" width="10.7109375" style="75" customWidth="1"/>
    <col min="15882" max="15894" width="5.7109375" style="75" customWidth="1"/>
    <col min="15895" max="16128" width="11.42578125" style="75"/>
    <col min="16129" max="16129" width="34.140625" style="75" customWidth="1"/>
    <col min="16130" max="16130" width="10.85546875" style="75" bestFit="1" customWidth="1"/>
    <col min="16131" max="16131" width="12" style="75" bestFit="1" customWidth="1"/>
    <col min="16132" max="16132" width="10.140625" style="75" bestFit="1" customWidth="1"/>
    <col min="16133" max="16133" width="31.42578125" style="75" customWidth="1"/>
    <col min="16134" max="16134" width="9.5703125" style="75" bestFit="1" customWidth="1"/>
    <col min="16135" max="16135" width="23.85546875" style="75" customWidth="1"/>
    <col min="16136" max="16136" width="11.7109375" style="75" customWidth="1"/>
    <col min="16137" max="16137" width="10.7109375" style="75" customWidth="1"/>
    <col min="16138" max="16150" width="5.7109375" style="75" customWidth="1"/>
    <col min="16151" max="16384" width="11.42578125" style="75"/>
  </cols>
  <sheetData>
    <row r="1" spans="1:22" s="9" customFormat="1" hidden="1" x14ac:dyDescent="0.2">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IF(ROW()&lt;=B$3,SUMIF(A$107:A$9915,A1,H$107:H$9915),"")</f>
        <v>165586.51999999996</v>
      </c>
      <c r="I1" s="7">
        <f>IF(ROW()&lt;=B$3,SUMIFS(H$103:H$49915,A$103:A$49915,#REF!,I$103:I$49915,#REF!),"")</f>
        <v>0</v>
      </c>
      <c r="J1" s="8"/>
      <c r="K1" s="8"/>
      <c r="L1" s="8"/>
      <c r="M1" s="8"/>
      <c r="N1" s="8"/>
      <c r="O1" s="8"/>
      <c r="P1" s="8"/>
      <c r="Q1" s="8"/>
      <c r="R1" s="8"/>
      <c r="S1" s="8"/>
      <c r="T1" s="8"/>
      <c r="U1" s="8"/>
      <c r="V1" s="8"/>
    </row>
    <row r="2" spans="1:22" s="9" customFormat="1" hidden="1" x14ac:dyDescent="0.2">
      <c r="A2" s="1" t="str">
        <f>IF(ROW()&lt;=B$3,INDEX([1]FP!F$1:F$65536,B$2+ROW()-1)&amp;" - "&amp;INDEX([1]FP!C$1:C$65536,B$2+ROW()-1),"")</f>
        <v>o - Majstrovstvá Európy hádzanej mužov 2022</v>
      </c>
      <c r="B2" s="10">
        <f>MATCH(B1,[1]FP!A$1:A$65536,0)</f>
        <v>250</v>
      </c>
      <c r="C2" s="3">
        <f>IF(ROW()&lt;=B$3,INDEX([1]FP!E$1:E$65536,B$2+ROW()-1),"")</f>
        <v>0</v>
      </c>
      <c r="D2" s="4" t="str">
        <f>IF(ROW()&lt;=B$3,INDEX([1]FP!F$1:F$65536,B$2+ROW()-1),"")</f>
        <v>o</v>
      </c>
      <c r="E2" s="4" t="str">
        <f>IF(ROW()&lt;=B$3,INDEX([1]FP!G$1:G$65536,B$2+ROW()-1),"")</f>
        <v>026 03</v>
      </c>
      <c r="F2" s="4"/>
      <c r="G2" s="5" t="str">
        <f>IF(ROW()&lt;=B$3,INDEX([1]FP!C$1:C$65536,B$2+ROW()-1),"")</f>
        <v>Majstrovstvá Európy hádzanej mužov 2022</v>
      </c>
      <c r="H2" s="6">
        <f>IF(ROW()&lt;=B$3,SUMIF(A$107:A$9915,A2,H$107:H$9915),"")</f>
        <v>90000</v>
      </c>
      <c r="I2" s="7">
        <f>IF(ROW()&lt;=B$3,SUMIFS(H$103:H$49915,A$103:A$49915,#REF!,I$103:I$49915,#REF!),"")</f>
        <v>0</v>
      </c>
      <c r="J2" s="11" t="s">
        <v>0</v>
      </c>
      <c r="K2" s="12" t="s">
        <v>1</v>
      </c>
      <c r="L2" s="8"/>
      <c r="M2" s="8"/>
      <c r="N2" s="8"/>
      <c r="O2" s="8"/>
      <c r="P2" s="8"/>
      <c r="Q2" s="8"/>
      <c r="R2" s="8"/>
      <c r="S2" s="8"/>
      <c r="T2" s="8"/>
      <c r="U2" s="8"/>
      <c r="V2" s="8"/>
    </row>
    <row r="3" spans="1:22" s="9" customFormat="1" ht="12" hidden="1" thickBot="1" x14ac:dyDescent="0.25">
      <c r="A3" s="1" t="str">
        <f>IF(ROW()&lt;=B$3,INDEX([1]FP!F$1:F$65536,B$2+ROW()-1)&amp;" - "&amp;INDEX([1]FP!C$1:C$65536,B$2+ROW()-1),"")</f>
        <v/>
      </c>
      <c r="B3" s="13">
        <f>COUNTIF([1]FP!A$1:A$65536,[1]Doklady!B1)</f>
        <v>2</v>
      </c>
      <c r="C3" s="3" t="str">
        <f>IF(ROW()&lt;=B$3,INDEX([1]FP!E$1:E$65536,B$2+ROW()-1),"")</f>
        <v/>
      </c>
      <c r="D3" s="4" t="str">
        <f>IF(ROW()&lt;=B$3,INDEX([1]FP!F$1:F$65536,B$2+ROW()-1),"")</f>
        <v/>
      </c>
      <c r="E3" s="4" t="str">
        <f>IF(ROW()&lt;=B$3,INDEX([1]FP!G$1:G$65536,B$2+ROW()-1),"")</f>
        <v/>
      </c>
      <c r="F3" s="4"/>
      <c r="G3" s="5" t="str">
        <f>IF(ROW()&lt;=B$3,INDEX([1]FP!C$1:C$65536,B$2+ROW()-1),"")</f>
        <v/>
      </c>
      <c r="H3" s="6" t="str">
        <f>IF(ROW()&lt;=B$3,SUMIF(A$107:A$9915,A3,H$107:H$9915),"")</f>
        <v/>
      </c>
      <c r="I3" s="7" t="str">
        <f>IF(ROW()&lt;=B$3,SUMIFS(H$103:H$49915,A$103:A$49915,#REF!,I$103:I$49915,#REF!),"")</f>
        <v/>
      </c>
      <c r="J3" s="14" t="str">
        <f>$A2</f>
        <v>o - Majstrovstvá Európy hádzanej mužov 2022</v>
      </c>
      <c r="K3" s="15">
        <v>99</v>
      </c>
      <c r="L3" s="8"/>
      <c r="M3" s="8"/>
      <c r="N3" s="8"/>
      <c r="O3" s="8"/>
      <c r="P3" s="8"/>
      <c r="Q3" s="8"/>
      <c r="R3" s="8"/>
      <c r="S3" s="8"/>
      <c r="T3" s="8"/>
      <c r="U3" s="8"/>
      <c r="V3" s="8"/>
    </row>
    <row r="4" spans="1:22" s="9" customFormat="1" hidden="1" x14ac:dyDescent="0.2">
      <c r="A4" s="16" t="str">
        <f>IF(ROW()&lt;=B$3,INDEX([1]FP!F$1:F$65536,B$2+ROW()-1)&amp;" - "&amp;INDEX([1]FP!C$1:C$65536,B$2+ROW()-1),"")</f>
        <v/>
      </c>
      <c r="B4" s="17"/>
      <c r="C4" s="18" t="str">
        <f>IF(ROW()&lt;=B$3,INDEX([1]FP!E$1:E$65536,B$2+ROW()-1),"")</f>
        <v/>
      </c>
      <c r="D4" s="4" t="str">
        <f>IF(ROW()&lt;=B$3,INDEX([1]FP!F$1:F$65536,B$2+ROW()-1),"")</f>
        <v/>
      </c>
      <c r="E4" s="4" t="str">
        <f>IF(ROW()&lt;=B$3,INDEX([1]FP!G$1:G$65536,B$2+ROW()-1),"")</f>
        <v/>
      </c>
      <c r="F4" s="4"/>
      <c r="G4" s="5" t="str">
        <f>IF(ROW()&lt;=B$3,INDEX([1]FP!C$1:C$65536,B$2+ROW()-1),"")</f>
        <v/>
      </c>
      <c r="H4" s="6" t="str">
        <f>IF(ROW()&lt;=B$3,SUMIF(A$107:A$9915,A4,H$107:H$9915),"")</f>
        <v/>
      </c>
      <c r="I4" s="7" t="str">
        <f>IF(ROW()&lt;=B$3,SUMIFS(H$103:H$49915,A$103:A$49915,#REF!,I$103:I$49915,#REF!),"")</f>
        <v/>
      </c>
      <c r="J4" s="19" t="s">
        <v>0</v>
      </c>
      <c r="K4" s="20" t="s">
        <v>1</v>
      </c>
    </row>
    <row r="5" spans="1:22" s="9" customFormat="1" ht="12" hidden="1" thickBot="1" x14ac:dyDescent="0.25">
      <c r="A5" s="16" t="str">
        <f>IF(ROW()&lt;=B$3,INDEX([1]FP!F$1:F$65536,B$2+ROW()-1)&amp;" - "&amp;INDEX([1]FP!C$1:C$65536,B$2+ROW()-1),"")</f>
        <v/>
      </c>
      <c r="B5" s="21"/>
      <c r="C5" s="18" t="str">
        <f>IF(ROW()&lt;=B$3,INDEX([1]FP!E$1:E$65536,B$2+ROW()-1),"")</f>
        <v/>
      </c>
      <c r="D5" s="4" t="str">
        <f>IF(ROW()&lt;=B$3,INDEX([1]FP!F$1:F$65536,B$2+ROW()-1),"")</f>
        <v/>
      </c>
      <c r="E5" s="4" t="str">
        <f>IF(ROW()&lt;=B$3,INDEX([1]FP!G$1:G$65536,B$2+ROW()-1),"")</f>
        <v/>
      </c>
      <c r="F5" s="4"/>
      <c r="G5" s="5" t="str">
        <f>IF(ROW()&lt;=B$3,INDEX([1]FP!C$1:C$65536,B$2+ROW()-1),"")</f>
        <v/>
      </c>
      <c r="H5" s="6" t="str">
        <f>IF(ROW()&lt;=B$3,SUMIF(A$107:A$9915,A5,H$107:H$9915),"")</f>
        <v/>
      </c>
      <c r="I5" s="7" t="str">
        <f>IF(ROW()&lt;=B$3,SUMIFS(H$103:H$49915,A$103:A$49915,#REF!,I$103:I$49915,#REF!),"")</f>
        <v/>
      </c>
      <c r="J5" s="22" t="str">
        <f>$A4</f>
        <v/>
      </c>
      <c r="K5" s="23">
        <v>99</v>
      </c>
      <c r="L5" s="8"/>
      <c r="M5" s="8"/>
      <c r="N5" s="8"/>
      <c r="O5" s="8"/>
      <c r="P5" s="8"/>
      <c r="Q5" s="8"/>
      <c r="R5" s="8"/>
      <c r="S5" s="8"/>
      <c r="T5" s="8"/>
      <c r="U5" s="8"/>
      <c r="V5" s="8"/>
    </row>
    <row r="6" spans="1:22" s="9" customFormat="1" hidden="1" x14ac:dyDescent="0.2">
      <c r="A6" s="16" t="str">
        <f>IF(ROW()&lt;=B$3,INDEX([1]FP!F$1:F$65536,B$2+ROW()-1)&amp;" - "&amp;INDEX([1]FP!C$1:C$65536,B$2+ROW()-1),"")</f>
        <v/>
      </c>
      <c r="B6" s="21"/>
      <c r="C6" s="18" t="str">
        <f>IF(ROW()&lt;=B$3,INDEX([1]FP!E$1:E$65536,B$2+ROW()-1),"")</f>
        <v/>
      </c>
      <c r="D6" s="4" t="str">
        <f>IF(ROW()&lt;=B$3,INDEX([1]FP!F$1:F$65536,B$2+ROW()-1),"")</f>
        <v/>
      </c>
      <c r="E6" s="4" t="str">
        <f>IF(ROW()&lt;=B$3,INDEX([1]FP!G$1:G$65536,B$2+ROW()-1),"")</f>
        <v/>
      </c>
      <c r="F6" s="4"/>
      <c r="G6" s="5" t="str">
        <f>IF(ROW()&lt;=B$3,INDEX([1]FP!C$1:C$65536,B$2+ROW()-1),"")</f>
        <v/>
      </c>
      <c r="H6" s="6" t="str">
        <f>IF(ROW()&lt;=B$3,SUMIF(A$107:A$9915,A6,H$107:H$9915),"")</f>
        <v/>
      </c>
      <c r="I6" s="7" t="str">
        <f>IF(ROW()&lt;=B$3,SUMIFS(H$103:H$49915,A$103:A$49915,#REF!,I$103:I$49915,#REF!),"")</f>
        <v/>
      </c>
      <c r="J6" s="11" t="s">
        <v>0</v>
      </c>
      <c r="K6" s="12" t="s">
        <v>1</v>
      </c>
      <c r="N6" s="8"/>
      <c r="O6" s="8"/>
      <c r="P6" s="8"/>
      <c r="Q6" s="8"/>
      <c r="R6" s="8"/>
      <c r="S6" s="8"/>
      <c r="T6" s="8"/>
      <c r="U6" s="8"/>
      <c r="V6" s="8"/>
    </row>
    <row r="7" spans="1:22" s="9" customFormat="1" ht="12" hidden="1" thickBot="1" x14ac:dyDescent="0.25">
      <c r="A7" s="16" t="str">
        <f>IF(ROW()&lt;=B$3,INDEX([1]FP!F$1:F$65536,B$2+ROW()-1)&amp;" - "&amp;INDEX([1]FP!C$1:C$65536,B$2+ROW()-1),"")</f>
        <v/>
      </c>
      <c r="B7" s="21"/>
      <c r="C7" s="18" t="str">
        <f>IF(ROW()&lt;=B$3,INDEX([1]FP!E$1:E$65536,B$2+ROW()-1),"")</f>
        <v/>
      </c>
      <c r="D7" s="4" t="str">
        <f>IF(ROW()&lt;=B$3,INDEX([1]FP!F$1:F$65536,B$2+ROW()-1),"")</f>
        <v/>
      </c>
      <c r="E7" s="4" t="str">
        <f>IF(ROW()&lt;=B$3,INDEX([1]FP!G$1:G$65536,B$2+ROW()-1),"")</f>
        <v/>
      </c>
      <c r="F7" s="4"/>
      <c r="G7" s="5" t="str">
        <f>IF(ROW()&lt;=B$3,INDEX([1]FP!C$1:C$65536,B$2+ROW()-1),"")</f>
        <v/>
      </c>
      <c r="H7" s="6" t="str">
        <f>IF(ROW()&lt;=B$3,SUMIF(A$107:A$9915,A7,H$107:H$9915),"")</f>
        <v/>
      </c>
      <c r="I7" s="7" t="str">
        <f>IF(ROW()&lt;=B$3,SUMIFS(H$103:H$49915,A$103:A$49915,#REF!,I$103:I$49915,#REF!),"")</f>
        <v/>
      </c>
      <c r="J7" s="14" t="str">
        <f>$A6</f>
        <v/>
      </c>
      <c r="K7" s="15">
        <v>99</v>
      </c>
      <c r="P7" s="8"/>
      <c r="Q7" s="8"/>
      <c r="R7" s="8"/>
      <c r="S7" s="8"/>
      <c r="T7" s="8"/>
      <c r="U7" s="8"/>
      <c r="V7" s="8"/>
    </row>
    <row r="8" spans="1:22" s="9" customFormat="1" hidden="1" x14ac:dyDescent="0.2">
      <c r="A8" s="16" t="str">
        <f>IF(ROW()&lt;=B$3,INDEX([1]FP!F$1:F$65536,B$2+ROW()-1)&amp;" - "&amp;INDEX([1]FP!C$1:C$65536,B$2+ROW()-1),"")</f>
        <v/>
      </c>
      <c r="B8" s="21"/>
      <c r="C8" s="18" t="str">
        <f>IF(ROW()&lt;=B$3,INDEX([1]FP!E$1:E$65536,B$2+ROW()-1),"")</f>
        <v/>
      </c>
      <c r="D8" s="4" t="str">
        <f>IF(ROW()&lt;=B$3,INDEX([1]FP!F$1:F$65536,B$2+ROW()-1),"")</f>
        <v/>
      </c>
      <c r="E8" s="4" t="str">
        <f>IF(ROW()&lt;=B$3,INDEX([1]FP!G$1:G$65536,B$2+ROW()-1),"")</f>
        <v/>
      </c>
      <c r="F8" s="4"/>
      <c r="G8" s="5" t="str">
        <f>IF(ROW()&lt;=B$3,INDEX([1]FP!C$1:C$65536,B$2+ROW()-1),"")</f>
        <v/>
      </c>
      <c r="H8" s="6" t="str">
        <f>IF(ROW()&lt;=B$3,SUMIF(A$107:A$9915,A8,H$107:H$9915),"")</f>
        <v/>
      </c>
      <c r="I8" s="7" t="str">
        <f>IF(ROW()&lt;=B$3,SUMIFS(H$103:H$49915,A$103:A$49915,#REF!,I$103:I$49915,#REF!),"")</f>
        <v/>
      </c>
      <c r="J8" s="19" t="s">
        <v>0</v>
      </c>
      <c r="K8" s="20" t="s">
        <v>1</v>
      </c>
      <c r="L8" s="8"/>
      <c r="M8" s="8"/>
      <c r="R8" s="8"/>
      <c r="S8" s="8"/>
      <c r="T8" s="8"/>
      <c r="U8" s="8"/>
      <c r="V8" s="8"/>
    </row>
    <row r="9" spans="1:22" s="9" customFormat="1" hidden="1" x14ac:dyDescent="0.2">
      <c r="A9" s="16" t="str">
        <f>IF(ROW()&lt;=B$3,INDEX([1]FP!F$1:F$65536,B$2+ROW()-1)&amp;" - "&amp;INDEX([1]FP!C$1:C$65536,B$2+ROW()-1),"")</f>
        <v/>
      </c>
      <c r="B9" s="21"/>
      <c r="C9" s="18" t="str">
        <f>IF(ROW()&lt;=B$3,INDEX([1]FP!E$1:E$65536,B$2+ROW()-1),"")</f>
        <v/>
      </c>
      <c r="D9" s="4" t="str">
        <f>IF(ROW()&lt;=B$3,INDEX([1]FP!F$1:F$65536,B$2+ROW()-1),"")</f>
        <v/>
      </c>
      <c r="E9" s="4" t="str">
        <f>IF(ROW()&lt;=B$3,INDEX([1]FP!G$1:G$65536,B$2+ROW()-1),"")</f>
        <v/>
      </c>
      <c r="F9" s="4"/>
      <c r="G9" s="5" t="str">
        <f>IF(ROW()&lt;=B$3,INDEX([1]FP!C$1:C$65536,B$2+ROW()-1),"")</f>
        <v/>
      </c>
      <c r="H9" s="6" t="str">
        <f>IF(ROW()&lt;=B$3,SUMIF(A$107:A$9915,A9,H$107:H$9915),"")</f>
        <v/>
      </c>
      <c r="I9" s="7" t="str">
        <f>IF(ROW()&lt;=B$3,SUMIFS(H$103:H$49915,A$103:A$49915,#REF!,I$103:I$49915,#REF!),"")</f>
        <v/>
      </c>
      <c r="J9" s="24" t="str">
        <f>$A8</f>
        <v/>
      </c>
      <c r="K9" s="25">
        <v>99</v>
      </c>
      <c r="L9" s="8"/>
      <c r="M9" s="8"/>
      <c r="N9" s="8"/>
      <c r="O9" s="8"/>
      <c r="T9" s="8"/>
      <c r="U9" s="8"/>
      <c r="V9" s="8"/>
    </row>
    <row r="10" spans="1:22" s="9" customFormat="1" hidden="1" x14ac:dyDescent="0.2">
      <c r="A10" s="16" t="str">
        <f>IF(ROW()&lt;=B$3,INDEX([1]FP!F$1:F$65536,B$2+ROW()-1)&amp;" - "&amp;INDEX([1]FP!C$1:C$65536,B$2+ROW()-1),"")</f>
        <v/>
      </c>
      <c r="B10" s="21"/>
      <c r="C10" s="18" t="str">
        <f>IF(ROW()&lt;=B$3,INDEX([1]FP!E$1:E$65536,B$2+ROW()-1),"")</f>
        <v/>
      </c>
      <c r="D10" s="4" t="str">
        <f>IF(ROW()&lt;=B$3,INDEX([1]FP!F$1:F$65536,B$2+ROW()-1),"")</f>
        <v/>
      </c>
      <c r="E10" s="4" t="str">
        <f>IF(ROW()&lt;=B$3,INDEX([1]FP!G$1:G$65536,B$2+ROW()-1),"")</f>
        <v/>
      </c>
      <c r="F10" s="4"/>
      <c r="G10" s="5" t="str">
        <f>IF(ROW()&lt;=B$3,INDEX([1]FP!C$1:C$65536,B$2+ROW()-1),"")</f>
        <v/>
      </c>
      <c r="H10" s="6" t="str">
        <f>IF(ROW()&lt;=B$3,SUMIF(A$107:A$9915,A10,H$107:H$9915),"")</f>
        <v/>
      </c>
      <c r="I10" s="7" t="str">
        <f>IF(ROW()&lt;=B$3,SUMIFS(H$103:H$49915,A$103:A$49915,#REF!,I$103:I$49915,#REF!),"")</f>
        <v/>
      </c>
      <c r="J10" s="11" t="s">
        <v>0</v>
      </c>
      <c r="K10" s="12" t="s">
        <v>1</v>
      </c>
      <c r="L10" s="8"/>
      <c r="M10" s="8"/>
      <c r="N10" s="8"/>
      <c r="O10" s="8"/>
      <c r="P10" s="8"/>
      <c r="Q10" s="8"/>
      <c r="V10" s="8"/>
    </row>
    <row r="11" spans="1:22" s="9" customFormat="1" ht="12" hidden="1" thickBot="1" x14ac:dyDescent="0.25">
      <c r="A11" s="16" t="str">
        <f>IF(ROW()&lt;=B$3,INDEX([1]FP!F$1:F$65536,B$2+ROW()-1)&amp;" - "&amp;INDEX([1]FP!C$1:C$65536,B$2+ROW()-1),"")</f>
        <v/>
      </c>
      <c r="B11" s="21"/>
      <c r="C11" s="18" t="str">
        <f>IF(ROW()&lt;=B$3,INDEX([1]FP!E$1:E$65536,B$2+ROW()-1),"")</f>
        <v/>
      </c>
      <c r="D11" s="4" t="str">
        <f>IF(ROW()&lt;=B$3,INDEX([1]FP!F$1:F$65536,B$2+ROW()-1),"")</f>
        <v/>
      </c>
      <c r="E11" s="4" t="str">
        <f>IF(ROW()&lt;=B$3,INDEX([1]FP!G$1:G$65536,B$2+ROW()-1),"")</f>
        <v/>
      </c>
      <c r="F11" s="4"/>
      <c r="G11" s="5" t="str">
        <f>IF(ROW()&lt;=B$3,INDEX([1]FP!C$1:C$65536,B$2+ROW()-1),"")</f>
        <v/>
      </c>
      <c r="H11" s="6" t="str">
        <f>IF(ROW()&lt;=B$3,SUMIF(A$107:A$9915,A11,H$107:H$9915),"")</f>
        <v/>
      </c>
      <c r="I11" s="7" t="str">
        <f>IF(ROW()&lt;=B$3,SUMIFS(H$103:H$49915,A$103:A$49915,#REF!,I$103:I$49915,#REF!),"")</f>
        <v/>
      </c>
      <c r="J11" s="14" t="str">
        <f>$A10</f>
        <v/>
      </c>
      <c r="K11" s="15">
        <v>99</v>
      </c>
      <c r="L11" s="8"/>
      <c r="M11" s="8"/>
      <c r="N11" s="8"/>
      <c r="O11" s="8"/>
      <c r="P11" s="8"/>
      <c r="Q11" s="8"/>
      <c r="V11" s="8"/>
    </row>
    <row r="12" spans="1:22" s="9" customFormat="1" hidden="1" x14ac:dyDescent="0.2">
      <c r="A12" s="16" t="str">
        <f>IF(ROW()&lt;=B$3,INDEX([1]FP!F$1:F$65536,B$2+ROW()-1)&amp;" - "&amp;INDEX([1]FP!C$1:C$65536,B$2+ROW()-1),"")</f>
        <v/>
      </c>
      <c r="B12" s="21"/>
      <c r="C12" s="18" t="str">
        <f>IF(ROW()&lt;=B$3,INDEX([1]FP!E$1:E$65536,B$2+ROW()-1),"")</f>
        <v/>
      </c>
      <c r="D12" s="4" t="str">
        <f>IF(ROW()&lt;=B$3,INDEX([1]FP!F$1:F$65536,B$2+ROW()-1),"")</f>
        <v/>
      </c>
      <c r="E12" s="4" t="str">
        <f>IF(ROW()&lt;=B$3,INDEX([1]FP!G$1:G$65536,B$2+ROW()-1),"")</f>
        <v/>
      </c>
      <c r="F12" s="4"/>
      <c r="G12" s="5" t="str">
        <f>IF(ROW()&lt;=B$3,INDEX([1]FP!C$1:C$65536,B$2+ROW()-1),"")</f>
        <v/>
      </c>
      <c r="H12" s="6" t="str">
        <f>IF(ROW()&lt;=B$3,SUMIF(A$107:A$9915,A12,H$107:H$9915),"")</f>
        <v/>
      </c>
      <c r="I12" s="7" t="str">
        <f>IF(ROW()&lt;=B$3,SUMIFS(H$103:H$49915,A$103:A$49915,#REF!,I$103:I$49915,#REF!),"")</f>
        <v/>
      </c>
      <c r="J12" s="19" t="s">
        <v>0</v>
      </c>
      <c r="K12" s="20" t="s">
        <v>1</v>
      </c>
      <c r="L12" s="8"/>
      <c r="M12" s="8"/>
      <c r="N12" s="8"/>
      <c r="O12" s="8"/>
      <c r="T12" s="8"/>
      <c r="U12" s="8"/>
    </row>
    <row r="13" spans="1:22" s="9" customFormat="1" ht="12" hidden="1" thickBot="1" x14ac:dyDescent="0.25">
      <c r="A13" s="16" t="str">
        <f>IF(ROW()&lt;=B$3,INDEX([1]FP!F$1:F$65536,B$2+ROW()-1)&amp;" - "&amp;INDEX([1]FP!C$1:C$65536,B$2+ROW()-1),"")</f>
        <v/>
      </c>
      <c r="B13" s="21"/>
      <c r="C13" s="18" t="str">
        <f>IF(ROW()&lt;=B$3,INDEX([1]FP!E$1:E$65536,B$2+ROW()-1),"")</f>
        <v/>
      </c>
      <c r="D13" s="4" t="str">
        <f>IF(ROW()&lt;=B$3,INDEX([1]FP!F$1:F$65536,B$2+ROW()-1),"")</f>
        <v/>
      </c>
      <c r="E13" s="4" t="str">
        <f>IF(ROW()&lt;=B$3,INDEX([1]FP!G$1:G$65536,B$2+ROW()-1),"")</f>
        <v/>
      </c>
      <c r="F13" s="4"/>
      <c r="G13" s="5" t="str">
        <f>IF(ROW()&lt;=B$3,INDEX([1]FP!C$1:C$65536,B$2+ROW()-1),"")</f>
        <v/>
      </c>
      <c r="H13" s="6" t="str">
        <f>IF(ROW()&lt;=B$3,SUMIF(A$107:A$9915,A13,H$107:H$9915),"")</f>
        <v/>
      </c>
      <c r="I13" s="7" t="str">
        <f>IF(ROW()&lt;=B$3,SUMIFS(H$103:H$49915,A$103:A$49915,#REF!,I$103:I$49915,#REF!),"")</f>
        <v/>
      </c>
      <c r="J13" s="22" t="str">
        <f>$A12</f>
        <v/>
      </c>
      <c r="K13" s="23">
        <v>99</v>
      </c>
      <c r="L13" s="8"/>
      <c r="M13" s="8"/>
      <c r="R13" s="8"/>
      <c r="S13" s="8"/>
      <c r="T13" s="8"/>
      <c r="U13" s="8"/>
      <c r="V13" s="8"/>
    </row>
    <row r="14" spans="1:22" s="9" customFormat="1" hidden="1" x14ac:dyDescent="0.2">
      <c r="A14" s="16" t="str">
        <f>IF(ROW()&lt;=B$3,INDEX([1]FP!F$1:F$65536,B$2+ROW()-1)&amp;" - "&amp;INDEX([1]FP!C$1:C$65536,B$2+ROW()-1),"")</f>
        <v/>
      </c>
      <c r="B14" s="21"/>
      <c r="C14" s="18" t="str">
        <f>IF(ROW()&lt;=B$3,INDEX([1]FP!E$1:E$65536,B$2+ROW()-1),"")</f>
        <v/>
      </c>
      <c r="D14" s="4" t="str">
        <f>IF(ROW()&lt;=B$3,INDEX([1]FP!F$1:F$65536,B$2+ROW()-1),"")</f>
        <v/>
      </c>
      <c r="E14" s="4" t="str">
        <f>IF(ROW()&lt;=B$3,INDEX([1]FP!G$1:G$65536,B$2+ROW()-1),"")</f>
        <v/>
      </c>
      <c r="F14" s="4"/>
      <c r="G14" s="5" t="str">
        <f>IF(ROW()&lt;=B$3,INDEX([1]FP!C$1:C$65536,B$2+ROW()-1),"")</f>
        <v/>
      </c>
      <c r="H14" s="6" t="str">
        <f>IF(ROW()&lt;=B$3,SUMIF(A$107:A$9915,A14,H$107:H$9915),"")</f>
        <v/>
      </c>
      <c r="I14" s="7" t="str">
        <f>IF(ROW()&lt;=B$3,SUMIFS(H$103:H$49915,A$103:A$49915,#REF!,I$103:I$49915,#REF!),"")</f>
        <v/>
      </c>
      <c r="J14" s="11" t="s">
        <v>0</v>
      </c>
      <c r="K14" s="12" t="s">
        <v>1</v>
      </c>
      <c r="P14" s="8"/>
      <c r="Q14" s="8"/>
      <c r="R14" s="8"/>
      <c r="S14" s="8"/>
      <c r="T14" s="8"/>
      <c r="U14" s="8"/>
      <c r="V14" s="8"/>
    </row>
    <row r="15" spans="1:22" s="9" customFormat="1" ht="12" hidden="1" thickBot="1" x14ac:dyDescent="0.25">
      <c r="A15" s="16" t="str">
        <f>IF(ROW()&lt;=B$3,INDEX([1]FP!F$1:F$65536,B$2+ROW()-1)&amp;" - "&amp;INDEX([1]FP!C$1:C$65536,B$2+ROW()-1),"")</f>
        <v/>
      </c>
      <c r="B15" s="21"/>
      <c r="C15" s="18" t="str">
        <f>IF(ROW()&lt;=B$3,INDEX([1]FP!E$1:E$65536,B$2+ROW()-1),"")</f>
        <v/>
      </c>
      <c r="D15" s="4" t="str">
        <f>IF(ROW()&lt;=B$3,INDEX([1]FP!F$1:F$65536,B$2+ROW()-1),"")</f>
        <v/>
      </c>
      <c r="E15" s="4" t="str">
        <f>IF(ROW()&lt;=B$3,INDEX([1]FP!G$1:G$65536,B$2+ROW()-1),"")</f>
        <v/>
      </c>
      <c r="F15" s="4"/>
      <c r="G15" s="5" t="str">
        <f>IF(ROW()&lt;=B$3,INDEX([1]FP!C$1:C$65536,B$2+ROW()-1),"")</f>
        <v/>
      </c>
      <c r="H15" s="6" t="str">
        <f>IF(ROW()&lt;=B$3,SUMIF(A$107:A$9915,A15,H$107:H$9915),"")</f>
        <v/>
      </c>
      <c r="I15" s="7" t="str">
        <f>IF(ROW()&lt;=B$3,SUMIFS(H$103:H$49915,A$103:A$49915,#REF!,I$103:I$49915,#REF!),"")</f>
        <v/>
      </c>
      <c r="J15" s="14" t="str">
        <f>$A14</f>
        <v/>
      </c>
      <c r="K15" s="15">
        <v>99</v>
      </c>
      <c r="N15" s="8"/>
      <c r="O15" s="8"/>
      <c r="P15" s="8"/>
      <c r="Q15" s="8"/>
      <c r="R15" s="8"/>
      <c r="S15" s="8"/>
      <c r="T15" s="8"/>
      <c r="U15" s="8"/>
      <c r="V15" s="8"/>
    </row>
    <row r="16" spans="1:22" s="9" customFormat="1" hidden="1" x14ac:dyDescent="0.2">
      <c r="A16" s="16" t="str">
        <f>IF(ROW()&lt;=B$3,INDEX([1]FP!F$1:F$65536,B$2+ROW()-1)&amp;" - "&amp;INDEX([1]FP!C$1:C$65536,B$2+ROW()-1),"")</f>
        <v/>
      </c>
      <c r="B16" s="21"/>
      <c r="C16" s="18" t="str">
        <f>IF(ROW()&lt;=B$3,INDEX([1]FP!E$1:E$65536,B$2+ROW()-1),"")</f>
        <v/>
      </c>
      <c r="D16" s="4" t="str">
        <f>IF(ROW()&lt;=B$3,INDEX([1]FP!F$1:F$65536,B$2+ROW()-1),"")</f>
        <v/>
      </c>
      <c r="E16" s="4" t="str">
        <f>IF(ROW()&lt;=B$3,INDEX([1]FP!G$1:G$65536,B$2+ROW()-1),"")</f>
        <v/>
      </c>
      <c r="F16" s="4"/>
      <c r="G16" s="5" t="str">
        <f>IF(ROW()&lt;=B$3,INDEX([1]FP!C$1:C$65536,B$2+ROW()-1),"")</f>
        <v/>
      </c>
      <c r="H16" s="6" t="str">
        <f>IF(ROW()&lt;=B$3,SUMIF(A$107:A$9915,A16,H$107:H$9915),"")</f>
        <v/>
      </c>
      <c r="I16" s="7" t="str">
        <f>IF(ROW()&lt;=B$3,SUMIFS(H$103:H$49915,A$103:A$49915,#REF!,I$103:I$49915,#REF!),"")</f>
        <v/>
      </c>
      <c r="J16" s="19" t="s">
        <v>0</v>
      </c>
      <c r="K16" s="20" t="s">
        <v>1</v>
      </c>
      <c r="L16" s="8"/>
      <c r="M16" s="8"/>
      <c r="N16" s="8"/>
      <c r="O16" s="8"/>
      <c r="P16" s="8"/>
      <c r="Q16" s="8"/>
      <c r="R16" s="8"/>
      <c r="S16" s="8"/>
      <c r="T16" s="8"/>
      <c r="U16" s="8"/>
      <c r="V16" s="8"/>
    </row>
    <row r="17" spans="1:22" s="9" customFormat="1" ht="12" hidden="1" thickBot="1" x14ac:dyDescent="0.25">
      <c r="A17" s="16" t="str">
        <f>IF(ROW()&lt;=B$3,INDEX([1]FP!F$1:F$65536,B$2+ROW()-1)&amp;" - "&amp;INDEX([1]FP!C$1:C$65536,B$2+ROW()-1),"")</f>
        <v/>
      </c>
      <c r="B17" s="21"/>
      <c r="C17" s="18" t="str">
        <f>IF(ROW()&lt;=B$3,INDEX([1]FP!E$1:E$65536,B$2+ROW()-1),"")</f>
        <v/>
      </c>
      <c r="D17" s="4" t="str">
        <f>IF(ROW()&lt;=B$3,INDEX([1]FP!F$1:F$65536,B$2+ROW()-1),"")</f>
        <v/>
      </c>
      <c r="E17" s="4" t="str">
        <f>IF(ROW()&lt;=B$3,INDEX([1]FP!G$1:G$65536,B$2+ROW()-1),"")</f>
        <v/>
      </c>
      <c r="F17" s="4"/>
      <c r="G17" s="5" t="str">
        <f>IF(ROW()&lt;=B$3,INDEX([1]FP!C$1:C$65536,B$2+ROW()-1),"")</f>
        <v/>
      </c>
      <c r="H17" s="6" t="str">
        <f>IF(ROW()&lt;=B$3,SUMIF(A$107:A$9915,A17,H$107:H$9915),"")</f>
        <v/>
      </c>
      <c r="I17" s="7" t="str">
        <f>IF(ROW()&lt;=B$3,SUMIFS(H$103:H$49915,A$103:A$49915,#REF!,I$103:I$49915,#REF!),"")</f>
        <v/>
      </c>
      <c r="J17" s="22" t="str">
        <f>$A16</f>
        <v/>
      </c>
      <c r="K17" s="23">
        <v>99</v>
      </c>
      <c r="L17" s="8"/>
      <c r="M17" s="8"/>
      <c r="N17" s="8"/>
      <c r="O17" s="8"/>
      <c r="P17" s="8"/>
      <c r="Q17" s="8"/>
      <c r="R17" s="8"/>
      <c r="S17" s="8"/>
      <c r="T17" s="8"/>
      <c r="U17" s="8"/>
      <c r="V17" s="8"/>
    </row>
    <row r="18" spans="1:22" s="9" customFormat="1" hidden="1" x14ac:dyDescent="0.2">
      <c r="A18" s="16" t="str">
        <f>IF(ROW()&lt;=B$3,INDEX([1]FP!F$1:F$65536,B$2+ROW()-1)&amp;" - "&amp;INDEX([1]FP!C$1:C$65536,B$2+ROW()-1),"")</f>
        <v/>
      </c>
      <c r="B18" s="21"/>
      <c r="C18" s="18" t="str">
        <f>IF(ROW()&lt;=B$3,INDEX([1]FP!E$1:E$65536,B$2+ROW()-1),"")</f>
        <v/>
      </c>
      <c r="D18" s="4" t="str">
        <f>IF(ROW()&lt;=B$3,INDEX([1]FP!F$1:F$65536,B$2+ROW()-1),"")</f>
        <v/>
      </c>
      <c r="E18" s="4" t="str">
        <f>IF(ROW()&lt;=B$3,INDEX([1]FP!G$1:G$65536,B$2+ROW()-1),"")</f>
        <v/>
      </c>
      <c r="F18" s="4"/>
      <c r="G18" s="5" t="str">
        <f>IF(ROW()&lt;=B$3,INDEX([1]FP!C$1:C$65536,B$2+ROW()-1),"")</f>
        <v/>
      </c>
      <c r="H18" s="6" t="str">
        <f>IF(ROW()&lt;=B$3,SUMIF(A$107:A$9915,A18,H$107:H$9915),"")</f>
        <v/>
      </c>
      <c r="I18" s="7" t="str">
        <f>IF(ROW()&lt;=B$3,SUMIFS(H$103:H$49915,A$103:A$49915,#REF!,I$103:I$49915,#REF!),"")</f>
        <v/>
      </c>
      <c r="J18" s="11" t="s">
        <v>0</v>
      </c>
      <c r="K18" s="12" t="s">
        <v>1</v>
      </c>
      <c r="N18" s="8"/>
      <c r="O18" s="8"/>
      <c r="P18" s="8"/>
      <c r="Q18" s="8"/>
      <c r="R18" s="8"/>
      <c r="S18" s="8"/>
      <c r="T18" s="8"/>
      <c r="U18" s="8"/>
      <c r="V18" s="8"/>
    </row>
    <row r="19" spans="1:22" s="9" customFormat="1" hidden="1" x14ac:dyDescent="0.2">
      <c r="A19" s="16" t="str">
        <f>IF(ROW()&lt;=B$3,INDEX([1]FP!F$1:F$65536,B$2+ROW()-1)&amp;" - "&amp;INDEX([1]FP!C$1:C$65536,B$2+ROW()-1),"")</f>
        <v/>
      </c>
      <c r="B19" s="21"/>
      <c r="C19" s="18" t="str">
        <f>IF(ROW()&lt;=B$3,INDEX([1]FP!E$1:E$65536,B$2+ROW()-1),"")</f>
        <v/>
      </c>
      <c r="D19" s="4" t="str">
        <f>IF(ROW()&lt;=B$3,INDEX([1]FP!F$1:F$65536,B$2+ROW()-1),"")</f>
        <v/>
      </c>
      <c r="E19" s="4" t="str">
        <f>IF(ROW()&lt;=B$3,INDEX([1]FP!G$1:G$65536,B$2+ROW()-1),"")</f>
        <v/>
      </c>
      <c r="F19" s="4"/>
      <c r="G19" s="5" t="str">
        <f>IF(ROW()&lt;=B$3,INDEX([1]FP!C$1:C$65536,B$2+ROW()-1),"")</f>
        <v/>
      </c>
      <c r="H19" s="6" t="str">
        <f>IF(ROW()&lt;=B$3,SUMIF(A$107:A$9915,A19,H$107:H$9915),"")</f>
        <v/>
      </c>
      <c r="I19" s="7" t="str">
        <f>IF(ROW()&lt;=B$3,SUMIFS(H$103:H$49915,A$103:A$49915,#REF!,I$103:I$49915,#REF!),"")</f>
        <v/>
      </c>
      <c r="J19" s="26" t="str">
        <f>$A18</f>
        <v/>
      </c>
      <c r="K19" s="27">
        <v>99</v>
      </c>
      <c r="P19" s="8"/>
      <c r="Q19" s="8"/>
      <c r="R19" s="8"/>
      <c r="S19" s="8"/>
      <c r="T19" s="8"/>
      <c r="U19" s="8"/>
      <c r="V19" s="8"/>
    </row>
    <row r="20" spans="1:22" s="9" customFormat="1" hidden="1" x14ac:dyDescent="0.2">
      <c r="A20" s="16" t="str">
        <f>IF(ROW()&lt;=B$3,INDEX([1]FP!F$1:F$65536,B$2+ROW()-1)&amp;" - "&amp;INDEX([1]FP!C$1:C$65536,B$2+ROW()-1),"")</f>
        <v/>
      </c>
      <c r="B20" s="21"/>
      <c r="C20" s="18" t="str">
        <f>IF(ROW()&lt;=B$3,INDEX([1]FP!E$1:E$65536,B$2+ROW()-1),"")</f>
        <v/>
      </c>
      <c r="D20" s="4" t="str">
        <f>IF(ROW()&lt;=B$3,INDEX([1]FP!F$1:F$65536,B$2+ROW()-1),"")</f>
        <v/>
      </c>
      <c r="E20" s="4" t="str">
        <f>IF(ROW()&lt;=B$3,INDEX([1]FP!G$1:G$65536,B$2+ROW()-1),"")</f>
        <v/>
      </c>
      <c r="F20" s="4"/>
      <c r="G20" s="5" t="str">
        <f>IF(ROW()&lt;=B$3,INDEX([1]FP!C$1:C$65536,B$2+ROW()-1),"")</f>
        <v/>
      </c>
      <c r="H20" s="6" t="str">
        <f>IF(ROW()&lt;=B$3,SUMIF(A$107:A$9915,A20,H$107:H$9915),"")</f>
        <v/>
      </c>
      <c r="I20" s="7" t="str">
        <f>IF(ROW()&lt;=B$3,SUMIFS(H$103:H$49915,A$103:A$49915,#REF!,I$103:I$49915,#REF!),"")</f>
        <v/>
      </c>
      <c r="J20" s="19" t="s">
        <v>0</v>
      </c>
      <c r="K20" s="20" t="s">
        <v>1</v>
      </c>
      <c r="L20" s="8"/>
      <c r="M20" s="8"/>
      <c r="R20" s="8"/>
      <c r="S20" s="8"/>
      <c r="T20" s="8"/>
      <c r="U20" s="8"/>
      <c r="V20" s="8"/>
    </row>
    <row r="21" spans="1:22" s="9" customFormat="1" ht="12" hidden="1" thickBot="1" x14ac:dyDescent="0.25">
      <c r="A21" s="16" t="str">
        <f>IF(ROW()&lt;=B$3,INDEX([1]FP!F$1:F$65536,B$2+ROW()-1)&amp;" - "&amp;INDEX([1]FP!C$1:C$65536,B$2+ROW()-1),"")</f>
        <v/>
      </c>
      <c r="B21" s="21"/>
      <c r="C21" s="18" t="str">
        <f>IF(ROW()&lt;=B$3,INDEX([1]FP!E$1:E$65536,B$2+ROW()-1),"")</f>
        <v/>
      </c>
      <c r="D21" s="4" t="str">
        <f>IF(ROW()&lt;=B$3,INDEX([1]FP!F$1:F$65536,B$2+ROW()-1),"")</f>
        <v/>
      </c>
      <c r="E21" s="4" t="str">
        <f>IF(ROW()&lt;=B$3,INDEX([1]FP!G$1:G$65536,B$2+ROW()-1),"")</f>
        <v/>
      </c>
      <c r="F21" s="4"/>
      <c r="G21" s="5" t="str">
        <f>IF(ROW()&lt;=B$3,INDEX([1]FP!C$1:C$65536,B$2+ROW()-1),"")</f>
        <v/>
      </c>
      <c r="H21" s="6" t="str">
        <f>IF(ROW()&lt;=B$3,SUMIF(A$107:A$9915,A21,H$107:H$9915),"")</f>
        <v/>
      </c>
      <c r="I21" s="7" t="str">
        <f>IF(ROW()&lt;=B$3,SUMIFS(H$103:H$49915,A$103:A$49915,#REF!,I$103:I$49915,#REF!),"")</f>
        <v/>
      </c>
      <c r="J21" s="22" t="str">
        <f>$A20</f>
        <v/>
      </c>
      <c r="K21" s="23">
        <v>99</v>
      </c>
      <c r="L21" s="8"/>
      <c r="M21" s="8"/>
      <c r="N21" s="8"/>
      <c r="O21" s="8"/>
      <c r="T21" s="8"/>
      <c r="U21" s="8"/>
      <c r="V21" s="8"/>
    </row>
    <row r="22" spans="1:22" s="9" customFormat="1" hidden="1" x14ac:dyDescent="0.2">
      <c r="A22" s="16" t="str">
        <f>IF(ROW()&lt;=B$3,INDEX([1]FP!F$1:F$65536,B$2+ROW()-1)&amp;" - "&amp;INDEX([1]FP!C$1:C$65536,B$2+ROW()-1),"")</f>
        <v/>
      </c>
      <c r="B22" s="21"/>
      <c r="C22" s="18" t="str">
        <f>IF(ROW()&lt;=B$3,INDEX([1]FP!E$1:E$65536,B$2+ROW()-1),"")</f>
        <v/>
      </c>
      <c r="D22" s="4" t="str">
        <f>IF(ROW()&lt;=B$3,INDEX([1]FP!F$1:F$65536,B$2+ROW()-1),"")</f>
        <v/>
      </c>
      <c r="E22" s="4" t="str">
        <f>IF(ROW()&lt;=B$3,INDEX([1]FP!G$1:G$65536,B$2+ROW()-1),"")</f>
        <v/>
      </c>
      <c r="F22" s="4"/>
      <c r="G22" s="5" t="str">
        <f>IF(ROW()&lt;=B$3,INDEX([1]FP!C$1:C$65536,B$2+ROW()-1),"")</f>
        <v/>
      </c>
      <c r="H22" s="6" t="str">
        <f>IF(ROW()&lt;=B$3,SUMIF(A$107:A$9915,A22,H$107:H$9915),"")</f>
        <v/>
      </c>
      <c r="I22" s="7" t="str">
        <f>IF(ROW()&lt;=B$3,SUMIFS(H$103:H$49915,A$103:A$49915,#REF!,I$103:I$49915,#REF!),"")</f>
        <v/>
      </c>
      <c r="J22" s="28" t="s">
        <v>0</v>
      </c>
      <c r="K22" s="29" t="s">
        <v>1</v>
      </c>
      <c r="L22" s="8"/>
      <c r="M22" s="8"/>
      <c r="N22" s="8"/>
      <c r="O22" s="8"/>
      <c r="P22" s="8"/>
      <c r="Q22" s="8"/>
      <c r="V22" s="8"/>
    </row>
    <row r="23" spans="1:22" s="9" customFormat="1" hidden="1" x14ac:dyDescent="0.2">
      <c r="A23" s="16" t="str">
        <f>IF(ROW()&lt;=B$3,INDEX([1]FP!F$1:F$65536,B$2+ROW()-1)&amp;" - "&amp;INDEX([1]FP!C$1:C$65536,B$2+ROW()-1),"")</f>
        <v/>
      </c>
      <c r="B23" s="21"/>
      <c r="C23" s="18" t="str">
        <f>IF(ROW()&lt;=B$3,INDEX([1]FP!E$1:E$65536,B$2+ROW()-1),"")</f>
        <v/>
      </c>
      <c r="D23" s="4" t="str">
        <f>IF(ROW()&lt;=B$3,INDEX([1]FP!F$1:F$65536,B$2+ROW()-1),"")</f>
        <v/>
      </c>
      <c r="E23" s="4" t="str">
        <f>IF(ROW()&lt;=B$3,INDEX([1]FP!G$1:G$65536,B$2+ROW()-1),"")</f>
        <v/>
      </c>
      <c r="F23" s="4"/>
      <c r="G23" s="5" t="str">
        <f>IF(ROW()&lt;=B$3,INDEX([1]FP!C$1:C$65536,B$2+ROW()-1),"")</f>
        <v/>
      </c>
      <c r="H23" s="6" t="str">
        <f>IF(ROW()&lt;=B$3,SUMIF(A$107:A$9915,A23,H$107:H$9915),"")</f>
        <v/>
      </c>
      <c r="I23" s="7" t="str">
        <f>IF(ROW()&lt;=B$3,SUMIFS(H$103:H$49915,A$103:A$49915,#REF!,I$103:I$49915,#REF!),"")</f>
        <v/>
      </c>
      <c r="J23" s="30" t="str">
        <f>$A22</f>
        <v/>
      </c>
      <c r="K23" s="30">
        <v>99</v>
      </c>
      <c r="L23" s="8"/>
      <c r="M23" s="8"/>
      <c r="N23" s="8"/>
      <c r="O23" s="8"/>
      <c r="P23" s="8"/>
      <c r="Q23" s="8"/>
      <c r="V23" s="8"/>
    </row>
    <row r="24" spans="1:22" s="9" customFormat="1" hidden="1" x14ac:dyDescent="0.2">
      <c r="A24" s="16" t="str">
        <f>IF(ROW()&lt;=B$3,INDEX([1]FP!F$1:F$65536,B$2+ROW()-1)&amp;" - "&amp;INDEX([1]FP!C$1:C$65536,B$2+ROW()-1),"")</f>
        <v/>
      </c>
      <c r="B24" s="21"/>
      <c r="C24" s="18" t="str">
        <f>IF(ROW()&lt;=B$3,INDEX([1]FP!E$1:E$65536,B$2+ROW()-1),"")</f>
        <v/>
      </c>
      <c r="D24" s="4" t="str">
        <f>IF(ROW()&lt;=B$3,INDEX([1]FP!F$1:F$65536,B$2+ROW()-1),"")</f>
        <v/>
      </c>
      <c r="E24" s="4" t="str">
        <f>IF(ROW()&lt;=B$3,INDEX([1]FP!G$1:G$65536,B$2+ROW()-1),"")</f>
        <v/>
      </c>
      <c r="F24" s="4"/>
      <c r="G24" s="5" t="str">
        <f>IF(ROW()&lt;=B$3,INDEX([1]FP!C$1:C$65536,B$2+ROW()-1),"")</f>
        <v/>
      </c>
      <c r="H24" s="6" t="str">
        <f>IF(ROW()&lt;=B$3,SUMIF(A$107:A$9915,A24,H$107:H$9915),"")</f>
        <v/>
      </c>
      <c r="I24" s="7" t="str">
        <f>IF(ROW()&lt;=B$3,SUMIFS(H$103:H$49915,A$103:A$49915,#REF!,I$103:I$49915,#REF!),"")</f>
        <v/>
      </c>
      <c r="J24" s="19" t="s">
        <v>0</v>
      </c>
      <c r="K24" s="20" t="s">
        <v>1</v>
      </c>
      <c r="L24" s="8"/>
      <c r="M24" s="8"/>
      <c r="N24" s="8"/>
      <c r="O24" s="8"/>
      <c r="T24" s="8"/>
      <c r="U24" s="8"/>
      <c r="V24" s="8"/>
    </row>
    <row r="25" spans="1:22" s="9" customFormat="1" ht="12" hidden="1" thickBot="1" x14ac:dyDescent="0.25">
      <c r="A25" s="16" t="str">
        <f>IF(ROW()&lt;=B$3,INDEX([1]FP!F$1:F$65536,B$2+ROW()-1)&amp;" - "&amp;INDEX([1]FP!C$1:C$65536,B$2+ROW()-1),"")</f>
        <v/>
      </c>
      <c r="B25" s="21"/>
      <c r="C25" s="18" t="str">
        <f>IF(ROW()&lt;=B$3,INDEX([1]FP!E$1:E$65536,B$2+ROW()-1),"")</f>
        <v/>
      </c>
      <c r="D25" s="4" t="str">
        <f>IF(ROW()&lt;=B$3,INDEX([1]FP!F$1:F$65536,B$2+ROW()-1),"")</f>
        <v/>
      </c>
      <c r="E25" s="4" t="str">
        <f>IF(ROW()&lt;=B$3,INDEX([1]FP!G$1:G$65536,B$2+ROW()-1),"")</f>
        <v/>
      </c>
      <c r="F25" s="4"/>
      <c r="G25" s="5" t="str">
        <f>IF(ROW()&lt;=B$3,INDEX([1]FP!C$1:C$65536,B$2+ROW()-1),"")</f>
        <v/>
      </c>
      <c r="H25" s="6" t="str">
        <f>IF(ROW()&lt;=B$3,SUMIF(A$107:A$9915,A25,H$107:H$9915),"")</f>
        <v/>
      </c>
      <c r="I25" s="7" t="str">
        <f>IF(ROW()&lt;=B$3,SUMIFS(H$103:H$49915,A$103:A$49915,#REF!,I$103:I$49915,#REF!),"")</f>
        <v/>
      </c>
      <c r="J25" s="22" t="str">
        <f>$A24</f>
        <v/>
      </c>
      <c r="K25" s="23">
        <v>99</v>
      </c>
      <c r="L25" s="8"/>
      <c r="M25" s="8"/>
      <c r="R25" s="8"/>
      <c r="S25" s="8"/>
      <c r="T25" s="8"/>
      <c r="U25" s="8"/>
      <c r="V25" s="8"/>
    </row>
    <row r="26" spans="1:22" s="9" customFormat="1" hidden="1" x14ac:dyDescent="0.2">
      <c r="A26" s="16" t="str">
        <f>IF(ROW()&lt;=B$3,INDEX([1]FP!F$1:F$65536,B$2+ROW()-1)&amp;" - "&amp;INDEX([1]FP!C$1:C$65536,B$2+ROW()-1),"")</f>
        <v/>
      </c>
      <c r="B26" s="21"/>
      <c r="C26" s="18" t="str">
        <f>IF(ROW()&lt;=B$3,INDEX([1]FP!E$1:E$65536,B$2+ROW()-1),"")</f>
        <v/>
      </c>
      <c r="D26" s="4" t="str">
        <f>IF(ROW()&lt;=B$3,INDEX([1]FP!F$1:F$65536,B$2+ROW()-1),"")</f>
        <v/>
      </c>
      <c r="E26" s="4" t="str">
        <f>IF(ROW()&lt;=B$3,INDEX([1]FP!G$1:G$65536,B$2+ROW()-1),"")</f>
        <v/>
      </c>
      <c r="F26" s="4"/>
      <c r="G26" s="5" t="str">
        <f>IF(ROW()&lt;=B$3,INDEX([1]FP!C$1:C$65536,B$2+ROW()-1),"")</f>
        <v/>
      </c>
      <c r="H26" s="6" t="str">
        <f>IF(ROW()&lt;=B$3,SUMIF(A$107:A$9915,A26,H$107:H$9915),"")</f>
        <v/>
      </c>
      <c r="I26" s="7" t="str">
        <f>IF(ROW()&lt;=B$3,SUMIFS(H$103:H$49915,A$103:A$49915,#REF!,I$103:I$49915,#REF!),"")</f>
        <v/>
      </c>
      <c r="J26" s="28" t="s">
        <v>0</v>
      </c>
      <c r="K26" s="29" t="s">
        <v>1</v>
      </c>
      <c r="P26" s="8"/>
      <c r="Q26" s="8"/>
      <c r="R26" s="8"/>
      <c r="S26" s="8"/>
      <c r="T26" s="8"/>
      <c r="U26" s="8"/>
      <c r="V26" s="8"/>
    </row>
    <row r="27" spans="1:22" s="9" customFormat="1" hidden="1" x14ac:dyDescent="0.2">
      <c r="A27" s="16" t="str">
        <f>IF(ROW()&lt;=B$3,INDEX([1]FP!F$1:F$65536,B$2+ROW()-1)&amp;" - "&amp;INDEX([1]FP!C$1:C$65536,B$2+ROW()-1),"")</f>
        <v/>
      </c>
      <c r="B27" s="21"/>
      <c r="C27" s="18" t="str">
        <f>IF(ROW()&lt;=B$3,INDEX([1]FP!E$1:E$65536,B$2+ROW()-1),"")</f>
        <v/>
      </c>
      <c r="D27" s="4" t="str">
        <f>IF(ROW()&lt;=B$3,INDEX([1]FP!F$1:F$65536,B$2+ROW()-1),"")</f>
        <v/>
      </c>
      <c r="E27" s="4" t="str">
        <f>IF(ROW()&lt;=B$3,INDEX([1]FP!G$1:G$65536,B$2+ROW()-1),"")</f>
        <v/>
      </c>
      <c r="F27" s="4"/>
      <c r="G27" s="5" t="str">
        <f>IF(ROW()&lt;=B$3,INDEX([1]FP!C$1:C$65536,B$2+ROW()-1),"")</f>
        <v/>
      </c>
      <c r="H27" s="6" t="str">
        <f>IF(ROW()&lt;=B$3,SUMIF(A$107:A$9915,A27,H$107:H$9915),"")</f>
        <v/>
      </c>
      <c r="I27" s="7" t="str">
        <f>IF(ROW()&lt;=B$3,SUMIFS(H$103:H$49915,A$103:A$49915,#REF!,I$103:I$49915,#REF!),"")</f>
        <v/>
      </c>
      <c r="J27" s="30" t="str">
        <f>$A26</f>
        <v/>
      </c>
      <c r="K27" s="30">
        <v>99</v>
      </c>
      <c r="N27" s="8"/>
      <c r="O27" s="8"/>
      <c r="P27" s="8"/>
      <c r="Q27" s="8"/>
      <c r="R27" s="8"/>
      <c r="S27" s="8"/>
      <c r="T27" s="8"/>
      <c r="U27" s="8"/>
      <c r="V27" s="8"/>
    </row>
    <row r="28" spans="1:22" s="9" customFormat="1" hidden="1" x14ac:dyDescent="0.2">
      <c r="A28" s="16" t="str">
        <f>IF(ROW()&lt;=B$3,INDEX([1]FP!F$1:F$65536,B$2+ROW()-1)&amp;" - "&amp;INDEX([1]FP!C$1:C$65536,B$2+ROW()-1),"")</f>
        <v/>
      </c>
      <c r="B28" s="21"/>
      <c r="C28" s="18" t="str">
        <f>IF(ROW()&lt;=B$3,INDEX([1]FP!E$1:E$65536,B$2+ROW()-1),"")</f>
        <v/>
      </c>
      <c r="D28" s="4" t="str">
        <f>IF(ROW()&lt;=B$3,INDEX([1]FP!F$1:F$65536,B$2+ROW()-1),"")</f>
        <v/>
      </c>
      <c r="E28" s="4" t="str">
        <f>IF(ROW()&lt;=B$3,INDEX([1]FP!G$1:G$65536,B$2+ROW()-1),"")</f>
        <v/>
      </c>
      <c r="F28" s="4"/>
      <c r="G28" s="5" t="str">
        <f>IF(ROW()&lt;=B$3,INDEX([1]FP!C$1:C$65536,B$2+ROW()-1),"")</f>
        <v/>
      </c>
      <c r="H28" s="6" t="str">
        <f>IF(ROW()&lt;=B$3,SUMIF(A$107:A$9915,A28,H$107:H$9915),"")</f>
        <v/>
      </c>
      <c r="I28" s="7" t="str">
        <f>IF(ROW()&lt;=B$3,SUMIFS(H$103:H$49915,A$103:A$49915,#REF!,I$103:I$49915,#REF!),"")</f>
        <v/>
      </c>
      <c r="J28" s="19" t="s">
        <v>0</v>
      </c>
      <c r="K28" s="20" t="s">
        <v>1</v>
      </c>
      <c r="L28" s="8"/>
      <c r="M28" s="8"/>
      <c r="N28" s="8"/>
      <c r="O28" s="8"/>
      <c r="P28" s="8"/>
      <c r="Q28" s="8"/>
      <c r="R28" s="8"/>
      <c r="S28" s="8"/>
      <c r="T28" s="8"/>
      <c r="U28" s="8"/>
      <c r="V28" s="8"/>
    </row>
    <row r="29" spans="1:22" s="9" customFormat="1" ht="12" hidden="1" thickBot="1" x14ac:dyDescent="0.25">
      <c r="A29" s="16" t="str">
        <f>IF(ROW()&lt;=B$3,INDEX([1]FP!F$1:F$65536,B$2+ROW()-1)&amp;" - "&amp;INDEX([1]FP!C$1:C$65536,B$2+ROW()-1),"")</f>
        <v/>
      </c>
      <c r="B29" s="21"/>
      <c r="C29" s="18" t="str">
        <f>IF(ROW()&lt;=B$3,INDEX([1]FP!E$1:E$65536,B$2+ROW()-1),"")</f>
        <v/>
      </c>
      <c r="D29" s="4" t="str">
        <f>IF(ROW()&lt;=B$3,INDEX([1]FP!F$1:F$65536,B$2+ROW()-1),"")</f>
        <v/>
      </c>
      <c r="E29" s="4" t="str">
        <f>IF(ROW()&lt;=B$3,INDEX([1]FP!G$1:G$65536,B$2+ROW()-1),"")</f>
        <v/>
      </c>
      <c r="F29" s="4"/>
      <c r="G29" s="5" t="str">
        <f>IF(ROW()&lt;=B$3,INDEX([1]FP!C$1:C$65536,B$2+ROW()-1),"")</f>
        <v/>
      </c>
      <c r="H29" s="6" t="str">
        <f>IF(ROW()&lt;=B$3,SUMIF(A$107:A$9915,A29,H$107:H$9915),"")</f>
        <v/>
      </c>
      <c r="I29" s="7" t="str">
        <f>IF(ROW()&lt;=B$3,SUMIFS(H$103:H$49915,A$103:A$49915,#REF!,I$103:I$49915,#REF!),"")</f>
        <v/>
      </c>
      <c r="J29" s="22" t="str">
        <f>$A28</f>
        <v/>
      </c>
      <c r="K29" s="23">
        <v>99</v>
      </c>
      <c r="L29" s="8"/>
      <c r="M29" s="8"/>
      <c r="N29" s="8"/>
      <c r="O29" s="8"/>
      <c r="P29" s="8"/>
      <c r="Q29" s="8"/>
      <c r="R29" s="8"/>
      <c r="S29" s="8"/>
      <c r="T29" s="8"/>
      <c r="U29" s="8"/>
      <c r="V29" s="8"/>
    </row>
    <row r="30" spans="1:22" s="9" customFormat="1" hidden="1" x14ac:dyDescent="0.2">
      <c r="A30" s="16" t="str">
        <f>IF(ROW()&lt;=B$3,INDEX([1]FP!F$1:F$65536,B$2+ROW()-1)&amp;" - "&amp;INDEX([1]FP!C$1:C$65536,B$2+ROW()-1),"")</f>
        <v/>
      </c>
      <c r="B30" s="21"/>
      <c r="C30" s="18" t="str">
        <f>IF(ROW()&lt;=B$3,INDEX([1]FP!E$1:E$65536,B$2+ROW()-1),"")</f>
        <v/>
      </c>
      <c r="D30" s="4" t="str">
        <f>IF(ROW()&lt;=B$3,INDEX([1]FP!F$1:F$65536,B$2+ROW()-1),"")</f>
        <v/>
      </c>
      <c r="E30" s="4" t="str">
        <f>IF(ROW()&lt;=B$3,INDEX([1]FP!G$1:G$65536,B$2+ROW()-1),"")</f>
        <v/>
      </c>
      <c r="F30" s="4"/>
      <c r="G30" s="5" t="str">
        <f>IF(ROW()&lt;=B$3,INDEX([1]FP!C$1:C$65536,B$2+ROW()-1),"")</f>
        <v/>
      </c>
      <c r="H30" s="6" t="str">
        <f>IF(ROW()&lt;=B$3,SUMIF(A$107:A$9915,A30,H$107:H$9915),"")</f>
        <v/>
      </c>
      <c r="I30" s="7" t="str">
        <f>IF(ROW()&lt;=B$3,SUMIFS(H$103:H$49915,A$103:A$49915,#REF!,I$103:I$49915,#REF!),"")</f>
        <v/>
      </c>
      <c r="J30" s="28" t="s">
        <v>0</v>
      </c>
      <c r="K30" s="29" t="s">
        <v>1</v>
      </c>
      <c r="N30" s="8"/>
      <c r="O30" s="8"/>
      <c r="P30" s="8"/>
      <c r="Q30" s="8"/>
      <c r="R30" s="8"/>
      <c r="S30" s="8"/>
      <c r="T30" s="8"/>
      <c r="U30" s="8"/>
      <c r="V30" s="8"/>
    </row>
    <row r="31" spans="1:22" s="9" customFormat="1" hidden="1" x14ac:dyDescent="0.2">
      <c r="A31" s="16" t="str">
        <f>IF(ROW()&lt;=B$3,INDEX([1]FP!F$1:F$65536,B$2+ROW()-1)&amp;" - "&amp;INDEX([1]FP!C$1:C$65536,B$2+ROW()-1),"")</f>
        <v/>
      </c>
      <c r="B31" s="21"/>
      <c r="C31" s="18" t="str">
        <f>IF(ROW()&lt;=B$3,INDEX([1]FP!E$1:E$65536,B$2+ROW()-1),"")</f>
        <v/>
      </c>
      <c r="D31" s="4" t="str">
        <f>IF(ROW()&lt;=B$3,INDEX([1]FP!F$1:F$65536,B$2+ROW()-1),"")</f>
        <v/>
      </c>
      <c r="E31" s="4" t="str">
        <f>IF(ROW()&lt;=B$3,INDEX([1]FP!G$1:G$65536,B$2+ROW()-1),"")</f>
        <v/>
      </c>
      <c r="F31" s="4"/>
      <c r="G31" s="5" t="str">
        <f>IF(ROW()&lt;=B$3,INDEX([1]FP!C$1:C$65536,B$2+ROW()-1),"")</f>
        <v/>
      </c>
      <c r="H31" s="6" t="str">
        <f>IF(ROW()&lt;=B$3,SUMIF(A$107:A$9915,A31,H$107:H$9915),"")</f>
        <v/>
      </c>
      <c r="I31" s="7" t="str">
        <f>IF(ROW()&lt;=B$3,SUMIFS(H$103:H$49915,A$103:A$49915,#REF!,I$103:I$49915,#REF!),"")</f>
        <v/>
      </c>
      <c r="J31" s="30" t="str">
        <f>$A30</f>
        <v/>
      </c>
      <c r="K31" s="30">
        <v>99</v>
      </c>
      <c r="P31" s="8"/>
      <c r="Q31" s="8"/>
      <c r="R31" s="8"/>
      <c r="S31" s="8"/>
      <c r="T31" s="8"/>
      <c r="U31" s="8"/>
      <c r="V31" s="8"/>
    </row>
    <row r="32" spans="1:22" s="9" customFormat="1" hidden="1" x14ac:dyDescent="0.2">
      <c r="A32" s="16" t="str">
        <f>IF(ROW()&lt;=B$3,INDEX([1]FP!F$1:F$65536,B$2+ROW()-1)&amp;" - "&amp;INDEX([1]FP!C$1:C$65536,B$2+ROW()-1),"")</f>
        <v/>
      </c>
      <c r="B32" s="21"/>
      <c r="C32" s="18" t="str">
        <f>IF(ROW()&lt;=B$3,INDEX([1]FP!E$1:E$65536,B$2+ROW()-1),"")</f>
        <v/>
      </c>
      <c r="D32" s="4" t="str">
        <f>IF(ROW()&lt;=B$3,INDEX([1]FP!F$1:F$65536,B$2+ROW()-1),"")</f>
        <v/>
      </c>
      <c r="E32" s="4" t="str">
        <f>IF(ROW()&lt;=B$3,INDEX([1]FP!G$1:G$65536,B$2+ROW()-1),"")</f>
        <v/>
      </c>
      <c r="F32" s="4"/>
      <c r="G32" s="5" t="str">
        <f>IF(ROW()&lt;=B$3,INDEX([1]FP!C$1:C$65536,B$2+ROW()-1),"")</f>
        <v/>
      </c>
      <c r="H32" s="6" t="str">
        <f>IF(ROW()&lt;=B$3,SUMIF(A$107:A$9915,A32,H$107:H$9915),"")</f>
        <v/>
      </c>
      <c r="I32" s="7" t="str">
        <f>IF(ROW()&lt;=B$3,SUMIFS(H$103:H$49915,A$103:A$49915,#REF!,I$103:I$49915,#REF!),"")</f>
        <v/>
      </c>
      <c r="J32" s="19" t="s">
        <v>0</v>
      </c>
      <c r="K32" s="20" t="s">
        <v>1</v>
      </c>
      <c r="L32" s="8"/>
      <c r="M32" s="8"/>
      <c r="R32" s="8"/>
      <c r="S32" s="8"/>
      <c r="T32" s="8"/>
      <c r="U32" s="8"/>
      <c r="V32" s="8"/>
    </row>
    <row r="33" spans="1:22" s="9" customFormat="1" ht="12" hidden="1" thickBot="1" x14ac:dyDescent="0.25">
      <c r="A33" s="16" t="str">
        <f>IF(ROW()&lt;=B$3,INDEX([1]FP!F$1:F$65536,B$2+ROW()-1)&amp;" - "&amp;INDEX([1]FP!C$1:C$65536,B$2+ROW()-1),"")</f>
        <v/>
      </c>
      <c r="B33" s="21"/>
      <c r="C33" s="18" t="str">
        <f>IF(ROW()&lt;=B$3,INDEX([1]FP!E$1:E$65536,B$2+ROW()-1),"")</f>
        <v/>
      </c>
      <c r="D33" s="4" t="str">
        <f>IF(ROW()&lt;=B$3,INDEX([1]FP!F$1:F$65536,B$2+ROW()-1),"")</f>
        <v/>
      </c>
      <c r="E33" s="4" t="str">
        <f>IF(ROW()&lt;=B$3,INDEX([1]FP!G$1:G$65536,B$2+ROW()-1),"")</f>
        <v/>
      </c>
      <c r="F33" s="4"/>
      <c r="G33" s="5" t="str">
        <f>IF(ROW()&lt;=B$3,INDEX([1]FP!C$1:C$65536,B$2+ROW()-1),"")</f>
        <v/>
      </c>
      <c r="H33" s="6" t="str">
        <f>IF(ROW()&lt;=B$3,SUMIF(A$107:A$9915,A33,H$107:H$9915),"")</f>
        <v/>
      </c>
      <c r="I33" s="7" t="str">
        <f>IF(ROW()&lt;=B$3,SUMIFS(H$103:H$49915,A$103:A$49915,#REF!,I$103:I$49915,#REF!),"")</f>
        <v/>
      </c>
      <c r="J33" s="22" t="str">
        <f>$A32</f>
        <v/>
      </c>
      <c r="K33" s="23">
        <v>99</v>
      </c>
      <c r="L33" s="8"/>
      <c r="M33" s="8"/>
      <c r="N33" s="8"/>
      <c r="O33" s="8"/>
      <c r="T33" s="8"/>
      <c r="U33" s="8"/>
      <c r="V33" s="8"/>
    </row>
    <row r="34" spans="1:22" s="9" customFormat="1" hidden="1" x14ac:dyDescent="0.2">
      <c r="A34" s="16" t="str">
        <f>IF(ROW()&lt;=B$3,INDEX([1]FP!F$1:F$65536,B$2+ROW()-1)&amp;" - "&amp;INDEX([1]FP!C$1:C$65536,B$2+ROW()-1),"")</f>
        <v/>
      </c>
      <c r="B34" s="21"/>
      <c r="C34" s="18" t="str">
        <f>IF(ROW()&lt;=B$3,INDEX([1]FP!E$1:E$65536,B$2+ROW()-1),"")</f>
        <v/>
      </c>
      <c r="D34" s="4" t="str">
        <f>IF(ROW()&lt;=B$3,INDEX([1]FP!F$1:F$65536,B$2+ROW()-1),"")</f>
        <v/>
      </c>
      <c r="E34" s="4" t="str">
        <f>IF(ROW()&lt;=B$3,INDEX([1]FP!G$1:G$65536,B$2+ROW()-1),"")</f>
        <v/>
      </c>
      <c r="F34" s="4"/>
      <c r="G34" s="5" t="str">
        <f>IF(ROW()&lt;=B$3,INDEX([1]FP!C$1:C$65536,B$2+ROW()-1),"")</f>
        <v/>
      </c>
      <c r="H34" s="6" t="str">
        <f>IF(ROW()&lt;=B$3,SUMIF(A$107:A$9915,A34,H$107:H$9915),"")</f>
        <v/>
      </c>
      <c r="I34" s="7" t="str">
        <f>IF(ROW()&lt;=B$3,SUMIFS(H$103:H$49915,A$103:A$49915,#REF!,I$103:I$49915,#REF!),"")</f>
        <v/>
      </c>
      <c r="J34" s="28" t="s">
        <v>0</v>
      </c>
      <c r="K34" s="29" t="s">
        <v>1</v>
      </c>
      <c r="L34" s="8"/>
      <c r="M34" s="8"/>
      <c r="N34" s="8"/>
      <c r="O34" s="8"/>
      <c r="P34" s="8"/>
      <c r="Q34" s="8"/>
      <c r="V34" s="8"/>
    </row>
    <row r="35" spans="1:22" s="9" customFormat="1" hidden="1" x14ac:dyDescent="0.2">
      <c r="A35" s="16" t="str">
        <f>IF(ROW()&lt;=B$3,INDEX([1]FP!F$1:F$65536,B$2+ROW()-1)&amp;" - "&amp;INDEX([1]FP!C$1:C$65536,B$2+ROW()-1),"")</f>
        <v/>
      </c>
      <c r="B35" s="21"/>
      <c r="C35" s="18" t="str">
        <f>IF(ROW()&lt;=B$3,INDEX([1]FP!E$1:E$65536,B$2+ROW()-1),"")</f>
        <v/>
      </c>
      <c r="D35" s="4" t="str">
        <f>IF(ROW()&lt;=B$3,INDEX([1]FP!F$1:F$65536,B$2+ROW()-1),"")</f>
        <v/>
      </c>
      <c r="E35" s="4" t="str">
        <f>IF(ROW()&lt;=B$3,INDEX([1]FP!G$1:G$65536,B$2+ROW()-1),"")</f>
        <v/>
      </c>
      <c r="F35" s="4"/>
      <c r="G35" s="5" t="str">
        <f>IF(ROW()&lt;=B$3,INDEX([1]FP!C$1:C$65536,B$2+ROW()-1),"")</f>
        <v/>
      </c>
      <c r="H35" s="6" t="str">
        <f>IF(ROW()&lt;=B$3,SUMIF(A$107:A$9915,A35,H$107:H$9915),"")</f>
        <v/>
      </c>
      <c r="I35" s="7" t="str">
        <f>IF(ROW()&lt;=B$3,SUMIFS(H$103:H$49915,A$103:A$49915,#REF!,I$103:I$49915,#REF!),"")</f>
        <v/>
      </c>
      <c r="J35" s="30" t="str">
        <f>$A34</f>
        <v/>
      </c>
      <c r="K35" s="30">
        <v>99</v>
      </c>
      <c r="L35" s="8"/>
      <c r="M35" s="8"/>
      <c r="N35" s="8"/>
      <c r="O35" s="8"/>
      <c r="P35" s="8"/>
      <c r="Q35" s="8"/>
      <c r="V35" s="8"/>
    </row>
    <row r="36" spans="1:22" s="9" customFormat="1" hidden="1" x14ac:dyDescent="0.2">
      <c r="A36" s="16" t="str">
        <f>IF(ROW()&lt;=B$3,INDEX([1]FP!F$1:F$65536,B$2+ROW()-1)&amp;" - "&amp;INDEX([1]FP!C$1:C$65536,B$2+ROW()-1),"")</f>
        <v/>
      </c>
      <c r="B36" s="21"/>
      <c r="C36" s="18" t="str">
        <f>IF(ROW()&lt;=B$3,INDEX([1]FP!E$1:E$65536,B$2+ROW()-1),"")</f>
        <v/>
      </c>
      <c r="D36" s="4" t="str">
        <f>IF(ROW()&lt;=B$3,INDEX([1]FP!F$1:F$65536,B$2+ROW()-1),"")</f>
        <v/>
      </c>
      <c r="E36" s="4" t="str">
        <f>IF(ROW()&lt;=B$3,INDEX([1]FP!G$1:G$65536,B$2+ROW()-1),"")</f>
        <v/>
      </c>
      <c r="F36" s="4"/>
      <c r="G36" s="5" t="str">
        <f>IF(ROW()&lt;=B$3,INDEX([1]FP!C$1:C$65536,B$2+ROW()-1),"")</f>
        <v/>
      </c>
      <c r="H36" s="6" t="str">
        <f>IF(ROW()&lt;=B$3,SUMIF(A$107:A$9915,A36,H$107:H$9915),"")</f>
        <v/>
      </c>
      <c r="I36" s="7" t="str">
        <f>IF(ROW()&lt;=B$3,SUMIFS(H$103:H$49915,A$103:A$49915,#REF!,I$103:I$49915,#REF!),"")</f>
        <v/>
      </c>
      <c r="J36" s="19" t="s">
        <v>0</v>
      </c>
      <c r="K36" s="20" t="s">
        <v>1</v>
      </c>
      <c r="L36" s="8"/>
      <c r="M36" s="8"/>
      <c r="N36" s="8"/>
      <c r="O36" s="8"/>
      <c r="T36" s="8"/>
      <c r="U36" s="8"/>
      <c r="V36" s="8"/>
    </row>
    <row r="37" spans="1:22" s="9" customFormat="1" ht="12" hidden="1" thickBot="1" x14ac:dyDescent="0.25">
      <c r="A37" s="16" t="str">
        <f>IF(ROW()&lt;=B$3,INDEX([1]FP!F$1:F$65536,B$2+ROW()-1)&amp;" - "&amp;INDEX([1]FP!C$1:C$65536,B$2+ROW()-1),"")</f>
        <v/>
      </c>
      <c r="B37" s="21"/>
      <c r="C37" s="18" t="str">
        <f>IF(ROW()&lt;=B$3,INDEX([1]FP!E$1:E$65536,B$2+ROW()-1),"")</f>
        <v/>
      </c>
      <c r="D37" s="4" t="str">
        <f>IF(ROW()&lt;=B$3,INDEX([1]FP!F$1:F$65536,B$2+ROW()-1),"")</f>
        <v/>
      </c>
      <c r="E37" s="4" t="str">
        <f>IF(ROW()&lt;=B$3,INDEX([1]FP!G$1:G$65536,B$2+ROW()-1),"")</f>
        <v/>
      </c>
      <c r="F37" s="4"/>
      <c r="G37" s="5" t="str">
        <f>IF(ROW()&lt;=B$3,INDEX([1]FP!C$1:C$65536,B$2+ROW()-1),"")</f>
        <v/>
      </c>
      <c r="H37" s="6" t="str">
        <f>IF(ROW()&lt;=B$3,SUMIF(A$107:A$9915,A37,H$107:H$9915),"")</f>
        <v/>
      </c>
      <c r="I37" s="7" t="str">
        <f>IF(ROW()&lt;=B$3,SUMIFS(H$103:H$49915,A$103:A$49915,#REF!,I$103:I$49915,#REF!),"")</f>
        <v/>
      </c>
      <c r="J37" s="22" t="str">
        <f>$A36</f>
        <v/>
      </c>
      <c r="K37" s="23">
        <v>99</v>
      </c>
      <c r="L37" s="8"/>
      <c r="M37" s="8"/>
      <c r="R37" s="8"/>
      <c r="S37" s="8"/>
      <c r="T37" s="8"/>
      <c r="U37" s="8"/>
      <c r="V37" s="8"/>
    </row>
    <row r="38" spans="1:22" s="9" customFormat="1" hidden="1" x14ac:dyDescent="0.2">
      <c r="A38" s="16" t="str">
        <f>IF(ROW()&lt;=B$3,INDEX([1]FP!F$1:F$65536,B$2+ROW()-1)&amp;" - "&amp;INDEX([1]FP!C$1:C$65536,B$2+ROW()-1),"")</f>
        <v/>
      </c>
      <c r="B38" s="21"/>
      <c r="C38" s="18" t="str">
        <f>IF(ROW()&lt;=B$3,INDEX([1]FP!E$1:E$65536,B$2+ROW()-1),"")</f>
        <v/>
      </c>
      <c r="D38" s="4" t="str">
        <f>IF(ROW()&lt;=B$3,INDEX([1]FP!F$1:F$65536,B$2+ROW()-1),"")</f>
        <v/>
      </c>
      <c r="E38" s="4" t="str">
        <f>IF(ROW()&lt;=B$3,INDEX([1]FP!G$1:G$65536,B$2+ROW()-1),"")</f>
        <v/>
      </c>
      <c r="F38" s="4"/>
      <c r="G38" s="5" t="str">
        <f>IF(ROW()&lt;=B$3,INDEX([1]FP!C$1:C$65536,B$2+ROW()-1),"")</f>
        <v/>
      </c>
      <c r="H38" s="6" t="str">
        <f>IF(ROW()&lt;=B$3,SUMIF(A$107:A$9915,A38,H$107:H$9915),"")</f>
        <v/>
      </c>
      <c r="I38" s="7" t="str">
        <f>IF(ROW()&lt;=B$3,SUMIFS(H$103:H$49915,A$103:A$49915,#REF!,I$103:I$49915,#REF!),"")</f>
        <v/>
      </c>
      <c r="J38" s="28" t="s">
        <v>0</v>
      </c>
      <c r="K38" s="29" t="s">
        <v>1</v>
      </c>
      <c r="P38" s="8"/>
      <c r="Q38" s="8"/>
      <c r="R38" s="8"/>
      <c r="S38" s="8"/>
      <c r="T38" s="8"/>
      <c r="U38" s="8"/>
      <c r="V38" s="8"/>
    </row>
    <row r="39" spans="1:22" s="9" customFormat="1" hidden="1" x14ac:dyDescent="0.2">
      <c r="A39" s="16" t="str">
        <f>IF(ROW()&lt;=B$3,INDEX([1]FP!F$1:F$65536,B$2+ROW()-1)&amp;" - "&amp;INDEX([1]FP!C$1:C$65536,B$2+ROW()-1),"")</f>
        <v/>
      </c>
      <c r="B39" s="21"/>
      <c r="C39" s="18" t="str">
        <f>IF(ROW()&lt;=B$3,INDEX([1]FP!E$1:E$65536,B$2+ROW()-1),"")</f>
        <v/>
      </c>
      <c r="D39" s="4" t="str">
        <f>IF(ROW()&lt;=B$3,INDEX([1]FP!F$1:F$65536,B$2+ROW()-1),"")</f>
        <v/>
      </c>
      <c r="E39" s="4" t="str">
        <f>IF(ROW()&lt;=B$3,INDEX([1]FP!G$1:G$65536,B$2+ROW()-1),"")</f>
        <v/>
      </c>
      <c r="F39" s="4"/>
      <c r="G39" s="5" t="str">
        <f>IF(ROW()&lt;=B$3,INDEX([1]FP!C$1:C$65536,B$2+ROW()-1),"")</f>
        <v/>
      </c>
      <c r="H39" s="6" t="str">
        <f>IF(ROW()&lt;=B$3,SUMIF(A$107:A$9915,A39,H$107:H$9915),"")</f>
        <v/>
      </c>
      <c r="I39" s="7" t="str">
        <f>IF(ROW()&lt;=B$3,SUMIFS(H$103:H$49915,A$103:A$49915,#REF!,I$103:I$49915,#REF!),"")</f>
        <v/>
      </c>
      <c r="J39" s="30" t="str">
        <f>$A38</f>
        <v/>
      </c>
      <c r="K39" s="30">
        <v>99</v>
      </c>
      <c r="N39" s="8"/>
      <c r="O39" s="8"/>
      <c r="P39" s="8"/>
      <c r="Q39" s="8"/>
      <c r="R39" s="8"/>
      <c r="S39" s="8"/>
      <c r="T39" s="8"/>
      <c r="U39" s="8"/>
      <c r="V39" s="8"/>
    </row>
    <row r="40" spans="1:22" s="9" customFormat="1" hidden="1" x14ac:dyDescent="0.2">
      <c r="A40" s="16" t="str">
        <f>IF(ROW()&lt;=B$3,INDEX([1]FP!F$1:F$65536,B$2+ROW()-1)&amp;" - "&amp;INDEX([1]FP!C$1:C$65536,B$2+ROW()-1),"")</f>
        <v/>
      </c>
      <c r="B40" s="21"/>
      <c r="C40" s="18" t="str">
        <f>IF(ROW()&lt;=B$3,INDEX([1]FP!E$1:E$65536,B$2+ROW()-1),"")</f>
        <v/>
      </c>
      <c r="D40" s="4" t="str">
        <f>IF(ROW()&lt;=B$3,INDEX([1]FP!F$1:F$65536,B$2+ROW()-1),"")</f>
        <v/>
      </c>
      <c r="E40" s="4" t="str">
        <f>IF(ROW()&lt;=B$3,INDEX([1]FP!G$1:G$65536,B$2+ROW()-1),"")</f>
        <v/>
      </c>
      <c r="F40" s="4"/>
      <c r="G40" s="5" t="str">
        <f>IF(ROW()&lt;=B$3,INDEX([1]FP!C$1:C$65536,B$2+ROW()-1),"")</f>
        <v/>
      </c>
      <c r="H40" s="6" t="str">
        <f>IF(ROW()&lt;=B$3,SUMIF(A$107:A$9915,A40,H$107:H$9915),"")</f>
        <v/>
      </c>
      <c r="I40" s="7" t="str">
        <f>IF(ROW()&lt;=B$3,SUMIFS(H$103:H$49915,A$103:A$49915,#REF!,I$103:I$49915,#REF!),"")</f>
        <v/>
      </c>
      <c r="J40" s="19" t="s">
        <v>0</v>
      </c>
      <c r="K40" s="20" t="s">
        <v>1</v>
      </c>
      <c r="L40" s="8"/>
      <c r="M40" s="8"/>
      <c r="N40" s="8"/>
      <c r="O40" s="8"/>
      <c r="P40" s="8"/>
      <c r="Q40" s="8"/>
      <c r="R40" s="8"/>
      <c r="S40" s="8"/>
      <c r="T40" s="8"/>
      <c r="U40" s="8"/>
      <c r="V40" s="8"/>
    </row>
    <row r="41" spans="1:22" s="9" customFormat="1" ht="12" hidden="1" thickBot="1" x14ac:dyDescent="0.25">
      <c r="A41" s="16" t="str">
        <f>IF(ROW()&lt;=B$3,INDEX([1]FP!F$1:F$65536,B$2+ROW()-1)&amp;" - "&amp;INDEX([1]FP!C$1:C$65536,B$2+ROW()-1),"")</f>
        <v/>
      </c>
      <c r="B41" s="21"/>
      <c r="C41" s="18" t="str">
        <f>IF(ROW()&lt;=B$3,INDEX([1]FP!E$1:E$65536,B$2+ROW()-1),"")</f>
        <v/>
      </c>
      <c r="D41" s="4" t="str">
        <f>IF(ROW()&lt;=B$3,INDEX([1]FP!F$1:F$65536,B$2+ROW()-1),"")</f>
        <v/>
      </c>
      <c r="E41" s="4" t="str">
        <f>IF(ROW()&lt;=B$3,INDEX([1]FP!G$1:G$65536,B$2+ROW()-1),"")</f>
        <v/>
      </c>
      <c r="F41" s="4"/>
      <c r="G41" s="5" t="str">
        <f>IF(ROW()&lt;=B$3,INDEX([1]FP!C$1:C$65536,B$2+ROW()-1),"")</f>
        <v/>
      </c>
      <c r="H41" s="6" t="str">
        <f>IF(ROW()&lt;=B$3,SUMIF(A$107:A$9915,A41,H$107:H$9915),"")</f>
        <v/>
      </c>
      <c r="I41" s="7" t="str">
        <f>IF(ROW()&lt;=B$3,SUMIFS(H$103:H$49915,A$103:A$49915,#REF!,I$103:I$49915,#REF!),"")</f>
        <v/>
      </c>
      <c r="J41" s="22" t="str">
        <f>$A40</f>
        <v/>
      </c>
      <c r="K41" s="23">
        <v>99</v>
      </c>
      <c r="L41" s="8"/>
      <c r="M41" s="8"/>
      <c r="N41" s="8"/>
      <c r="O41" s="8"/>
      <c r="P41" s="8"/>
      <c r="Q41" s="8"/>
      <c r="R41" s="8"/>
      <c r="S41" s="8"/>
      <c r="T41" s="8"/>
      <c r="U41" s="8"/>
      <c r="V41" s="8"/>
    </row>
    <row r="42" spans="1:22" s="9" customFormat="1" hidden="1" x14ac:dyDescent="0.2">
      <c r="A42" s="16" t="str">
        <f>IF(ROW()&lt;=B$3,INDEX([1]FP!F$1:F$65536,B$2+ROW()-1)&amp;" - "&amp;INDEX([1]FP!C$1:C$65536,B$2+ROW()-1),"")</f>
        <v/>
      </c>
      <c r="B42" s="21"/>
      <c r="C42" s="18" t="str">
        <f>IF(ROW()&lt;=B$3,INDEX([1]FP!E$1:E$65536,B$2+ROW()-1),"")</f>
        <v/>
      </c>
      <c r="D42" s="4" t="str">
        <f>IF(ROW()&lt;=B$3,INDEX([1]FP!F$1:F$65536,B$2+ROW()-1),"")</f>
        <v/>
      </c>
      <c r="E42" s="4" t="str">
        <f>IF(ROW()&lt;=B$3,INDEX([1]FP!G$1:G$65536,B$2+ROW()-1),"")</f>
        <v/>
      </c>
      <c r="F42" s="4"/>
      <c r="G42" s="5" t="str">
        <f>IF(ROW()&lt;=B$3,INDEX([1]FP!C$1:C$65536,B$2+ROW()-1),"")</f>
        <v/>
      </c>
      <c r="H42" s="6" t="str">
        <f>IF(ROW()&lt;=B$3,SUMIF(A$107:A$9915,A42,H$107:H$9915),"")</f>
        <v/>
      </c>
      <c r="I42" s="7" t="str">
        <f>IF(ROW()&lt;=B$3,SUMIFS(H$103:H$49915,A$103:A$49915,#REF!,I$103:I$49915,#REF!),"")</f>
        <v/>
      </c>
      <c r="J42" s="28" t="s">
        <v>0</v>
      </c>
      <c r="K42" s="29" t="s">
        <v>1</v>
      </c>
      <c r="N42" s="8"/>
      <c r="O42" s="8"/>
      <c r="P42" s="8"/>
      <c r="Q42" s="8"/>
      <c r="R42" s="8"/>
      <c r="S42" s="8"/>
      <c r="T42" s="8"/>
      <c r="U42" s="8"/>
      <c r="V42" s="8"/>
    </row>
    <row r="43" spans="1:22" s="9" customFormat="1" hidden="1" x14ac:dyDescent="0.2">
      <c r="A43" s="16" t="str">
        <f>IF(ROW()&lt;=B$3,INDEX([1]FP!F$1:F$65536,B$2+ROW()-1)&amp;" - "&amp;INDEX([1]FP!C$1:C$65536,B$2+ROW()-1),"")</f>
        <v/>
      </c>
      <c r="B43" s="21"/>
      <c r="C43" s="18" t="str">
        <f>IF(ROW()&lt;=B$3,INDEX([1]FP!E$1:E$65536,B$2+ROW()-1),"")</f>
        <v/>
      </c>
      <c r="D43" s="4" t="str">
        <f>IF(ROW()&lt;=B$3,INDEX([1]FP!F$1:F$65536,B$2+ROW()-1),"")</f>
        <v/>
      </c>
      <c r="E43" s="4" t="str">
        <f>IF(ROW()&lt;=B$3,INDEX([1]FP!G$1:G$65536,B$2+ROW()-1),"")</f>
        <v/>
      </c>
      <c r="F43" s="4"/>
      <c r="G43" s="5" t="str">
        <f>IF(ROW()&lt;=B$3,INDEX([1]FP!C$1:C$65536,B$2+ROW()-1),"")</f>
        <v/>
      </c>
      <c r="H43" s="6" t="str">
        <f>IF(ROW()&lt;=B$3,SUMIF(A$107:A$9915,A43,H$107:H$9915),"")</f>
        <v/>
      </c>
      <c r="I43" s="7" t="str">
        <f>IF(ROW()&lt;=B$3,SUMIFS(H$103:H$49915,A$103:A$49915,#REF!,I$103:I$49915,#REF!),"")</f>
        <v/>
      </c>
      <c r="J43" s="30" t="str">
        <f>$A42</f>
        <v/>
      </c>
      <c r="K43" s="30">
        <v>99</v>
      </c>
      <c r="P43" s="8"/>
      <c r="Q43" s="8"/>
      <c r="R43" s="8"/>
      <c r="S43" s="8"/>
      <c r="T43" s="8"/>
      <c r="U43" s="8"/>
      <c r="V43" s="8"/>
    </row>
    <row r="44" spans="1:22" s="9" customFormat="1" hidden="1" x14ac:dyDescent="0.2">
      <c r="A44" s="16" t="str">
        <f>IF(ROW()&lt;=B$3,INDEX([1]FP!F$1:F$65536,B$2+ROW()-1)&amp;" - "&amp;INDEX([1]FP!C$1:C$65536,B$2+ROW()-1),"")</f>
        <v/>
      </c>
      <c r="B44" s="21"/>
      <c r="C44" s="18" t="str">
        <f>IF(ROW()&lt;=B$3,INDEX([1]FP!E$1:E$65536,B$2+ROW()-1),"")</f>
        <v/>
      </c>
      <c r="D44" s="4" t="str">
        <f>IF(ROW()&lt;=B$3,INDEX([1]FP!F$1:F$65536,B$2+ROW()-1),"")</f>
        <v/>
      </c>
      <c r="E44" s="4" t="str">
        <f>IF(ROW()&lt;=B$3,INDEX([1]FP!G$1:G$65536,B$2+ROW()-1),"")</f>
        <v/>
      </c>
      <c r="F44" s="4"/>
      <c r="G44" s="5" t="str">
        <f>IF(ROW()&lt;=B$3,INDEX([1]FP!C$1:C$65536,B$2+ROW()-1),"")</f>
        <v/>
      </c>
      <c r="H44" s="6" t="str">
        <f>IF(ROW()&lt;=B$3,SUMIF(A$107:A$9915,A44,H$107:H$9915),"")</f>
        <v/>
      </c>
      <c r="I44" s="7" t="str">
        <f>IF(ROW()&lt;=B$3,SUMIFS(H$103:H$49915,A$103:A$49915,#REF!,I$103:I$49915,#REF!),"")</f>
        <v/>
      </c>
      <c r="J44" s="19" t="s">
        <v>0</v>
      </c>
      <c r="K44" s="20" t="s">
        <v>1</v>
      </c>
      <c r="L44" s="8"/>
      <c r="M44" s="8"/>
      <c r="R44" s="8"/>
      <c r="S44" s="8"/>
      <c r="T44" s="8"/>
      <c r="U44" s="8"/>
      <c r="V44" s="8"/>
    </row>
    <row r="45" spans="1:22" s="9" customFormat="1" ht="12" hidden="1" thickBot="1" x14ac:dyDescent="0.25">
      <c r="A45" s="16" t="str">
        <f>IF(ROW()&lt;=B$3,INDEX([1]FP!F$1:F$65536,B$2+ROW()-1)&amp;" - "&amp;INDEX([1]FP!C$1:C$65536,B$2+ROW()-1),"")</f>
        <v/>
      </c>
      <c r="B45" s="21"/>
      <c r="C45" s="18" t="str">
        <f>IF(ROW()&lt;=B$3,INDEX([1]FP!E$1:E$65536,B$2+ROW()-1),"")</f>
        <v/>
      </c>
      <c r="D45" s="4" t="str">
        <f>IF(ROW()&lt;=B$3,INDEX([1]FP!F$1:F$65536,B$2+ROW()-1),"")</f>
        <v/>
      </c>
      <c r="E45" s="4" t="str">
        <f>IF(ROW()&lt;=B$3,INDEX([1]FP!G$1:G$65536,B$2+ROW()-1),"")</f>
        <v/>
      </c>
      <c r="F45" s="4"/>
      <c r="G45" s="5" t="str">
        <f>IF(ROW()&lt;=B$3,INDEX([1]FP!C$1:C$65536,B$2+ROW()-1),"")</f>
        <v/>
      </c>
      <c r="H45" s="6" t="str">
        <f>IF(ROW()&lt;=B$3,SUMIF(A$107:A$9915,A45,H$107:H$9915),"")</f>
        <v/>
      </c>
      <c r="I45" s="7" t="str">
        <f>IF(ROW()&lt;=B$3,SUMIFS(H$103:H$49915,A$103:A$49915,#REF!,I$103:I$49915,#REF!),"")</f>
        <v/>
      </c>
      <c r="J45" s="22" t="str">
        <f>$A44</f>
        <v/>
      </c>
      <c r="K45" s="23">
        <v>99</v>
      </c>
      <c r="L45" s="8"/>
      <c r="M45" s="8"/>
      <c r="N45" s="8"/>
      <c r="O45" s="8"/>
      <c r="T45" s="8"/>
      <c r="U45" s="8"/>
      <c r="V45" s="8"/>
    </row>
    <row r="46" spans="1:22" s="9" customFormat="1" hidden="1" x14ac:dyDescent="0.2">
      <c r="A46" s="16" t="str">
        <f>IF(ROW()&lt;=B$3,INDEX([1]FP!F$1:F$65536,B$2+ROW()-1)&amp;" - "&amp;INDEX([1]FP!C$1:C$65536,B$2+ROW()-1),"")</f>
        <v/>
      </c>
      <c r="B46" s="21"/>
      <c r="C46" s="18" t="str">
        <f>IF(ROW()&lt;=B$3,INDEX([1]FP!E$1:E$65536,B$2+ROW()-1),"")</f>
        <v/>
      </c>
      <c r="D46" s="4" t="str">
        <f>IF(ROW()&lt;=B$3,INDEX([1]FP!F$1:F$65536,B$2+ROW()-1),"")</f>
        <v/>
      </c>
      <c r="E46" s="4" t="str">
        <f>IF(ROW()&lt;=B$3,INDEX([1]FP!G$1:G$65536,B$2+ROW()-1),"")</f>
        <v/>
      </c>
      <c r="F46" s="4"/>
      <c r="G46" s="5" t="str">
        <f>IF(ROW()&lt;=B$3,INDEX([1]FP!C$1:C$65536,B$2+ROW()-1),"")</f>
        <v/>
      </c>
      <c r="H46" s="6" t="str">
        <f>IF(ROW()&lt;=B$3,SUMIF(A$107:A$9915,A46,H$107:H$9915),"")</f>
        <v/>
      </c>
      <c r="I46" s="7" t="str">
        <f>IF(ROW()&lt;=B$3,SUMIFS(H$103:H$49915,A$103:A$49915,#REF!,I$103:I$49915,#REF!),"")</f>
        <v/>
      </c>
      <c r="J46" s="28" t="s">
        <v>0</v>
      </c>
      <c r="K46" s="29" t="s">
        <v>1</v>
      </c>
      <c r="L46" s="8"/>
      <c r="M46" s="8"/>
      <c r="N46" s="8"/>
      <c r="O46" s="8"/>
      <c r="P46" s="8"/>
      <c r="Q46" s="8"/>
      <c r="V46" s="8"/>
    </row>
    <row r="47" spans="1:22" s="9" customFormat="1" hidden="1" x14ac:dyDescent="0.2">
      <c r="A47" s="16" t="str">
        <f>IF(ROW()&lt;=B$3,INDEX([1]FP!F$1:F$65536,B$2+ROW()-1)&amp;" - "&amp;INDEX([1]FP!C$1:C$65536,B$2+ROW()-1),"")</f>
        <v/>
      </c>
      <c r="B47" s="21"/>
      <c r="C47" s="18" t="str">
        <f>IF(ROW()&lt;=B$3,INDEX([1]FP!E$1:E$65536,B$2+ROW()-1),"")</f>
        <v/>
      </c>
      <c r="D47" s="4" t="str">
        <f>IF(ROW()&lt;=B$3,INDEX([1]FP!F$1:F$65536,B$2+ROW()-1),"")</f>
        <v/>
      </c>
      <c r="E47" s="4" t="str">
        <f>IF(ROW()&lt;=B$3,INDEX([1]FP!G$1:G$65536,B$2+ROW()-1),"")</f>
        <v/>
      </c>
      <c r="F47" s="4"/>
      <c r="G47" s="5" t="str">
        <f>IF(ROW()&lt;=B$3,INDEX([1]FP!C$1:C$65536,B$2+ROW()-1),"")</f>
        <v/>
      </c>
      <c r="H47" s="6" t="str">
        <f>IF(ROW()&lt;=B$3,SUMIF(A$107:A$9915,A47,H$107:H$9915),"")</f>
        <v/>
      </c>
      <c r="I47" s="7" t="str">
        <f>IF(ROW()&lt;=B$3,SUMIFS(H$103:H$49915,A$103:A$49915,#REF!,I$103:I$49915,#REF!),"")</f>
        <v/>
      </c>
      <c r="J47" s="30" t="str">
        <f>$A46</f>
        <v/>
      </c>
      <c r="K47" s="30">
        <v>99</v>
      </c>
      <c r="L47" s="8"/>
      <c r="M47" s="8"/>
      <c r="N47" s="8"/>
      <c r="O47" s="8"/>
      <c r="P47" s="8"/>
      <c r="Q47" s="8"/>
      <c r="V47" s="8"/>
    </row>
    <row r="48" spans="1:22" s="9" customFormat="1" hidden="1" x14ac:dyDescent="0.2">
      <c r="A48" s="16" t="str">
        <f>IF(ROW()&lt;=B$3,INDEX([1]FP!F$1:F$65536,B$2+ROW()-1)&amp;" - "&amp;INDEX([1]FP!C$1:C$65536,B$2+ROW()-1),"")</f>
        <v/>
      </c>
      <c r="B48" s="21"/>
      <c r="C48" s="18" t="str">
        <f>IF(ROW()&lt;=B$3,INDEX([1]FP!E$1:E$65536,B$2+ROW()-1),"")</f>
        <v/>
      </c>
      <c r="D48" s="4" t="str">
        <f>IF(ROW()&lt;=B$3,INDEX([1]FP!F$1:F$65536,B$2+ROW()-1),"")</f>
        <v/>
      </c>
      <c r="E48" s="4" t="str">
        <f>IF(ROW()&lt;=B$3,INDEX([1]FP!G$1:G$65536,B$2+ROW()-1),"")</f>
        <v/>
      </c>
      <c r="F48" s="4"/>
      <c r="G48" s="5" t="str">
        <f>IF(ROW()&lt;=B$3,INDEX([1]FP!C$1:C$65536,B$2+ROW()-1),"")</f>
        <v/>
      </c>
      <c r="H48" s="6" t="str">
        <f>IF(ROW()&lt;=B$3,SUMIF(A$107:A$9915,A48,H$107:H$9915),"")</f>
        <v/>
      </c>
      <c r="I48" s="7" t="str">
        <f>IF(ROW()&lt;=B$3,SUMIFS(H$103:H$49915,A$103:A$49915,#REF!,I$103:I$49915,#REF!),"")</f>
        <v/>
      </c>
      <c r="J48" s="19" t="s">
        <v>0</v>
      </c>
      <c r="K48" s="20" t="s">
        <v>1</v>
      </c>
      <c r="L48" s="8"/>
      <c r="M48" s="8"/>
      <c r="N48" s="8"/>
      <c r="O48" s="8"/>
      <c r="T48" s="8"/>
      <c r="U48" s="8"/>
      <c r="V48" s="8"/>
    </row>
    <row r="49" spans="1:22" s="9" customFormat="1" ht="12" hidden="1" thickBot="1" x14ac:dyDescent="0.25">
      <c r="A49" s="16" t="str">
        <f>IF(ROW()&lt;=B$3,INDEX([1]FP!F$1:F$65536,B$2+ROW()-1)&amp;" - "&amp;INDEX([1]FP!C$1:C$65536,B$2+ROW()-1),"")</f>
        <v/>
      </c>
      <c r="B49" s="21"/>
      <c r="C49" s="18" t="str">
        <f>IF(ROW()&lt;=B$3,INDEX([1]FP!E$1:E$65536,B$2+ROW()-1),"")</f>
        <v/>
      </c>
      <c r="D49" s="4" t="str">
        <f>IF(ROW()&lt;=B$3,INDEX([1]FP!F$1:F$65536,B$2+ROW()-1),"")</f>
        <v/>
      </c>
      <c r="E49" s="4" t="str">
        <f>IF(ROW()&lt;=B$3,INDEX([1]FP!G$1:G$65536,B$2+ROW()-1),"")</f>
        <v/>
      </c>
      <c r="F49" s="4"/>
      <c r="G49" s="5" t="str">
        <f>IF(ROW()&lt;=B$3,INDEX([1]FP!C$1:C$65536,B$2+ROW()-1),"")</f>
        <v/>
      </c>
      <c r="H49" s="6" t="str">
        <f>IF(ROW()&lt;=B$3,SUMIF(A$107:A$9915,A49,H$107:H$9915),"")</f>
        <v/>
      </c>
      <c r="I49" s="7" t="str">
        <f>IF(ROW()&lt;=B$3,SUMIFS(H$103:H$49915,A$103:A$49915,#REF!,I$103:I$49915,#REF!),"")</f>
        <v/>
      </c>
      <c r="J49" s="22" t="str">
        <f>$A48</f>
        <v/>
      </c>
      <c r="K49" s="23">
        <v>99</v>
      </c>
      <c r="L49" s="8"/>
      <c r="M49" s="8"/>
      <c r="R49" s="8"/>
      <c r="S49" s="8"/>
      <c r="T49" s="8"/>
      <c r="U49" s="8"/>
      <c r="V49" s="8"/>
    </row>
    <row r="50" spans="1:22" s="9" customFormat="1" hidden="1" x14ac:dyDescent="0.2">
      <c r="A50" s="16" t="str">
        <f>IF(ROW()&lt;=B$3,INDEX([1]FP!F$1:F$65536,B$2+ROW()-1)&amp;" - "&amp;INDEX([1]FP!C$1:C$65536,B$2+ROW()-1),"")</f>
        <v/>
      </c>
      <c r="B50" s="21"/>
      <c r="C50" s="18" t="str">
        <f>IF(ROW()&lt;=B$3,INDEX([1]FP!E$1:E$65536,B$2+ROW()-1),"")</f>
        <v/>
      </c>
      <c r="D50" s="4" t="str">
        <f>IF(ROW()&lt;=B$3,INDEX([1]FP!F$1:F$65536,B$2+ROW()-1),"")</f>
        <v/>
      </c>
      <c r="E50" s="4" t="str">
        <f>IF(ROW()&lt;=B$3,INDEX([1]FP!G$1:G$65536,B$2+ROW()-1),"")</f>
        <v/>
      </c>
      <c r="F50" s="4"/>
      <c r="G50" s="5" t="str">
        <f>IF(ROW()&lt;=B$3,INDEX([1]FP!C$1:C$65536,B$2+ROW()-1),"")</f>
        <v/>
      </c>
      <c r="H50" s="6" t="str">
        <f>IF(ROW()&lt;=B$3,SUMIF(A$107:A$9915,A50,H$107:H$9915),"")</f>
        <v/>
      </c>
      <c r="I50" s="7" t="str">
        <f>IF(ROW()&lt;=B$3,SUMIFS(H$103:H$49915,A$103:A$49915,#REF!,I$103:I$49915,#REF!),"")</f>
        <v/>
      </c>
      <c r="J50" s="28" t="s">
        <v>0</v>
      </c>
      <c r="K50" s="29" t="s">
        <v>1</v>
      </c>
      <c r="P50" s="8"/>
      <c r="Q50" s="8"/>
      <c r="R50" s="8"/>
      <c r="S50" s="8"/>
      <c r="T50" s="8"/>
      <c r="U50" s="8"/>
      <c r="V50" s="8"/>
    </row>
    <row r="51" spans="1:22" s="9" customFormat="1" hidden="1" x14ac:dyDescent="0.2">
      <c r="A51" s="16" t="str">
        <f>IF(ROW()&lt;=B$3,INDEX([1]FP!F$1:F$65536,B$2+ROW()-1)&amp;" - "&amp;INDEX([1]FP!C$1:C$65536,B$2+ROW()-1),"")</f>
        <v/>
      </c>
      <c r="B51" s="21"/>
      <c r="C51" s="18" t="str">
        <f>IF(ROW()&lt;=B$3,INDEX([1]FP!E$1:E$65536,B$2+ROW()-1),"")</f>
        <v/>
      </c>
      <c r="D51" s="4" t="str">
        <f>IF(ROW()&lt;=B$3,INDEX([1]FP!F$1:F$65536,B$2+ROW()-1),"")</f>
        <v/>
      </c>
      <c r="E51" s="4" t="str">
        <f>IF(ROW()&lt;=B$3,INDEX([1]FP!G$1:G$65536,B$2+ROW()-1),"")</f>
        <v/>
      </c>
      <c r="F51" s="4"/>
      <c r="G51" s="5" t="str">
        <f>IF(ROW()&lt;=B$3,INDEX([1]FP!C$1:C$65536,B$2+ROW()-1),"")</f>
        <v/>
      </c>
      <c r="H51" s="6" t="str">
        <f>IF(ROW()&lt;=B$3,SUMIF(A$107:A$9915,A51,H$107:H$9915),"")</f>
        <v/>
      </c>
      <c r="I51" s="7" t="str">
        <f>IF(ROW()&lt;=B$3,SUMIFS(H$103:H$49915,A$103:A$49915,#REF!,I$103:I$49915,#REF!),"")</f>
        <v/>
      </c>
      <c r="J51" s="30" t="str">
        <f>$A50</f>
        <v/>
      </c>
      <c r="K51" s="30">
        <v>99</v>
      </c>
      <c r="N51" s="8"/>
      <c r="O51" s="8"/>
      <c r="P51" s="8"/>
      <c r="Q51" s="8"/>
      <c r="R51" s="8"/>
      <c r="S51" s="8"/>
      <c r="T51" s="8"/>
      <c r="U51" s="8"/>
      <c r="V51" s="8"/>
    </row>
    <row r="52" spans="1:22" s="9" customFormat="1" hidden="1" x14ac:dyDescent="0.2">
      <c r="A52" s="16" t="str">
        <f>IF(ROW()&lt;=B$3,INDEX([1]FP!F$1:F$65536,B$2+ROW()-1)&amp;" - "&amp;INDEX([1]FP!C$1:C$65536,B$2+ROW()-1),"")</f>
        <v/>
      </c>
      <c r="B52" s="21"/>
      <c r="C52" s="18" t="str">
        <f>IF(ROW()&lt;=B$3,INDEX([1]FP!E$1:E$65536,B$2+ROW()-1),"")</f>
        <v/>
      </c>
      <c r="D52" s="4" t="str">
        <f>IF(ROW()&lt;=B$3,INDEX([1]FP!F$1:F$65536,B$2+ROW()-1),"")</f>
        <v/>
      </c>
      <c r="E52" s="4" t="str">
        <f>IF(ROW()&lt;=B$3,INDEX([1]FP!G$1:G$65536,B$2+ROW()-1),"")</f>
        <v/>
      </c>
      <c r="F52" s="4"/>
      <c r="G52" s="5" t="str">
        <f>IF(ROW()&lt;=B$3,INDEX([1]FP!C$1:C$65536,B$2+ROW()-1),"")</f>
        <v/>
      </c>
      <c r="H52" s="6" t="str">
        <f>IF(ROW()&lt;=B$3,SUMIF(A$107:A$9915,A52,H$107:H$9915),"")</f>
        <v/>
      </c>
      <c r="I52" s="7" t="str">
        <f>IF(ROW()&lt;=B$3,SUMIFS(H$103:H$49915,A$103:A$49915,#REF!,I$103:I$49915,#REF!),"")</f>
        <v/>
      </c>
      <c r="J52" s="19" t="s">
        <v>0</v>
      </c>
      <c r="K52" s="20" t="s">
        <v>1</v>
      </c>
      <c r="L52" s="8"/>
      <c r="M52" s="8"/>
      <c r="N52" s="8"/>
      <c r="O52" s="8"/>
      <c r="P52" s="8"/>
      <c r="Q52" s="8"/>
      <c r="R52" s="8"/>
      <c r="S52" s="8"/>
      <c r="T52" s="8"/>
      <c r="U52" s="8"/>
      <c r="V52" s="8"/>
    </row>
    <row r="53" spans="1:22" s="9" customFormat="1" ht="12" hidden="1" thickBot="1" x14ac:dyDescent="0.25">
      <c r="A53" s="16" t="str">
        <f>IF(ROW()&lt;=B$3,INDEX([1]FP!F$1:F$65536,B$2+ROW()-1)&amp;" - "&amp;INDEX([1]FP!C$1:C$65536,B$2+ROW()-1),"")</f>
        <v/>
      </c>
      <c r="B53" s="21"/>
      <c r="C53" s="18" t="str">
        <f>IF(ROW()&lt;=B$3,INDEX([1]FP!E$1:E$65536,B$2+ROW()-1),"")</f>
        <v/>
      </c>
      <c r="D53" s="4" t="str">
        <f>IF(ROW()&lt;=B$3,INDEX([1]FP!F$1:F$65536,B$2+ROW()-1),"")</f>
        <v/>
      </c>
      <c r="E53" s="4" t="str">
        <f>IF(ROW()&lt;=B$3,INDEX([1]FP!G$1:G$65536,B$2+ROW()-1),"")</f>
        <v/>
      </c>
      <c r="F53" s="4"/>
      <c r="G53" s="5" t="str">
        <f>IF(ROW()&lt;=B$3,INDEX([1]FP!C$1:C$65536,B$2+ROW()-1),"")</f>
        <v/>
      </c>
      <c r="H53" s="6" t="str">
        <f>IF(ROW()&lt;=B$3,SUMIF(A$107:A$9915,A53,H$107:H$9915),"")</f>
        <v/>
      </c>
      <c r="I53" s="7" t="str">
        <f>IF(ROW()&lt;=B$3,SUMIFS(H$103:H$49915,A$103:A$49915,#REF!,I$103:I$49915,#REF!),"")</f>
        <v/>
      </c>
      <c r="J53" s="22" t="str">
        <f>$A52</f>
        <v/>
      </c>
      <c r="K53" s="23">
        <v>99</v>
      </c>
      <c r="L53" s="8"/>
      <c r="M53" s="8"/>
      <c r="N53" s="8"/>
      <c r="O53" s="8"/>
      <c r="P53" s="8"/>
      <c r="Q53" s="8"/>
      <c r="R53" s="8"/>
      <c r="S53" s="8"/>
      <c r="T53" s="8"/>
      <c r="U53" s="8"/>
      <c r="V53" s="8"/>
    </row>
    <row r="54" spans="1:22" s="9" customFormat="1" hidden="1" x14ac:dyDescent="0.2">
      <c r="A54" s="16" t="str">
        <f>IF(ROW()&lt;=B$3,INDEX([1]FP!F$1:F$65536,B$2+ROW()-1)&amp;" - "&amp;INDEX([1]FP!C$1:C$65536,B$2+ROW()-1),"")</f>
        <v/>
      </c>
      <c r="B54" s="21"/>
      <c r="C54" s="18" t="str">
        <f>IF(ROW()&lt;=B$3,INDEX([1]FP!E$1:E$65536,B$2+ROW()-1),"")</f>
        <v/>
      </c>
      <c r="D54" s="4" t="str">
        <f>IF(ROW()&lt;=B$3,INDEX([1]FP!F$1:F$65536,B$2+ROW()-1),"")</f>
        <v/>
      </c>
      <c r="E54" s="4" t="str">
        <f>IF(ROW()&lt;=B$3,INDEX([1]FP!G$1:G$65536,B$2+ROW()-1),"")</f>
        <v/>
      </c>
      <c r="F54" s="4"/>
      <c r="G54" s="5" t="str">
        <f>IF(ROW()&lt;=B$3,INDEX([1]FP!C$1:C$65536,B$2+ROW()-1),"")</f>
        <v/>
      </c>
      <c r="H54" s="6" t="str">
        <f>IF(ROW()&lt;=B$3,SUMIF(A$107:A$9915,A54,H$107:H$9915),"")</f>
        <v/>
      </c>
      <c r="I54" s="7" t="str">
        <f>IF(ROW()&lt;=B$3,SUMIFS(H$103:H$49915,A$103:A$49915,#REF!,I$103:I$49915,#REF!),"")</f>
        <v/>
      </c>
      <c r="J54" s="28" t="s">
        <v>0</v>
      </c>
      <c r="K54" s="29" t="s">
        <v>1</v>
      </c>
      <c r="L54" s="8"/>
      <c r="M54" s="8"/>
      <c r="N54" s="8"/>
      <c r="O54" s="8"/>
      <c r="P54" s="8"/>
      <c r="Q54" s="8"/>
      <c r="R54" s="8"/>
      <c r="S54" s="8"/>
      <c r="T54" s="8"/>
      <c r="U54" s="8"/>
      <c r="V54" s="8"/>
    </row>
    <row r="55" spans="1:22" s="9" customFormat="1" hidden="1" x14ac:dyDescent="0.2">
      <c r="A55" s="16" t="str">
        <f>IF(ROW()&lt;=B$3,INDEX([1]FP!F$1:F$65536,B$2+ROW()-1)&amp;" - "&amp;INDEX([1]FP!C$1:C$65536,B$2+ROW()-1),"")</f>
        <v/>
      </c>
      <c r="B55" s="21"/>
      <c r="C55" s="18" t="str">
        <f>IF(ROW()&lt;=B$3,INDEX([1]FP!E$1:E$65536,B$2+ROW()-1),"")</f>
        <v/>
      </c>
      <c r="D55" s="4" t="str">
        <f>IF(ROW()&lt;=B$3,INDEX([1]FP!F$1:F$65536,B$2+ROW()-1),"")</f>
        <v/>
      </c>
      <c r="E55" s="4" t="str">
        <f>IF(ROW()&lt;=B$3,INDEX([1]FP!G$1:G$65536,B$2+ROW()-1),"")</f>
        <v/>
      </c>
      <c r="F55" s="4"/>
      <c r="G55" s="5" t="str">
        <f>IF(ROW()&lt;=B$3,INDEX([1]FP!C$1:C$65536,B$2+ROW()-1),"")</f>
        <v/>
      </c>
      <c r="H55" s="6" t="str">
        <f>IF(ROW()&lt;=B$3,SUMIF(A$107:A$9915,A55,H$107:H$9915),"")</f>
        <v/>
      </c>
      <c r="I55" s="7" t="str">
        <f>IF(ROW()&lt;=B$3,SUMIFS(H$103:H$49915,A$103:A$49915,#REF!,I$103:I$49915,#REF!),"")</f>
        <v/>
      </c>
      <c r="J55" s="30" t="str">
        <f>$A54</f>
        <v/>
      </c>
      <c r="K55" s="30">
        <v>99</v>
      </c>
      <c r="L55" s="8"/>
      <c r="M55" s="8"/>
      <c r="N55" s="8"/>
      <c r="O55" s="8"/>
      <c r="P55" s="8"/>
      <c r="Q55" s="8"/>
      <c r="R55" s="8"/>
      <c r="S55" s="8"/>
      <c r="T55" s="8"/>
      <c r="U55" s="8"/>
      <c r="V55" s="8"/>
    </row>
    <row r="56" spans="1:22" s="9" customFormat="1" hidden="1" x14ac:dyDescent="0.2">
      <c r="A56" s="16" t="str">
        <f>IF(ROW()&lt;=B$3,INDEX([1]FP!F$1:F$65536,B$2+ROW()-1)&amp;" - "&amp;INDEX([1]FP!C$1:C$65536,B$2+ROW()-1),"")</f>
        <v/>
      </c>
      <c r="B56" s="21"/>
      <c r="C56" s="18" t="str">
        <f>IF(ROW()&lt;=B$3,INDEX([1]FP!E$1:E$65536,B$2+ROW()-1),"")</f>
        <v/>
      </c>
      <c r="D56" s="4" t="str">
        <f>IF(ROW()&lt;=B$3,INDEX([1]FP!F$1:F$65536,B$2+ROW()-1),"")</f>
        <v/>
      </c>
      <c r="E56" s="4" t="str">
        <f>IF(ROW()&lt;=B$3,INDEX([1]FP!G$1:G$65536,B$2+ROW()-1),"")</f>
        <v/>
      </c>
      <c r="F56" s="4"/>
      <c r="G56" s="5" t="str">
        <f>IF(ROW()&lt;=B$3,INDEX([1]FP!C$1:C$65536,B$2+ROW()-1),"")</f>
        <v/>
      </c>
      <c r="H56" s="6" t="str">
        <f>IF(ROW()&lt;=B$3,SUMIF(A$107:A$9915,A56,H$107:H$9915),"")</f>
        <v/>
      </c>
      <c r="I56" s="7" t="str">
        <f>IF(ROW()&lt;=B$3,SUMIFS(H$103:H$49915,A$103:A$49915,#REF!,I$103:I$49915,#REF!),"")</f>
        <v/>
      </c>
      <c r="J56" s="19" t="s">
        <v>0</v>
      </c>
      <c r="K56" s="20" t="s">
        <v>1</v>
      </c>
      <c r="L56" s="8"/>
      <c r="M56" s="8"/>
      <c r="N56" s="8"/>
      <c r="O56" s="8"/>
      <c r="P56" s="8"/>
      <c r="Q56" s="8"/>
      <c r="R56" s="8"/>
      <c r="S56" s="8"/>
      <c r="T56" s="8"/>
      <c r="U56" s="8"/>
      <c r="V56" s="8"/>
    </row>
    <row r="57" spans="1:22" s="9" customFormat="1" ht="12" hidden="1" thickBot="1" x14ac:dyDescent="0.25">
      <c r="A57" s="16" t="str">
        <f>IF(ROW()&lt;=B$3,INDEX([1]FP!F$1:F$65536,B$2+ROW()-1)&amp;" - "&amp;INDEX([1]FP!C$1:C$65536,B$2+ROW()-1),"")</f>
        <v/>
      </c>
      <c r="B57" s="21"/>
      <c r="C57" s="18" t="str">
        <f>IF(ROW()&lt;=B$3,INDEX([1]FP!E$1:E$65536,B$2+ROW()-1),"")</f>
        <v/>
      </c>
      <c r="D57" s="4" t="str">
        <f>IF(ROW()&lt;=B$3,INDEX([1]FP!F$1:F$65536,B$2+ROW()-1),"")</f>
        <v/>
      </c>
      <c r="E57" s="4" t="str">
        <f>IF(ROW()&lt;=B$3,INDEX([1]FP!G$1:G$65536,B$2+ROW()-1),"")</f>
        <v/>
      </c>
      <c r="F57" s="4"/>
      <c r="G57" s="5" t="str">
        <f>IF(ROW()&lt;=B$3,INDEX([1]FP!C$1:C$65536,B$2+ROW()-1),"")</f>
        <v/>
      </c>
      <c r="H57" s="6" t="str">
        <f>IF(ROW()&lt;=B$3,SUMIF(A$107:A$9915,A57,H$107:H$9915),"")</f>
        <v/>
      </c>
      <c r="I57" s="7" t="str">
        <f>IF(ROW()&lt;=B$3,SUMIFS(H$103:H$49915,A$103:A$49915,#REF!,I$103:I$49915,#REF!),"")</f>
        <v/>
      </c>
      <c r="J57" s="22" t="str">
        <f>$A56</f>
        <v/>
      </c>
      <c r="K57" s="23">
        <v>99</v>
      </c>
      <c r="L57" s="8"/>
      <c r="M57" s="8"/>
      <c r="N57" s="8"/>
      <c r="O57" s="8"/>
      <c r="P57" s="8"/>
      <c r="Q57" s="8"/>
      <c r="R57" s="8"/>
      <c r="S57" s="8"/>
      <c r="T57" s="8"/>
      <c r="U57" s="8"/>
      <c r="V57" s="8"/>
    </row>
    <row r="58" spans="1:22" s="9" customFormat="1" hidden="1" x14ac:dyDescent="0.2">
      <c r="A58" s="16" t="str">
        <f>IF(ROW()&lt;=B$3,INDEX([1]FP!F$1:F$65536,B$2+ROW()-1)&amp;" - "&amp;INDEX([1]FP!C$1:C$65536,B$2+ROW()-1),"")</f>
        <v/>
      </c>
      <c r="B58" s="21"/>
      <c r="C58" s="18" t="str">
        <f>IF(ROW()&lt;=B$3,INDEX([1]FP!E$1:E$65536,B$2+ROW()-1),"")</f>
        <v/>
      </c>
      <c r="D58" s="4" t="str">
        <f>IF(ROW()&lt;=B$3,INDEX([1]FP!F$1:F$65536,B$2+ROW()-1),"")</f>
        <v/>
      </c>
      <c r="E58" s="4" t="str">
        <f>IF(ROW()&lt;=B$3,INDEX([1]FP!G$1:G$65536,B$2+ROW()-1),"")</f>
        <v/>
      </c>
      <c r="F58" s="4"/>
      <c r="G58" s="5" t="str">
        <f>IF(ROW()&lt;=B$3,INDEX([1]FP!C$1:C$65536,B$2+ROW()-1),"")</f>
        <v/>
      </c>
      <c r="H58" s="6" t="str">
        <f>IF(ROW()&lt;=B$3,SUMIF(A$107:A$9915,A58,H$107:H$9915),"")</f>
        <v/>
      </c>
      <c r="I58" s="7" t="str">
        <f>IF(ROW()&lt;=B$3,SUMIFS(H$103:H$49915,A$103:A$49915,#REF!,I$103:I$49915,#REF!),"")</f>
        <v/>
      </c>
      <c r="J58" s="28" t="s">
        <v>0</v>
      </c>
      <c r="K58" s="29" t="s">
        <v>1</v>
      </c>
      <c r="L58" s="8"/>
      <c r="M58" s="8"/>
      <c r="N58" s="8"/>
      <c r="O58" s="8"/>
      <c r="P58" s="8"/>
      <c r="Q58" s="8"/>
      <c r="R58" s="8"/>
      <c r="S58" s="8"/>
      <c r="T58" s="8"/>
      <c r="U58" s="8"/>
      <c r="V58" s="8"/>
    </row>
    <row r="59" spans="1:22" s="9" customFormat="1" hidden="1" x14ac:dyDescent="0.2">
      <c r="A59" s="16" t="str">
        <f>IF(ROW()&lt;=B$3,INDEX([1]FP!F$1:F$65536,B$2+ROW()-1)&amp;" - "&amp;INDEX([1]FP!C$1:C$65536,B$2+ROW()-1),"")</f>
        <v/>
      </c>
      <c r="B59" s="21"/>
      <c r="C59" s="18" t="str">
        <f>IF(ROW()&lt;=B$3,INDEX([1]FP!E$1:E$65536,B$2+ROW()-1),"")</f>
        <v/>
      </c>
      <c r="D59" s="4" t="str">
        <f>IF(ROW()&lt;=B$3,INDEX([1]FP!F$1:F$65536,B$2+ROW()-1),"")</f>
        <v/>
      </c>
      <c r="E59" s="4" t="str">
        <f>IF(ROW()&lt;=B$3,INDEX([1]FP!G$1:G$65536,B$2+ROW()-1),"")</f>
        <v/>
      </c>
      <c r="F59" s="4"/>
      <c r="G59" s="5" t="str">
        <f>IF(ROW()&lt;=B$3,INDEX([1]FP!C$1:C$65536,B$2+ROW()-1),"")</f>
        <v/>
      </c>
      <c r="H59" s="6" t="str">
        <f>IF(ROW()&lt;=B$3,SUMIF(A$107:A$9915,A59,H$107:H$9915),"")</f>
        <v/>
      </c>
      <c r="I59" s="7" t="str">
        <f>IF(ROW()&lt;=B$3,SUMIFS(H$103:H$49915,A$103:A$49915,#REF!,I$103:I$49915,#REF!),"")</f>
        <v/>
      </c>
      <c r="J59" s="30" t="str">
        <f>$A58</f>
        <v/>
      </c>
      <c r="K59" s="30">
        <v>99</v>
      </c>
      <c r="L59" s="8"/>
      <c r="M59" s="8"/>
      <c r="N59" s="8"/>
      <c r="O59" s="8"/>
      <c r="P59" s="8"/>
      <c r="Q59" s="8"/>
      <c r="R59" s="8"/>
      <c r="S59" s="8"/>
      <c r="T59" s="8"/>
      <c r="U59" s="8"/>
      <c r="V59" s="8"/>
    </row>
    <row r="60" spans="1:22" s="9" customFormat="1" hidden="1" x14ac:dyDescent="0.2">
      <c r="A60" s="16" t="str">
        <f>IF(ROW()&lt;=B$3,INDEX([1]FP!F$1:F$65536,B$2+ROW()-1)&amp;" - "&amp;INDEX([1]FP!C$1:C$65536,B$2+ROW()-1),"")</f>
        <v/>
      </c>
      <c r="B60" s="21"/>
      <c r="C60" s="18" t="str">
        <f>IF(ROW()&lt;=B$3,INDEX([1]FP!E$1:E$65536,B$2+ROW()-1),"")</f>
        <v/>
      </c>
      <c r="D60" s="4" t="str">
        <f>IF(ROW()&lt;=B$3,INDEX([1]FP!F$1:F$65536,B$2+ROW()-1),"")</f>
        <v/>
      </c>
      <c r="E60" s="4" t="str">
        <f>IF(ROW()&lt;=B$3,INDEX([1]FP!G$1:G$65536,B$2+ROW()-1),"")</f>
        <v/>
      </c>
      <c r="F60" s="4"/>
      <c r="G60" s="5" t="str">
        <f>IF(ROW()&lt;=B$3,INDEX([1]FP!C$1:C$65536,B$2+ROW()-1),"")</f>
        <v/>
      </c>
      <c r="H60" s="6" t="str">
        <f>IF(ROW()&lt;=B$3,SUMIF(A$107:A$9915,A60,H$107:H$9915),"")</f>
        <v/>
      </c>
      <c r="I60" s="7" t="str">
        <f>IF(ROW()&lt;=B$3,SUMIFS(H$103:H$49915,A$103:A$49915,#REF!,I$103:I$49915,#REF!),"")</f>
        <v/>
      </c>
      <c r="J60" s="19" t="s">
        <v>0</v>
      </c>
      <c r="K60" s="20" t="s">
        <v>1</v>
      </c>
      <c r="L60" s="8"/>
      <c r="M60" s="8"/>
      <c r="N60" s="8"/>
      <c r="O60" s="8"/>
      <c r="P60" s="8"/>
      <c r="Q60" s="8"/>
      <c r="R60" s="8"/>
      <c r="S60" s="8"/>
      <c r="T60" s="8"/>
      <c r="U60" s="8"/>
      <c r="V60" s="8"/>
    </row>
    <row r="61" spans="1:22" s="9" customFormat="1" ht="12" hidden="1" thickBot="1" x14ac:dyDescent="0.25">
      <c r="A61" s="16" t="str">
        <f>IF(ROW()&lt;=B$3,INDEX([1]FP!F$1:F$65536,B$2+ROW()-1)&amp;" - "&amp;INDEX([1]FP!C$1:C$65536,B$2+ROW()-1),"")</f>
        <v/>
      </c>
      <c r="B61" s="21"/>
      <c r="C61" s="18" t="str">
        <f>IF(ROW()&lt;=B$3,INDEX([1]FP!E$1:E$65536,B$2+ROW()-1),"")</f>
        <v/>
      </c>
      <c r="D61" s="4" t="str">
        <f>IF(ROW()&lt;=B$3,INDEX([1]FP!F$1:F$65536,B$2+ROW()-1),"")</f>
        <v/>
      </c>
      <c r="E61" s="4" t="str">
        <f>IF(ROW()&lt;=B$3,INDEX([1]FP!G$1:G$65536,B$2+ROW()-1),"")</f>
        <v/>
      </c>
      <c r="F61" s="4"/>
      <c r="G61" s="5" t="str">
        <f>IF(ROW()&lt;=B$3,INDEX([1]FP!C$1:C$65536,B$2+ROW()-1),"")</f>
        <v/>
      </c>
      <c r="H61" s="6" t="str">
        <f>IF(ROW()&lt;=B$3,SUMIF(A$107:A$9915,A61,H$107:H$9915),"")</f>
        <v/>
      </c>
      <c r="I61" s="7" t="str">
        <f>IF(ROW()&lt;=B$3,SUMIFS(H$103:H$49915,A$103:A$49915,#REF!,I$103:I$49915,#REF!),"")</f>
        <v/>
      </c>
      <c r="J61" s="22" t="str">
        <f>$A60</f>
        <v/>
      </c>
      <c r="K61" s="23">
        <v>99</v>
      </c>
      <c r="L61" s="8"/>
      <c r="M61" s="8"/>
      <c r="N61" s="8"/>
      <c r="O61" s="8"/>
      <c r="P61" s="8"/>
      <c r="Q61" s="8"/>
      <c r="R61" s="8"/>
      <c r="S61" s="8"/>
      <c r="T61" s="8"/>
      <c r="U61" s="8"/>
      <c r="V61" s="8"/>
    </row>
    <row r="62" spans="1:22" s="9" customFormat="1" hidden="1" x14ac:dyDescent="0.2">
      <c r="A62" s="16" t="str">
        <f>IF(ROW()&lt;=B$3,INDEX([1]FP!F$1:F$65536,B$2+ROW()-1)&amp;" - "&amp;INDEX([1]FP!C$1:C$65536,B$2+ROW()-1),"")</f>
        <v/>
      </c>
      <c r="B62" s="21"/>
      <c r="C62" s="18" t="str">
        <f>IF(ROW()&lt;=B$3,INDEX([1]FP!E$1:E$65536,B$2+ROW()-1),"")</f>
        <v/>
      </c>
      <c r="D62" s="4" t="str">
        <f>IF(ROW()&lt;=B$3,INDEX([1]FP!F$1:F$65536,B$2+ROW()-1),"")</f>
        <v/>
      </c>
      <c r="E62" s="4" t="str">
        <f>IF(ROW()&lt;=B$3,INDEX([1]FP!G$1:G$65536,B$2+ROW()-1),"")</f>
        <v/>
      </c>
      <c r="F62" s="4"/>
      <c r="G62" s="5" t="str">
        <f>IF(ROW()&lt;=B$3,INDEX([1]FP!C$1:C$65536,B$2+ROW()-1),"")</f>
        <v/>
      </c>
      <c r="H62" s="6" t="str">
        <f>IF(ROW()&lt;=B$3,SUMIF(A$107:A$9915,A62,H$107:H$9915),"")</f>
        <v/>
      </c>
      <c r="I62" s="7" t="str">
        <f>IF(ROW()&lt;=B$3,SUMIFS(H$103:H$49915,A$103:A$49915,#REF!,I$103:I$49915,#REF!),"")</f>
        <v/>
      </c>
      <c r="J62" s="28" t="s">
        <v>0</v>
      </c>
      <c r="K62" s="29" t="s">
        <v>1</v>
      </c>
      <c r="L62" s="8"/>
      <c r="M62" s="8"/>
      <c r="N62" s="8"/>
      <c r="O62" s="8"/>
      <c r="P62" s="8"/>
      <c r="Q62" s="8"/>
      <c r="R62" s="8"/>
      <c r="S62" s="8"/>
      <c r="T62" s="8"/>
      <c r="U62" s="8"/>
      <c r="V62" s="8"/>
    </row>
    <row r="63" spans="1:22" s="9" customFormat="1" hidden="1" x14ac:dyDescent="0.2">
      <c r="A63" s="16" t="str">
        <f>IF(ROW()&lt;=B$3,INDEX([1]FP!F$1:F$65536,B$2+ROW()-1)&amp;" - "&amp;INDEX([1]FP!C$1:C$65536,B$2+ROW()-1),"")</f>
        <v/>
      </c>
      <c r="B63" s="21"/>
      <c r="C63" s="18" t="str">
        <f>IF(ROW()&lt;=B$3,INDEX([1]FP!E$1:E$65536,B$2+ROW()-1),"")</f>
        <v/>
      </c>
      <c r="D63" s="4" t="str">
        <f>IF(ROW()&lt;=B$3,INDEX([1]FP!F$1:F$65536,B$2+ROW()-1),"")</f>
        <v/>
      </c>
      <c r="E63" s="4" t="str">
        <f>IF(ROW()&lt;=B$3,INDEX([1]FP!G$1:G$65536,B$2+ROW()-1),"")</f>
        <v/>
      </c>
      <c r="F63" s="4"/>
      <c r="G63" s="5" t="str">
        <f>IF(ROW()&lt;=B$3,INDEX([1]FP!C$1:C$65536,B$2+ROW()-1),"")</f>
        <v/>
      </c>
      <c r="H63" s="6" t="str">
        <f>IF(ROW()&lt;=B$3,SUMIF(A$107:A$9915,A63,H$107:H$9915),"")</f>
        <v/>
      </c>
      <c r="I63" s="7" t="str">
        <f>IF(ROW()&lt;=B$3,SUMIFS(H$103:H$49915,A$103:A$49915,#REF!,I$103:I$49915,#REF!),"")</f>
        <v/>
      </c>
      <c r="J63" s="30" t="str">
        <f>$A62</f>
        <v/>
      </c>
      <c r="K63" s="30">
        <v>99</v>
      </c>
      <c r="L63" s="8"/>
      <c r="M63" s="8"/>
      <c r="N63" s="8"/>
      <c r="O63" s="8"/>
      <c r="P63" s="8"/>
      <c r="Q63" s="8"/>
      <c r="R63" s="8"/>
      <c r="S63" s="8"/>
      <c r="T63" s="8"/>
      <c r="U63" s="8"/>
      <c r="V63" s="8"/>
    </row>
    <row r="64" spans="1:22" s="9" customFormat="1" hidden="1" x14ac:dyDescent="0.2">
      <c r="A64" s="16" t="str">
        <f>IF(ROW()&lt;=B$3,INDEX([1]FP!F$1:F$65536,B$2+ROW()-1)&amp;" - "&amp;INDEX([1]FP!C$1:C$65536,B$2+ROW()-1),"")</f>
        <v/>
      </c>
      <c r="B64" s="21"/>
      <c r="C64" s="18" t="str">
        <f>IF(ROW()&lt;=B$3,INDEX([1]FP!E$1:E$65536,B$2+ROW()-1),"")</f>
        <v/>
      </c>
      <c r="D64" s="4" t="str">
        <f>IF(ROW()&lt;=B$3,INDEX([1]FP!F$1:F$65536,B$2+ROW()-1),"")</f>
        <v/>
      </c>
      <c r="E64" s="4" t="str">
        <f>IF(ROW()&lt;=B$3,INDEX([1]FP!G$1:G$65536,B$2+ROW()-1),"")</f>
        <v/>
      </c>
      <c r="F64" s="4"/>
      <c r="G64" s="5" t="str">
        <f>IF(ROW()&lt;=B$3,INDEX([1]FP!C$1:C$65536,B$2+ROW()-1),"")</f>
        <v/>
      </c>
      <c r="H64" s="6" t="str">
        <f>IF(ROW()&lt;=B$3,SUMIF(A$107:A$9915,A64,H$107:H$9915),"")</f>
        <v/>
      </c>
      <c r="I64" s="7" t="str">
        <f>IF(ROW()&lt;=B$3,SUMIFS(H$103:H$49915,A$103:A$49915,#REF!,I$103:I$49915,#REF!),"")</f>
        <v/>
      </c>
      <c r="J64" s="19" t="s">
        <v>0</v>
      </c>
      <c r="K64" s="20" t="s">
        <v>1</v>
      </c>
      <c r="L64" s="8"/>
      <c r="M64" s="8"/>
      <c r="N64" s="8"/>
      <c r="O64" s="8"/>
      <c r="P64" s="8"/>
      <c r="Q64" s="8"/>
      <c r="R64" s="8"/>
      <c r="S64" s="8"/>
      <c r="T64" s="8"/>
      <c r="U64" s="8"/>
      <c r="V64" s="8"/>
    </row>
    <row r="65" spans="1:22" s="9" customFormat="1" ht="12" hidden="1" thickBot="1" x14ac:dyDescent="0.25">
      <c r="A65" s="16" t="str">
        <f>IF(ROW()&lt;=B$3,INDEX([1]FP!F$1:F$65536,B$2+ROW()-1)&amp;" - "&amp;INDEX([1]FP!C$1:C$65536,B$2+ROW()-1),"")</f>
        <v/>
      </c>
      <c r="B65" s="21"/>
      <c r="C65" s="18" t="str">
        <f>IF(ROW()&lt;=B$3,INDEX([1]FP!E$1:E$65536,B$2+ROW()-1),"")</f>
        <v/>
      </c>
      <c r="D65" s="4" t="str">
        <f>IF(ROW()&lt;=B$3,INDEX([1]FP!F$1:F$65536,B$2+ROW()-1),"")</f>
        <v/>
      </c>
      <c r="E65" s="4" t="str">
        <f>IF(ROW()&lt;=B$3,INDEX([1]FP!G$1:G$65536,B$2+ROW()-1),"")</f>
        <v/>
      </c>
      <c r="F65" s="4"/>
      <c r="G65" s="5" t="str">
        <f>IF(ROW()&lt;=B$3,INDEX([1]FP!C$1:C$65536,B$2+ROW()-1),"")</f>
        <v/>
      </c>
      <c r="H65" s="6" t="str">
        <f>IF(ROW()&lt;=B$3,SUMIF(A$107:A$9915,A65,H$107:H$9915),"")</f>
        <v/>
      </c>
      <c r="I65" s="7" t="str">
        <f>IF(ROW()&lt;=B$3,SUMIFS(H$103:H$49915,A$103:A$49915,#REF!,I$103:I$49915,#REF!),"")</f>
        <v/>
      </c>
      <c r="J65" s="22" t="str">
        <f>$A64</f>
        <v/>
      </c>
      <c r="K65" s="23">
        <v>99</v>
      </c>
      <c r="L65" s="8"/>
      <c r="M65" s="8"/>
      <c r="N65" s="8"/>
      <c r="O65" s="8"/>
      <c r="P65" s="8"/>
      <c r="Q65" s="8"/>
      <c r="R65" s="8"/>
      <c r="S65" s="8"/>
      <c r="T65" s="8"/>
      <c r="U65" s="8"/>
      <c r="V65" s="8"/>
    </row>
    <row r="66" spans="1:22" s="9" customFormat="1" hidden="1" x14ac:dyDescent="0.2">
      <c r="A66" s="16" t="str">
        <f>IF(ROW()&lt;=B$3,INDEX([1]FP!F$1:F$65536,B$2+ROW()-1)&amp;" - "&amp;INDEX([1]FP!C$1:C$65536,B$2+ROW()-1),"")</f>
        <v/>
      </c>
      <c r="B66" s="21"/>
      <c r="C66" s="18" t="str">
        <f>IF(ROW()&lt;=B$3,INDEX([1]FP!E$1:E$65536,B$2+ROW()-1),"")</f>
        <v/>
      </c>
      <c r="D66" s="4" t="str">
        <f>IF(ROW()&lt;=B$3,INDEX([1]FP!F$1:F$65536,B$2+ROW()-1),"")</f>
        <v/>
      </c>
      <c r="E66" s="4" t="str">
        <f>IF(ROW()&lt;=B$3,INDEX([1]FP!G$1:G$65536,B$2+ROW()-1),"")</f>
        <v/>
      </c>
      <c r="F66" s="4"/>
      <c r="G66" s="5" t="str">
        <f>IF(ROW()&lt;=B$3,INDEX([1]FP!C$1:C$65536,B$2+ROW()-1),"")</f>
        <v/>
      </c>
      <c r="H66" s="6" t="str">
        <f>IF(ROW()&lt;=B$3,SUMIF(A$107:A$9915,A66,H$107:H$9915),"")</f>
        <v/>
      </c>
      <c r="I66" s="7" t="str">
        <f>IF(ROW()&lt;=B$3,SUMIFS(H$103:H$49915,A$103:A$49915,#REF!,I$103:I$49915,#REF!),"")</f>
        <v/>
      </c>
      <c r="J66" s="28" t="s">
        <v>0</v>
      </c>
      <c r="K66" s="29" t="s">
        <v>1</v>
      </c>
      <c r="L66" s="8"/>
      <c r="M66" s="8"/>
      <c r="N66" s="8"/>
      <c r="O66" s="8"/>
      <c r="P66" s="8"/>
      <c r="Q66" s="8"/>
      <c r="R66" s="8"/>
      <c r="S66" s="8"/>
      <c r="T66" s="8"/>
      <c r="U66" s="8"/>
      <c r="V66" s="8"/>
    </row>
    <row r="67" spans="1:22" s="9" customFormat="1" hidden="1" x14ac:dyDescent="0.2">
      <c r="A67" s="16" t="str">
        <f>IF(ROW()&lt;=B$3,INDEX([1]FP!F$1:F$65536,B$2+ROW()-1)&amp;" - "&amp;INDEX([1]FP!C$1:C$65536,B$2+ROW()-1),"")</f>
        <v/>
      </c>
      <c r="B67" s="21"/>
      <c r="C67" s="18" t="str">
        <f>IF(ROW()&lt;=B$3,INDEX([1]FP!E$1:E$65536,B$2+ROW()-1),"")</f>
        <v/>
      </c>
      <c r="D67" s="4" t="str">
        <f>IF(ROW()&lt;=B$3,INDEX([1]FP!F$1:F$65536,B$2+ROW()-1),"")</f>
        <v/>
      </c>
      <c r="E67" s="4" t="str">
        <f>IF(ROW()&lt;=B$3,INDEX([1]FP!G$1:G$65536,B$2+ROW()-1),"")</f>
        <v/>
      </c>
      <c r="F67" s="4"/>
      <c r="G67" s="5" t="str">
        <f>IF(ROW()&lt;=B$3,INDEX([1]FP!C$1:C$65536,B$2+ROW()-1),"")</f>
        <v/>
      </c>
      <c r="H67" s="6" t="str">
        <f>IF(ROW()&lt;=B$3,SUMIF(A$107:A$9915,A67,H$107:H$9915),"")</f>
        <v/>
      </c>
      <c r="I67" s="7" t="str">
        <f>IF(ROW()&lt;=B$3,SUMIFS(H$103:H$49915,A$103:A$49915,#REF!,I$103:I$49915,#REF!),"")</f>
        <v/>
      </c>
      <c r="J67" s="30" t="str">
        <f>$A66</f>
        <v/>
      </c>
      <c r="K67" s="30">
        <v>99</v>
      </c>
      <c r="L67" s="8"/>
      <c r="M67" s="8"/>
      <c r="N67" s="8"/>
      <c r="O67" s="8"/>
      <c r="P67" s="8"/>
      <c r="Q67" s="8"/>
      <c r="R67" s="8"/>
      <c r="S67" s="8"/>
      <c r="T67" s="8"/>
      <c r="U67" s="8"/>
      <c r="V67" s="8"/>
    </row>
    <row r="68" spans="1:22" s="9" customFormat="1" hidden="1" x14ac:dyDescent="0.2">
      <c r="A68" s="16" t="str">
        <f>IF(ROW()&lt;=B$3,INDEX([1]FP!F$1:F$65536,B$2+ROW()-1)&amp;" - "&amp;INDEX([1]FP!C$1:C$65536,B$2+ROW()-1),"")</f>
        <v/>
      </c>
      <c r="B68" s="21"/>
      <c r="C68" s="18" t="str">
        <f>IF(ROW()&lt;=B$3,INDEX([1]FP!E$1:E$65536,B$2+ROW()-1),"")</f>
        <v/>
      </c>
      <c r="D68" s="4" t="str">
        <f>IF(ROW()&lt;=B$3,INDEX([1]FP!F$1:F$65536,B$2+ROW()-1),"")</f>
        <v/>
      </c>
      <c r="E68" s="4" t="str">
        <f>IF(ROW()&lt;=B$3,INDEX([1]FP!G$1:G$65536,B$2+ROW()-1),"")</f>
        <v/>
      </c>
      <c r="F68" s="4"/>
      <c r="G68" s="5" t="str">
        <f>IF(ROW()&lt;=B$3,INDEX([1]FP!C$1:C$65536,B$2+ROW()-1),"")</f>
        <v/>
      </c>
      <c r="H68" s="6" t="str">
        <f>IF(ROW()&lt;=B$3,SUMIF(A$107:A$9915,A68,H$107:H$9915),"")</f>
        <v/>
      </c>
      <c r="I68" s="7" t="str">
        <f>IF(ROW()&lt;=B$3,SUMIFS(H$103:H$49915,A$103:A$49915,#REF!,I$103:I$49915,#REF!),"")</f>
        <v/>
      </c>
      <c r="J68" s="19" t="s">
        <v>0</v>
      </c>
      <c r="K68" s="20" t="s">
        <v>1</v>
      </c>
      <c r="L68" s="8"/>
      <c r="M68" s="8"/>
      <c r="N68" s="8"/>
      <c r="O68" s="8"/>
      <c r="P68" s="8"/>
      <c r="Q68" s="8"/>
      <c r="R68" s="8"/>
      <c r="S68" s="8"/>
      <c r="T68" s="8"/>
      <c r="U68" s="8"/>
      <c r="V68" s="8"/>
    </row>
    <row r="69" spans="1:22" s="9" customFormat="1" ht="12" hidden="1" thickBot="1" x14ac:dyDescent="0.25">
      <c r="A69" s="16" t="str">
        <f>IF(ROW()&lt;=B$3,INDEX([1]FP!F$1:F$65536,B$2+ROW()-1)&amp;" - "&amp;INDEX([1]FP!C$1:C$65536,B$2+ROW()-1),"")</f>
        <v/>
      </c>
      <c r="B69" s="21"/>
      <c r="C69" s="18" t="str">
        <f>IF(ROW()&lt;=B$3,INDEX([1]FP!E$1:E$65536,B$2+ROW()-1),"")</f>
        <v/>
      </c>
      <c r="D69" s="4" t="str">
        <f>IF(ROW()&lt;=B$3,INDEX([1]FP!F$1:F$65536,B$2+ROW()-1),"")</f>
        <v/>
      </c>
      <c r="E69" s="4" t="str">
        <f>IF(ROW()&lt;=B$3,INDEX([1]FP!G$1:G$65536,B$2+ROW()-1),"")</f>
        <v/>
      </c>
      <c r="F69" s="4"/>
      <c r="G69" s="5" t="str">
        <f>IF(ROW()&lt;=B$3,INDEX([1]FP!C$1:C$65536,B$2+ROW()-1),"")</f>
        <v/>
      </c>
      <c r="H69" s="6" t="str">
        <f>IF(ROW()&lt;=B$3,SUMIF(A$107:A$9915,A69,H$107:H$9915),"")</f>
        <v/>
      </c>
      <c r="I69" s="7" t="str">
        <f>IF(ROW()&lt;=B$3,SUMIFS(H$103:H$49915,A$103:A$49915,#REF!,I$103:I$49915,#REF!),"")</f>
        <v/>
      </c>
      <c r="J69" s="22" t="str">
        <f>$A68</f>
        <v/>
      </c>
      <c r="K69" s="23">
        <v>99</v>
      </c>
      <c r="L69" s="8"/>
      <c r="M69" s="8"/>
      <c r="N69" s="8"/>
      <c r="O69" s="8"/>
      <c r="P69" s="8"/>
      <c r="Q69" s="8"/>
      <c r="R69" s="8"/>
      <c r="S69" s="8"/>
      <c r="T69" s="8"/>
      <c r="U69" s="8"/>
      <c r="V69" s="8"/>
    </row>
    <row r="70" spans="1:22" s="9" customFormat="1" hidden="1" x14ac:dyDescent="0.2">
      <c r="A70" s="16" t="str">
        <f>IF(ROW()&lt;=B$3,INDEX([1]FP!F$1:F$65536,B$2+ROW()-1)&amp;" - "&amp;INDEX([1]FP!C$1:C$65536,B$2+ROW()-1),"")</f>
        <v/>
      </c>
      <c r="B70" s="21"/>
      <c r="C70" s="18" t="str">
        <f>IF(ROW()&lt;=B$3,INDEX([1]FP!E$1:E$65536,B$2+ROW()-1),"")</f>
        <v/>
      </c>
      <c r="D70" s="4" t="str">
        <f>IF(ROW()&lt;=B$3,INDEX([1]FP!F$1:F$65536,B$2+ROW()-1),"")</f>
        <v/>
      </c>
      <c r="E70" s="4" t="str">
        <f>IF(ROW()&lt;=B$3,INDEX([1]FP!G$1:G$65536,B$2+ROW()-1),"")</f>
        <v/>
      </c>
      <c r="F70" s="4"/>
      <c r="G70" s="5" t="str">
        <f>IF(ROW()&lt;=B$3,INDEX([1]FP!C$1:C$65536,B$2+ROW()-1),"")</f>
        <v/>
      </c>
      <c r="H70" s="6" t="str">
        <f>IF(ROW()&lt;=B$3,SUMIF(A$107:A$9915,A70,H$107:H$9915),"")</f>
        <v/>
      </c>
      <c r="I70" s="7" t="str">
        <f>IF(ROW()&lt;=B$3,SUMIFS(H$103:H$49915,A$103:A$49915,#REF!,I$103:I$49915,#REF!),"")</f>
        <v/>
      </c>
      <c r="J70" s="28" t="s">
        <v>0</v>
      </c>
      <c r="K70" s="29" t="s">
        <v>1</v>
      </c>
      <c r="L70" s="8"/>
      <c r="M70" s="8"/>
      <c r="N70" s="8"/>
      <c r="O70" s="8"/>
      <c r="P70" s="8"/>
      <c r="Q70" s="8"/>
      <c r="R70" s="8"/>
      <c r="S70" s="8"/>
      <c r="T70" s="8"/>
      <c r="U70" s="8"/>
      <c r="V70" s="8"/>
    </row>
    <row r="71" spans="1:22" s="9" customFormat="1" hidden="1" x14ac:dyDescent="0.2">
      <c r="A71" s="16" t="str">
        <f>IF(ROW()&lt;=B$3,INDEX([1]FP!F$1:F$65536,B$2+ROW()-1)&amp;" - "&amp;INDEX([1]FP!C$1:C$65536,B$2+ROW()-1),"")</f>
        <v/>
      </c>
      <c r="B71" s="21"/>
      <c r="C71" s="18" t="str">
        <f>IF(ROW()&lt;=B$3,INDEX([1]FP!E$1:E$65536,B$2+ROW()-1),"")</f>
        <v/>
      </c>
      <c r="D71" s="4" t="str">
        <f>IF(ROW()&lt;=B$3,INDEX([1]FP!F$1:F$65536,B$2+ROW()-1),"")</f>
        <v/>
      </c>
      <c r="E71" s="4" t="str">
        <f>IF(ROW()&lt;=B$3,INDEX([1]FP!G$1:G$65536,B$2+ROW()-1),"")</f>
        <v/>
      </c>
      <c r="F71" s="4"/>
      <c r="G71" s="5" t="str">
        <f>IF(ROW()&lt;=B$3,INDEX([1]FP!C$1:C$65536,B$2+ROW()-1),"")</f>
        <v/>
      </c>
      <c r="H71" s="6" t="str">
        <f>IF(ROW()&lt;=B$3,SUMIF(A$107:A$9915,A71,H$107:H$9915),"")</f>
        <v/>
      </c>
      <c r="I71" s="7" t="str">
        <f>IF(ROW()&lt;=B$3,SUMIFS(H$103:H$49915,A$103:A$49915,#REF!,I$103:I$49915,#REF!),"")</f>
        <v/>
      </c>
      <c r="J71" s="30" t="str">
        <f>$A70</f>
        <v/>
      </c>
      <c r="K71" s="30">
        <v>99</v>
      </c>
      <c r="L71" s="8"/>
      <c r="M71" s="8"/>
      <c r="N71" s="8"/>
      <c r="O71" s="8"/>
      <c r="P71" s="8"/>
      <c r="Q71" s="8"/>
      <c r="R71" s="8"/>
      <c r="S71" s="8"/>
      <c r="T71" s="8"/>
      <c r="U71" s="8"/>
      <c r="V71" s="8"/>
    </row>
    <row r="72" spans="1:22" s="9" customFormat="1" hidden="1" x14ac:dyDescent="0.2">
      <c r="A72" s="16" t="str">
        <f>IF(ROW()&lt;=B$3,INDEX([1]FP!F$1:F$65536,B$2+ROW()-1)&amp;" - "&amp;INDEX([1]FP!C$1:C$65536,B$2+ROW()-1),"")</f>
        <v/>
      </c>
      <c r="B72" s="21"/>
      <c r="C72" s="18" t="str">
        <f>IF(ROW()&lt;=B$3,INDEX([1]FP!E$1:E$65536,B$2+ROW()-1),"")</f>
        <v/>
      </c>
      <c r="D72" s="4" t="str">
        <f>IF(ROW()&lt;=B$3,INDEX([1]FP!F$1:F$65536,B$2+ROW()-1),"")</f>
        <v/>
      </c>
      <c r="E72" s="4" t="str">
        <f>IF(ROW()&lt;=B$3,INDEX([1]FP!G$1:G$65536,B$2+ROW()-1),"")</f>
        <v/>
      </c>
      <c r="F72" s="4"/>
      <c r="G72" s="5" t="str">
        <f>IF(ROW()&lt;=B$3,INDEX([1]FP!C$1:C$65536,B$2+ROW()-1),"")</f>
        <v/>
      </c>
      <c r="H72" s="6" t="str">
        <f>IF(ROW()&lt;=B$3,SUMIF(A$107:A$9915,A72,H$107:H$9915),"")</f>
        <v/>
      </c>
      <c r="I72" s="7" t="str">
        <f>IF(ROW()&lt;=B$3,SUMIFS(H$103:H$49915,A$103:A$49915,#REF!,I$103:I$49915,#REF!),"")</f>
        <v/>
      </c>
      <c r="J72" s="19" t="s">
        <v>0</v>
      </c>
      <c r="K72" s="20" t="s">
        <v>1</v>
      </c>
      <c r="L72" s="8"/>
      <c r="M72" s="8"/>
      <c r="N72" s="8"/>
      <c r="O72" s="8"/>
      <c r="P72" s="8"/>
      <c r="Q72" s="8"/>
      <c r="R72" s="8"/>
      <c r="S72" s="8"/>
      <c r="T72" s="8"/>
      <c r="U72" s="8"/>
      <c r="V72" s="8"/>
    </row>
    <row r="73" spans="1:22" s="9" customFormat="1" ht="12" hidden="1" thickBot="1" x14ac:dyDescent="0.25">
      <c r="A73" s="16" t="str">
        <f>IF(ROW()&lt;=B$3,INDEX([1]FP!F$1:F$65536,B$2+ROW()-1)&amp;" - "&amp;INDEX([1]FP!C$1:C$65536,B$2+ROW()-1),"")</f>
        <v/>
      </c>
      <c r="B73" s="21"/>
      <c r="C73" s="18" t="str">
        <f>IF(ROW()&lt;=B$3,INDEX([1]FP!E$1:E$65536,B$2+ROW()-1),"")</f>
        <v/>
      </c>
      <c r="D73" s="4" t="str">
        <f>IF(ROW()&lt;=B$3,INDEX([1]FP!F$1:F$65536,B$2+ROW()-1),"")</f>
        <v/>
      </c>
      <c r="E73" s="4" t="str">
        <f>IF(ROW()&lt;=B$3,INDEX([1]FP!G$1:G$65536,B$2+ROW()-1),"")</f>
        <v/>
      </c>
      <c r="F73" s="4"/>
      <c r="G73" s="5" t="str">
        <f>IF(ROW()&lt;=B$3,INDEX([1]FP!C$1:C$65536,B$2+ROW()-1),"")</f>
        <v/>
      </c>
      <c r="H73" s="6" t="str">
        <f>IF(ROW()&lt;=B$3,SUMIF(A$107:A$9915,A73,H$107:H$9915),"")</f>
        <v/>
      </c>
      <c r="I73" s="7" t="str">
        <f>IF(ROW()&lt;=B$3,SUMIFS(H$103:H$49915,A$103:A$49915,#REF!,I$103:I$49915,#REF!),"")</f>
        <v/>
      </c>
      <c r="J73" s="22" t="str">
        <f>$A72</f>
        <v/>
      </c>
      <c r="K73" s="23">
        <v>99</v>
      </c>
      <c r="L73" s="8"/>
      <c r="M73" s="8"/>
      <c r="N73" s="8"/>
      <c r="O73" s="8"/>
      <c r="P73" s="8"/>
      <c r="Q73" s="8"/>
      <c r="R73" s="8"/>
      <c r="S73" s="8"/>
      <c r="T73" s="8"/>
      <c r="U73" s="8"/>
      <c r="V73" s="8"/>
    </row>
    <row r="74" spans="1:22" s="9" customFormat="1" hidden="1" x14ac:dyDescent="0.2">
      <c r="A74" s="16" t="str">
        <f>IF(ROW()&lt;=B$3,INDEX([1]FP!F$1:F$65536,B$2+ROW()-1)&amp;" - "&amp;INDEX([1]FP!C$1:C$65536,B$2+ROW()-1),"")</f>
        <v/>
      </c>
      <c r="B74" s="21"/>
      <c r="C74" s="18" t="str">
        <f>IF(ROW()&lt;=B$3,INDEX([1]FP!E$1:E$65536,B$2+ROW()-1),"")</f>
        <v/>
      </c>
      <c r="D74" s="4" t="str">
        <f>IF(ROW()&lt;=B$3,INDEX([1]FP!F$1:F$65536,B$2+ROW()-1),"")</f>
        <v/>
      </c>
      <c r="E74" s="4" t="str">
        <f>IF(ROW()&lt;=B$3,INDEX([1]FP!G$1:G$65536,B$2+ROW()-1),"")</f>
        <v/>
      </c>
      <c r="F74" s="4"/>
      <c r="G74" s="5" t="str">
        <f>IF(ROW()&lt;=B$3,INDEX([1]FP!C$1:C$65536,B$2+ROW()-1),"")</f>
        <v/>
      </c>
      <c r="H74" s="6" t="str">
        <f>IF(ROW()&lt;=B$3,SUMIF(A$107:A$9915,A74,H$107:H$9915),"")</f>
        <v/>
      </c>
      <c r="I74" s="7" t="str">
        <f>IF(ROW()&lt;=B$3,SUMIFS(H$103:H$49915,A$103:A$49915,#REF!,I$103:I$49915,#REF!),"")</f>
        <v/>
      </c>
      <c r="J74" s="28" t="s">
        <v>0</v>
      </c>
      <c r="K74" s="29" t="s">
        <v>1</v>
      </c>
      <c r="L74" s="8"/>
      <c r="M74" s="8"/>
      <c r="N74" s="8"/>
      <c r="O74" s="8"/>
      <c r="P74" s="8"/>
      <c r="Q74" s="8"/>
      <c r="R74" s="8"/>
      <c r="S74" s="8"/>
      <c r="T74" s="8"/>
      <c r="U74" s="8"/>
      <c r="V74" s="8"/>
    </row>
    <row r="75" spans="1:22" s="9" customFormat="1" hidden="1" x14ac:dyDescent="0.2">
      <c r="A75" s="16" t="str">
        <f>IF(ROW()&lt;=B$3,INDEX([1]FP!F$1:F$65536,B$2+ROW()-1)&amp;" - "&amp;INDEX([1]FP!C$1:C$65536,B$2+ROW()-1),"")</f>
        <v/>
      </c>
      <c r="B75" s="21"/>
      <c r="C75" s="18" t="str">
        <f>IF(ROW()&lt;=B$3,INDEX([1]FP!E$1:E$65536,B$2+ROW()-1),"")</f>
        <v/>
      </c>
      <c r="D75" s="4" t="str">
        <f>IF(ROW()&lt;=B$3,INDEX([1]FP!F$1:F$65536,B$2+ROW()-1),"")</f>
        <v/>
      </c>
      <c r="E75" s="4" t="str">
        <f>IF(ROW()&lt;=B$3,INDEX([1]FP!G$1:G$65536,B$2+ROW()-1),"")</f>
        <v/>
      </c>
      <c r="F75" s="4"/>
      <c r="G75" s="5" t="str">
        <f>IF(ROW()&lt;=B$3,INDEX([1]FP!C$1:C$65536,B$2+ROW()-1),"")</f>
        <v/>
      </c>
      <c r="H75" s="6" t="str">
        <f>IF(ROW()&lt;=B$3,SUMIF(A$107:A$9915,A75,H$107:H$9915),"")</f>
        <v/>
      </c>
      <c r="I75" s="7" t="str">
        <f>IF(ROW()&lt;=B$3,SUMIFS(H$103:H$49915,A$103:A$49915,#REF!,I$103:I$49915,#REF!),"")</f>
        <v/>
      </c>
      <c r="J75" s="30" t="str">
        <f>$A74</f>
        <v/>
      </c>
      <c r="K75" s="30">
        <v>99</v>
      </c>
      <c r="L75" s="8"/>
      <c r="M75" s="8"/>
      <c r="N75" s="8"/>
      <c r="O75" s="8"/>
      <c r="P75" s="8"/>
      <c r="Q75" s="8"/>
      <c r="R75" s="8"/>
      <c r="S75" s="8"/>
      <c r="T75" s="8"/>
      <c r="U75" s="8"/>
      <c r="V75" s="8"/>
    </row>
    <row r="76" spans="1:22" s="9" customFormat="1" hidden="1" x14ac:dyDescent="0.2">
      <c r="A76" s="16" t="str">
        <f>IF(ROW()&lt;=B$3,INDEX([1]FP!F$1:F$65536,B$2+ROW()-1)&amp;" - "&amp;INDEX([1]FP!C$1:C$65536,B$2+ROW()-1),"")</f>
        <v/>
      </c>
      <c r="B76" s="21"/>
      <c r="C76" s="18" t="str">
        <f>IF(ROW()&lt;=B$3,INDEX([1]FP!E$1:E$65536,B$2+ROW()-1),"")</f>
        <v/>
      </c>
      <c r="D76" s="4" t="str">
        <f>IF(ROW()&lt;=B$3,INDEX([1]FP!F$1:F$65536,B$2+ROW()-1),"")</f>
        <v/>
      </c>
      <c r="E76" s="4" t="str">
        <f>IF(ROW()&lt;=B$3,INDEX([1]FP!G$1:G$65536,B$2+ROW()-1),"")</f>
        <v/>
      </c>
      <c r="F76" s="4"/>
      <c r="G76" s="5" t="str">
        <f>IF(ROW()&lt;=B$3,INDEX([1]FP!C$1:C$65536,B$2+ROW()-1),"")</f>
        <v/>
      </c>
      <c r="H76" s="6" t="str">
        <f>IF(ROW()&lt;=B$3,SUMIF(A$107:A$9915,A76,H$107:H$9915),"")</f>
        <v/>
      </c>
      <c r="I76" s="7" t="str">
        <f>IF(ROW()&lt;=B$3,SUMIFS(H$103:H$49915,A$103:A$49915,#REF!,I$103:I$49915,#REF!),"")</f>
        <v/>
      </c>
      <c r="J76" s="19" t="s">
        <v>0</v>
      </c>
      <c r="K76" s="20" t="s">
        <v>1</v>
      </c>
      <c r="L76" s="8"/>
      <c r="M76" s="8"/>
      <c r="N76" s="8"/>
      <c r="O76" s="8"/>
      <c r="P76" s="8"/>
      <c r="Q76" s="8"/>
      <c r="R76" s="8"/>
      <c r="S76" s="8"/>
      <c r="T76" s="8"/>
      <c r="U76" s="8"/>
      <c r="V76" s="8"/>
    </row>
    <row r="77" spans="1:22" s="9" customFormat="1" ht="12" hidden="1" thickBot="1" x14ac:dyDescent="0.25">
      <c r="A77" s="16" t="str">
        <f>IF(ROW()&lt;=B$3,INDEX([1]FP!F$1:F$65536,B$2+ROW()-1)&amp;" - "&amp;INDEX([1]FP!C$1:C$65536,B$2+ROW()-1),"")</f>
        <v/>
      </c>
      <c r="B77" s="21"/>
      <c r="C77" s="18" t="str">
        <f>IF(ROW()&lt;=B$3,INDEX([1]FP!E$1:E$65536,B$2+ROW()-1),"")</f>
        <v/>
      </c>
      <c r="D77" s="4" t="str">
        <f>IF(ROW()&lt;=B$3,INDEX([1]FP!F$1:F$65536,B$2+ROW()-1),"")</f>
        <v/>
      </c>
      <c r="E77" s="4" t="str">
        <f>IF(ROW()&lt;=B$3,INDEX([1]FP!G$1:G$65536,B$2+ROW()-1),"")</f>
        <v/>
      </c>
      <c r="F77" s="4"/>
      <c r="G77" s="5" t="str">
        <f>IF(ROW()&lt;=B$3,INDEX([1]FP!C$1:C$65536,B$2+ROW()-1),"")</f>
        <v/>
      </c>
      <c r="H77" s="6" t="str">
        <f>IF(ROW()&lt;=B$3,SUMIF(A$107:A$9915,A77,H$107:H$9915),"")</f>
        <v/>
      </c>
      <c r="I77" s="7" t="str">
        <f>IF(ROW()&lt;=B$3,SUMIFS(H$103:H$49915,A$103:A$49915,#REF!,I$103:I$49915,#REF!),"")</f>
        <v/>
      </c>
      <c r="J77" s="22" t="str">
        <f>$A76</f>
        <v/>
      </c>
      <c r="K77" s="23">
        <v>99</v>
      </c>
      <c r="L77" s="8"/>
      <c r="M77" s="8"/>
      <c r="N77" s="8"/>
      <c r="O77" s="8"/>
      <c r="P77" s="8"/>
      <c r="Q77" s="8"/>
      <c r="R77" s="8"/>
      <c r="S77" s="8"/>
      <c r="T77" s="8"/>
      <c r="U77" s="8"/>
      <c r="V77" s="8"/>
    </row>
    <row r="78" spans="1:22" s="9" customFormat="1" hidden="1" x14ac:dyDescent="0.2">
      <c r="A78" s="16" t="str">
        <f>IF(ROW()&lt;=B$3,INDEX([1]FP!F$1:F$65536,B$2+ROW()-1)&amp;" - "&amp;INDEX([1]FP!C$1:C$65536,B$2+ROW()-1),"")</f>
        <v/>
      </c>
      <c r="B78" s="21"/>
      <c r="C78" s="18" t="str">
        <f>IF(ROW()&lt;=B$3,INDEX([1]FP!E$1:E$65536,B$2+ROW()-1),"")</f>
        <v/>
      </c>
      <c r="D78" s="4" t="str">
        <f>IF(ROW()&lt;=B$3,INDEX([1]FP!F$1:F$65536,B$2+ROW()-1),"")</f>
        <v/>
      </c>
      <c r="E78" s="4" t="str">
        <f>IF(ROW()&lt;=B$3,INDEX([1]FP!G$1:G$65536,B$2+ROW()-1),"")</f>
        <v/>
      </c>
      <c r="F78" s="4"/>
      <c r="G78" s="5" t="str">
        <f>IF(ROW()&lt;=B$3,INDEX([1]FP!C$1:C$65536,B$2+ROW()-1),"")</f>
        <v/>
      </c>
      <c r="H78" s="6" t="str">
        <f>IF(ROW()&lt;=B$3,SUMIF(A$107:A$9915,A78,H$107:H$9915),"")</f>
        <v/>
      </c>
      <c r="I78" s="7" t="str">
        <f>IF(ROW()&lt;=B$3,SUMIFS(H$103:H$49915,A$103:A$49915,#REF!,I$103:I$49915,#REF!),"")</f>
        <v/>
      </c>
      <c r="J78" s="28" t="s">
        <v>0</v>
      </c>
      <c r="K78" s="29" t="s">
        <v>1</v>
      </c>
      <c r="L78" s="8"/>
      <c r="M78" s="8"/>
      <c r="N78" s="8"/>
      <c r="O78" s="8"/>
      <c r="P78" s="8"/>
      <c r="Q78" s="8"/>
      <c r="R78" s="8"/>
      <c r="S78" s="8"/>
      <c r="T78" s="8"/>
      <c r="U78" s="8"/>
      <c r="V78" s="8"/>
    </row>
    <row r="79" spans="1:22" s="9" customFormat="1" hidden="1" x14ac:dyDescent="0.2">
      <c r="A79" s="16" t="str">
        <f>IF(ROW()&lt;=B$3,INDEX([1]FP!F$1:F$65536,B$2+ROW()-1)&amp;" - "&amp;INDEX([1]FP!C$1:C$65536,B$2+ROW()-1),"")</f>
        <v/>
      </c>
      <c r="B79" s="21"/>
      <c r="C79" s="18" t="str">
        <f>IF(ROW()&lt;=B$3,INDEX([1]FP!E$1:E$65536,B$2+ROW()-1),"")</f>
        <v/>
      </c>
      <c r="D79" s="4" t="str">
        <f>IF(ROW()&lt;=B$3,INDEX([1]FP!F$1:F$65536,B$2+ROW()-1),"")</f>
        <v/>
      </c>
      <c r="E79" s="4" t="str">
        <f>IF(ROW()&lt;=B$3,INDEX([1]FP!G$1:G$65536,B$2+ROW()-1),"")</f>
        <v/>
      </c>
      <c r="F79" s="4"/>
      <c r="G79" s="5" t="str">
        <f>IF(ROW()&lt;=B$3,INDEX([1]FP!C$1:C$65536,B$2+ROW()-1),"")</f>
        <v/>
      </c>
      <c r="H79" s="6" t="str">
        <f>IF(ROW()&lt;=B$3,SUMIF(A$107:A$9915,A79,H$107:H$9915),"")</f>
        <v/>
      </c>
      <c r="I79" s="7" t="str">
        <f>IF(ROW()&lt;=B$3,SUMIFS(H$103:H$49915,A$103:A$49915,#REF!,I$103:I$49915,#REF!),"")</f>
        <v/>
      </c>
      <c r="J79" s="30" t="str">
        <f>$A78</f>
        <v/>
      </c>
      <c r="K79" s="30">
        <v>99</v>
      </c>
      <c r="L79" s="8"/>
      <c r="M79" s="8"/>
      <c r="N79" s="8"/>
      <c r="O79" s="8"/>
      <c r="P79" s="8"/>
      <c r="Q79" s="8"/>
      <c r="R79" s="8"/>
      <c r="S79" s="8"/>
      <c r="T79" s="8"/>
      <c r="U79" s="8"/>
      <c r="V79" s="8"/>
    </row>
    <row r="80" spans="1:22" s="9" customFormat="1" hidden="1" x14ac:dyDescent="0.2">
      <c r="A80" s="16" t="str">
        <f>IF(ROW()&lt;=B$3,INDEX([1]FP!F$1:F$65536,B$2+ROW()-1)&amp;" - "&amp;INDEX([1]FP!C$1:C$65536,B$2+ROW()-1),"")</f>
        <v/>
      </c>
      <c r="B80" s="21"/>
      <c r="C80" s="18" t="str">
        <f>IF(ROW()&lt;=B$3,INDEX([1]FP!E$1:E$65536,B$2+ROW()-1),"")</f>
        <v/>
      </c>
      <c r="D80" s="4" t="str">
        <f>IF(ROW()&lt;=B$3,INDEX([1]FP!F$1:F$65536,B$2+ROW()-1),"")</f>
        <v/>
      </c>
      <c r="E80" s="4" t="str">
        <f>IF(ROW()&lt;=B$3,INDEX([1]FP!G$1:G$65536,B$2+ROW()-1),"")</f>
        <v/>
      </c>
      <c r="F80" s="4"/>
      <c r="G80" s="5" t="str">
        <f>IF(ROW()&lt;=B$3,INDEX([1]FP!C$1:C$65536,B$2+ROW()-1),"")</f>
        <v/>
      </c>
      <c r="H80" s="6" t="str">
        <f>IF(ROW()&lt;=B$3,SUMIF(A$107:A$9915,A80,H$107:H$9915),"")</f>
        <v/>
      </c>
      <c r="I80" s="7" t="str">
        <f>IF(ROW()&lt;=B$3,SUMIFS(H$103:H$49915,A$103:A$49915,#REF!,I$103:I$49915,#REF!),"")</f>
        <v/>
      </c>
      <c r="J80" s="19" t="s">
        <v>0</v>
      </c>
      <c r="K80" s="20" t="s">
        <v>1</v>
      </c>
      <c r="L80" s="8"/>
      <c r="M80" s="8"/>
      <c r="N80" s="8"/>
      <c r="O80" s="8"/>
      <c r="P80" s="8"/>
      <c r="Q80" s="8"/>
      <c r="R80" s="8"/>
      <c r="S80" s="8"/>
      <c r="T80" s="8"/>
      <c r="U80" s="8"/>
      <c r="V80" s="8"/>
    </row>
    <row r="81" spans="1:22" s="9" customFormat="1" ht="12" hidden="1" thickBot="1" x14ac:dyDescent="0.25">
      <c r="A81" s="16" t="str">
        <f>IF(ROW()&lt;=B$3,INDEX([1]FP!F$1:F$65536,B$2+ROW()-1)&amp;" - "&amp;INDEX([1]FP!C$1:C$65536,B$2+ROW()-1),"")</f>
        <v/>
      </c>
      <c r="B81" s="21"/>
      <c r="C81" s="18" t="str">
        <f>IF(ROW()&lt;=B$3,INDEX([1]FP!E$1:E$65536,B$2+ROW()-1),"")</f>
        <v/>
      </c>
      <c r="D81" s="4" t="str">
        <f>IF(ROW()&lt;=B$3,INDEX([1]FP!F$1:F$65536,B$2+ROW()-1),"")</f>
        <v/>
      </c>
      <c r="E81" s="4" t="str">
        <f>IF(ROW()&lt;=B$3,INDEX([1]FP!G$1:G$65536,B$2+ROW()-1),"")</f>
        <v/>
      </c>
      <c r="F81" s="4"/>
      <c r="G81" s="5" t="str">
        <f>IF(ROW()&lt;=B$3,INDEX([1]FP!C$1:C$65536,B$2+ROW()-1),"")</f>
        <v/>
      </c>
      <c r="H81" s="6" t="str">
        <f>IF(ROW()&lt;=B$3,SUMIF(A$107:A$9915,A81,H$107:H$9915),"")</f>
        <v/>
      </c>
      <c r="I81" s="7" t="str">
        <f>IF(ROW()&lt;=B$3,SUMIFS(H$103:H$49915,A$103:A$49915,#REF!,I$103:I$49915,#REF!),"")</f>
        <v/>
      </c>
      <c r="J81" s="22" t="str">
        <f>$A80</f>
        <v/>
      </c>
      <c r="K81" s="23">
        <v>99</v>
      </c>
      <c r="L81" s="8"/>
      <c r="M81" s="8"/>
      <c r="N81" s="8"/>
      <c r="O81" s="8"/>
      <c r="P81" s="8"/>
      <c r="Q81" s="8"/>
      <c r="R81" s="8"/>
      <c r="S81" s="8"/>
      <c r="T81" s="8"/>
      <c r="U81" s="8"/>
      <c r="V81" s="8"/>
    </row>
    <row r="82" spans="1:22" s="9" customFormat="1" hidden="1" x14ac:dyDescent="0.2">
      <c r="A82" s="16" t="str">
        <f>IF(ROW()&lt;=B$3,INDEX([1]FP!F$1:F$65536,B$2+ROW()-1)&amp;" - "&amp;INDEX([1]FP!C$1:C$65536,B$2+ROW()-1),"")</f>
        <v/>
      </c>
      <c r="B82" s="21"/>
      <c r="C82" s="18" t="str">
        <f>IF(ROW()&lt;=B$3,INDEX([1]FP!E$1:E$65536,B$2+ROW()-1),"")</f>
        <v/>
      </c>
      <c r="D82" s="4" t="str">
        <f>IF(ROW()&lt;=B$3,INDEX([1]FP!F$1:F$65536,B$2+ROW()-1),"")</f>
        <v/>
      </c>
      <c r="E82" s="4" t="str">
        <f>IF(ROW()&lt;=B$3,INDEX([1]FP!G$1:G$65536,B$2+ROW()-1),"")</f>
        <v/>
      </c>
      <c r="F82" s="4"/>
      <c r="G82" s="5" t="str">
        <f>IF(ROW()&lt;=B$3,INDEX([1]FP!C$1:C$65536,B$2+ROW()-1),"")</f>
        <v/>
      </c>
      <c r="H82" s="6" t="str">
        <f>IF(ROW()&lt;=B$3,SUMIF(A$107:A$9915,A82,H$107:H$9915),"")</f>
        <v/>
      </c>
      <c r="I82" s="7" t="str">
        <f>IF(ROW()&lt;=B$3,SUMIFS(H$103:H$49915,A$103:A$49915,#REF!,I$103:I$49915,#REF!),"")</f>
        <v/>
      </c>
      <c r="J82" s="28" t="s">
        <v>0</v>
      </c>
      <c r="K82" s="29" t="s">
        <v>1</v>
      </c>
      <c r="L82" s="8"/>
      <c r="M82" s="8"/>
      <c r="N82" s="8"/>
      <c r="O82" s="8"/>
      <c r="P82" s="8"/>
      <c r="Q82" s="8"/>
      <c r="R82" s="8"/>
      <c r="S82" s="8"/>
      <c r="T82" s="8"/>
      <c r="U82" s="8"/>
      <c r="V82" s="8"/>
    </row>
    <row r="83" spans="1:22" s="9" customFormat="1" hidden="1" x14ac:dyDescent="0.2">
      <c r="A83" s="16" t="str">
        <f>IF(ROW()&lt;=B$3,INDEX([1]FP!F$1:F$65536,B$2+ROW()-1)&amp;" - "&amp;INDEX([1]FP!C$1:C$65536,B$2+ROW()-1),"")</f>
        <v/>
      </c>
      <c r="B83" s="21"/>
      <c r="C83" s="18" t="str">
        <f>IF(ROW()&lt;=B$3,INDEX([1]FP!E$1:E$65536,B$2+ROW()-1),"")</f>
        <v/>
      </c>
      <c r="D83" s="4" t="str">
        <f>IF(ROW()&lt;=B$3,INDEX([1]FP!F$1:F$65536,B$2+ROW()-1),"")</f>
        <v/>
      </c>
      <c r="E83" s="4" t="str">
        <f>IF(ROW()&lt;=B$3,INDEX([1]FP!G$1:G$65536,B$2+ROW()-1),"")</f>
        <v/>
      </c>
      <c r="F83" s="4"/>
      <c r="G83" s="5" t="str">
        <f>IF(ROW()&lt;=B$3,INDEX([1]FP!C$1:C$65536,B$2+ROW()-1),"")</f>
        <v/>
      </c>
      <c r="H83" s="6" t="str">
        <f>IF(ROW()&lt;=B$3,SUMIF(A$107:A$9915,A83,H$107:H$9915),"")</f>
        <v/>
      </c>
      <c r="I83" s="7" t="str">
        <f>IF(ROW()&lt;=B$3,SUMIFS(H$103:H$49915,A$103:A$49915,#REF!,I$103:I$49915,#REF!),"")</f>
        <v/>
      </c>
      <c r="J83" s="30" t="str">
        <f>$A82</f>
        <v/>
      </c>
      <c r="K83" s="30">
        <v>99</v>
      </c>
      <c r="L83" s="8"/>
      <c r="M83" s="8"/>
      <c r="N83" s="8"/>
      <c r="O83" s="8"/>
      <c r="P83" s="8"/>
      <c r="Q83" s="8"/>
      <c r="R83" s="8"/>
      <c r="S83" s="8"/>
      <c r="T83" s="8"/>
      <c r="U83" s="8"/>
      <c r="V83" s="8"/>
    </row>
    <row r="84" spans="1:22" s="9" customFormat="1" hidden="1" x14ac:dyDescent="0.2">
      <c r="A84" s="16" t="str">
        <f>IF(ROW()&lt;=B$3,INDEX([1]FP!F$1:F$65536,B$2+ROW()-1)&amp;" - "&amp;INDEX([1]FP!C$1:C$65536,B$2+ROW()-1),"")</f>
        <v/>
      </c>
      <c r="B84" s="21"/>
      <c r="C84" s="18" t="str">
        <f>IF(ROW()&lt;=B$3,INDEX([1]FP!E$1:E$65536,B$2+ROW()-1),"")</f>
        <v/>
      </c>
      <c r="D84" s="4" t="str">
        <f>IF(ROW()&lt;=B$3,INDEX([1]FP!F$1:F$65536,B$2+ROW()-1),"")</f>
        <v/>
      </c>
      <c r="E84" s="4" t="str">
        <f>IF(ROW()&lt;=B$3,INDEX([1]FP!G$1:G$65536,B$2+ROW()-1),"")</f>
        <v/>
      </c>
      <c r="F84" s="4"/>
      <c r="G84" s="5" t="str">
        <f>IF(ROW()&lt;=B$3,INDEX([1]FP!C$1:C$65536,B$2+ROW()-1),"")</f>
        <v/>
      </c>
      <c r="H84" s="6" t="str">
        <f>IF(ROW()&lt;=B$3,SUMIF(A$107:A$9915,A84,H$107:H$9915),"")</f>
        <v/>
      </c>
      <c r="I84" s="7" t="str">
        <f>IF(ROW()&lt;=B$3,SUMIFS(H$103:H$49915,A$103:A$49915,#REF!,I$103:I$49915,#REF!),"")</f>
        <v/>
      </c>
      <c r="J84" s="19" t="s">
        <v>0</v>
      </c>
      <c r="K84" s="20" t="s">
        <v>1</v>
      </c>
      <c r="L84" s="8"/>
      <c r="M84" s="8"/>
      <c r="N84" s="8"/>
      <c r="O84" s="8"/>
      <c r="P84" s="8"/>
      <c r="Q84" s="8"/>
      <c r="R84" s="8"/>
      <c r="S84" s="8"/>
      <c r="T84" s="8"/>
      <c r="U84" s="8"/>
      <c r="V84" s="8"/>
    </row>
    <row r="85" spans="1:22" s="9" customFormat="1" ht="12" hidden="1" thickBot="1" x14ac:dyDescent="0.25">
      <c r="A85" s="16" t="str">
        <f>IF(ROW()&lt;=B$3,INDEX([1]FP!F$1:F$65536,B$2+ROW()-1)&amp;" - "&amp;INDEX([1]FP!C$1:C$65536,B$2+ROW()-1),"")</f>
        <v/>
      </c>
      <c r="B85" s="21"/>
      <c r="C85" s="18" t="str">
        <f>IF(ROW()&lt;=B$3,INDEX([1]FP!E$1:E$65536,B$2+ROW()-1),"")</f>
        <v/>
      </c>
      <c r="D85" s="4" t="str">
        <f>IF(ROW()&lt;=B$3,INDEX([1]FP!F$1:F$65536,B$2+ROW()-1),"")</f>
        <v/>
      </c>
      <c r="E85" s="4" t="str">
        <f>IF(ROW()&lt;=B$3,INDEX([1]FP!G$1:G$65536,B$2+ROW()-1),"")</f>
        <v/>
      </c>
      <c r="F85" s="4"/>
      <c r="G85" s="5" t="str">
        <f>IF(ROW()&lt;=B$3,INDEX([1]FP!C$1:C$65536,B$2+ROW()-1),"")</f>
        <v/>
      </c>
      <c r="H85" s="6" t="str">
        <f>IF(ROW()&lt;=B$3,SUMIF(A$107:A$9915,A85,H$107:H$9915),"")</f>
        <v/>
      </c>
      <c r="I85" s="7" t="str">
        <f>IF(ROW()&lt;=B$3,SUMIFS(H$103:H$49915,A$103:A$49915,#REF!,I$103:I$49915,#REF!),"")</f>
        <v/>
      </c>
      <c r="J85" s="22" t="str">
        <f>$A84</f>
        <v/>
      </c>
      <c r="K85" s="23">
        <v>99</v>
      </c>
      <c r="L85" s="8"/>
      <c r="M85" s="8"/>
      <c r="N85" s="8"/>
      <c r="O85" s="8"/>
      <c r="P85" s="8"/>
      <c r="Q85" s="8"/>
      <c r="R85" s="8"/>
      <c r="S85" s="8"/>
      <c r="T85" s="8"/>
      <c r="U85" s="8"/>
      <c r="V85" s="8"/>
    </row>
    <row r="86" spans="1:22" s="9" customFormat="1" hidden="1" x14ac:dyDescent="0.2">
      <c r="A86" s="16" t="str">
        <f>IF(ROW()&lt;=B$3,INDEX([1]FP!F$1:F$65536,B$2+ROW()-1)&amp;" - "&amp;INDEX([1]FP!C$1:C$65536,B$2+ROW()-1),"")</f>
        <v/>
      </c>
      <c r="B86" s="21"/>
      <c r="C86" s="18" t="str">
        <f>IF(ROW()&lt;=B$3,INDEX([1]FP!E$1:E$65536,B$2+ROW()-1),"")</f>
        <v/>
      </c>
      <c r="D86" s="4" t="str">
        <f>IF(ROW()&lt;=B$3,INDEX([1]FP!F$1:F$65536,B$2+ROW()-1),"")</f>
        <v/>
      </c>
      <c r="E86" s="4" t="str">
        <f>IF(ROW()&lt;=B$3,INDEX([1]FP!G$1:G$65536,B$2+ROW()-1),"")</f>
        <v/>
      </c>
      <c r="F86" s="4"/>
      <c r="G86" s="5" t="str">
        <f>IF(ROW()&lt;=B$3,INDEX([1]FP!C$1:C$65536,B$2+ROW()-1),"")</f>
        <v/>
      </c>
      <c r="H86" s="6" t="str">
        <f>IF(ROW()&lt;=B$3,SUMIF(A$107:A$9915,A86,H$107:H$9915),"")</f>
        <v/>
      </c>
      <c r="I86" s="7" t="str">
        <f>IF(ROW()&lt;=B$3,SUMIFS(H$103:H$49915,A$103:A$49915,#REF!,I$103:I$49915,#REF!),"")</f>
        <v/>
      </c>
      <c r="J86" s="28" t="s">
        <v>0</v>
      </c>
      <c r="K86" s="29" t="s">
        <v>1</v>
      </c>
      <c r="L86" s="8"/>
      <c r="M86" s="8"/>
      <c r="N86" s="8"/>
      <c r="O86" s="8"/>
      <c r="P86" s="8"/>
      <c r="Q86" s="8"/>
      <c r="R86" s="8"/>
      <c r="S86" s="8"/>
      <c r="T86" s="8"/>
      <c r="U86" s="8"/>
      <c r="V86" s="8"/>
    </row>
    <row r="87" spans="1:22" s="9" customFormat="1" hidden="1" x14ac:dyDescent="0.2">
      <c r="A87" s="16" t="str">
        <f>IF(ROW()&lt;=B$3,INDEX([1]FP!F$1:F$65536,B$2+ROW()-1)&amp;" - "&amp;INDEX([1]FP!C$1:C$65536,B$2+ROW()-1),"")</f>
        <v/>
      </c>
      <c r="B87" s="21"/>
      <c r="C87" s="18" t="str">
        <f>IF(ROW()&lt;=B$3,INDEX([1]FP!E$1:E$65536,B$2+ROW()-1),"")</f>
        <v/>
      </c>
      <c r="D87" s="4" t="str">
        <f>IF(ROW()&lt;=B$3,INDEX([1]FP!F$1:F$65536,B$2+ROW()-1),"")</f>
        <v/>
      </c>
      <c r="E87" s="4" t="str">
        <f>IF(ROW()&lt;=B$3,INDEX([1]FP!G$1:G$65536,B$2+ROW()-1),"")</f>
        <v/>
      </c>
      <c r="F87" s="4"/>
      <c r="G87" s="5" t="str">
        <f>IF(ROW()&lt;=B$3,INDEX([1]FP!C$1:C$65536,B$2+ROW()-1),"")</f>
        <v/>
      </c>
      <c r="H87" s="6" t="str">
        <f>IF(ROW()&lt;=B$3,SUMIF(A$107:A$9915,A87,H$107:H$9915),"")</f>
        <v/>
      </c>
      <c r="I87" s="7" t="str">
        <f>IF(ROW()&lt;=B$3,SUMIFS(H$103:H$49915,A$103:A$49915,#REF!,I$103:I$49915,#REF!),"")</f>
        <v/>
      </c>
      <c r="J87" s="30" t="str">
        <f>$A86</f>
        <v/>
      </c>
      <c r="K87" s="30">
        <v>99</v>
      </c>
      <c r="L87" s="8"/>
      <c r="M87" s="8"/>
      <c r="N87" s="8"/>
      <c r="O87" s="8"/>
      <c r="P87" s="8"/>
      <c r="Q87" s="8"/>
      <c r="R87" s="8"/>
      <c r="S87" s="8"/>
      <c r="T87" s="8"/>
      <c r="U87" s="8"/>
      <c r="V87" s="8"/>
    </row>
    <row r="88" spans="1:22" s="9" customFormat="1" hidden="1" x14ac:dyDescent="0.2">
      <c r="A88" s="16" t="str">
        <f>IF(ROW()&lt;=B$3,INDEX([1]FP!F$1:F$65536,B$2+ROW()-1)&amp;" - "&amp;INDEX([1]FP!C$1:C$65536,B$2+ROW()-1),"")</f>
        <v/>
      </c>
      <c r="B88" s="21"/>
      <c r="C88" s="18" t="str">
        <f>IF(ROW()&lt;=B$3,INDEX([1]FP!E$1:E$65536,B$2+ROW()-1),"")</f>
        <v/>
      </c>
      <c r="D88" s="4" t="str">
        <f>IF(ROW()&lt;=B$3,INDEX([1]FP!F$1:F$65536,B$2+ROW()-1),"")</f>
        <v/>
      </c>
      <c r="E88" s="4" t="str">
        <f>IF(ROW()&lt;=B$3,INDEX([1]FP!G$1:G$65536,B$2+ROW()-1),"")</f>
        <v/>
      </c>
      <c r="F88" s="4"/>
      <c r="G88" s="5" t="str">
        <f>IF(ROW()&lt;=B$3,INDEX([1]FP!C$1:C$65536,B$2+ROW()-1),"")</f>
        <v/>
      </c>
      <c r="H88" s="6" t="str">
        <f>IF(ROW()&lt;=B$3,SUMIF(A$107:A$9915,A88,H$107:H$9915),"")</f>
        <v/>
      </c>
      <c r="I88" s="7" t="str">
        <f>IF(ROW()&lt;=B$3,SUMIFS(H$103:H$49915,A$103:A$49915,#REF!,I$103:I$49915,#REF!),"")</f>
        <v/>
      </c>
      <c r="J88" s="19" t="s">
        <v>0</v>
      </c>
      <c r="K88" s="20" t="s">
        <v>1</v>
      </c>
      <c r="L88" s="8"/>
      <c r="M88" s="8"/>
      <c r="N88" s="8"/>
      <c r="O88" s="8"/>
      <c r="P88" s="8"/>
      <c r="Q88" s="8"/>
      <c r="R88" s="8"/>
      <c r="S88" s="8"/>
      <c r="T88" s="8"/>
      <c r="U88" s="8"/>
      <c r="V88" s="8"/>
    </row>
    <row r="89" spans="1:22" s="9" customFormat="1" ht="12" hidden="1" thickBot="1" x14ac:dyDescent="0.25">
      <c r="A89" s="16" t="str">
        <f>IF(ROW()&lt;=B$3,INDEX([1]FP!F$1:F$65536,B$2+ROW()-1)&amp;" - "&amp;INDEX([1]FP!C$1:C$65536,B$2+ROW()-1),"")</f>
        <v/>
      </c>
      <c r="B89" s="21"/>
      <c r="C89" s="18" t="str">
        <f>IF(ROW()&lt;=B$3,INDEX([1]FP!E$1:E$65536,B$2+ROW()-1),"")</f>
        <v/>
      </c>
      <c r="D89" s="4" t="str">
        <f>IF(ROW()&lt;=B$3,INDEX([1]FP!F$1:F$65536,B$2+ROW()-1),"")</f>
        <v/>
      </c>
      <c r="E89" s="4" t="str">
        <f>IF(ROW()&lt;=B$3,INDEX([1]FP!G$1:G$65536,B$2+ROW()-1),"")</f>
        <v/>
      </c>
      <c r="F89" s="4"/>
      <c r="G89" s="5" t="str">
        <f>IF(ROW()&lt;=B$3,INDEX([1]FP!C$1:C$65536,B$2+ROW()-1),"")</f>
        <v/>
      </c>
      <c r="H89" s="6" t="str">
        <f>IF(ROW()&lt;=B$3,SUMIF(A$107:A$9915,A89,H$107:H$9915),"")</f>
        <v/>
      </c>
      <c r="I89" s="7" t="str">
        <f>IF(ROW()&lt;=B$3,SUMIFS(H$103:H$49915,A$103:A$49915,#REF!,I$103:I$49915,#REF!),"")</f>
        <v/>
      </c>
      <c r="J89" s="22" t="str">
        <f>$A88</f>
        <v/>
      </c>
      <c r="K89" s="23">
        <v>99</v>
      </c>
      <c r="L89" s="8"/>
      <c r="M89" s="8"/>
      <c r="N89" s="8"/>
      <c r="O89" s="8"/>
      <c r="P89" s="8"/>
      <c r="Q89" s="8"/>
      <c r="R89" s="8"/>
      <c r="S89" s="8"/>
      <c r="T89" s="8"/>
      <c r="U89" s="8"/>
      <c r="V89" s="8"/>
    </row>
    <row r="90" spans="1:22" s="9" customFormat="1" hidden="1" x14ac:dyDescent="0.2">
      <c r="A90" s="16" t="str">
        <f>IF(ROW()&lt;=B$3,INDEX([1]FP!F$1:F$65536,B$2+ROW()-1)&amp;" - "&amp;INDEX([1]FP!C$1:C$65536,B$2+ROW()-1),"")</f>
        <v/>
      </c>
      <c r="B90" s="21"/>
      <c r="C90" s="18" t="str">
        <f>IF(ROW()&lt;=B$3,INDEX([1]FP!E$1:E$65536,B$2+ROW()-1),"")</f>
        <v/>
      </c>
      <c r="D90" s="4" t="str">
        <f>IF(ROW()&lt;=B$3,INDEX([1]FP!F$1:F$65536,B$2+ROW()-1),"")</f>
        <v/>
      </c>
      <c r="E90" s="4" t="str">
        <f>IF(ROW()&lt;=B$3,INDEX([1]FP!G$1:G$65536,B$2+ROW()-1),"")</f>
        <v/>
      </c>
      <c r="F90" s="4"/>
      <c r="G90" s="5" t="str">
        <f>IF(ROW()&lt;=B$3,INDEX([1]FP!C$1:C$65536,B$2+ROW()-1),"")</f>
        <v/>
      </c>
      <c r="H90" s="6" t="str">
        <f>IF(ROW()&lt;=B$3,SUMIF(A$107:A$9915,A90,H$107:H$9915),"")</f>
        <v/>
      </c>
      <c r="I90" s="7" t="str">
        <f>IF(ROW()&lt;=B$3,SUMIFS(H$103:H$49915,A$103:A$49915,#REF!,I$103:I$49915,#REF!),"")</f>
        <v/>
      </c>
      <c r="J90" s="28" t="s">
        <v>0</v>
      </c>
      <c r="K90" s="29" t="s">
        <v>1</v>
      </c>
      <c r="L90" s="8"/>
      <c r="M90" s="8"/>
      <c r="N90" s="8"/>
      <c r="O90" s="8"/>
      <c r="P90" s="8"/>
      <c r="Q90" s="8"/>
      <c r="R90" s="8"/>
      <c r="S90" s="8"/>
      <c r="T90" s="8"/>
      <c r="U90" s="8"/>
      <c r="V90" s="8"/>
    </row>
    <row r="91" spans="1:22" s="9" customFormat="1" hidden="1" x14ac:dyDescent="0.2">
      <c r="A91" s="16" t="str">
        <f>IF(ROW()&lt;=B$3,INDEX([1]FP!F$1:F$65536,B$2+ROW()-1)&amp;" - "&amp;INDEX([1]FP!C$1:C$65536,B$2+ROW()-1),"")</f>
        <v/>
      </c>
      <c r="B91" s="21"/>
      <c r="C91" s="18" t="str">
        <f>IF(ROW()&lt;=B$3,INDEX([1]FP!E$1:E$65536,B$2+ROW()-1),"")</f>
        <v/>
      </c>
      <c r="D91" s="4" t="str">
        <f>IF(ROW()&lt;=B$3,INDEX([1]FP!F$1:F$65536,B$2+ROW()-1),"")</f>
        <v/>
      </c>
      <c r="E91" s="4" t="str">
        <f>IF(ROW()&lt;=B$3,INDEX([1]FP!G$1:G$65536,B$2+ROW()-1),"")</f>
        <v/>
      </c>
      <c r="F91" s="4"/>
      <c r="G91" s="5" t="str">
        <f>IF(ROW()&lt;=B$3,INDEX([1]FP!C$1:C$65536,B$2+ROW()-1),"")</f>
        <v/>
      </c>
      <c r="H91" s="6" t="str">
        <f>IF(ROW()&lt;=B$3,SUMIF(A$107:A$9915,A91,H$107:H$9915),"")</f>
        <v/>
      </c>
      <c r="I91" s="7" t="str">
        <f>IF(ROW()&lt;=B$3,SUMIFS(H$103:H$49915,A$103:A$49915,#REF!,I$103:I$49915,#REF!),"")</f>
        <v/>
      </c>
      <c r="J91" s="30" t="str">
        <f>$A90</f>
        <v/>
      </c>
      <c r="K91" s="30">
        <v>99</v>
      </c>
      <c r="L91" s="8"/>
      <c r="M91" s="8"/>
      <c r="N91" s="8"/>
      <c r="O91" s="8"/>
      <c r="P91" s="8"/>
      <c r="Q91" s="8"/>
      <c r="R91" s="8"/>
      <c r="S91" s="8"/>
      <c r="T91" s="8"/>
      <c r="U91" s="8"/>
      <c r="V91" s="8"/>
    </row>
    <row r="92" spans="1:22" s="9" customFormat="1" hidden="1" x14ac:dyDescent="0.2">
      <c r="A92" s="16" t="str">
        <f>IF(ROW()&lt;=B$3,INDEX([1]FP!F$1:F$65536,B$2+ROW()-1)&amp;" - "&amp;INDEX([1]FP!C$1:C$65536,B$2+ROW()-1),"")</f>
        <v/>
      </c>
      <c r="B92" s="21"/>
      <c r="C92" s="18" t="str">
        <f>IF(ROW()&lt;=B$3,INDEX([1]FP!E$1:E$65536,B$2+ROW()-1),"")</f>
        <v/>
      </c>
      <c r="D92" s="4" t="str">
        <f>IF(ROW()&lt;=B$3,INDEX([1]FP!F$1:F$65536,B$2+ROW()-1),"")</f>
        <v/>
      </c>
      <c r="E92" s="4" t="str">
        <f>IF(ROW()&lt;=B$3,INDEX([1]FP!G$1:G$65536,B$2+ROW()-1),"")</f>
        <v/>
      </c>
      <c r="F92" s="4"/>
      <c r="G92" s="5" t="str">
        <f>IF(ROW()&lt;=B$3,INDEX([1]FP!C$1:C$65536,B$2+ROW()-1),"")</f>
        <v/>
      </c>
      <c r="H92" s="6" t="str">
        <f>IF(ROW()&lt;=B$3,SUMIF(A$107:A$9915,A92,H$107:H$9915),"")</f>
        <v/>
      </c>
      <c r="I92" s="7" t="str">
        <f>IF(ROW()&lt;=B$3,SUMIFS(H$103:H$49915,A$103:A$49915,#REF!,I$103:I$49915,#REF!),"")</f>
        <v/>
      </c>
      <c r="J92" s="19" t="s">
        <v>0</v>
      </c>
      <c r="K92" s="20" t="s">
        <v>1</v>
      </c>
      <c r="L92" s="8"/>
      <c r="M92" s="8"/>
      <c r="N92" s="8"/>
      <c r="O92" s="8"/>
      <c r="P92" s="8"/>
      <c r="Q92" s="8"/>
      <c r="R92" s="8"/>
      <c r="S92" s="8"/>
      <c r="T92" s="8"/>
      <c r="U92" s="8"/>
      <c r="V92" s="8"/>
    </row>
    <row r="93" spans="1:22" s="9" customFormat="1" ht="12" hidden="1" thickBot="1" x14ac:dyDescent="0.25">
      <c r="A93" s="16" t="str">
        <f>IF(ROW()&lt;=B$3,INDEX([1]FP!F$1:F$65536,B$2+ROW()-1)&amp;" - "&amp;INDEX([1]FP!C$1:C$65536,B$2+ROW()-1),"")</f>
        <v/>
      </c>
      <c r="B93" s="21"/>
      <c r="C93" s="18" t="str">
        <f>IF(ROW()&lt;=B$3,INDEX([1]FP!E$1:E$65536,B$2+ROW()-1),"")</f>
        <v/>
      </c>
      <c r="D93" s="4" t="str">
        <f>IF(ROW()&lt;=B$3,INDEX([1]FP!F$1:F$65536,B$2+ROW()-1),"")</f>
        <v/>
      </c>
      <c r="E93" s="4" t="str">
        <f>IF(ROW()&lt;=B$3,INDEX([1]FP!G$1:G$65536,B$2+ROW()-1),"")</f>
        <v/>
      </c>
      <c r="F93" s="4"/>
      <c r="G93" s="5" t="str">
        <f>IF(ROW()&lt;=B$3,INDEX([1]FP!C$1:C$65536,B$2+ROW()-1),"")</f>
        <v/>
      </c>
      <c r="H93" s="6" t="str">
        <f>IF(ROW()&lt;=B$3,SUMIF(A$107:A$9915,A93,H$107:H$9915),"")</f>
        <v/>
      </c>
      <c r="I93" s="7" t="str">
        <f>IF(ROW()&lt;=B$3,SUMIFS(H$103:H$49915,A$103:A$49915,#REF!,I$103:I$49915,#REF!),"")</f>
        <v/>
      </c>
      <c r="J93" s="22" t="str">
        <f>$A92</f>
        <v/>
      </c>
      <c r="K93" s="23">
        <v>99</v>
      </c>
      <c r="L93" s="8"/>
      <c r="M93" s="8"/>
      <c r="N93" s="8"/>
      <c r="O93" s="8"/>
      <c r="P93" s="8"/>
      <c r="Q93" s="8"/>
      <c r="R93" s="8"/>
      <c r="S93" s="8"/>
      <c r="T93" s="8"/>
      <c r="U93" s="8"/>
      <c r="V93" s="8"/>
    </row>
    <row r="94" spans="1:22" s="9" customFormat="1" hidden="1" x14ac:dyDescent="0.2">
      <c r="A94" s="16" t="str">
        <f>IF(ROW()&lt;=B$3,INDEX([1]FP!F$1:F$65536,B$2+ROW()-1)&amp;" - "&amp;INDEX([1]FP!C$1:C$65536,B$2+ROW()-1),"")</f>
        <v/>
      </c>
      <c r="B94" s="21"/>
      <c r="C94" s="18" t="str">
        <f>IF(ROW()&lt;=B$3,INDEX([1]FP!E$1:E$65536,B$2+ROW()-1),"")</f>
        <v/>
      </c>
      <c r="D94" s="4" t="str">
        <f>IF(ROW()&lt;=B$3,INDEX([1]FP!F$1:F$65536,B$2+ROW()-1),"")</f>
        <v/>
      </c>
      <c r="E94" s="4" t="str">
        <f>IF(ROW()&lt;=B$3,INDEX([1]FP!G$1:G$65536,B$2+ROW()-1),"")</f>
        <v/>
      </c>
      <c r="F94" s="4"/>
      <c r="G94" s="5" t="str">
        <f>IF(ROW()&lt;=B$3,INDEX([1]FP!C$1:C$65536,B$2+ROW()-1),"")</f>
        <v/>
      </c>
      <c r="H94" s="6" t="str">
        <f>IF(ROW()&lt;=B$3,SUMIF(A$107:A$9915,A94,H$107:H$9915),"")</f>
        <v/>
      </c>
      <c r="I94" s="7" t="str">
        <f>IF(ROW()&lt;=B$3,SUMIFS(H$103:H$49915,A$103:A$49915,#REF!,I$103:I$49915,#REF!),"")</f>
        <v/>
      </c>
      <c r="J94" s="28" t="s">
        <v>0</v>
      </c>
      <c r="K94" s="29" t="s">
        <v>1</v>
      </c>
      <c r="L94" s="8"/>
      <c r="M94" s="8"/>
      <c r="N94" s="8"/>
      <c r="O94" s="8"/>
      <c r="P94" s="8"/>
      <c r="Q94" s="8"/>
      <c r="R94" s="8"/>
      <c r="S94" s="8"/>
      <c r="T94" s="8"/>
      <c r="U94" s="8"/>
      <c r="V94" s="8"/>
    </row>
    <row r="95" spans="1:22" s="9" customFormat="1" hidden="1" x14ac:dyDescent="0.2">
      <c r="A95" s="31"/>
      <c r="B95" s="32"/>
      <c r="C95" s="32"/>
      <c r="D95" s="31"/>
      <c r="E95" s="4" t="str">
        <f>IF(ROW()&lt;=B$3,INDEX([1]FP!G$1:G$65536,B$2+ROW()-1),"")</f>
        <v/>
      </c>
      <c r="F95" s="33"/>
      <c r="G95" s="31"/>
      <c r="H95" s="34"/>
      <c r="I95" s="7"/>
      <c r="J95" s="30" t="str">
        <f>$A94</f>
        <v/>
      </c>
      <c r="K95" s="30">
        <v>99</v>
      </c>
      <c r="L95" s="8"/>
      <c r="M95" s="8"/>
      <c r="N95" s="8"/>
      <c r="O95" s="8"/>
      <c r="P95" s="8"/>
      <c r="Q95" s="8"/>
      <c r="R95" s="8"/>
      <c r="S95" s="8"/>
      <c r="T95" s="8"/>
      <c r="U95" s="8"/>
      <c r="V95" s="8"/>
    </row>
    <row r="96" spans="1:22" s="9" customFormat="1" hidden="1" x14ac:dyDescent="0.2">
      <c r="A96" s="31"/>
      <c r="B96" s="32"/>
      <c r="C96" s="32"/>
      <c r="D96" s="31"/>
      <c r="E96" s="35" t="s">
        <v>2</v>
      </c>
      <c r="F96" s="36"/>
      <c r="G96" s="31"/>
      <c r="H96" s="34"/>
      <c r="I96" s="37"/>
      <c r="J96" s="8"/>
      <c r="K96" s="8"/>
      <c r="L96" s="8"/>
      <c r="M96" s="8"/>
      <c r="N96" s="8"/>
      <c r="O96" s="8"/>
      <c r="P96" s="8"/>
      <c r="Q96" s="8"/>
      <c r="R96" s="8"/>
      <c r="S96" s="8"/>
      <c r="T96" s="8"/>
      <c r="U96" s="8"/>
      <c r="V96" s="8"/>
    </row>
    <row r="97" spans="1:22" s="9" customFormat="1" hidden="1" x14ac:dyDescent="0.2">
      <c r="A97" s="31"/>
      <c r="B97" s="32"/>
      <c r="C97" s="32"/>
      <c r="D97" s="31"/>
      <c r="E97" s="35" t="s">
        <v>3</v>
      </c>
      <c r="F97" s="36"/>
      <c r="G97" s="31"/>
      <c r="H97" s="34"/>
      <c r="I97" s="37"/>
      <c r="J97" s="8"/>
      <c r="K97" s="8"/>
      <c r="L97" s="8"/>
      <c r="M97" s="8"/>
      <c r="N97" s="8"/>
      <c r="O97" s="8"/>
      <c r="P97" s="8"/>
      <c r="Q97" s="8"/>
      <c r="R97" s="8"/>
      <c r="S97" s="8"/>
      <c r="T97" s="8"/>
      <c r="U97" s="8"/>
      <c r="V97" s="8"/>
    </row>
    <row r="98" spans="1:22" s="9" customFormat="1" hidden="1" x14ac:dyDescent="0.2">
      <c r="A98" s="31"/>
      <c r="B98" s="32"/>
      <c r="C98" s="32"/>
      <c r="D98" s="31"/>
      <c r="E98" s="38" t="s">
        <v>4</v>
      </c>
      <c r="F98" s="39"/>
      <c r="G98" s="31"/>
      <c r="H98" s="34"/>
      <c r="I98" s="37"/>
      <c r="J98" s="8"/>
      <c r="K98" s="8"/>
      <c r="L98" s="8"/>
      <c r="M98" s="8"/>
      <c r="N98" s="8"/>
      <c r="O98" s="8"/>
      <c r="P98" s="8"/>
      <c r="Q98" s="8"/>
      <c r="R98" s="8"/>
      <c r="S98" s="8"/>
      <c r="T98" s="8"/>
      <c r="U98" s="8"/>
      <c r="V98" s="8"/>
    </row>
    <row r="99" spans="1:22" s="9" customFormat="1" hidden="1" x14ac:dyDescent="0.2">
      <c r="A99" s="31"/>
      <c r="B99" s="40"/>
      <c r="C99" s="40"/>
      <c r="D99" s="31"/>
      <c r="E99" s="35" t="s">
        <v>5</v>
      </c>
      <c r="F99" s="36"/>
      <c r="G99" s="31"/>
      <c r="H99" s="34"/>
      <c r="I99" s="37"/>
      <c r="J99" s="8"/>
      <c r="K99" s="8"/>
      <c r="L99" s="8"/>
      <c r="M99" s="8"/>
      <c r="N99" s="8"/>
      <c r="O99" s="8"/>
      <c r="P99" s="8"/>
      <c r="Q99" s="8"/>
      <c r="R99" s="8"/>
      <c r="S99" s="8"/>
      <c r="T99" s="8"/>
      <c r="U99" s="8"/>
      <c r="V99" s="8"/>
    </row>
    <row r="100" spans="1:22" s="44" customFormat="1" ht="15.75" x14ac:dyDescent="0.25">
      <c r="A100" s="41" t="s">
        <v>6</v>
      </c>
      <c r="B100" s="41"/>
      <c r="C100" s="41"/>
      <c r="D100" s="41"/>
      <c r="E100" s="41"/>
      <c r="F100" s="41"/>
      <c r="G100" s="41"/>
      <c r="H100" s="42" t="s">
        <v>7</v>
      </c>
      <c r="I100" s="42"/>
      <c r="J100" s="43"/>
      <c r="K100" s="43"/>
      <c r="L100" s="43"/>
      <c r="M100" s="43"/>
      <c r="N100" s="43"/>
      <c r="O100" s="43"/>
      <c r="P100" s="43"/>
      <c r="Q100" s="43"/>
      <c r="R100" s="43"/>
      <c r="S100" s="43"/>
      <c r="T100" s="43"/>
      <c r="U100" s="43"/>
      <c r="V100" s="43"/>
    </row>
    <row r="101" spans="1:22" s="44" customFormat="1" ht="15.75" x14ac:dyDescent="0.25">
      <c r="A101" s="41" t="s">
        <v>8</v>
      </c>
      <c r="B101" s="41"/>
      <c r="C101" s="41"/>
      <c r="D101" s="41"/>
      <c r="E101" s="41"/>
      <c r="F101" s="41"/>
      <c r="G101" s="41"/>
      <c r="H101" s="45">
        <v>44425</v>
      </c>
      <c r="I101" s="45"/>
      <c r="J101" s="43"/>
      <c r="K101" s="43"/>
      <c r="L101" s="43"/>
      <c r="M101" s="43"/>
      <c r="N101" s="43"/>
      <c r="O101" s="43"/>
      <c r="P101" s="43"/>
      <c r="Q101" s="43"/>
      <c r="R101" s="43"/>
      <c r="S101" s="43"/>
      <c r="T101" s="43"/>
      <c r="U101" s="43"/>
      <c r="V101" s="43"/>
    </row>
    <row r="102" spans="1:22" s="44" customFormat="1" ht="14.25" x14ac:dyDescent="0.2">
      <c r="A102" s="46" t="s">
        <v>9</v>
      </c>
      <c r="B102" s="47">
        <v>71</v>
      </c>
      <c r="C102" s="47"/>
      <c r="D102" s="48"/>
      <c r="E102" s="48"/>
      <c r="F102" s="48"/>
      <c r="G102" s="48"/>
      <c r="H102" s="49"/>
      <c r="I102" s="50"/>
      <c r="J102" s="43"/>
      <c r="K102" s="43"/>
      <c r="L102" s="43"/>
      <c r="M102" s="43"/>
      <c r="N102" s="43"/>
      <c r="O102" s="43"/>
      <c r="P102" s="43"/>
      <c r="Q102" s="43"/>
      <c r="R102" s="43"/>
      <c r="S102" s="43"/>
      <c r="T102" s="43"/>
      <c r="U102" s="43"/>
      <c r="V102" s="43"/>
    </row>
    <row r="103" spans="1:22" s="56" customFormat="1" x14ac:dyDescent="0.2">
      <c r="A103" s="51" t="s">
        <v>0</v>
      </c>
      <c r="B103" s="52" t="s">
        <v>10</v>
      </c>
      <c r="C103" s="52" t="s">
        <v>11</v>
      </c>
      <c r="D103" s="53" t="s">
        <v>12</v>
      </c>
      <c r="E103" s="53" t="s">
        <v>13</v>
      </c>
      <c r="F103" s="53"/>
      <c r="G103" s="53" t="s">
        <v>14</v>
      </c>
      <c r="H103" s="54" t="s">
        <v>15</v>
      </c>
      <c r="I103" s="55" t="s">
        <v>1</v>
      </c>
      <c r="J103" s="43"/>
      <c r="K103" s="43"/>
      <c r="L103" s="43"/>
      <c r="M103" s="43"/>
      <c r="N103" s="43"/>
      <c r="O103" s="43"/>
      <c r="P103" s="43"/>
      <c r="Q103" s="43"/>
      <c r="R103" s="43"/>
      <c r="S103" s="43"/>
      <c r="T103" s="43"/>
      <c r="U103" s="43"/>
      <c r="V103" s="43"/>
    </row>
    <row r="104" spans="1:22" s="62" customFormat="1" ht="56.25" x14ac:dyDescent="0.2">
      <c r="A104" s="57" t="s">
        <v>16</v>
      </c>
      <c r="B104" s="58" t="s">
        <v>17</v>
      </c>
      <c r="C104" s="57" t="s">
        <v>18</v>
      </c>
      <c r="D104" s="57" t="s">
        <v>19</v>
      </c>
      <c r="E104" s="57" t="s">
        <v>20</v>
      </c>
      <c r="F104" s="57" t="s">
        <v>21</v>
      </c>
      <c r="G104" s="57" t="s">
        <v>22</v>
      </c>
      <c r="H104" s="59" t="s">
        <v>23</v>
      </c>
      <c r="I104" s="60" t="s">
        <v>24</v>
      </c>
      <c r="J104" s="61"/>
      <c r="K104" s="61"/>
      <c r="L104" s="61"/>
      <c r="M104" s="61"/>
      <c r="N104" s="61"/>
      <c r="O104" s="61"/>
      <c r="P104" s="61"/>
      <c r="Q104" s="61"/>
      <c r="R104" s="61"/>
      <c r="S104" s="61"/>
      <c r="T104" s="61"/>
      <c r="U104" s="61"/>
      <c r="V104" s="61"/>
    </row>
    <row r="105" spans="1:22" s="62" customFormat="1" ht="15.75" x14ac:dyDescent="0.2">
      <c r="A105" s="63" t="s">
        <v>25</v>
      </c>
      <c r="B105" s="64"/>
      <c r="C105" s="64"/>
      <c r="D105" s="64"/>
      <c r="E105" s="64"/>
      <c r="F105" s="64"/>
      <c r="G105" s="64"/>
      <c r="H105" s="64"/>
      <c r="I105" s="65"/>
      <c r="J105" s="61"/>
      <c r="K105" s="61"/>
      <c r="L105" s="61"/>
      <c r="M105" s="61"/>
      <c r="N105" s="61"/>
      <c r="O105" s="61"/>
      <c r="P105" s="61"/>
      <c r="Q105" s="61"/>
      <c r="R105" s="61"/>
      <c r="S105" s="61"/>
      <c r="T105" s="61"/>
      <c r="U105" s="61"/>
      <c r="V105" s="61"/>
    </row>
    <row r="106" spans="1:22" s="62" customFormat="1" x14ac:dyDescent="0.2">
      <c r="A106" s="66"/>
      <c r="B106" s="66"/>
      <c r="C106" s="66"/>
      <c r="D106" s="66"/>
      <c r="E106" s="66"/>
      <c r="F106" s="66"/>
      <c r="G106" s="66"/>
      <c r="H106" s="67"/>
      <c r="I106" s="68"/>
      <c r="J106" s="61"/>
      <c r="K106" s="61"/>
      <c r="L106" s="61"/>
      <c r="M106" s="61"/>
      <c r="N106" s="61"/>
      <c r="O106" s="61"/>
      <c r="P106" s="61"/>
      <c r="Q106" s="61"/>
      <c r="R106" s="61"/>
      <c r="S106" s="61"/>
      <c r="T106" s="61"/>
      <c r="U106" s="61"/>
      <c r="V106" s="61"/>
    </row>
    <row r="107" spans="1:22" ht="33.75" x14ac:dyDescent="0.2">
      <c r="A107" s="69" t="s">
        <v>26</v>
      </c>
      <c r="B107" s="70" t="s">
        <v>27</v>
      </c>
      <c r="C107" s="69" t="s">
        <v>28</v>
      </c>
      <c r="D107" s="71">
        <v>44470</v>
      </c>
      <c r="E107" s="69" t="s">
        <v>29</v>
      </c>
      <c r="F107" s="69" t="s">
        <v>30</v>
      </c>
      <c r="G107" s="69" t="s">
        <v>31</v>
      </c>
      <c r="H107" s="72">
        <v>28539.01</v>
      </c>
      <c r="I107" s="73">
        <v>3</v>
      </c>
    </row>
    <row r="108" spans="1:22" x14ac:dyDescent="0.2">
      <c r="A108" s="69" t="s">
        <v>26</v>
      </c>
      <c r="B108" s="70"/>
      <c r="C108" s="69"/>
      <c r="D108" s="71">
        <v>44491</v>
      </c>
      <c r="E108" s="69" t="s">
        <v>32</v>
      </c>
      <c r="F108" s="69"/>
      <c r="G108" s="69" t="s">
        <v>33</v>
      </c>
      <c r="H108" s="76">
        <v>10805.56</v>
      </c>
      <c r="I108" s="73">
        <v>4</v>
      </c>
    </row>
    <row r="109" spans="1:22" x14ac:dyDescent="0.2">
      <c r="A109" s="69" t="s">
        <v>26</v>
      </c>
      <c r="B109" s="69" t="s">
        <v>34</v>
      </c>
      <c r="C109" s="69" t="s">
        <v>35</v>
      </c>
      <c r="D109" s="71">
        <v>44494</v>
      </c>
      <c r="E109" s="69" t="s">
        <v>36</v>
      </c>
      <c r="F109" s="69" t="s">
        <v>37</v>
      </c>
      <c r="G109" s="69" t="s">
        <v>38</v>
      </c>
      <c r="H109" s="76">
        <v>13.14</v>
      </c>
      <c r="I109" s="73">
        <v>4</v>
      </c>
    </row>
    <row r="110" spans="1:22" ht="27" customHeight="1" x14ac:dyDescent="0.2">
      <c r="A110" s="69" t="s">
        <v>26</v>
      </c>
      <c r="B110" s="69" t="s">
        <v>39</v>
      </c>
      <c r="C110" s="69" t="s">
        <v>40</v>
      </c>
      <c r="D110" s="71">
        <v>44494</v>
      </c>
      <c r="E110" s="69" t="s">
        <v>41</v>
      </c>
      <c r="F110" s="77" t="s">
        <v>42</v>
      </c>
      <c r="G110" s="69" t="s">
        <v>43</v>
      </c>
      <c r="H110" s="76">
        <v>7020</v>
      </c>
      <c r="I110" s="73">
        <v>3</v>
      </c>
    </row>
    <row r="111" spans="1:22" ht="24" customHeight="1" x14ac:dyDescent="0.2">
      <c r="A111" s="69" t="s">
        <v>26</v>
      </c>
      <c r="B111" s="69" t="s">
        <v>44</v>
      </c>
      <c r="C111" s="69" t="s">
        <v>45</v>
      </c>
      <c r="D111" s="71">
        <v>44494</v>
      </c>
      <c r="E111" s="69" t="s">
        <v>46</v>
      </c>
      <c r="F111" s="69"/>
      <c r="G111" s="69"/>
      <c r="H111" s="76">
        <v>2450</v>
      </c>
      <c r="I111" s="73">
        <v>3</v>
      </c>
    </row>
    <row r="112" spans="1:22" ht="22.5" x14ac:dyDescent="0.2">
      <c r="A112" s="69" t="s">
        <v>26</v>
      </c>
      <c r="B112" s="69" t="s">
        <v>47</v>
      </c>
      <c r="C112" s="69" t="s">
        <v>48</v>
      </c>
      <c r="D112" s="71">
        <v>44494</v>
      </c>
      <c r="E112" s="69" t="s">
        <v>49</v>
      </c>
      <c r="F112" s="69"/>
      <c r="G112" s="69"/>
      <c r="H112" s="76">
        <v>2450</v>
      </c>
      <c r="I112" s="73">
        <v>3</v>
      </c>
    </row>
    <row r="113" spans="1:9" ht="33.75" x14ac:dyDescent="0.2">
      <c r="A113" s="69" t="s">
        <v>26</v>
      </c>
      <c r="B113" s="69" t="s">
        <v>50</v>
      </c>
      <c r="C113" s="69" t="s">
        <v>51</v>
      </c>
      <c r="D113" s="71">
        <v>44494</v>
      </c>
      <c r="E113" s="69" t="s">
        <v>52</v>
      </c>
      <c r="F113" s="69" t="s">
        <v>53</v>
      </c>
      <c r="G113" s="69" t="s">
        <v>54</v>
      </c>
      <c r="H113" s="76">
        <v>1500</v>
      </c>
      <c r="I113" s="73">
        <v>3</v>
      </c>
    </row>
    <row r="114" spans="1:9" ht="12" x14ac:dyDescent="0.2">
      <c r="A114" s="69" t="s">
        <v>26</v>
      </c>
      <c r="B114" s="69"/>
      <c r="C114" s="78"/>
      <c r="D114" s="71">
        <v>44494</v>
      </c>
      <c r="E114" s="69" t="s">
        <v>55</v>
      </c>
      <c r="F114" s="69"/>
      <c r="G114" s="69" t="s">
        <v>56</v>
      </c>
      <c r="H114" s="76">
        <v>3100</v>
      </c>
      <c r="I114" s="73">
        <v>2</v>
      </c>
    </row>
    <row r="115" spans="1:9" ht="12" x14ac:dyDescent="0.2">
      <c r="A115" s="69" t="s">
        <v>26</v>
      </c>
      <c r="B115" s="69"/>
      <c r="C115" s="78"/>
      <c r="D115" s="71">
        <v>44494</v>
      </c>
      <c r="E115" s="69" t="s">
        <v>55</v>
      </c>
      <c r="F115" s="69"/>
      <c r="G115" s="69" t="s">
        <v>57</v>
      </c>
      <c r="H115" s="76">
        <v>1000</v>
      </c>
      <c r="I115" s="73">
        <v>2</v>
      </c>
    </row>
    <row r="116" spans="1:9" ht="12" x14ac:dyDescent="0.2">
      <c r="A116" s="69" t="s">
        <v>26</v>
      </c>
      <c r="B116" s="69"/>
      <c r="C116" s="78"/>
      <c r="D116" s="71">
        <v>44494</v>
      </c>
      <c r="E116" s="69" t="s">
        <v>55</v>
      </c>
      <c r="F116" s="69"/>
      <c r="G116" s="69" t="s">
        <v>58</v>
      </c>
      <c r="H116" s="76">
        <v>3700</v>
      </c>
      <c r="I116" s="73">
        <v>2</v>
      </c>
    </row>
    <row r="117" spans="1:9" ht="12" x14ac:dyDescent="0.2">
      <c r="A117" s="69" t="s">
        <v>26</v>
      </c>
      <c r="B117" s="69"/>
      <c r="C117" s="78"/>
      <c r="D117" s="71">
        <v>44494</v>
      </c>
      <c r="E117" s="69" t="s">
        <v>55</v>
      </c>
      <c r="F117" s="69"/>
      <c r="G117" s="69" t="s">
        <v>59</v>
      </c>
      <c r="H117" s="76">
        <v>2600</v>
      </c>
      <c r="I117" s="73">
        <v>2</v>
      </c>
    </row>
    <row r="118" spans="1:9" ht="12" x14ac:dyDescent="0.2">
      <c r="A118" s="69" t="s">
        <v>26</v>
      </c>
      <c r="B118" s="69"/>
      <c r="C118" s="78"/>
      <c r="D118" s="71">
        <v>44494</v>
      </c>
      <c r="E118" s="69" t="s">
        <v>55</v>
      </c>
      <c r="F118" s="69"/>
      <c r="G118" s="69" t="s">
        <v>60</v>
      </c>
      <c r="H118" s="76">
        <f>2000+300</f>
        <v>2300</v>
      </c>
      <c r="I118" s="73">
        <v>2</v>
      </c>
    </row>
    <row r="119" spans="1:9" ht="12" x14ac:dyDescent="0.2">
      <c r="A119" s="69" t="s">
        <v>26</v>
      </c>
      <c r="B119" s="69"/>
      <c r="C119" s="78"/>
      <c r="D119" s="71">
        <v>44494</v>
      </c>
      <c r="E119" s="69" t="s">
        <v>55</v>
      </c>
      <c r="F119" s="69"/>
      <c r="G119" s="69" t="s">
        <v>61</v>
      </c>
      <c r="H119" s="76">
        <v>1100</v>
      </c>
      <c r="I119" s="73">
        <v>2</v>
      </c>
    </row>
    <row r="120" spans="1:9" x14ac:dyDescent="0.2">
      <c r="A120" s="69" t="s">
        <v>26</v>
      </c>
      <c r="B120" s="69"/>
      <c r="C120" s="69"/>
      <c r="D120" s="71">
        <v>44494</v>
      </c>
      <c r="E120" s="69" t="s">
        <v>55</v>
      </c>
      <c r="F120" s="69"/>
      <c r="G120" s="69" t="s">
        <v>62</v>
      </c>
      <c r="H120" s="76">
        <v>1500</v>
      </c>
      <c r="I120" s="73">
        <v>2</v>
      </c>
    </row>
    <row r="121" spans="1:9" ht="22.5" x14ac:dyDescent="0.2">
      <c r="A121" s="69" t="s">
        <v>26</v>
      </c>
      <c r="B121" s="69" t="s">
        <v>63</v>
      </c>
      <c r="C121" s="69" t="s">
        <v>64</v>
      </c>
      <c r="D121" s="71">
        <v>44494</v>
      </c>
      <c r="E121" s="69" t="s">
        <v>65</v>
      </c>
      <c r="F121" s="69" t="s">
        <v>66</v>
      </c>
      <c r="G121" s="69" t="s">
        <v>67</v>
      </c>
      <c r="H121" s="76">
        <v>700</v>
      </c>
      <c r="I121" s="73">
        <v>4</v>
      </c>
    </row>
    <row r="122" spans="1:9" ht="22.5" x14ac:dyDescent="0.2">
      <c r="A122" s="69" t="s">
        <v>26</v>
      </c>
      <c r="B122" s="69" t="s">
        <v>68</v>
      </c>
      <c r="C122" s="69" t="s">
        <v>69</v>
      </c>
      <c r="D122" s="71">
        <v>44494</v>
      </c>
      <c r="E122" s="69" t="s">
        <v>70</v>
      </c>
      <c r="F122" s="69" t="s">
        <v>66</v>
      </c>
      <c r="G122" s="69" t="s">
        <v>67</v>
      </c>
      <c r="H122" s="76">
        <v>700</v>
      </c>
      <c r="I122" s="73">
        <v>4</v>
      </c>
    </row>
    <row r="123" spans="1:9" x14ac:dyDescent="0.2">
      <c r="A123" s="69" t="s">
        <v>26</v>
      </c>
      <c r="B123" s="69"/>
      <c r="C123" s="69"/>
      <c r="D123" s="71">
        <v>44495</v>
      </c>
      <c r="E123" s="69" t="s">
        <v>71</v>
      </c>
      <c r="F123" s="69"/>
      <c r="G123" s="69" t="s">
        <v>72</v>
      </c>
      <c r="H123" s="76">
        <v>1225</v>
      </c>
      <c r="I123" s="73">
        <v>2</v>
      </c>
    </row>
    <row r="124" spans="1:9" x14ac:dyDescent="0.2">
      <c r="A124" s="69" t="s">
        <v>26</v>
      </c>
      <c r="B124" s="69"/>
      <c r="C124" s="69"/>
      <c r="D124" s="71">
        <v>44495</v>
      </c>
      <c r="E124" s="69" t="s">
        <v>73</v>
      </c>
      <c r="F124" s="69"/>
      <c r="G124" s="69" t="s">
        <v>72</v>
      </c>
      <c r="H124" s="76">
        <v>1050</v>
      </c>
      <c r="I124" s="73">
        <v>2</v>
      </c>
    </row>
    <row r="125" spans="1:9" x14ac:dyDescent="0.2">
      <c r="A125" s="69" t="s">
        <v>26</v>
      </c>
      <c r="B125" s="69"/>
      <c r="C125" s="69"/>
      <c r="D125" s="71">
        <v>44495</v>
      </c>
      <c r="E125" s="69" t="s">
        <v>74</v>
      </c>
      <c r="F125" s="69"/>
      <c r="G125" s="69" t="s">
        <v>72</v>
      </c>
      <c r="H125" s="76">
        <v>1050</v>
      </c>
      <c r="I125" s="73">
        <v>2</v>
      </c>
    </row>
    <row r="126" spans="1:9" x14ac:dyDescent="0.2">
      <c r="A126" s="69" t="s">
        <v>26</v>
      </c>
      <c r="B126" s="69"/>
      <c r="C126" s="69"/>
      <c r="D126" s="71">
        <v>44495</v>
      </c>
      <c r="E126" s="69" t="s">
        <v>75</v>
      </c>
      <c r="F126" s="69"/>
      <c r="G126" s="69" t="s">
        <v>72</v>
      </c>
      <c r="H126" s="76">
        <v>2450</v>
      </c>
      <c r="I126" s="73">
        <v>2</v>
      </c>
    </row>
    <row r="127" spans="1:9" x14ac:dyDescent="0.2">
      <c r="A127" s="69" t="s">
        <v>26</v>
      </c>
      <c r="B127" s="69"/>
      <c r="C127" s="69"/>
      <c r="D127" s="71">
        <v>44495</v>
      </c>
      <c r="E127" s="69" t="s">
        <v>76</v>
      </c>
      <c r="F127" s="69"/>
      <c r="G127" s="69" t="s">
        <v>72</v>
      </c>
      <c r="H127" s="76">
        <v>975</v>
      </c>
      <c r="I127" s="73">
        <v>2</v>
      </c>
    </row>
    <row r="128" spans="1:9" x14ac:dyDescent="0.2">
      <c r="A128" s="69" t="s">
        <v>26</v>
      </c>
      <c r="B128" s="69"/>
      <c r="C128" s="69"/>
      <c r="D128" s="71">
        <v>44495</v>
      </c>
      <c r="E128" s="69" t="s">
        <v>77</v>
      </c>
      <c r="F128" s="69"/>
      <c r="G128" s="69" t="s">
        <v>72</v>
      </c>
      <c r="H128" s="76">
        <v>1575</v>
      </c>
      <c r="I128" s="73">
        <v>2</v>
      </c>
    </row>
    <row r="129" spans="1:9" x14ac:dyDescent="0.2">
      <c r="A129" s="69" t="s">
        <v>26</v>
      </c>
      <c r="B129" s="69"/>
      <c r="C129" s="69"/>
      <c r="D129" s="71">
        <v>44495</v>
      </c>
      <c r="E129" s="69" t="s">
        <v>78</v>
      </c>
      <c r="F129" s="69"/>
      <c r="G129" s="69" t="s">
        <v>72</v>
      </c>
      <c r="H129" s="76">
        <v>625</v>
      </c>
      <c r="I129" s="73">
        <v>2</v>
      </c>
    </row>
    <row r="130" spans="1:9" x14ac:dyDescent="0.2">
      <c r="A130" s="69" t="s">
        <v>26</v>
      </c>
      <c r="B130" s="69"/>
      <c r="C130" s="69"/>
      <c r="D130" s="71">
        <v>44495</v>
      </c>
      <c r="E130" s="69" t="s">
        <v>79</v>
      </c>
      <c r="F130" s="69"/>
      <c r="G130" s="69" t="s">
        <v>72</v>
      </c>
      <c r="H130" s="76">
        <v>2400</v>
      </c>
      <c r="I130" s="73">
        <v>2</v>
      </c>
    </row>
    <row r="131" spans="1:9" x14ac:dyDescent="0.2">
      <c r="A131" s="69" t="s">
        <v>26</v>
      </c>
      <c r="B131" s="69"/>
      <c r="C131" s="69"/>
      <c r="D131" s="71">
        <v>44495</v>
      </c>
      <c r="E131" s="69" t="s">
        <v>80</v>
      </c>
      <c r="F131" s="69"/>
      <c r="G131" s="69" t="s">
        <v>72</v>
      </c>
      <c r="H131" s="76">
        <v>1625</v>
      </c>
      <c r="I131" s="73">
        <v>2</v>
      </c>
    </row>
    <row r="132" spans="1:9" ht="22.5" x14ac:dyDescent="0.2">
      <c r="A132" s="69" t="s">
        <v>26</v>
      </c>
      <c r="B132" s="69" t="s">
        <v>81</v>
      </c>
      <c r="C132" s="69" t="s">
        <v>82</v>
      </c>
      <c r="D132" s="71">
        <v>44495</v>
      </c>
      <c r="E132" s="69" t="s">
        <v>83</v>
      </c>
      <c r="F132" s="69"/>
      <c r="G132" s="69" t="s">
        <v>84</v>
      </c>
      <c r="H132" s="76">
        <v>10919.37</v>
      </c>
      <c r="I132" s="73">
        <v>3</v>
      </c>
    </row>
    <row r="133" spans="1:9" x14ac:dyDescent="0.2">
      <c r="A133" s="69" t="s">
        <v>26</v>
      </c>
      <c r="B133" s="69"/>
      <c r="C133" s="69"/>
      <c r="D133" s="71">
        <v>44495</v>
      </c>
      <c r="E133" s="69" t="s">
        <v>85</v>
      </c>
      <c r="F133" s="69"/>
      <c r="G133" s="69"/>
      <c r="H133" s="76">
        <v>400</v>
      </c>
      <c r="I133" s="73">
        <v>4</v>
      </c>
    </row>
    <row r="134" spans="1:9" ht="33.75" x14ac:dyDescent="0.2">
      <c r="A134" s="69" t="s">
        <v>26</v>
      </c>
      <c r="B134" s="69" t="s">
        <v>86</v>
      </c>
      <c r="C134" s="69" t="s">
        <v>87</v>
      </c>
      <c r="D134" s="71">
        <v>44495</v>
      </c>
      <c r="E134" s="69" t="s">
        <v>88</v>
      </c>
      <c r="F134" s="69" t="s">
        <v>89</v>
      </c>
      <c r="G134" s="69" t="s">
        <v>90</v>
      </c>
      <c r="H134" s="76">
        <v>400</v>
      </c>
      <c r="I134" s="73">
        <v>3</v>
      </c>
    </row>
    <row r="135" spans="1:9" ht="22.5" x14ac:dyDescent="0.2">
      <c r="A135" s="69" t="s">
        <v>26</v>
      </c>
      <c r="B135" s="69" t="s">
        <v>91</v>
      </c>
      <c r="C135" s="69" t="s">
        <v>92</v>
      </c>
      <c r="D135" s="71">
        <v>44495</v>
      </c>
      <c r="E135" s="69" t="s">
        <v>93</v>
      </c>
      <c r="F135" s="69" t="s">
        <v>89</v>
      </c>
      <c r="G135" s="69" t="s">
        <v>90</v>
      </c>
      <c r="H135" s="76">
        <v>995.28</v>
      </c>
      <c r="I135" s="73">
        <v>2</v>
      </c>
    </row>
    <row r="136" spans="1:9" ht="33.75" x14ac:dyDescent="0.2">
      <c r="A136" s="69" t="s">
        <v>26</v>
      </c>
      <c r="B136" s="69" t="s">
        <v>94</v>
      </c>
      <c r="C136" s="69" t="s">
        <v>95</v>
      </c>
      <c r="D136" s="71">
        <v>44495</v>
      </c>
      <c r="E136" s="69" t="s">
        <v>96</v>
      </c>
      <c r="F136" s="69" t="s">
        <v>97</v>
      </c>
      <c r="G136" s="69" t="s">
        <v>98</v>
      </c>
      <c r="H136" s="76">
        <v>1268.4000000000001</v>
      </c>
      <c r="I136" s="73">
        <v>2</v>
      </c>
    </row>
    <row r="137" spans="1:9" ht="33.75" x14ac:dyDescent="0.2">
      <c r="A137" s="69" t="s">
        <v>26</v>
      </c>
      <c r="B137" s="69" t="s">
        <v>99</v>
      </c>
      <c r="C137" s="69" t="s">
        <v>100</v>
      </c>
      <c r="D137" s="71">
        <v>44495</v>
      </c>
      <c r="E137" s="69" t="s">
        <v>101</v>
      </c>
      <c r="F137" s="69" t="s">
        <v>97</v>
      </c>
      <c r="G137" s="69" t="s">
        <v>98</v>
      </c>
      <c r="H137" s="76">
        <v>4258.8</v>
      </c>
      <c r="I137" s="73">
        <v>2</v>
      </c>
    </row>
    <row r="138" spans="1:9" ht="22.5" x14ac:dyDescent="0.2">
      <c r="A138" s="69" t="s">
        <v>26</v>
      </c>
      <c r="B138" s="69" t="s">
        <v>102</v>
      </c>
      <c r="C138" s="69" t="s">
        <v>103</v>
      </c>
      <c r="D138" s="71">
        <v>44495</v>
      </c>
      <c r="E138" s="69" t="s">
        <v>104</v>
      </c>
      <c r="F138" s="69" t="s">
        <v>105</v>
      </c>
      <c r="G138" s="69" t="s">
        <v>106</v>
      </c>
      <c r="H138" s="76">
        <v>360</v>
      </c>
      <c r="I138" s="73">
        <v>4</v>
      </c>
    </row>
    <row r="139" spans="1:9" ht="22.5" x14ac:dyDescent="0.2">
      <c r="A139" s="69" t="s">
        <v>26</v>
      </c>
      <c r="B139" s="69" t="s">
        <v>107</v>
      </c>
      <c r="C139" s="69" t="s">
        <v>108</v>
      </c>
      <c r="D139" s="71">
        <v>44495</v>
      </c>
      <c r="E139" s="69" t="s">
        <v>109</v>
      </c>
      <c r="F139" s="69" t="s">
        <v>110</v>
      </c>
      <c r="G139" s="69" t="s">
        <v>111</v>
      </c>
      <c r="H139" s="76">
        <v>267.49</v>
      </c>
      <c r="I139" s="73">
        <v>4</v>
      </c>
    </row>
    <row r="140" spans="1:9" x14ac:dyDescent="0.2">
      <c r="A140" s="69" t="s">
        <v>26</v>
      </c>
      <c r="B140" s="69" t="s">
        <v>112</v>
      </c>
      <c r="C140" s="69" t="s">
        <v>113</v>
      </c>
      <c r="D140" s="71">
        <v>44495</v>
      </c>
      <c r="E140" s="69" t="s">
        <v>114</v>
      </c>
      <c r="F140" s="69" t="s">
        <v>115</v>
      </c>
      <c r="G140" s="69" t="s">
        <v>116</v>
      </c>
      <c r="H140" s="76">
        <v>14.4</v>
      </c>
      <c r="I140" s="73">
        <v>4</v>
      </c>
    </row>
    <row r="141" spans="1:9" ht="24" customHeight="1" x14ac:dyDescent="0.2">
      <c r="A141" s="69" t="s">
        <v>26</v>
      </c>
      <c r="B141" s="69" t="s">
        <v>117</v>
      </c>
      <c r="C141" s="69" t="s">
        <v>118</v>
      </c>
      <c r="D141" s="71">
        <v>44495</v>
      </c>
      <c r="E141" s="69" t="s">
        <v>119</v>
      </c>
      <c r="F141" s="69" t="s">
        <v>120</v>
      </c>
      <c r="G141" s="69" t="s">
        <v>121</v>
      </c>
      <c r="H141" s="76">
        <v>1300</v>
      </c>
      <c r="I141" s="73">
        <v>2</v>
      </c>
    </row>
    <row r="142" spans="1:9" ht="22.5" x14ac:dyDescent="0.2">
      <c r="A142" s="69" t="s">
        <v>26</v>
      </c>
      <c r="B142" s="69" t="s">
        <v>122</v>
      </c>
      <c r="C142" s="69" t="s">
        <v>123</v>
      </c>
      <c r="D142" s="71">
        <v>44495</v>
      </c>
      <c r="E142" s="69" t="s">
        <v>124</v>
      </c>
      <c r="F142" s="69" t="s">
        <v>125</v>
      </c>
      <c r="G142" s="69" t="s">
        <v>126</v>
      </c>
      <c r="H142" s="76">
        <v>164</v>
      </c>
      <c r="I142" s="73">
        <v>2</v>
      </c>
    </row>
    <row r="143" spans="1:9" ht="26.25" customHeight="1" x14ac:dyDescent="0.2">
      <c r="A143" s="69" t="s">
        <v>26</v>
      </c>
      <c r="B143" s="69" t="s">
        <v>127</v>
      </c>
      <c r="C143" s="69" t="s">
        <v>128</v>
      </c>
      <c r="D143" s="71">
        <v>44495</v>
      </c>
      <c r="E143" s="69" t="s">
        <v>129</v>
      </c>
      <c r="F143" s="69" t="s">
        <v>125</v>
      </c>
      <c r="G143" s="69" t="s">
        <v>126</v>
      </c>
      <c r="H143" s="76">
        <v>569.19000000000005</v>
      </c>
      <c r="I143" s="73">
        <v>2</v>
      </c>
    </row>
    <row r="144" spans="1:9" ht="33.75" x14ac:dyDescent="0.2">
      <c r="A144" s="69" t="s">
        <v>26</v>
      </c>
      <c r="B144" s="69" t="s">
        <v>130</v>
      </c>
      <c r="C144" s="69" t="s">
        <v>131</v>
      </c>
      <c r="D144" s="71">
        <v>44495</v>
      </c>
      <c r="E144" s="69" t="s">
        <v>132</v>
      </c>
      <c r="F144" s="69" t="s">
        <v>133</v>
      </c>
      <c r="G144" s="69" t="s">
        <v>134</v>
      </c>
      <c r="H144" s="76">
        <v>343.2</v>
      </c>
      <c r="I144" s="73">
        <v>2</v>
      </c>
    </row>
    <row r="145" spans="1:9" ht="33.75" x14ac:dyDescent="0.2">
      <c r="A145" s="69" t="s">
        <v>26</v>
      </c>
      <c r="B145" s="69" t="s">
        <v>135</v>
      </c>
      <c r="C145" s="69" t="s">
        <v>136</v>
      </c>
      <c r="D145" s="71">
        <v>44495</v>
      </c>
      <c r="E145" s="69" t="s">
        <v>137</v>
      </c>
      <c r="F145" s="69" t="s">
        <v>138</v>
      </c>
      <c r="G145" s="69" t="s">
        <v>139</v>
      </c>
      <c r="H145" s="76">
        <v>54</v>
      </c>
      <c r="I145" s="73">
        <v>4</v>
      </c>
    </row>
    <row r="146" spans="1:9" ht="33.75" x14ac:dyDescent="0.2">
      <c r="A146" s="69" t="s">
        <v>26</v>
      </c>
      <c r="B146" s="69" t="s">
        <v>140</v>
      </c>
      <c r="C146" s="69" t="s">
        <v>141</v>
      </c>
      <c r="D146" s="71">
        <v>44495</v>
      </c>
      <c r="E146" s="69" t="s">
        <v>142</v>
      </c>
      <c r="F146" s="69" t="s">
        <v>143</v>
      </c>
      <c r="G146" s="69" t="s">
        <v>144</v>
      </c>
      <c r="H146" s="76">
        <v>352.8</v>
      </c>
      <c r="I146" s="73">
        <v>2</v>
      </c>
    </row>
    <row r="147" spans="1:9" x14ac:dyDescent="0.2">
      <c r="A147" s="69" t="s">
        <v>26</v>
      </c>
      <c r="B147" s="69" t="s">
        <v>145</v>
      </c>
      <c r="C147" s="69" t="s">
        <v>146</v>
      </c>
      <c r="D147" s="71">
        <v>44495</v>
      </c>
      <c r="E147" s="69" t="s">
        <v>147</v>
      </c>
      <c r="F147" s="69" t="s">
        <v>148</v>
      </c>
      <c r="G147" s="69" t="s">
        <v>149</v>
      </c>
      <c r="H147" s="76">
        <v>350</v>
      </c>
      <c r="I147" s="73">
        <v>4</v>
      </c>
    </row>
    <row r="148" spans="1:9" x14ac:dyDescent="0.2">
      <c r="A148" s="69" t="s">
        <v>26</v>
      </c>
      <c r="B148" s="69" t="s">
        <v>150</v>
      </c>
      <c r="C148" s="69" t="s">
        <v>151</v>
      </c>
      <c r="D148" s="71">
        <v>44495</v>
      </c>
      <c r="E148" s="69" t="s">
        <v>147</v>
      </c>
      <c r="F148" s="69" t="s">
        <v>148</v>
      </c>
      <c r="G148" s="69" t="s">
        <v>149</v>
      </c>
      <c r="H148" s="76">
        <v>80</v>
      </c>
      <c r="I148" s="73">
        <v>4</v>
      </c>
    </row>
    <row r="149" spans="1:9" ht="33.75" x14ac:dyDescent="0.2">
      <c r="A149" s="69" t="s">
        <v>26</v>
      </c>
      <c r="B149" s="69" t="s">
        <v>152</v>
      </c>
      <c r="C149" s="69" t="s">
        <v>153</v>
      </c>
      <c r="D149" s="71">
        <v>44495</v>
      </c>
      <c r="E149" s="69" t="s">
        <v>154</v>
      </c>
      <c r="F149" s="69" t="s">
        <v>155</v>
      </c>
      <c r="G149" s="69" t="s">
        <v>156</v>
      </c>
      <c r="H149" s="76">
        <v>553</v>
      </c>
      <c r="I149" s="73">
        <v>2</v>
      </c>
    </row>
    <row r="150" spans="1:9" ht="33.75" x14ac:dyDescent="0.2">
      <c r="A150" s="69" t="s">
        <v>26</v>
      </c>
      <c r="B150" s="69" t="s">
        <v>157</v>
      </c>
      <c r="C150" s="69" t="s">
        <v>158</v>
      </c>
      <c r="D150" s="71">
        <v>44495</v>
      </c>
      <c r="E150" s="69" t="s">
        <v>159</v>
      </c>
      <c r="F150" s="69" t="s">
        <v>160</v>
      </c>
      <c r="G150" s="69" t="s">
        <v>161</v>
      </c>
      <c r="H150" s="76">
        <v>600</v>
      </c>
      <c r="I150" s="73">
        <v>4</v>
      </c>
    </row>
    <row r="151" spans="1:9" ht="33.75" x14ac:dyDescent="0.2">
      <c r="A151" s="69" t="s">
        <v>26</v>
      </c>
      <c r="B151" s="69" t="s">
        <v>162</v>
      </c>
      <c r="C151" s="69" t="s">
        <v>163</v>
      </c>
      <c r="D151" s="71">
        <v>44495</v>
      </c>
      <c r="E151" s="69" t="s">
        <v>164</v>
      </c>
      <c r="F151" s="69" t="s">
        <v>165</v>
      </c>
      <c r="G151" s="69" t="s">
        <v>166</v>
      </c>
      <c r="H151" s="76">
        <v>120</v>
      </c>
      <c r="I151" s="73">
        <v>2</v>
      </c>
    </row>
    <row r="152" spans="1:9" ht="22.5" x14ac:dyDescent="0.2">
      <c r="A152" s="69" t="s">
        <v>26</v>
      </c>
      <c r="B152" s="69" t="s">
        <v>167</v>
      </c>
      <c r="C152" s="69" t="s">
        <v>168</v>
      </c>
      <c r="D152" s="71">
        <v>44495</v>
      </c>
      <c r="E152" s="69" t="s">
        <v>169</v>
      </c>
      <c r="F152" s="69" t="s">
        <v>170</v>
      </c>
      <c r="G152" s="69" t="s">
        <v>171</v>
      </c>
      <c r="H152" s="76">
        <v>149.76</v>
      </c>
      <c r="I152" s="73">
        <v>4</v>
      </c>
    </row>
    <row r="153" spans="1:9" x14ac:dyDescent="0.2">
      <c r="A153" s="69" t="s">
        <v>26</v>
      </c>
      <c r="B153" s="69" t="s">
        <v>172</v>
      </c>
      <c r="C153" s="69" t="s">
        <v>173</v>
      </c>
      <c r="D153" s="71">
        <v>44495</v>
      </c>
      <c r="E153" s="69" t="s">
        <v>174</v>
      </c>
      <c r="F153" s="69" t="s">
        <v>175</v>
      </c>
      <c r="G153" s="69" t="s">
        <v>176</v>
      </c>
      <c r="H153" s="76">
        <v>270.3</v>
      </c>
      <c r="I153" s="73">
        <v>2</v>
      </c>
    </row>
    <row r="154" spans="1:9" ht="33.75" x14ac:dyDescent="0.2">
      <c r="A154" s="69" t="s">
        <v>26</v>
      </c>
      <c r="B154" s="69" t="s">
        <v>177</v>
      </c>
      <c r="C154" s="69" t="s">
        <v>178</v>
      </c>
      <c r="D154" s="71">
        <v>44495</v>
      </c>
      <c r="E154" s="69" t="s">
        <v>179</v>
      </c>
      <c r="F154" s="69" t="s">
        <v>180</v>
      </c>
      <c r="G154" s="69" t="s">
        <v>181</v>
      </c>
      <c r="H154" s="76">
        <v>1444.7</v>
      </c>
      <c r="I154" s="73">
        <v>2</v>
      </c>
    </row>
    <row r="155" spans="1:9" x14ac:dyDescent="0.2">
      <c r="A155" s="69" t="s">
        <v>26</v>
      </c>
      <c r="B155" s="69" t="s">
        <v>182</v>
      </c>
      <c r="C155" s="69" t="s">
        <v>183</v>
      </c>
      <c r="D155" s="71">
        <v>44495</v>
      </c>
      <c r="E155" s="69" t="s">
        <v>184</v>
      </c>
      <c r="F155" s="69" t="s">
        <v>175</v>
      </c>
      <c r="G155" s="69" t="s">
        <v>176</v>
      </c>
      <c r="H155" s="76">
        <v>3951.3</v>
      </c>
      <c r="I155" s="73">
        <v>2</v>
      </c>
    </row>
    <row r="156" spans="1:9" x14ac:dyDescent="0.2">
      <c r="A156" s="69" t="s">
        <v>26</v>
      </c>
      <c r="B156" s="69" t="s">
        <v>185</v>
      </c>
      <c r="C156" s="69" t="s">
        <v>186</v>
      </c>
      <c r="D156" s="71">
        <v>44495</v>
      </c>
      <c r="E156" s="69" t="s">
        <v>184</v>
      </c>
      <c r="F156" s="69" t="s">
        <v>175</v>
      </c>
      <c r="G156" s="69" t="s">
        <v>176</v>
      </c>
      <c r="H156" s="76">
        <v>1609.62</v>
      </c>
      <c r="I156" s="73">
        <v>2</v>
      </c>
    </row>
    <row r="157" spans="1:9" ht="22.5" x14ac:dyDescent="0.2">
      <c r="A157" s="69" t="s">
        <v>26</v>
      </c>
      <c r="B157" s="69" t="s">
        <v>187</v>
      </c>
      <c r="C157" s="69" t="s">
        <v>188</v>
      </c>
      <c r="D157" s="71">
        <v>44495</v>
      </c>
      <c r="E157" s="69" t="s">
        <v>189</v>
      </c>
      <c r="F157" s="69" t="s">
        <v>190</v>
      </c>
      <c r="G157" s="69" t="s">
        <v>191</v>
      </c>
      <c r="H157" s="76">
        <v>7144.9</v>
      </c>
      <c r="I157" s="73">
        <v>2</v>
      </c>
    </row>
    <row r="158" spans="1:9" x14ac:dyDescent="0.2">
      <c r="A158" s="69" t="s">
        <v>26</v>
      </c>
      <c r="B158" s="69" t="s">
        <v>192</v>
      </c>
      <c r="C158" s="69" t="s">
        <v>193</v>
      </c>
      <c r="D158" s="71">
        <v>44495</v>
      </c>
      <c r="E158" s="69" t="s">
        <v>194</v>
      </c>
      <c r="F158" s="69" t="s">
        <v>190</v>
      </c>
      <c r="G158" s="69" t="s">
        <v>191</v>
      </c>
      <c r="H158" s="76">
        <v>150</v>
      </c>
      <c r="I158" s="73">
        <v>2</v>
      </c>
    </row>
    <row r="159" spans="1:9" ht="22.5" x14ac:dyDescent="0.2">
      <c r="A159" s="69" t="s">
        <v>26</v>
      </c>
      <c r="B159" s="69" t="s">
        <v>195</v>
      </c>
      <c r="C159" s="69" t="s">
        <v>196</v>
      </c>
      <c r="D159" s="71">
        <v>44495</v>
      </c>
      <c r="E159" s="69" t="s">
        <v>197</v>
      </c>
      <c r="F159" s="69" t="s">
        <v>125</v>
      </c>
      <c r="G159" s="69" t="s">
        <v>126</v>
      </c>
      <c r="H159" s="76">
        <v>343.41</v>
      </c>
      <c r="I159" s="73">
        <v>2</v>
      </c>
    </row>
    <row r="160" spans="1:9" ht="39" customHeight="1" x14ac:dyDescent="0.2">
      <c r="A160" s="69" t="s">
        <v>26</v>
      </c>
      <c r="B160" s="69" t="s">
        <v>198</v>
      </c>
      <c r="C160" s="69" t="s">
        <v>199</v>
      </c>
      <c r="D160" s="71">
        <v>44495</v>
      </c>
      <c r="E160" s="69" t="s">
        <v>200</v>
      </c>
      <c r="F160" s="69" t="s">
        <v>201</v>
      </c>
      <c r="G160" s="69" t="s">
        <v>202</v>
      </c>
      <c r="H160" s="76">
        <v>3360</v>
      </c>
      <c r="I160" s="73">
        <v>2</v>
      </c>
    </row>
    <row r="161" spans="1:9" x14ac:dyDescent="0.2">
      <c r="A161" s="69" t="s">
        <v>26</v>
      </c>
      <c r="B161" s="69" t="s">
        <v>203</v>
      </c>
      <c r="C161" s="69" t="s">
        <v>204</v>
      </c>
      <c r="D161" s="71">
        <v>44495</v>
      </c>
      <c r="E161" s="69" t="s">
        <v>147</v>
      </c>
      <c r="F161" s="69" t="s">
        <v>148</v>
      </c>
      <c r="G161" s="69" t="s">
        <v>149</v>
      </c>
      <c r="H161" s="76">
        <v>2630</v>
      </c>
      <c r="I161" s="73">
        <v>4</v>
      </c>
    </row>
    <row r="162" spans="1:9" ht="22.5" x14ac:dyDescent="0.2">
      <c r="A162" s="69" t="s">
        <v>26</v>
      </c>
      <c r="B162" s="69" t="s">
        <v>205</v>
      </c>
      <c r="C162" s="69" t="s">
        <v>206</v>
      </c>
      <c r="D162" s="71">
        <v>44495</v>
      </c>
      <c r="E162" s="69" t="s">
        <v>207</v>
      </c>
      <c r="F162" s="69" t="s">
        <v>208</v>
      </c>
      <c r="G162" s="69" t="s">
        <v>209</v>
      </c>
      <c r="H162" s="76">
        <v>17400</v>
      </c>
      <c r="I162" s="73">
        <v>3</v>
      </c>
    </row>
    <row r="163" spans="1:9" ht="22.5" x14ac:dyDescent="0.2">
      <c r="A163" s="69" t="s">
        <v>26</v>
      </c>
      <c r="B163" s="69" t="s">
        <v>210</v>
      </c>
      <c r="C163" s="69" t="s">
        <v>211</v>
      </c>
      <c r="D163" s="71">
        <v>44495</v>
      </c>
      <c r="E163" s="69" t="s">
        <v>212</v>
      </c>
      <c r="F163" s="69" t="s">
        <v>213</v>
      </c>
      <c r="G163" s="69" t="s">
        <v>214</v>
      </c>
      <c r="H163" s="76">
        <v>1288.33</v>
      </c>
      <c r="I163" s="73">
        <v>4</v>
      </c>
    </row>
    <row r="164" spans="1:9" ht="22.5" x14ac:dyDescent="0.2">
      <c r="A164" s="69" t="s">
        <v>26</v>
      </c>
      <c r="B164" s="69" t="s">
        <v>215</v>
      </c>
      <c r="C164" s="69" t="s">
        <v>216</v>
      </c>
      <c r="D164" s="71">
        <v>44495</v>
      </c>
      <c r="E164" s="69" t="s">
        <v>217</v>
      </c>
      <c r="F164" s="69" t="s">
        <v>213</v>
      </c>
      <c r="G164" s="69" t="s">
        <v>214</v>
      </c>
      <c r="H164" s="76">
        <v>1250</v>
      </c>
      <c r="I164" s="73">
        <v>4</v>
      </c>
    </row>
    <row r="165" spans="1:9" ht="33.75" x14ac:dyDescent="0.2">
      <c r="A165" s="69" t="s">
        <v>26</v>
      </c>
      <c r="B165" s="69" t="s">
        <v>218</v>
      </c>
      <c r="C165" s="69" t="s">
        <v>219</v>
      </c>
      <c r="D165" s="71">
        <v>44495</v>
      </c>
      <c r="E165" s="69" t="s">
        <v>220</v>
      </c>
      <c r="F165" s="69" t="s">
        <v>221</v>
      </c>
      <c r="G165" s="69" t="s">
        <v>222</v>
      </c>
      <c r="H165" s="76">
        <v>295</v>
      </c>
      <c r="I165" s="73">
        <v>2</v>
      </c>
    </row>
    <row r="166" spans="1:9" ht="34.5" customHeight="1" x14ac:dyDescent="0.2">
      <c r="A166" s="69" t="s">
        <v>26</v>
      </c>
      <c r="B166" s="69" t="s">
        <v>223</v>
      </c>
      <c r="C166" s="69" t="s">
        <v>224</v>
      </c>
      <c r="D166" s="71">
        <v>44495</v>
      </c>
      <c r="E166" s="69" t="s">
        <v>225</v>
      </c>
      <c r="F166" s="69" t="s">
        <v>221</v>
      </c>
      <c r="G166" s="69" t="s">
        <v>222</v>
      </c>
      <c r="H166" s="76">
        <v>295</v>
      </c>
      <c r="I166" s="73">
        <v>3</v>
      </c>
    </row>
    <row r="167" spans="1:9" ht="22.5" x14ac:dyDescent="0.2">
      <c r="A167" s="69" t="s">
        <v>26</v>
      </c>
      <c r="B167" s="69" t="s">
        <v>226</v>
      </c>
      <c r="C167" s="69" t="s">
        <v>227</v>
      </c>
      <c r="D167" s="71">
        <v>44495</v>
      </c>
      <c r="E167" s="69" t="s">
        <v>228</v>
      </c>
      <c r="F167" s="69" t="s">
        <v>229</v>
      </c>
      <c r="G167" s="69" t="s">
        <v>230</v>
      </c>
      <c r="H167" s="76">
        <v>1758</v>
      </c>
      <c r="I167" s="73">
        <v>4</v>
      </c>
    </row>
    <row r="168" spans="1:9" ht="33.75" x14ac:dyDescent="0.2">
      <c r="A168" s="69" t="s">
        <v>26</v>
      </c>
      <c r="B168" s="69" t="s">
        <v>231</v>
      </c>
      <c r="C168" s="69" t="s">
        <v>232</v>
      </c>
      <c r="D168" s="71">
        <v>44495</v>
      </c>
      <c r="E168" s="69" t="s">
        <v>233</v>
      </c>
      <c r="F168" s="69" t="s">
        <v>229</v>
      </c>
      <c r="G168" s="69" t="s">
        <v>230</v>
      </c>
      <c r="H168" s="76">
        <v>837.24</v>
      </c>
      <c r="I168" s="73">
        <v>4</v>
      </c>
    </row>
    <row r="169" spans="1:9" ht="22.5" x14ac:dyDescent="0.2">
      <c r="A169" s="69" t="s">
        <v>26</v>
      </c>
      <c r="B169" s="69" t="s">
        <v>234</v>
      </c>
      <c r="C169" s="69" t="s">
        <v>235</v>
      </c>
      <c r="D169" s="71">
        <v>44495</v>
      </c>
      <c r="E169" s="69" t="s">
        <v>236</v>
      </c>
      <c r="F169" s="69" t="s">
        <v>229</v>
      </c>
      <c r="G169" s="69" t="s">
        <v>230</v>
      </c>
      <c r="H169" s="76">
        <v>1758</v>
      </c>
      <c r="I169" s="73">
        <v>4</v>
      </c>
    </row>
    <row r="170" spans="1:9" ht="33.75" x14ac:dyDescent="0.2">
      <c r="A170" s="69" t="s">
        <v>26</v>
      </c>
      <c r="B170" s="69" t="s">
        <v>237</v>
      </c>
      <c r="C170" s="69" t="s">
        <v>238</v>
      </c>
      <c r="D170" s="71">
        <v>44495</v>
      </c>
      <c r="E170" s="69" t="s">
        <v>239</v>
      </c>
      <c r="F170" s="69" t="s">
        <v>229</v>
      </c>
      <c r="G170" s="69" t="s">
        <v>230</v>
      </c>
      <c r="H170" s="76">
        <v>177.24</v>
      </c>
      <c r="I170" s="73">
        <v>4</v>
      </c>
    </row>
    <row r="171" spans="1:9" ht="22.5" x14ac:dyDescent="0.2">
      <c r="A171" s="69" t="s">
        <v>26</v>
      </c>
      <c r="B171" s="69" t="s">
        <v>240</v>
      </c>
      <c r="C171" s="69" t="s">
        <v>241</v>
      </c>
      <c r="D171" s="71">
        <v>44495</v>
      </c>
      <c r="E171" s="69" t="s">
        <v>242</v>
      </c>
      <c r="F171" s="69" t="s">
        <v>243</v>
      </c>
      <c r="G171" s="69" t="s">
        <v>244</v>
      </c>
      <c r="H171" s="76">
        <v>1728</v>
      </c>
      <c r="I171" s="73">
        <v>4</v>
      </c>
    </row>
    <row r="172" spans="1:9" ht="22.5" x14ac:dyDescent="0.2">
      <c r="A172" s="69" t="s">
        <v>26</v>
      </c>
      <c r="B172" s="69" t="s">
        <v>245</v>
      </c>
      <c r="C172" s="69" t="s">
        <v>246</v>
      </c>
      <c r="D172" s="71">
        <v>44495</v>
      </c>
      <c r="E172" s="69" t="s">
        <v>247</v>
      </c>
      <c r="F172" s="69" t="s">
        <v>143</v>
      </c>
      <c r="G172" s="69" t="s">
        <v>144</v>
      </c>
      <c r="H172" s="76">
        <v>6512.47</v>
      </c>
      <c r="I172" s="73">
        <v>4</v>
      </c>
    </row>
    <row r="173" spans="1:9" ht="22.5" x14ac:dyDescent="0.2">
      <c r="A173" s="69" t="s">
        <v>26</v>
      </c>
      <c r="B173" s="69" t="s">
        <v>248</v>
      </c>
      <c r="C173" s="69" t="s">
        <v>249</v>
      </c>
      <c r="D173" s="71">
        <v>44495</v>
      </c>
      <c r="E173" s="69" t="s">
        <v>104</v>
      </c>
      <c r="F173" s="69" t="s">
        <v>250</v>
      </c>
      <c r="G173" s="69" t="s">
        <v>251</v>
      </c>
      <c r="H173" s="76">
        <v>1300</v>
      </c>
      <c r="I173" s="73">
        <v>4</v>
      </c>
    </row>
    <row r="174" spans="1:9" ht="48" customHeight="1" x14ac:dyDescent="0.2">
      <c r="A174" s="69" t="s">
        <v>252</v>
      </c>
      <c r="B174" s="69" t="s">
        <v>253</v>
      </c>
      <c r="C174" s="69" t="s">
        <v>254</v>
      </c>
      <c r="D174" s="71">
        <v>44497</v>
      </c>
      <c r="E174" s="69" t="s">
        <v>255</v>
      </c>
      <c r="F174" s="69" t="s">
        <v>256</v>
      </c>
      <c r="G174" s="69" t="s">
        <v>257</v>
      </c>
      <c r="H174" s="76">
        <v>90000</v>
      </c>
      <c r="I174" s="73">
        <v>3</v>
      </c>
    </row>
    <row r="175" spans="1:9" ht="22.5" x14ac:dyDescent="0.2">
      <c r="A175" s="69" t="s">
        <v>26</v>
      </c>
      <c r="B175" s="69"/>
      <c r="C175" s="69"/>
      <c r="D175" s="71">
        <v>44497</v>
      </c>
      <c r="E175" s="69" t="s">
        <v>258</v>
      </c>
      <c r="F175" s="69"/>
      <c r="G175" s="69" t="s">
        <v>259</v>
      </c>
      <c r="H175" s="76">
        <v>900</v>
      </c>
      <c r="I175" s="73">
        <v>2</v>
      </c>
    </row>
    <row r="176" spans="1:9" ht="22.5" x14ac:dyDescent="0.2">
      <c r="A176" s="69" t="s">
        <v>26</v>
      </c>
      <c r="B176" s="69"/>
      <c r="C176" s="69"/>
      <c r="D176" s="71">
        <v>44497</v>
      </c>
      <c r="E176" s="69" t="s">
        <v>260</v>
      </c>
      <c r="F176" s="69"/>
      <c r="G176" s="69" t="s">
        <v>259</v>
      </c>
      <c r="H176" s="76">
        <v>350</v>
      </c>
      <c r="I176" s="73">
        <v>2</v>
      </c>
    </row>
    <row r="177" spans="1:9" ht="18" customHeight="1" x14ac:dyDescent="0.2">
      <c r="A177" s="69" t="s">
        <v>26</v>
      </c>
      <c r="B177" s="69"/>
      <c r="C177" s="69"/>
      <c r="D177" s="71">
        <v>44497</v>
      </c>
      <c r="E177" s="69" t="s">
        <v>261</v>
      </c>
      <c r="F177" s="69"/>
      <c r="G177" s="69" t="s">
        <v>259</v>
      </c>
      <c r="H177" s="76">
        <v>1350</v>
      </c>
      <c r="I177" s="73">
        <v>2</v>
      </c>
    </row>
    <row r="178" spans="1:9" ht="22.5" x14ac:dyDescent="0.2">
      <c r="A178" s="69" t="s">
        <v>26</v>
      </c>
      <c r="B178" s="69"/>
      <c r="C178" s="69"/>
      <c r="D178" s="71">
        <v>44497</v>
      </c>
      <c r="E178" s="69" t="s">
        <v>262</v>
      </c>
      <c r="F178" s="69"/>
      <c r="G178" s="69" t="s">
        <v>263</v>
      </c>
      <c r="H178" s="76">
        <v>600</v>
      </c>
      <c r="I178" s="73">
        <v>4</v>
      </c>
    </row>
    <row r="179" spans="1:9" ht="22.5" x14ac:dyDescent="0.2">
      <c r="A179" s="69" t="s">
        <v>26</v>
      </c>
      <c r="B179" s="69"/>
      <c r="C179" s="69"/>
      <c r="D179" s="71">
        <v>44497</v>
      </c>
      <c r="E179" s="69" t="s">
        <v>264</v>
      </c>
      <c r="F179" s="69"/>
      <c r="G179" s="69" t="s">
        <v>265</v>
      </c>
      <c r="H179" s="76">
        <v>710.63</v>
      </c>
      <c r="I179" s="73">
        <v>4</v>
      </c>
    </row>
    <row r="180" spans="1:9" ht="15" customHeight="1" x14ac:dyDescent="0.2">
      <c r="A180" s="69" t="s">
        <v>26</v>
      </c>
      <c r="B180" s="69"/>
      <c r="C180" s="69"/>
      <c r="D180" s="71">
        <v>44497</v>
      </c>
      <c r="E180" s="69" t="s">
        <v>266</v>
      </c>
      <c r="F180" s="69"/>
      <c r="G180" s="69" t="s">
        <v>267</v>
      </c>
      <c r="H180" s="76">
        <v>199.98</v>
      </c>
      <c r="I180" s="73">
        <v>4</v>
      </c>
    </row>
    <row r="181" spans="1:9" x14ac:dyDescent="0.2">
      <c r="A181" s="69" t="s">
        <v>26</v>
      </c>
      <c r="B181" s="69"/>
      <c r="C181" s="69"/>
      <c r="D181" s="71"/>
      <c r="E181" s="69"/>
      <c r="F181" s="69"/>
      <c r="G181" s="69"/>
      <c r="H181" s="76"/>
      <c r="I181" s="73"/>
    </row>
    <row r="182" spans="1:9" x14ac:dyDescent="0.2">
      <c r="A182" s="69"/>
      <c r="B182" s="69"/>
      <c r="C182" s="69"/>
      <c r="D182" s="71"/>
      <c r="E182" s="69"/>
      <c r="F182" s="69"/>
      <c r="G182" s="69"/>
      <c r="H182" s="76"/>
      <c r="I182" s="73"/>
    </row>
    <row r="183" spans="1:9" x14ac:dyDescent="0.2">
      <c r="A183" s="69"/>
      <c r="B183" s="69"/>
      <c r="C183" s="69"/>
      <c r="D183" s="71"/>
      <c r="E183" s="69"/>
      <c r="F183" s="69"/>
      <c r="G183" s="69"/>
      <c r="H183" s="76"/>
      <c r="I183" s="73"/>
    </row>
    <row r="184" spans="1:9" x14ac:dyDescent="0.2">
      <c r="A184" s="69"/>
      <c r="B184" s="69"/>
      <c r="C184" s="69"/>
      <c r="D184" s="71"/>
      <c r="E184" s="69"/>
      <c r="F184" s="69"/>
      <c r="G184" s="69"/>
      <c r="H184" s="76"/>
      <c r="I184" s="73"/>
    </row>
    <row r="185" spans="1:9" x14ac:dyDescent="0.2">
      <c r="A185" s="69"/>
      <c r="B185" s="69"/>
      <c r="C185" s="69"/>
      <c r="D185" s="71"/>
      <c r="E185" s="69"/>
      <c r="F185" s="69"/>
      <c r="G185" s="69"/>
      <c r="H185" s="76"/>
      <c r="I185" s="73"/>
    </row>
    <row r="186" spans="1:9" x14ac:dyDescent="0.2">
      <c r="A186" s="69"/>
      <c r="B186" s="69"/>
      <c r="C186" s="69"/>
      <c r="D186" s="71"/>
      <c r="E186" s="69"/>
      <c r="F186" s="69"/>
      <c r="G186" s="69"/>
      <c r="H186" s="76"/>
      <c r="I186" s="73"/>
    </row>
    <row r="187" spans="1:9" x14ac:dyDescent="0.2">
      <c r="A187" s="69"/>
      <c r="B187" s="69"/>
      <c r="C187" s="69"/>
      <c r="D187" s="71"/>
      <c r="E187" s="69"/>
      <c r="F187" s="69"/>
      <c r="G187" s="69"/>
      <c r="H187" s="76"/>
      <c r="I187" s="73"/>
    </row>
    <row r="188" spans="1:9" x14ac:dyDescent="0.2">
      <c r="A188" s="69"/>
      <c r="B188" s="69"/>
      <c r="C188" s="69"/>
      <c r="D188" s="71"/>
      <c r="E188" s="69"/>
      <c r="F188" s="69"/>
      <c r="G188" s="69"/>
      <c r="H188" s="76"/>
      <c r="I188" s="73"/>
    </row>
    <row r="189" spans="1:9" x14ac:dyDescent="0.2">
      <c r="A189" s="69"/>
      <c r="B189" s="69"/>
      <c r="C189" s="69"/>
      <c r="D189" s="71"/>
      <c r="E189" s="69"/>
      <c r="F189" s="69"/>
      <c r="G189" s="69"/>
      <c r="H189" s="76"/>
      <c r="I189" s="73"/>
    </row>
    <row r="190" spans="1:9" x14ac:dyDescent="0.2">
      <c r="A190" s="69"/>
      <c r="B190" s="69"/>
      <c r="C190" s="69"/>
      <c r="D190" s="71"/>
      <c r="E190" s="69"/>
      <c r="F190" s="69"/>
      <c r="G190" s="69"/>
      <c r="H190" s="76"/>
      <c r="I190" s="73"/>
    </row>
    <row r="191" spans="1:9" x14ac:dyDescent="0.2">
      <c r="A191" s="69"/>
      <c r="B191" s="69"/>
      <c r="C191" s="69"/>
      <c r="D191" s="71"/>
      <c r="E191" s="69"/>
      <c r="F191" s="69"/>
      <c r="G191" s="69"/>
      <c r="H191" s="76"/>
      <c r="I191" s="73"/>
    </row>
    <row r="192" spans="1:9" x14ac:dyDescent="0.2">
      <c r="A192" s="69"/>
      <c r="B192" s="69"/>
      <c r="C192" s="69"/>
      <c r="D192" s="71"/>
      <c r="E192" s="69"/>
      <c r="F192" s="69"/>
      <c r="G192" s="69"/>
      <c r="H192" s="76"/>
      <c r="I192" s="73"/>
    </row>
    <row r="193" spans="1:9" x14ac:dyDescent="0.2">
      <c r="A193" s="69"/>
      <c r="B193" s="69"/>
      <c r="C193" s="69"/>
      <c r="D193" s="71"/>
      <c r="E193" s="69"/>
      <c r="F193" s="69"/>
      <c r="G193" s="69"/>
      <c r="H193" s="76"/>
      <c r="I193" s="73"/>
    </row>
    <row r="194" spans="1:9" x14ac:dyDescent="0.2">
      <c r="A194" s="69"/>
      <c r="B194" s="69"/>
      <c r="C194" s="69"/>
      <c r="D194" s="71"/>
      <c r="E194" s="69"/>
      <c r="F194" s="69"/>
      <c r="G194" s="69"/>
      <c r="H194" s="76"/>
      <c r="I194" s="73"/>
    </row>
    <row r="195" spans="1:9" x14ac:dyDescent="0.2">
      <c r="A195" s="69"/>
      <c r="B195" s="69"/>
      <c r="C195" s="69"/>
      <c r="D195" s="71"/>
      <c r="E195" s="69"/>
      <c r="F195" s="69"/>
      <c r="G195" s="69"/>
      <c r="H195" s="76"/>
      <c r="I195" s="73"/>
    </row>
    <row r="196" spans="1:9" x14ac:dyDescent="0.2">
      <c r="A196" s="69"/>
      <c r="B196" s="69"/>
      <c r="C196" s="69"/>
      <c r="D196" s="71"/>
      <c r="E196" s="69"/>
      <c r="F196" s="69"/>
      <c r="G196" s="69"/>
      <c r="H196" s="76"/>
      <c r="I196" s="73"/>
    </row>
    <row r="197" spans="1:9" x14ac:dyDescent="0.2">
      <c r="A197" s="69"/>
      <c r="B197" s="69"/>
      <c r="C197" s="69"/>
      <c r="D197" s="71"/>
      <c r="E197" s="69"/>
      <c r="F197" s="69"/>
      <c r="G197" s="69"/>
      <c r="H197" s="76"/>
      <c r="I197" s="73"/>
    </row>
    <row r="198" spans="1:9" x14ac:dyDescent="0.2">
      <c r="A198" s="69"/>
      <c r="B198" s="69"/>
      <c r="C198" s="69"/>
      <c r="D198" s="71"/>
      <c r="E198" s="69"/>
      <c r="F198" s="69"/>
      <c r="G198" s="69"/>
      <c r="H198" s="76"/>
      <c r="I198" s="73"/>
    </row>
    <row r="199" spans="1:9" x14ac:dyDescent="0.2">
      <c r="A199" s="69"/>
      <c r="B199" s="69"/>
      <c r="C199" s="69"/>
      <c r="D199" s="71"/>
      <c r="E199" s="69"/>
      <c r="F199" s="69"/>
      <c r="G199" s="69"/>
      <c r="H199" s="76"/>
      <c r="I199" s="73"/>
    </row>
    <row r="200" spans="1:9" x14ac:dyDescent="0.2">
      <c r="A200" s="69"/>
      <c r="B200" s="69"/>
      <c r="C200" s="69"/>
      <c r="D200" s="71"/>
      <c r="E200" s="69"/>
      <c r="F200" s="69"/>
      <c r="G200" s="69"/>
      <c r="H200" s="76"/>
      <c r="I200" s="73"/>
    </row>
    <row r="201" spans="1:9" x14ac:dyDescent="0.2">
      <c r="A201" s="69"/>
      <c r="B201" s="69"/>
      <c r="C201" s="69"/>
      <c r="D201" s="71"/>
      <c r="E201" s="69"/>
      <c r="F201" s="69"/>
      <c r="G201" s="69"/>
      <c r="H201" s="76"/>
      <c r="I201" s="73"/>
    </row>
    <row r="202" spans="1:9" x14ac:dyDescent="0.2">
      <c r="A202" s="69"/>
      <c r="B202" s="69"/>
      <c r="C202" s="69"/>
      <c r="D202" s="71"/>
      <c r="E202" s="69"/>
      <c r="F202" s="69"/>
      <c r="G202" s="69"/>
      <c r="H202" s="76"/>
      <c r="I202" s="73"/>
    </row>
    <row r="203" spans="1:9" x14ac:dyDescent="0.2">
      <c r="A203" s="69"/>
      <c r="B203" s="69"/>
      <c r="C203" s="69"/>
      <c r="D203" s="71"/>
      <c r="E203" s="69"/>
      <c r="F203" s="69"/>
      <c r="G203" s="69"/>
      <c r="H203" s="76"/>
      <c r="I203" s="73"/>
    </row>
    <row r="204" spans="1:9" x14ac:dyDescent="0.2">
      <c r="A204" s="69"/>
      <c r="B204" s="69"/>
      <c r="C204" s="69"/>
      <c r="D204" s="71"/>
      <c r="E204" s="69"/>
      <c r="F204" s="69"/>
      <c r="G204" s="69"/>
      <c r="H204" s="76"/>
      <c r="I204" s="73"/>
    </row>
    <row r="205" spans="1:9" x14ac:dyDescent="0.2">
      <c r="A205" s="69"/>
      <c r="B205" s="69"/>
      <c r="C205" s="69"/>
      <c r="D205" s="71"/>
      <c r="E205" s="69"/>
      <c r="F205" s="69"/>
      <c r="G205" s="69"/>
      <c r="H205" s="76"/>
      <c r="I205" s="73"/>
    </row>
    <row r="206" spans="1:9" x14ac:dyDescent="0.2">
      <c r="A206" s="69"/>
      <c r="B206" s="69"/>
      <c r="C206" s="69"/>
      <c r="D206" s="71"/>
      <c r="E206" s="69"/>
      <c r="F206" s="69"/>
      <c r="G206" s="69"/>
      <c r="H206" s="76"/>
      <c r="I206" s="73"/>
    </row>
    <row r="207" spans="1:9" x14ac:dyDescent="0.2">
      <c r="A207" s="69"/>
      <c r="B207" s="69"/>
      <c r="C207" s="69"/>
      <c r="D207" s="71"/>
      <c r="E207" s="69"/>
      <c r="F207" s="69"/>
      <c r="G207" s="69"/>
      <c r="H207" s="76"/>
      <c r="I207" s="73"/>
    </row>
    <row r="208" spans="1:9" x14ac:dyDescent="0.2">
      <c r="A208" s="69"/>
      <c r="B208" s="69"/>
      <c r="C208" s="69"/>
      <c r="D208" s="71"/>
      <c r="E208" s="69"/>
      <c r="F208" s="69"/>
      <c r="G208" s="69"/>
      <c r="H208" s="76"/>
      <c r="I208" s="73"/>
    </row>
    <row r="209" spans="1:9" x14ac:dyDescent="0.2">
      <c r="A209" s="69"/>
      <c r="B209" s="69"/>
      <c r="C209" s="69"/>
      <c r="D209" s="71"/>
      <c r="E209" s="69"/>
      <c r="F209" s="69"/>
      <c r="G209" s="69"/>
      <c r="H209" s="76"/>
      <c r="I209" s="73"/>
    </row>
    <row r="210" spans="1:9" x14ac:dyDescent="0.2">
      <c r="A210" s="69"/>
      <c r="B210" s="69"/>
      <c r="C210" s="69"/>
      <c r="D210" s="71"/>
      <c r="E210" s="69"/>
      <c r="F210" s="69"/>
      <c r="G210" s="69"/>
      <c r="H210" s="76"/>
      <c r="I210" s="73"/>
    </row>
    <row r="211" spans="1:9" x14ac:dyDescent="0.2">
      <c r="A211" s="69"/>
      <c r="B211" s="69"/>
      <c r="C211" s="69"/>
      <c r="D211" s="71"/>
      <c r="E211" s="69"/>
      <c r="F211" s="69"/>
      <c r="G211" s="69"/>
      <c r="H211" s="76"/>
      <c r="I211" s="73"/>
    </row>
    <row r="212" spans="1:9" x14ac:dyDescent="0.2">
      <c r="A212" s="69"/>
      <c r="B212" s="69"/>
      <c r="C212" s="69"/>
      <c r="D212" s="71"/>
      <c r="E212" s="69"/>
      <c r="F212" s="69"/>
      <c r="G212" s="69"/>
      <c r="H212" s="76"/>
      <c r="I212" s="73"/>
    </row>
    <row r="213" spans="1:9" x14ac:dyDescent="0.2">
      <c r="A213" s="69"/>
      <c r="B213" s="69"/>
      <c r="C213" s="69"/>
      <c r="D213" s="71"/>
      <c r="E213" s="69"/>
      <c r="F213" s="69"/>
      <c r="G213" s="69"/>
      <c r="H213" s="76"/>
      <c r="I213" s="73"/>
    </row>
    <row r="214" spans="1:9" x14ac:dyDescent="0.2">
      <c r="A214" s="69"/>
      <c r="B214" s="69"/>
      <c r="C214" s="69"/>
      <c r="D214" s="71"/>
      <c r="E214" s="69"/>
      <c r="F214" s="69"/>
      <c r="G214" s="69"/>
      <c r="H214" s="76"/>
      <c r="I214" s="73"/>
    </row>
    <row r="215" spans="1:9" x14ac:dyDescent="0.2">
      <c r="A215" s="69"/>
      <c r="B215" s="69"/>
      <c r="C215" s="69"/>
      <c r="D215" s="71"/>
      <c r="E215" s="69"/>
      <c r="F215" s="69"/>
      <c r="G215" s="69"/>
      <c r="H215" s="76"/>
      <c r="I215" s="73"/>
    </row>
    <row r="216" spans="1:9" x14ac:dyDescent="0.2">
      <c r="A216" s="69"/>
      <c r="B216" s="69"/>
      <c r="C216" s="69"/>
      <c r="D216" s="71"/>
      <c r="E216" s="69"/>
      <c r="F216" s="69"/>
      <c r="G216" s="69"/>
      <c r="H216" s="76"/>
      <c r="I216" s="73"/>
    </row>
    <row r="217" spans="1:9" x14ac:dyDescent="0.2">
      <c r="A217" s="69"/>
      <c r="B217" s="69"/>
      <c r="C217" s="69"/>
      <c r="D217" s="71"/>
      <c r="E217" s="69"/>
      <c r="F217" s="69"/>
      <c r="G217" s="69"/>
      <c r="H217" s="76"/>
      <c r="I217" s="73"/>
    </row>
    <row r="218" spans="1:9" x14ac:dyDescent="0.2">
      <c r="A218" s="69"/>
      <c r="B218" s="69"/>
      <c r="C218" s="69"/>
      <c r="D218" s="71"/>
      <c r="E218" s="69"/>
      <c r="F218" s="69"/>
      <c r="G218" s="69"/>
      <c r="H218" s="76"/>
      <c r="I218" s="73"/>
    </row>
    <row r="219" spans="1:9" x14ac:dyDescent="0.2">
      <c r="A219" s="69"/>
      <c r="B219" s="69"/>
      <c r="C219" s="69"/>
      <c r="D219" s="71"/>
      <c r="E219" s="69"/>
      <c r="F219" s="69"/>
      <c r="G219" s="69"/>
      <c r="H219" s="76"/>
      <c r="I219" s="73"/>
    </row>
    <row r="220" spans="1:9" x14ac:dyDescent="0.2">
      <c r="A220" s="69"/>
      <c r="B220" s="69"/>
      <c r="C220" s="69"/>
      <c r="D220" s="71"/>
      <c r="E220" s="69"/>
      <c r="F220" s="69"/>
      <c r="G220" s="69"/>
      <c r="H220" s="76"/>
      <c r="I220" s="73"/>
    </row>
    <row r="221" spans="1:9" x14ac:dyDescent="0.2">
      <c r="A221" s="69"/>
      <c r="B221" s="69"/>
      <c r="C221" s="69"/>
      <c r="D221" s="71"/>
      <c r="E221" s="69"/>
      <c r="F221" s="69"/>
      <c r="G221" s="69"/>
      <c r="H221" s="76"/>
      <c r="I221" s="73"/>
    </row>
    <row r="222" spans="1:9" x14ac:dyDescent="0.2">
      <c r="A222" s="69"/>
      <c r="B222" s="69"/>
      <c r="C222" s="69"/>
      <c r="D222" s="71"/>
      <c r="E222" s="69"/>
      <c r="F222" s="69"/>
      <c r="G222" s="69"/>
      <c r="H222" s="76"/>
      <c r="I222" s="73"/>
    </row>
    <row r="223" spans="1:9" x14ac:dyDescent="0.2">
      <c r="A223" s="69"/>
      <c r="B223" s="69"/>
      <c r="C223" s="69"/>
      <c r="D223" s="71"/>
      <c r="E223" s="69"/>
      <c r="F223" s="69"/>
      <c r="G223" s="69"/>
      <c r="H223" s="76"/>
      <c r="I223" s="73"/>
    </row>
    <row r="224" spans="1:9" x14ac:dyDescent="0.2">
      <c r="A224" s="69"/>
      <c r="B224" s="69"/>
      <c r="C224" s="69"/>
      <c r="D224" s="71"/>
      <c r="E224" s="69"/>
      <c r="F224" s="69"/>
      <c r="G224" s="69"/>
      <c r="H224" s="76"/>
      <c r="I224" s="73"/>
    </row>
    <row r="225" spans="1:9" x14ac:dyDescent="0.2">
      <c r="A225" s="69"/>
      <c r="B225" s="69"/>
      <c r="C225" s="69"/>
      <c r="D225" s="71"/>
      <c r="E225" s="69"/>
      <c r="F225" s="69"/>
      <c r="G225" s="69"/>
      <c r="H225" s="76"/>
      <c r="I225" s="73"/>
    </row>
    <row r="226" spans="1:9" x14ac:dyDescent="0.2">
      <c r="A226" s="69"/>
      <c r="B226" s="69"/>
      <c r="C226" s="69"/>
      <c r="D226" s="71"/>
      <c r="E226" s="69"/>
      <c r="F226" s="69"/>
      <c r="G226" s="69"/>
      <c r="H226" s="76"/>
      <c r="I226" s="73"/>
    </row>
    <row r="227" spans="1:9" x14ac:dyDescent="0.2">
      <c r="A227" s="69"/>
      <c r="B227" s="69"/>
      <c r="C227" s="69"/>
      <c r="D227" s="71"/>
      <c r="E227" s="69"/>
      <c r="F227" s="69"/>
      <c r="G227" s="69"/>
      <c r="H227" s="76"/>
      <c r="I227" s="73"/>
    </row>
    <row r="228" spans="1:9" x14ac:dyDescent="0.2">
      <c r="A228" s="69"/>
      <c r="B228" s="69"/>
      <c r="C228" s="69"/>
      <c r="D228" s="71"/>
      <c r="E228" s="69"/>
      <c r="F228" s="69"/>
      <c r="G228" s="69"/>
      <c r="H228" s="76"/>
      <c r="I228" s="73"/>
    </row>
    <row r="229" spans="1:9" x14ac:dyDescent="0.2">
      <c r="A229" s="69"/>
      <c r="B229" s="69"/>
      <c r="C229" s="69"/>
      <c r="D229" s="71"/>
      <c r="E229" s="69"/>
      <c r="F229" s="69"/>
      <c r="G229" s="69"/>
      <c r="H229" s="76"/>
      <c r="I229" s="73"/>
    </row>
    <row r="230" spans="1:9" x14ac:dyDescent="0.2">
      <c r="A230" s="69"/>
      <c r="B230" s="69"/>
      <c r="C230" s="69"/>
      <c r="D230" s="71"/>
      <c r="E230" s="69"/>
      <c r="F230" s="69"/>
      <c r="G230" s="69"/>
      <c r="H230" s="76"/>
      <c r="I230" s="73"/>
    </row>
    <row r="231" spans="1:9" x14ac:dyDescent="0.2">
      <c r="A231" s="69"/>
      <c r="B231" s="69"/>
      <c r="C231" s="69"/>
      <c r="D231" s="71"/>
      <c r="E231" s="69"/>
      <c r="F231" s="69"/>
      <c r="G231" s="69"/>
      <c r="H231" s="76"/>
      <c r="I231" s="73"/>
    </row>
    <row r="232" spans="1:9" x14ac:dyDescent="0.2">
      <c r="A232" s="69"/>
      <c r="B232" s="69"/>
      <c r="C232" s="69"/>
      <c r="D232" s="71"/>
      <c r="E232" s="69"/>
      <c r="F232" s="69"/>
      <c r="G232" s="69"/>
      <c r="H232" s="76"/>
      <c r="I232" s="73"/>
    </row>
    <row r="233" spans="1:9" x14ac:dyDescent="0.2">
      <c r="A233" s="69"/>
      <c r="B233" s="69"/>
      <c r="C233" s="69"/>
      <c r="D233" s="71"/>
      <c r="E233" s="69"/>
      <c r="F233" s="69"/>
      <c r="G233" s="69"/>
      <c r="H233" s="76"/>
      <c r="I233" s="73"/>
    </row>
    <row r="234" spans="1:9" x14ac:dyDescent="0.2">
      <c r="A234" s="69"/>
      <c r="B234" s="69"/>
      <c r="C234" s="69"/>
      <c r="D234" s="71"/>
      <c r="E234" s="69"/>
      <c r="F234" s="69"/>
      <c r="G234" s="69"/>
      <c r="H234" s="76"/>
      <c r="I234" s="73"/>
    </row>
    <row r="235" spans="1:9" x14ac:dyDescent="0.2">
      <c r="A235" s="69"/>
      <c r="B235" s="69"/>
      <c r="C235" s="69"/>
      <c r="D235" s="71"/>
      <c r="E235" s="69"/>
      <c r="F235" s="69"/>
      <c r="G235" s="69"/>
      <c r="H235" s="76"/>
      <c r="I235" s="73"/>
    </row>
    <row r="236" spans="1:9" x14ac:dyDescent="0.2">
      <c r="A236" s="69"/>
      <c r="B236" s="69"/>
      <c r="C236" s="69"/>
      <c r="D236" s="71"/>
      <c r="E236" s="69"/>
      <c r="F236" s="69"/>
      <c r="G236" s="69"/>
      <c r="H236" s="76"/>
      <c r="I236" s="73"/>
    </row>
    <row r="237" spans="1:9" x14ac:dyDescent="0.2">
      <c r="A237" s="69"/>
      <c r="B237" s="69"/>
      <c r="C237" s="69"/>
      <c r="D237" s="71"/>
      <c r="E237" s="69"/>
      <c r="F237" s="69"/>
      <c r="G237" s="69"/>
      <c r="H237" s="76"/>
      <c r="I237" s="73"/>
    </row>
    <row r="238" spans="1:9" x14ac:dyDescent="0.2">
      <c r="A238" s="69"/>
      <c r="B238" s="69"/>
      <c r="C238" s="69"/>
      <c r="D238" s="71"/>
      <c r="E238" s="69"/>
      <c r="F238" s="69"/>
      <c r="G238" s="69"/>
      <c r="H238" s="76"/>
      <c r="I238" s="73"/>
    </row>
    <row r="239" spans="1:9" x14ac:dyDescent="0.2">
      <c r="A239" s="69"/>
      <c r="B239" s="69"/>
      <c r="C239" s="69"/>
      <c r="D239" s="71"/>
      <c r="E239" s="69"/>
      <c r="F239" s="69"/>
      <c r="G239" s="69"/>
      <c r="H239" s="76"/>
      <c r="I239" s="73"/>
    </row>
    <row r="240" spans="1:9" x14ac:dyDescent="0.2">
      <c r="A240" s="69"/>
      <c r="B240" s="69"/>
      <c r="C240" s="69"/>
      <c r="D240" s="71"/>
      <c r="E240" s="69"/>
      <c r="F240" s="69"/>
      <c r="G240" s="69"/>
      <c r="H240" s="76"/>
      <c r="I240" s="73"/>
    </row>
    <row r="241" spans="1:9" x14ac:dyDescent="0.2">
      <c r="A241" s="69"/>
      <c r="B241" s="69"/>
      <c r="C241" s="69"/>
      <c r="D241" s="71"/>
      <c r="E241" s="69"/>
      <c r="F241" s="69"/>
      <c r="G241" s="69"/>
      <c r="H241" s="76"/>
      <c r="I241" s="73"/>
    </row>
    <row r="242" spans="1:9" x14ac:dyDescent="0.2">
      <c r="A242" s="69"/>
      <c r="B242" s="69"/>
      <c r="C242" s="69"/>
      <c r="D242" s="71"/>
      <c r="E242" s="69"/>
      <c r="F242" s="69"/>
      <c r="G242" s="69"/>
      <c r="H242" s="76"/>
      <c r="I242" s="73"/>
    </row>
    <row r="243" spans="1:9" x14ac:dyDescent="0.2">
      <c r="A243" s="69"/>
      <c r="B243" s="69"/>
      <c r="C243" s="69"/>
      <c r="D243" s="71"/>
      <c r="E243" s="69"/>
      <c r="F243" s="69"/>
      <c r="G243" s="69"/>
      <c r="H243" s="76"/>
      <c r="I243" s="73"/>
    </row>
    <row r="244" spans="1:9" x14ac:dyDescent="0.2">
      <c r="A244" s="69"/>
      <c r="B244" s="69"/>
      <c r="C244" s="69"/>
      <c r="D244" s="71"/>
      <c r="E244" s="69"/>
      <c r="F244" s="69"/>
      <c r="G244" s="69"/>
      <c r="H244" s="76"/>
      <c r="I244" s="73"/>
    </row>
    <row r="245" spans="1:9" x14ac:dyDescent="0.2">
      <c r="A245" s="69"/>
      <c r="B245" s="69"/>
      <c r="C245" s="69"/>
      <c r="D245" s="71"/>
      <c r="E245" s="69"/>
      <c r="F245" s="69"/>
      <c r="G245" s="69"/>
      <c r="H245" s="76"/>
      <c r="I245" s="73"/>
    </row>
    <row r="246" spans="1:9" x14ac:dyDescent="0.2">
      <c r="A246" s="69"/>
      <c r="B246" s="69"/>
      <c r="C246" s="69"/>
      <c r="D246" s="71"/>
      <c r="E246" s="69"/>
      <c r="F246" s="69"/>
      <c r="G246" s="69"/>
      <c r="H246" s="76"/>
      <c r="I246" s="73"/>
    </row>
    <row r="247" spans="1:9" x14ac:dyDescent="0.2">
      <c r="A247" s="69"/>
      <c r="B247" s="69"/>
      <c r="C247" s="69"/>
      <c r="D247" s="71"/>
      <c r="E247" s="69"/>
      <c r="F247" s="69"/>
      <c r="G247" s="69"/>
      <c r="H247" s="76"/>
      <c r="I247" s="73"/>
    </row>
    <row r="248" spans="1:9" x14ac:dyDescent="0.2">
      <c r="A248" s="69"/>
      <c r="B248" s="69"/>
      <c r="C248" s="69"/>
      <c r="D248" s="71"/>
      <c r="E248" s="69"/>
      <c r="F248" s="69"/>
      <c r="G248" s="69"/>
      <c r="H248" s="76"/>
      <c r="I248" s="73"/>
    </row>
    <row r="249" spans="1:9" x14ac:dyDescent="0.2">
      <c r="A249" s="69"/>
      <c r="B249" s="69"/>
      <c r="C249" s="69"/>
      <c r="D249" s="71"/>
      <c r="E249" s="69"/>
      <c r="F249" s="69"/>
      <c r="G249" s="69"/>
      <c r="H249" s="76"/>
      <c r="I249" s="73"/>
    </row>
    <row r="250" spans="1:9" x14ac:dyDescent="0.2">
      <c r="A250" s="69"/>
      <c r="B250" s="69"/>
      <c r="C250" s="69"/>
      <c r="D250" s="71"/>
      <c r="E250" s="69"/>
      <c r="F250" s="69"/>
      <c r="G250" s="69"/>
      <c r="H250" s="76"/>
      <c r="I250" s="73"/>
    </row>
    <row r="251" spans="1:9" x14ac:dyDescent="0.2">
      <c r="A251" s="69"/>
      <c r="B251" s="69"/>
      <c r="C251" s="69"/>
      <c r="D251" s="71"/>
      <c r="E251" s="69"/>
      <c r="F251" s="69"/>
      <c r="G251" s="69"/>
      <c r="H251" s="76"/>
      <c r="I251" s="73"/>
    </row>
    <row r="252" spans="1:9" x14ac:dyDescent="0.2">
      <c r="A252" s="69"/>
      <c r="B252" s="69"/>
      <c r="C252" s="69"/>
      <c r="D252" s="71"/>
      <c r="E252" s="69"/>
      <c r="F252" s="69"/>
      <c r="G252" s="69"/>
      <c r="H252" s="76"/>
      <c r="I252" s="73"/>
    </row>
    <row r="253" spans="1:9" x14ac:dyDescent="0.2">
      <c r="A253" s="69"/>
      <c r="B253" s="69"/>
      <c r="C253" s="69"/>
      <c r="D253" s="71"/>
      <c r="E253" s="69"/>
      <c r="F253" s="69"/>
      <c r="G253" s="69"/>
      <c r="H253" s="76"/>
      <c r="I253" s="73"/>
    </row>
    <row r="254" spans="1:9" x14ac:dyDescent="0.2">
      <c r="A254" s="69"/>
      <c r="B254" s="69"/>
      <c r="C254" s="69"/>
      <c r="D254" s="71"/>
      <c r="E254" s="69"/>
      <c r="F254" s="69"/>
      <c r="G254" s="69"/>
      <c r="H254" s="76"/>
      <c r="I254" s="73"/>
    </row>
    <row r="255" spans="1:9" x14ac:dyDescent="0.2">
      <c r="A255" s="69"/>
      <c r="B255" s="69"/>
      <c r="C255" s="69"/>
      <c r="D255" s="71"/>
      <c r="E255" s="69"/>
      <c r="F255" s="69"/>
      <c r="G255" s="69"/>
      <c r="H255" s="76"/>
      <c r="I255" s="73"/>
    </row>
    <row r="256" spans="1:9" x14ac:dyDescent="0.2">
      <c r="A256" s="69"/>
      <c r="B256" s="69"/>
      <c r="C256" s="69"/>
      <c r="D256" s="71"/>
      <c r="E256" s="69"/>
      <c r="F256" s="69"/>
      <c r="G256" s="69"/>
      <c r="H256" s="76"/>
      <c r="I256" s="73"/>
    </row>
    <row r="257" spans="1:9" x14ac:dyDescent="0.2">
      <c r="A257" s="69"/>
      <c r="B257" s="69"/>
      <c r="C257" s="69"/>
      <c r="D257" s="71"/>
      <c r="E257" s="69"/>
      <c r="F257" s="69"/>
      <c r="G257" s="69"/>
      <c r="H257" s="76"/>
      <c r="I257" s="73"/>
    </row>
    <row r="258" spans="1:9" x14ac:dyDescent="0.2">
      <c r="A258" s="69"/>
      <c r="B258" s="69"/>
      <c r="C258" s="69"/>
      <c r="D258" s="71"/>
      <c r="E258" s="69"/>
      <c r="F258" s="69"/>
      <c r="G258" s="69"/>
      <c r="H258" s="76"/>
      <c r="I258" s="73"/>
    </row>
    <row r="259" spans="1:9" x14ac:dyDescent="0.2">
      <c r="A259" s="69"/>
      <c r="B259" s="69"/>
      <c r="C259" s="69"/>
      <c r="D259" s="71"/>
      <c r="E259" s="69"/>
      <c r="F259" s="69"/>
      <c r="G259" s="69"/>
      <c r="H259" s="76"/>
      <c r="I259" s="73"/>
    </row>
    <row r="260" spans="1:9" x14ac:dyDescent="0.2">
      <c r="A260" s="69"/>
      <c r="B260" s="69"/>
      <c r="C260" s="69"/>
      <c r="D260" s="71"/>
      <c r="E260" s="69"/>
      <c r="F260" s="69"/>
      <c r="G260" s="69"/>
      <c r="H260" s="76"/>
      <c r="I260" s="73"/>
    </row>
    <row r="261" spans="1:9" x14ac:dyDescent="0.2">
      <c r="A261" s="69"/>
      <c r="B261" s="69"/>
      <c r="C261" s="69"/>
      <c r="D261" s="71"/>
      <c r="E261" s="69"/>
      <c r="F261" s="69"/>
      <c r="G261" s="69"/>
      <c r="H261" s="76"/>
      <c r="I261" s="73"/>
    </row>
    <row r="262" spans="1:9" x14ac:dyDescent="0.2">
      <c r="A262" s="69"/>
      <c r="B262" s="69"/>
      <c r="C262" s="69"/>
      <c r="D262" s="71"/>
      <c r="E262" s="69"/>
      <c r="F262" s="69"/>
      <c r="G262" s="69"/>
      <c r="H262" s="76"/>
      <c r="I262" s="73"/>
    </row>
    <row r="263" spans="1:9" x14ac:dyDescent="0.2">
      <c r="A263" s="69"/>
      <c r="B263" s="69"/>
      <c r="C263" s="69"/>
      <c r="D263" s="71"/>
      <c r="E263" s="69"/>
      <c r="F263" s="69"/>
      <c r="G263" s="69"/>
      <c r="H263" s="76"/>
      <c r="I263" s="73"/>
    </row>
    <row r="264" spans="1:9" x14ac:dyDescent="0.2">
      <c r="A264" s="69"/>
      <c r="B264" s="69"/>
      <c r="C264" s="69"/>
      <c r="D264" s="71"/>
      <c r="E264" s="69"/>
      <c r="F264" s="69"/>
      <c r="G264" s="69"/>
      <c r="H264" s="76"/>
      <c r="I264" s="73"/>
    </row>
    <row r="265" spans="1:9" x14ac:dyDescent="0.2">
      <c r="A265" s="69"/>
      <c r="B265" s="69"/>
      <c r="C265" s="69"/>
      <c r="D265" s="71"/>
      <c r="E265" s="69"/>
      <c r="F265" s="69"/>
      <c r="G265" s="69"/>
      <c r="H265" s="76"/>
      <c r="I265" s="73"/>
    </row>
    <row r="266" spans="1:9" x14ac:dyDescent="0.2">
      <c r="A266" s="69"/>
      <c r="B266" s="69"/>
      <c r="C266" s="69"/>
      <c r="D266" s="71"/>
      <c r="E266" s="69"/>
      <c r="F266" s="69"/>
      <c r="G266" s="69"/>
      <c r="H266" s="76"/>
      <c r="I266" s="73"/>
    </row>
    <row r="267" spans="1:9" x14ac:dyDescent="0.2">
      <c r="A267" s="69"/>
      <c r="B267" s="69"/>
      <c r="C267" s="69"/>
      <c r="D267" s="71"/>
      <c r="E267" s="69"/>
      <c r="F267" s="69"/>
      <c r="G267" s="69"/>
      <c r="H267" s="76"/>
      <c r="I267" s="73"/>
    </row>
    <row r="268" spans="1:9" x14ac:dyDescent="0.2">
      <c r="A268" s="69"/>
      <c r="B268" s="69"/>
      <c r="C268" s="69"/>
      <c r="D268" s="71"/>
      <c r="E268" s="69"/>
      <c r="F268" s="69"/>
      <c r="G268" s="69"/>
      <c r="H268" s="76"/>
      <c r="I268" s="73"/>
    </row>
    <row r="269" spans="1:9" x14ac:dyDescent="0.2">
      <c r="A269" s="69"/>
      <c r="B269" s="69"/>
      <c r="C269" s="69"/>
      <c r="D269" s="71"/>
      <c r="E269" s="69"/>
      <c r="F269" s="69"/>
      <c r="G269" s="69"/>
      <c r="H269" s="76"/>
      <c r="I269" s="73"/>
    </row>
    <row r="270" spans="1:9" x14ac:dyDescent="0.2">
      <c r="A270" s="69"/>
      <c r="B270" s="69"/>
      <c r="C270" s="69"/>
      <c r="D270" s="71"/>
      <c r="E270" s="69"/>
      <c r="F270" s="69"/>
      <c r="G270" s="69"/>
      <c r="H270" s="76"/>
      <c r="I270" s="73"/>
    </row>
    <row r="271" spans="1:9" x14ac:dyDescent="0.2">
      <c r="A271" s="69"/>
      <c r="B271" s="69"/>
      <c r="C271" s="69"/>
      <c r="D271" s="71"/>
      <c r="E271" s="69"/>
      <c r="F271" s="69"/>
      <c r="G271" s="69"/>
      <c r="H271" s="76"/>
      <c r="I271" s="73"/>
    </row>
    <row r="272" spans="1:9" x14ac:dyDescent="0.2">
      <c r="A272" s="69"/>
      <c r="B272" s="69"/>
      <c r="C272" s="69"/>
      <c r="D272" s="71"/>
      <c r="E272" s="69"/>
      <c r="F272" s="69"/>
      <c r="G272" s="69"/>
      <c r="H272" s="76"/>
      <c r="I272" s="73"/>
    </row>
    <row r="273" spans="1:9" x14ac:dyDescent="0.2">
      <c r="A273" s="69"/>
      <c r="B273" s="69"/>
      <c r="C273" s="69"/>
      <c r="D273" s="71"/>
      <c r="E273" s="69"/>
      <c r="F273" s="69"/>
      <c r="G273" s="69"/>
      <c r="H273" s="76"/>
      <c r="I273" s="73"/>
    </row>
    <row r="274" spans="1:9" x14ac:dyDescent="0.2">
      <c r="A274" s="69"/>
      <c r="B274" s="69"/>
      <c r="C274" s="69"/>
      <c r="D274" s="71"/>
      <c r="E274" s="69"/>
      <c r="F274" s="69"/>
      <c r="G274" s="69"/>
      <c r="H274" s="76"/>
      <c r="I274" s="73"/>
    </row>
    <row r="275" spans="1:9" x14ac:dyDescent="0.2">
      <c r="A275" s="69"/>
      <c r="B275" s="69"/>
      <c r="C275" s="69"/>
      <c r="D275" s="71"/>
      <c r="E275" s="69"/>
      <c r="F275" s="69"/>
      <c r="G275" s="69"/>
      <c r="H275" s="76"/>
      <c r="I275" s="73"/>
    </row>
    <row r="276" spans="1:9" x14ac:dyDescent="0.2">
      <c r="A276" s="69"/>
      <c r="B276" s="69"/>
      <c r="C276" s="69"/>
      <c r="D276" s="71"/>
      <c r="E276" s="69"/>
      <c r="F276" s="69"/>
      <c r="G276" s="69"/>
      <c r="H276" s="76"/>
      <c r="I276" s="73"/>
    </row>
    <row r="277" spans="1:9" x14ac:dyDescent="0.2">
      <c r="A277" s="69"/>
      <c r="B277" s="69"/>
      <c r="C277" s="69"/>
      <c r="D277" s="71"/>
      <c r="E277" s="69"/>
      <c r="F277" s="69"/>
      <c r="G277" s="69"/>
      <c r="H277" s="76"/>
      <c r="I277" s="73"/>
    </row>
    <row r="278" spans="1:9" x14ac:dyDescent="0.2">
      <c r="A278" s="69"/>
      <c r="B278" s="69"/>
      <c r="C278" s="69"/>
      <c r="D278" s="71"/>
      <c r="E278" s="69"/>
      <c r="F278" s="69"/>
      <c r="G278" s="69"/>
      <c r="H278" s="76"/>
      <c r="I278" s="73"/>
    </row>
    <row r="279" spans="1:9" x14ac:dyDescent="0.2">
      <c r="A279" s="69"/>
      <c r="B279" s="69"/>
      <c r="C279" s="69"/>
      <c r="D279" s="71"/>
      <c r="E279" s="69"/>
      <c r="F279" s="69"/>
      <c r="G279" s="69"/>
      <c r="H279" s="76"/>
      <c r="I279" s="73"/>
    </row>
    <row r="280" spans="1:9" x14ac:dyDescent="0.2">
      <c r="A280" s="69"/>
      <c r="B280" s="69"/>
      <c r="C280" s="69"/>
      <c r="D280" s="71"/>
      <c r="E280" s="69"/>
      <c r="F280" s="69"/>
      <c r="G280" s="69"/>
      <c r="H280" s="76"/>
      <c r="I280" s="73"/>
    </row>
    <row r="281" spans="1:9" x14ac:dyDescent="0.2">
      <c r="A281" s="69"/>
      <c r="B281" s="69"/>
      <c r="C281" s="69"/>
      <c r="D281" s="71"/>
      <c r="E281" s="69"/>
      <c r="F281" s="69"/>
      <c r="G281" s="69"/>
      <c r="H281" s="76"/>
      <c r="I281" s="73"/>
    </row>
    <row r="282" spans="1:9" x14ac:dyDescent="0.2">
      <c r="A282" s="69"/>
      <c r="B282" s="69"/>
      <c r="C282" s="69"/>
      <c r="D282" s="71"/>
      <c r="E282" s="69"/>
      <c r="F282" s="69"/>
      <c r="G282" s="69"/>
      <c r="H282" s="76"/>
      <c r="I282" s="73"/>
    </row>
    <row r="283" spans="1:9" x14ac:dyDescent="0.2">
      <c r="A283" s="69"/>
      <c r="B283" s="69"/>
      <c r="C283" s="69"/>
      <c r="D283" s="71"/>
      <c r="E283" s="69"/>
      <c r="F283" s="69"/>
      <c r="G283" s="69"/>
      <c r="H283" s="76"/>
      <c r="I283" s="73"/>
    </row>
    <row r="284" spans="1:9" x14ac:dyDescent="0.2">
      <c r="A284" s="69"/>
      <c r="B284" s="69"/>
      <c r="C284" s="69"/>
      <c r="D284" s="71"/>
      <c r="E284" s="69"/>
      <c r="F284" s="69"/>
      <c r="G284" s="69"/>
      <c r="H284" s="76"/>
      <c r="I284" s="73"/>
    </row>
    <row r="285" spans="1:9" x14ac:dyDescent="0.2">
      <c r="A285" s="69"/>
      <c r="B285" s="69"/>
      <c r="C285" s="69"/>
      <c r="D285" s="71"/>
      <c r="E285" s="69"/>
      <c r="F285" s="69"/>
      <c r="G285" s="69"/>
      <c r="H285" s="76"/>
      <c r="I285" s="73"/>
    </row>
    <row r="286" spans="1:9" x14ac:dyDescent="0.2">
      <c r="A286" s="69"/>
      <c r="B286" s="69"/>
      <c r="C286" s="69"/>
      <c r="D286" s="71"/>
      <c r="E286" s="69"/>
      <c r="F286" s="69"/>
      <c r="G286" s="69"/>
      <c r="H286" s="76"/>
      <c r="I286" s="73"/>
    </row>
    <row r="287" spans="1:9" x14ac:dyDescent="0.2">
      <c r="A287" s="69"/>
      <c r="B287" s="69"/>
      <c r="C287" s="69"/>
      <c r="D287" s="71"/>
      <c r="E287" s="69"/>
      <c r="F287" s="69"/>
      <c r="G287" s="69"/>
      <c r="H287" s="76"/>
      <c r="I287" s="73"/>
    </row>
    <row r="288" spans="1:9" x14ac:dyDescent="0.2">
      <c r="A288" s="69"/>
      <c r="B288" s="69"/>
      <c r="C288" s="69"/>
      <c r="D288" s="71"/>
      <c r="E288" s="69"/>
      <c r="F288" s="69"/>
      <c r="G288" s="69"/>
      <c r="H288" s="76"/>
      <c r="I288" s="73"/>
    </row>
    <row r="289" spans="1:9" x14ac:dyDescent="0.2">
      <c r="A289" s="69"/>
      <c r="B289" s="69"/>
      <c r="C289" s="69"/>
      <c r="D289" s="71"/>
      <c r="E289" s="69"/>
      <c r="F289" s="69"/>
      <c r="G289" s="69"/>
      <c r="H289" s="76"/>
      <c r="I289" s="73"/>
    </row>
    <row r="290" spans="1:9" x14ac:dyDescent="0.2">
      <c r="A290" s="69"/>
      <c r="B290" s="69"/>
      <c r="C290" s="69"/>
      <c r="D290" s="71"/>
      <c r="E290" s="69"/>
      <c r="F290" s="69"/>
      <c r="G290" s="69"/>
      <c r="H290" s="76"/>
      <c r="I290" s="73"/>
    </row>
    <row r="291" spans="1:9" x14ac:dyDescent="0.2">
      <c r="A291" s="69"/>
      <c r="B291" s="69"/>
      <c r="C291" s="69"/>
      <c r="D291" s="71"/>
      <c r="E291" s="69"/>
      <c r="F291" s="69"/>
      <c r="G291" s="69"/>
      <c r="H291" s="76"/>
      <c r="I291" s="73"/>
    </row>
    <row r="292" spans="1:9" x14ac:dyDescent="0.2">
      <c r="A292" s="69"/>
      <c r="B292" s="69"/>
      <c r="C292" s="69"/>
      <c r="D292" s="71"/>
      <c r="E292" s="69"/>
      <c r="F292" s="69"/>
      <c r="G292" s="69"/>
      <c r="H292" s="76"/>
      <c r="I292" s="73"/>
    </row>
    <row r="293" spans="1:9" x14ac:dyDescent="0.2">
      <c r="A293" s="69"/>
      <c r="B293" s="69"/>
      <c r="C293" s="69"/>
      <c r="D293" s="71"/>
      <c r="E293" s="69"/>
      <c r="F293" s="69"/>
      <c r="G293" s="69"/>
      <c r="H293" s="76"/>
      <c r="I293" s="73"/>
    </row>
    <row r="294" spans="1:9" x14ac:dyDescent="0.2">
      <c r="A294" s="69"/>
      <c r="B294" s="69"/>
      <c r="C294" s="69"/>
      <c r="D294" s="71"/>
      <c r="E294" s="69"/>
      <c r="F294" s="69"/>
      <c r="G294" s="69"/>
      <c r="H294" s="76"/>
      <c r="I294" s="73"/>
    </row>
    <row r="295" spans="1:9" x14ac:dyDescent="0.2">
      <c r="A295" s="69"/>
      <c r="B295" s="69"/>
      <c r="C295" s="69"/>
      <c r="D295" s="71"/>
      <c r="E295" s="69"/>
      <c r="F295" s="69"/>
      <c r="G295" s="69"/>
      <c r="H295" s="76"/>
      <c r="I295" s="73"/>
    </row>
    <row r="296" spans="1:9" x14ac:dyDescent="0.2">
      <c r="A296" s="69"/>
      <c r="B296" s="69"/>
      <c r="C296" s="69"/>
      <c r="D296" s="71"/>
      <c r="E296" s="69"/>
      <c r="F296" s="69"/>
      <c r="G296" s="69"/>
      <c r="H296" s="76"/>
      <c r="I296" s="73"/>
    </row>
    <row r="297" spans="1:9" x14ac:dyDescent="0.2">
      <c r="A297" s="69"/>
      <c r="B297" s="69"/>
      <c r="C297" s="69"/>
      <c r="D297" s="71"/>
      <c r="E297" s="69"/>
      <c r="F297" s="69"/>
      <c r="G297" s="69"/>
      <c r="H297" s="76"/>
      <c r="I297" s="73"/>
    </row>
    <row r="298" spans="1:9" x14ac:dyDescent="0.2">
      <c r="A298" s="69"/>
      <c r="B298" s="69"/>
      <c r="C298" s="69"/>
      <c r="D298" s="71"/>
      <c r="E298" s="69"/>
      <c r="F298" s="69"/>
      <c r="G298" s="69"/>
      <c r="H298" s="76"/>
      <c r="I298" s="73"/>
    </row>
    <row r="299" spans="1:9" x14ac:dyDescent="0.2">
      <c r="A299" s="69"/>
      <c r="B299" s="69"/>
      <c r="C299" s="69"/>
      <c r="D299" s="71"/>
      <c r="E299" s="69"/>
      <c r="F299" s="69"/>
      <c r="G299" s="69"/>
      <c r="H299" s="76"/>
      <c r="I299" s="73"/>
    </row>
    <row r="300" spans="1:9" x14ac:dyDescent="0.2">
      <c r="A300" s="69"/>
      <c r="B300" s="69"/>
      <c r="C300" s="69"/>
      <c r="D300" s="71"/>
      <c r="E300" s="69"/>
      <c r="F300" s="69"/>
      <c r="G300" s="69"/>
      <c r="H300" s="76"/>
      <c r="I300" s="73"/>
    </row>
    <row r="301" spans="1:9" x14ac:dyDescent="0.2">
      <c r="A301" s="69"/>
      <c r="B301" s="69"/>
      <c r="C301" s="69"/>
      <c r="D301" s="71"/>
      <c r="E301" s="69"/>
      <c r="F301" s="69"/>
      <c r="G301" s="69"/>
      <c r="H301" s="76"/>
      <c r="I301" s="73"/>
    </row>
    <row r="302" spans="1:9" x14ac:dyDescent="0.2">
      <c r="A302" s="69"/>
      <c r="B302" s="69"/>
      <c r="C302" s="69"/>
      <c r="D302" s="71"/>
      <c r="E302" s="69"/>
      <c r="F302" s="69"/>
      <c r="G302" s="69"/>
      <c r="H302" s="76"/>
      <c r="I302" s="73"/>
    </row>
    <row r="303" spans="1:9" x14ac:dyDescent="0.2">
      <c r="A303" s="69"/>
      <c r="B303" s="69"/>
      <c r="C303" s="69"/>
      <c r="D303" s="71"/>
      <c r="E303" s="69"/>
      <c r="F303" s="69"/>
      <c r="G303" s="69"/>
      <c r="H303" s="76"/>
      <c r="I303" s="73"/>
    </row>
    <row r="304" spans="1:9" x14ac:dyDescent="0.2">
      <c r="A304" s="69"/>
      <c r="B304" s="69"/>
      <c r="C304" s="69"/>
      <c r="D304" s="71"/>
      <c r="E304" s="69"/>
      <c r="F304" s="69"/>
      <c r="G304" s="69"/>
      <c r="H304" s="76"/>
      <c r="I304" s="73"/>
    </row>
    <row r="305" spans="1:9" x14ac:dyDescent="0.2">
      <c r="A305" s="69"/>
      <c r="B305" s="69"/>
      <c r="C305" s="69"/>
      <c r="D305" s="71"/>
      <c r="E305" s="69"/>
      <c r="F305" s="69"/>
      <c r="G305" s="69"/>
      <c r="H305" s="76"/>
      <c r="I305" s="73"/>
    </row>
    <row r="306" spans="1:9" x14ac:dyDescent="0.2">
      <c r="A306" s="69"/>
      <c r="B306" s="69"/>
      <c r="C306" s="69"/>
      <c r="D306" s="71"/>
      <c r="E306" s="69"/>
      <c r="F306" s="69"/>
      <c r="G306" s="69"/>
      <c r="H306" s="76"/>
      <c r="I306" s="73"/>
    </row>
    <row r="307" spans="1:9" x14ac:dyDescent="0.2">
      <c r="A307" s="69"/>
      <c r="B307" s="69"/>
      <c r="C307" s="69"/>
      <c r="D307" s="71"/>
      <c r="E307" s="69"/>
      <c r="F307" s="69"/>
      <c r="G307" s="69"/>
      <c r="H307" s="76"/>
      <c r="I307" s="73"/>
    </row>
    <row r="308" spans="1:9" x14ac:dyDescent="0.2">
      <c r="A308" s="69"/>
      <c r="B308" s="69"/>
      <c r="C308" s="69"/>
      <c r="D308" s="71"/>
      <c r="E308" s="69"/>
      <c r="F308" s="69"/>
      <c r="G308" s="69"/>
      <c r="H308" s="76"/>
      <c r="I308" s="73"/>
    </row>
    <row r="309" spans="1:9" x14ac:dyDescent="0.2">
      <c r="A309" s="69"/>
      <c r="B309" s="69"/>
      <c r="C309" s="69"/>
      <c r="D309" s="71"/>
      <c r="E309" s="69"/>
      <c r="F309" s="69"/>
      <c r="G309" s="69"/>
      <c r="H309" s="76"/>
      <c r="I309" s="73"/>
    </row>
    <row r="310" spans="1:9" x14ac:dyDescent="0.2">
      <c r="A310" s="69"/>
      <c r="B310" s="69"/>
      <c r="C310" s="69"/>
      <c r="D310" s="71"/>
      <c r="E310" s="69"/>
      <c r="F310" s="69"/>
      <c r="G310" s="69"/>
      <c r="H310" s="76"/>
      <c r="I310" s="73"/>
    </row>
    <row r="311" spans="1:9" x14ac:dyDescent="0.2">
      <c r="A311" s="69"/>
      <c r="B311" s="69"/>
      <c r="C311" s="69"/>
      <c r="D311" s="71"/>
      <c r="E311" s="69"/>
      <c r="F311" s="69"/>
      <c r="G311" s="69"/>
      <c r="H311" s="76"/>
      <c r="I311" s="73"/>
    </row>
    <row r="312" spans="1:9" x14ac:dyDescent="0.2">
      <c r="A312" s="69"/>
      <c r="B312" s="69"/>
      <c r="C312" s="69"/>
      <c r="D312" s="71"/>
      <c r="E312" s="69"/>
      <c r="F312" s="69"/>
      <c r="G312" s="69"/>
      <c r="H312" s="76"/>
      <c r="I312" s="73"/>
    </row>
    <row r="313" spans="1:9" x14ac:dyDescent="0.2">
      <c r="A313" s="69"/>
      <c r="B313" s="69"/>
      <c r="C313" s="69"/>
      <c r="D313" s="71"/>
      <c r="E313" s="69"/>
      <c r="F313" s="69"/>
      <c r="G313" s="69"/>
      <c r="H313" s="76"/>
      <c r="I313" s="73"/>
    </row>
    <row r="314" spans="1:9" x14ac:dyDescent="0.2">
      <c r="A314" s="69"/>
      <c r="B314" s="69"/>
      <c r="C314" s="69"/>
      <c r="D314" s="71"/>
      <c r="E314" s="69"/>
      <c r="F314" s="69"/>
      <c r="G314" s="69"/>
      <c r="H314" s="76"/>
      <c r="I314" s="73"/>
    </row>
    <row r="315" spans="1:9" x14ac:dyDescent="0.2">
      <c r="A315" s="69"/>
      <c r="B315" s="69"/>
      <c r="C315" s="69"/>
      <c r="D315" s="71"/>
      <c r="E315" s="69"/>
      <c r="F315" s="69"/>
      <c r="G315" s="69"/>
      <c r="H315" s="76"/>
      <c r="I315" s="73"/>
    </row>
    <row r="316" spans="1:9" x14ac:dyDescent="0.2">
      <c r="A316" s="69"/>
      <c r="B316" s="69"/>
      <c r="C316" s="69"/>
      <c r="D316" s="71"/>
      <c r="E316" s="69"/>
      <c r="F316" s="69"/>
      <c r="G316" s="69"/>
      <c r="H316" s="76"/>
      <c r="I316" s="73"/>
    </row>
    <row r="317" spans="1:9" x14ac:dyDescent="0.2">
      <c r="A317" s="69"/>
      <c r="B317" s="69"/>
      <c r="C317" s="69"/>
      <c r="D317" s="71"/>
      <c r="E317" s="69"/>
      <c r="F317" s="69"/>
      <c r="G317" s="69"/>
      <c r="H317" s="76"/>
      <c r="I317" s="73"/>
    </row>
    <row r="318" spans="1:9" x14ac:dyDescent="0.2">
      <c r="A318" s="69"/>
      <c r="B318" s="69"/>
      <c r="C318" s="69"/>
      <c r="D318" s="71"/>
      <c r="E318" s="69"/>
      <c r="F318" s="69"/>
      <c r="G318" s="69"/>
      <c r="H318" s="76"/>
      <c r="I318" s="73"/>
    </row>
    <row r="319" spans="1:9" x14ac:dyDescent="0.2">
      <c r="A319" s="69"/>
      <c r="B319" s="69"/>
      <c r="C319" s="69"/>
      <c r="D319" s="71"/>
      <c r="E319" s="69"/>
      <c r="F319" s="69"/>
      <c r="G319" s="69"/>
      <c r="H319" s="76"/>
      <c r="I319" s="73"/>
    </row>
    <row r="320" spans="1:9" x14ac:dyDescent="0.2">
      <c r="A320" s="69"/>
      <c r="B320" s="69"/>
      <c r="C320" s="69"/>
      <c r="D320" s="71"/>
      <c r="E320" s="69"/>
      <c r="F320" s="69"/>
      <c r="G320" s="69"/>
      <c r="H320" s="76"/>
      <c r="I320" s="73"/>
    </row>
    <row r="321" spans="1:9" x14ac:dyDescent="0.2">
      <c r="A321" s="69"/>
      <c r="B321" s="69"/>
      <c r="C321" s="69"/>
      <c r="D321" s="71"/>
      <c r="E321" s="69"/>
      <c r="F321" s="69"/>
      <c r="G321" s="69"/>
      <c r="H321" s="76"/>
      <c r="I321" s="73"/>
    </row>
    <row r="322" spans="1:9" x14ac:dyDescent="0.2">
      <c r="A322" s="69"/>
      <c r="B322" s="69"/>
      <c r="C322" s="69"/>
      <c r="D322" s="71"/>
      <c r="E322" s="69"/>
      <c r="F322" s="69"/>
      <c r="G322" s="69"/>
      <c r="H322" s="76"/>
      <c r="I322" s="73"/>
    </row>
    <row r="323" spans="1:9" x14ac:dyDescent="0.2">
      <c r="A323" s="69"/>
      <c r="B323" s="69"/>
      <c r="C323" s="69"/>
      <c r="D323" s="71"/>
      <c r="E323" s="69"/>
      <c r="F323" s="69"/>
      <c r="G323" s="69"/>
      <c r="H323" s="76"/>
      <c r="I323" s="73"/>
    </row>
    <row r="324" spans="1:9" x14ac:dyDescent="0.2">
      <c r="A324" s="69"/>
      <c r="B324" s="69"/>
      <c r="C324" s="69"/>
      <c r="D324" s="71"/>
      <c r="E324" s="69"/>
      <c r="F324" s="69"/>
      <c r="G324" s="69"/>
      <c r="H324" s="76"/>
      <c r="I324" s="73"/>
    </row>
    <row r="325" spans="1:9" x14ac:dyDescent="0.2">
      <c r="A325" s="69"/>
      <c r="B325" s="69"/>
      <c r="C325" s="69"/>
      <c r="D325" s="71"/>
      <c r="E325" s="69"/>
      <c r="F325" s="69"/>
      <c r="G325" s="69"/>
      <c r="H325" s="76"/>
      <c r="I325" s="73"/>
    </row>
    <row r="326" spans="1:9" x14ac:dyDescent="0.2">
      <c r="A326" s="69"/>
      <c r="B326" s="69"/>
      <c r="C326" s="69"/>
      <c r="D326" s="71"/>
      <c r="E326" s="69"/>
      <c r="F326" s="69"/>
      <c r="G326" s="69"/>
      <c r="H326" s="76"/>
      <c r="I326" s="73"/>
    </row>
    <row r="327" spans="1:9" x14ac:dyDescent="0.2">
      <c r="A327" s="69"/>
      <c r="B327" s="69"/>
      <c r="C327" s="69"/>
      <c r="D327" s="71"/>
      <c r="E327" s="69"/>
      <c r="F327" s="69"/>
      <c r="G327" s="69"/>
      <c r="H327" s="76"/>
      <c r="I327" s="73"/>
    </row>
    <row r="328" spans="1:9" x14ac:dyDescent="0.2">
      <c r="A328" s="69"/>
      <c r="B328" s="69"/>
      <c r="C328" s="69"/>
      <c r="D328" s="71"/>
      <c r="E328" s="69"/>
      <c r="F328" s="69"/>
      <c r="G328" s="69"/>
      <c r="H328" s="76"/>
      <c r="I328" s="73"/>
    </row>
    <row r="329" spans="1:9" x14ac:dyDescent="0.2">
      <c r="A329" s="69"/>
      <c r="B329" s="69"/>
      <c r="C329" s="69"/>
      <c r="D329" s="71"/>
      <c r="E329" s="69"/>
      <c r="F329" s="69"/>
      <c r="G329" s="69"/>
      <c r="H329" s="76"/>
      <c r="I329" s="73"/>
    </row>
    <row r="330" spans="1:9" x14ac:dyDescent="0.2">
      <c r="A330" s="69"/>
      <c r="B330" s="69"/>
      <c r="C330" s="69"/>
      <c r="D330" s="71"/>
      <c r="E330" s="69"/>
      <c r="F330" s="69"/>
      <c r="G330" s="69"/>
      <c r="H330" s="76"/>
      <c r="I330" s="73"/>
    </row>
    <row r="331" spans="1:9" x14ac:dyDescent="0.2">
      <c r="A331" s="69"/>
      <c r="B331" s="69"/>
      <c r="C331" s="69"/>
      <c r="D331" s="71"/>
      <c r="E331" s="69"/>
      <c r="F331" s="69"/>
      <c r="G331" s="69"/>
      <c r="H331" s="76"/>
      <c r="I331" s="73"/>
    </row>
    <row r="332" spans="1:9" x14ac:dyDescent="0.2">
      <c r="A332" s="69"/>
      <c r="B332" s="69"/>
      <c r="C332" s="69"/>
      <c r="D332" s="71"/>
      <c r="E332" s="69"/>
      <c r="F332" s="69"/>
      <c r="G332" s="69"/>
      <c r="H332" s="76"/>
      <c r="I332" s="73"/>
    </row>
    <row r="333" spans="1:9" x14ac:dyDescent="0.2">
      <c r="A333" s="69"/>
      <c r="B333" s="69"/>
      <c r="C333" s="69"/>
      <c r="D333" s="71"/>
      <c r="E333" s="69"/>
      <c r="F333" s="69"/>
      <c r="G333" s="69"/>
      <c r="H333" s="76"/>
      <c r="I333" s="73"/>
    </row>
    <row r="334" spans="1:9" x14ac:dyDescent="0.2">
      <c r="A334" s="69"/>
      <c r="B334" s="69"/>
      <c r="C334" s="69"/>
      <c r="D334" s="71"/>
      <c r="E334" s="69"/>
      <c r="F334" s="69"/>
      <c r="G334" s="69"/>
      <c r="H334" s="76"/>
      <c r="I334" s="73"/>
    </row>
    <row r="335" spans="1:9" x14ac:dyDescent="0.2">
      <c r="A335" s="69"/>
      <c r="B335" s="69"/>
      <c r="C335" s="69"/>
      <c r="D335" s="71"/>
      <c r="E335" s="69"/>
      <c r="F335" s="69"/>
      <c r="G335" s="69"/>
      <c r="H335" s="76"/>
      <c r="I335" s="73"/>
    </row>
    <row r="336" spans="1:9" x14ac:dyDescent="0.2">
      <c r="A336" s="69"/>
      <c r="B336" s="69"/>
      <c r="C336" s="69"/>
      <c r="D336" s="71"/>
      <c r="E336" s="69"/>
      <c r="F336" s="69"/>
      <c r="G336" s="69"/>
      <c r="H336" s="76"/>
      <c r="I336" s="73"/>
    </row>
    <row r="337" spans="1:9" x14ac:dyDescent="0.2">
      <c r="A337" s="69"/>
      <c r="B337" s="69"/>
      <c r="C337" s="69"/>
      <c r="D337" s="71"/>
      <c r="E337" s="69"/>
      <c r="F337" s="69"/>
      <c r="G337" s="69"/>
      <c r="H337" s="76"/>
      <c r="I337" s="73"/>
    </row>
    <row r="338" spans="1:9" x14ac:dyDescent="0.2">
      <c r="A338" s="69"/>
      <c r="B338" s="69"/>
      <c r="C338" s="69"/>
      <c r="D338" s="71"/>
      <c r="E338" s="69"/>
      <c r="F338" s="69"/>
      <c r="G338" s="69"/>
      <c r="H338" s="76"/>
      <c r="I338" s="73"/>
    </row>
    <row r="339" spans="1:9" x14ac:dyDescent="0.2">
      <c r="A339" s="69"/>
      <c r="B339" s="69"/>
      <c r="C339" s="69"/>
      <c r="D339" s="71"/>
      <c r="E339" s="69"/>
      <c r="F339" s="69"/>
      <c r="G339" s="69"/>
      <c r="H339" s="76"/>
      <c r="I339" s="73"/>
    </row>
    <row r="340" spans="1:9" x14ac:dyDescent="0.2">
      <c r="A340" s="69"/>
      <c r="B340" s="69"/>
      <c r="C340" s="69"/>
      <c r="D340" s="71"/>
      <c r="E340" s="69"/>
      <c r="F340" s="69"/>
      <c r="G340" s="69"/>
      <c r="H340" s="76"/>
      <c r="I340" s="73"/>
    </row>
    <row r="341" spans="1:9" x14ac:dyDescent="0.2">
      <c r="A341" s="69"/>
      <c r="B341" s="69"/>
      <c r="C341" s="69"/>
      <c r="D341" s="71"/>
      <c r="E341" s="69"/>
      <c r="F341" s="69"/>
      <c r="G341" s="69"/>
      <c r="H341" s="76"/>
      <c r="I341" s="73"/>
    </row>
    <row r="342" spans="1:9" x14ac:dyDescent="0.2">
      <c r="A342" s="69"/>
      <c r="B342" s="69"/>
      <c r="C342" s="69"/>
      <c r="D342" s="71"/>
      <c r="E342" s="69"/>
      <c r="F342" s="69"/>
      <c r="G342" s="69"/>
      <c r="H342" s="76"/>
      <c r="I342" s="73"/>
    </row>
    <row r="343" spans="1:9" x14ac:dyDescent="0.2">
      <c r="A343" s="69"/>
      <c r="B343" s="69"/>
      <c r="C343" s="69"/>
      <c r="D343" s="71"/>
      <c r="E343" s="69"/>
      <c r="F343" s="69"/>
      <c r="G343" s="69"/>
      <c r="H343" s="76"/>
      <c r="I343" s="73"/>
    </row>
    <row r="344" spans="1:9" x14ac:dyDescent="0.2">
      <c r="A344" s="69"/>
      <c r="B344" s="69"/>
      <c r="C344" s="69"/>
      <c r="D344" s="71"/>
      <c r="E344" s="69"/>
      <c r="F344" s="69"/>
      <c r="G344" s="69"/>
      <c r="H344" s="76"/>
      <c r="I344" s="73"/>
    </row>
    <row r="345" spans="1:9" x14ac:dyDescent="0.2">
      <c r="A345" s="69"/>
      <c r="B345" s="69"/>
      <c r="C345" s="69"/>
      <c r="D345" s="71"/>
      <c r="E345" s="69"/>
      <c r="F345" s="69"/>
      <c r="G345" s="69"/>
      <c r="H345" s="76"/>
      <c r="I345" s="73"/>
    </row>
    <row r="346" spans="1:9" x14ac:dyDescent="0.2">
      <c r="A346" s="69"/>
      <c r="B346" s="69"/>
      <c r="C346" s="69"/>
      <c r="D346" s="71"/>
      <c r="E346" s="69"/>
      <c r="F346" s="69"/>
      <c r="G346" s="69"/>
      <c r="H346" s="76"/>
      <c r="I346" s="73"/>
    </row>
    <row r="347" spans="1:9" x14ac:dyDescent="0.2">
      <c r="A347" s="69"/>
      <c r="B347" s="69"/>
      <c r="C347" s="69"/>
      <c r="D347" s="71"/>
      <c r="E347" s="69"/>
      <c r="F347" s="69"/>
      <c r="G347" s="69"/>
      <c r="H347" s="76"/>
      <c r="I347" s="73"/>
    </row>
    <row r="348" spans="1:9" x14ac:dyDescent="0.2">
      <c r="A348" s="69"/>
      <c r="B348" s="69"/>
      <c r="C348" s="69"/>
      <c r="D348" s="71"/>
      <c r="E348" s="69"/>
      <c r="F348" s="69"/>
      <c r="G348" s="69"/>
      <c r="H348" s="76"/>
      <c r="I348" s="73"/>
    </row>
    <row r="349" spans="1:9" x14ac:dyDescent="0.2">
      <c r="A349" s="69"/>
      <c r="B349" s="69"/>
      <c r="C349" s="69"/>
      <c r="D349" s="71"/>
      <c r="E349" s="69"/>
      <c r="F349" s="69"/>
      <c r="G349" s="69"/>
      <c r="H349" s="76"/>
      <c r="I349" s="73"/>
    </row>
    <row r="350" spans="1:9" x14ac:dyDescent="0.2">
      <c r="A350" s="69"/>
      <c r="B350" s="69"/>
      <c r="C350" s="69"/>
      <c r="D350" s="71"/>
      <c r="E350" s="69"/>
      <c r="F350" s="69"/>
      <c r="G350" s="69"/>
      <c r="H350" s="76"/>
      <c r="I350" s="73"/>
    </row>
    <row r="351" spans="1:9" x14ac:dyDescent="0.2">
      <c r="A351" s="69"/>
      <c r="B351" s="69"/>
      <c r="C351" s="69"/>
      <c r="D351" s="71"/>
      <c r="E351" s="69"/>
      <c r="F351" s="69"/>
      <c r="G351" s="69"/>
      <c r="H351" s="76"/>
      <c r="I351" s="73"/>
    </row>
    <row r="352" spans="1:9" x14ac:dyDescent="0.2">
      <c r="A352" s="69"/>
      <c r="B352" s="69"/>
      <c r="C352" s="69"/>
      <c r="D352" s="71"/>
      <c r="E352" s="69"/>
      <c r="F352" s="69"/>
      <c r="G352" s="69"/>
      <c r="H352" s="76"/>
      <c r="I352" s="73"/>
    </row>
    <row r="353" spans="1:9" x14ac:dyDescent="0.2">
      <c r="A353" s="69"/>
      <c r="B353" s="69"/>
      <c r="C353" s="69"/>
      <c r="D353" s="71"/>
      <c r="E353" s="69"/>
      <c r="F353" s="69"/>
      <c r="G353" s="69"/>
      <c r="H353" s="76"/>
      <c r="I353" s="73"/>
    </row>
    <row r="354" spans="1:9" x14ac:dyDescent="0.2">
      <c r="A354" s="69"/>
      <c r="B354" s="69"/>
      <c r="C354" s="69"/>
      <c r="D354" s="71"/>
      <c r="E354" s="69"/>
      <c r="F354" s="69"/>
      <c r="G354" s="69"/>
      <c r="H354" s="76"/>
      <c r="I354" s="73"/>
    </row>
    <row r="355" spans="1:9" x14ac:dyDescent="0.2">
      <c r="A355" s="69"/>
      <c r="B355" s="69"/>
      <c r="C355" s="69"/>
      <c r="D355" s="71"/>
      <c r="E355" s="69"/>
      <c r="F355" s="69"/>
      <c r="G355" s="69"/>
      <c r="H355" s="76"/>
      <c r="I355" s="73"/>
    </row>
    <row r="356" spans="1:9" x14ac:dyDescent="0.2">
      <c r="A356" s="69"/>
      <c r="B356" s="69"/>
      <c r="C356" s="69"/>
      <c r="D356" s="71"/>
      <c r="E356" s="69"/>
      <c r="F356" s="69"/>
      <c r="G356" s="69"/>
      <c r="H356" s="76"/>
      <c r="I356" s="73"/>
    </row>
    <row r="357" spans="1:9" x14ac:dyDescent="0.2">
      <c r="A357" s="69"/>
      <c r="B357" s="69"/>
      <c r="C357" s="69"/>
      <c r="D357" s="71"/>
      <c r="E357" s="69"/>
      <c r="F357" s="69"/>
      <c r="G357" s="69"/>
      <c r="H357" s="76"/>
      <c r="I357" s="73"/>
    </row>
    <row r="358" spans="1:9" x14ac:dyDescent="0.2">
      <c r="A358" s="69"/>
      <c r="B358" s="69"/>
      <c r="C358" s="69"/>
      <c r="D358" s="71"/>
      <c r="E358" s="69"/>
      <c r="F358" s="69"/>
      <c r="G358" s="69"/>
      <c r="H358" s="76"/>
      <c r="I358" s="73"/>
    </row>
    <row r="359" spans="1:9" x14ac:dyDescent="0.2">
      <c r="A359" s="69"/>
      <c r="B359" s="69"/>
      <c r="C359" s="69"/>
      <c r="D359" s="71"/>
      <c r="E359" s="69"/>
      <c r="F359" s="69"/>
      <c r="G359" s="69"/>
      <c r="H359" s="76"/>
      <c r="I359" s="73"/>
    </row>
    <row r="360" spans="1:9" x14ac:dyDescent="0.2">
      <c r="A360" s="69"/>
      <c r="B360" s="69"/>
      <c r="C360" s="69"/>
      <c r="D360" s="71"/>
      <c r="E360" s="69"/>
      <c r="F360" s="69"/>
      <c r="G360" s="69"/>
      <c r="H360" s="76"/>
      <c r="I360" s="73"/>
    </row>
    <row r="361" spans="1:9" x14ac:dyDescent="0.2">
      <c r="A361" s="69"/>
      <c r="B361" s="69"/>
      <c r="C361" s="69"/>
      <c r="D361" s="71"/>
      <c r="E361" s="69"/>
      <c r="F361" s="69"/>
      <c r="G361" s="69"/>
      <c r="H361" s="76"/>
      <c r="I361" s="73"/>
    </row>
    <row r="362" spans="1:9" x14ac:dyDescent="0.2">
      <c r="A362" s="69"/>
      <c r="B362" s="69"/>
      <c r="C362" s="69"/>
      <c r="D362" s="71"/>
      <c r="E362" s="69"/>
      <c r="F362" s="69"/>
      <c r="G362" s="69"/>
      <c r="H362" s="76"/>
      <c r="I362" s="73"/>
    </row>
    <row r="363" spans="1:9" x14ac:dyDescent="0.2">
      <c r="A363" s="69"/>
      <c r="B363" s="69"/>
      <c r="C363" s="69"/>
      <c r="D363" s="71"/>
      <c r="E363" s="69"/>
      <c r="F363" s="69"/>
      <c r="G363" s="69"/>
      <c r="H363" s="76"/>
      <c r="I363" s="73"/>
    </row>
    <row r="364" spans="1:9" x14ac:dyDescent="0.2">
      <c r="A364" s="69"/>
      <c r="B364" s="69"/>
      <c r="C364" s="69"/>
      <c r="D364" s="71"/>
      <c r="E364" s="69"/>
      <c r="F364" s="69"/>
      <c r="G364" s="69"/>
      <c r="H364" s="76"/>
      <c r="I364" s="73"/>
    </row>
    <row r="365" spans="1:9" x14ac:dyDescent="0.2">
      <c r="A365" s="69"/>
      <c r="B365" s="69"/>
      <c r="C365" s="69"/>
      <c r="D365" s="71"/>
      <c r="E365" s="69"/>
      <c r="F365" s="69"/>
      <c r="G365" s="69"/>
      <c r="H365" s="76"/>
      <c r="I365" s="73"/>
    </row>
    <row r="366" spans="1:9" x14ac:dyDescent="0.2">
      <c r="A366" s="69"/>
      <c r="B366" s="69"/>
      <c r="C366" s="69"/>
      <c r="D366" s="71"/>
      <c r="E366" s="69"/>
      <c r="F366" s="69"/>
      <c r="G366" s="69"/>
      <c r="H366" s="76"/>
      <c r="I366" s="73"/>
    </row>
    <row r="367" spans="1:9" x14ac:dyDescent="0.2">
      <c r="A367" s="69"/>
      <c r="B367" s="69"/>
      <c r="C367" s="69"/>
      <c r="D367" s="71"/>
      <c r="E367" s="69"/>
      <c r="F367" s="69"/>
      <c r="G367" s="69"/>
      <c r="H367" s="76"/>
      <c r="I367" s="73"/>
    </row>
    <row r="368" spans="1:9" x14ac:dyDescent="0.2">
      <c r="A368" s="69"/>
      <c r="B368" s="69"/>
      <c r="C368" s="69"/>
      <c r="D368" s="71"/>
      <c r="E368" s="69"/>
      <c r="F368" s="69"/>
      <c r="G368" s="69"/>
      <c r="H368" s="76"/>
      <c r="I368" s="73"/>
    </row>
    <row r="369" spans="1:9" x14ac:dyDescent="0.2">
      <c r="A369" s="69"/>
      <c r="B369" s="69"/>
      <c r="C369" s="69"/>
      <c r="D369" s="71"/>
      <c r="E369" s="69"/>
      <c r="F369" s="69"/>
      <c r="G369" s="69"/>
      <c r="H369" s="76"/>
      <c r="I369" s="73"/>
    </row>
    <row r="370" spans="1:9" x14ac:dyDescent="0.2">
      <c r="A370" s="69"/>
      <c r="B370" s="69"/>
      <c r="C370" s="69"/>
      <c r="D370" s="71"/>
      <c r="E370" s="69"/>
      <c r="F370" s="69"/>
      <c r="G370" s="69"/>
      <c r="H370" s="76"/>
      <c r="I370" s="73"/>
    </row>
    <row r="371" spans="1:9" x14ac:dyDescent="0.2">
      <c r="A371" s="69"/>
      <c r="B371" s="69"/>
      <c r="C371" s="69"/>
      <c r="D371" s="71"/>
      <c r="E371" s="69"/>
      <c r="F371" s="69"/>
      <c r="G371" s="69"/>
      <c r="H371" s="76"/>
      <c r="I371" s="73"/>
    </row>
    <row r="372" spans="1:9" x14ac:dyDescent="0.2">
      <c r="A372" s="69"/>
      <c r="B372" s="69"/>
      <c r="C372" s="69"/>
      <c r="D372" s="71"/>
      <c r="E372" s="69"/>
      <c r="F372" s="69"/>
      <c r="G372" s="69"/>
      <c r="H372" s="76"/>
      <c r="I372" s="73"/>
    </row>
    <row r="373" spans="1:9" x14ac:dyDescent="0.2">
      <c r="A373" s="69"/>
      <c r="B373" s="69"/>
      <c r="C373" s="69"/>
      <c r="D373" s="71"/>
      <c r="E373" s="69"/>
      <c r="F373" s="69"/>
      <c r="G373" s="69"/>
      <c r="H373" s="76"/>
      <c r="I373" s="73"/>
    </row>
    <row r="374" spans="1:9" x14ac:dyDescent="0.2">
      <c r="A374" s="69"/>
      <c r="B374" s="69"/>
      <c r="C374" s="69"/>
      <c r="D374" s="71"/>
      <c r="E374" s="69"/>
      <c r="F374" s="69"/>
      <c r="G374" s="69"/>
      <c r="H374" s="76"/>
      <c r="I374" s="73"/>
    </row>
    <row r="375" spans="1:9" x14ac:dyDescent="0.2">
      <c r="A375" s="69"/>
      <c r="B375" s="69"/>
      <c r="C375" s="69"/>
      <c r="D375" s="71"/>
      <c r="E375" s="69"/>
      <c r="F375" s="69"/>
      <c r="G375" s="69"/>
      <c r="H375" s="76"/>
      <c r="I375" s="73"/>
    </row>
    <row r="376" spans="1:9" x14ac:dyDescent="0.2">
      <c r="A376" s="69"/>
      <c r="B376" s="69"/>
      <c r="C376" s="69"/>
      <c r="D376" s="71"/>
      <c r="E376" s="69"/>
      <c r="F376" s="69"/>
      <c r="G376" s="69"/>
      <c r="H376" s="76"/>
      <c r="I376" s="73"/>
    </row>
    <row r="377" spans="1:9" x14ac:dyDescent="0.2">
      <c r="A377" s="69"/>
      <c r="B377" s="69"/>
      <c r="C377" s="69"/>
      <c r="D377" s="71"/>
      <c r="E377" s="69"/>
      <c r="F377" s="69"/>
      <c r="G377" s="69"/>
      <c r="H377" s="76"/>
      <c r="I377" s="73"/>
    </row>
    <row r="378" spans="1:9" x14ac:dyDescent="0.2">
      <c r="A378" s="69"/>
      <c r="B378" s="69"/>
      <c r="C378" s="69"/>
      <c r="D378" s="71"/>
      <c r="E378" s="69"/>
      <c r="F378" s="69"/>
      <c r="G378" s="69"/>
      <c r="H378" s="76"/>
      <c r="I378" s="73"/>
    </row>
    <row r="379" spans="1:9" x14ac:dyDescent="0.2">
      <c r="A379" s="69"/>
      <c r="B379" s="69"/>
      <c r="C379" s="69"/>
      <c r="D379" s="71"/>
      <c r="E379" s="69"/>
      <c r="F379" s="69"/>
      <c r="G379" s="69"/>
      <c r="H379" s="76"/>
      <c r="I379" s="73"/>
    </row>
    <row r="380" spans="1:9" x14ac:dyDescent="0.2">
      <c r="A380" s="69"/>
      <c r="B380" s="69"/>
      <c r="C380" s="69"/>
      <c r="D380" s="71"/>
      <c r="E380" s="69"/>
      <c r="F380" s="69"/>
      <c r="G380" s="69"/>
      <c r="H380" s="76"/>
      <c r="I380" s="73"/>
    </row>
    <row r="381" spans="1:9" x14ac:dyDescent="0.2">
      <c r="A381" s="69"/>
      <c r="B381" s="69"/>
      <c r="C381" s="69"/>
      <c r="D381" s="71"/>
      <c r="E381" s="69"/>
      <c r="F381" s="69"/>
      <c r="G381" s="69"/>
      <c r="H381" s="76"/>
      <c r="I381" s="73"/>
    </row>
    <row r="382" spans="1:9" x14ac:dyDescent="0.2">
      <c r="A382" s="69"/>
      <c r="B382" s="69"/>
      <c r="C382" s="69"/>
      <c r="D382" s="71"/>
      <c r="E382" s="69"/>
      <c r="F382" s="69"/>
      <c r="G382" s="69"/>
      <c r="H382" s="76"/>
      <c r="I382" s="73"/>
    </row>
    <row r="383" spans="1:9" x14ac:dyDescent="0.2">
      <c r="A383" s="69"/>
      <c r="B383" s="69"/>
      <c r="C383" s="69"/>
      <c r="D383" s="71"/>
      <c r="E383" s="69"/>
      <c r="F383" s="69"/>
      <c r="G383" s="69"/>
      <c r="H383" s="76"/>
      <c r="I383" s="73"/>
    </row>
    <row r="384" spans="1:9" x14ac:dyDescent="0.2">
      <c r="A384" s="69"/>
      <c r="B384" s="69"/>
      <c r="C384" s="69"/>
      <c r="D384" s="71"/>
      <c r="E384" s="69"/>
      <c r="F384" s="69"/>
      <c r="G384" s="69"/>
      <c r="H384" s="76"/>
      <c r="I384" s="73"/>
    </row>
    <row r="385" spans="1:9" x14ac:dyDescent="0.2">
      <c r="A385" s="69"/>
      <c r="B385" s="69"/>
      <c r="C385" s="69"/>
      <c r="D385" s="71"/>
      <c r="E385" s="69"/>
      <c r="F385" s="69"/>
      <c r="G385" s="69"/>
      <c r="H385" s="76"/>
      <c r="I385" s="73"/>
    </row>
    <row r="386" spans="1:9" x14ac:dyDescent="0.2">
      <c r="A386" s="69"/>
      <c r="B386" s="69"/>
      <c r="C386" s="69"/>
      <c r="D386" s="71"/>
      <c r="E386" s="69"/>
      <c r="F386" s="69"/>
      <c r="G386" s="69"/>
      <c r="H386" s="76"/>
      <c r="I386" s="73"/>
    </row>
    <row r="387" spans="1:9" x14ac:dyDescent="0.2">
      <c r="A387" s="69"/>
      <c r="B387" s="69"/>
      <c r="C387" s="69"/>
      <c r="D387" s="71"/>
      <c r="E387" s="69"/>
      <c r="F387" s="69"/>
      <c r="G387" s="69"/>
      <c r="H387" s="76"/>
      <c r="I387" s="73"/>
    </row>
    <row r="388" spans="1:9" x14ac:dyDescent="0.2">
      <c r="A388" s="69"/>
      <c r="B388" s="69"/>
      <c r="C388" s="69"/>
      <c r="D388" s="71"/>
      <c r="E388" s="69"/>
      <c r="F388" s="69"/>
      <c r="G388" s="69"/>
      <c r="H388" s="76"/>
      <c r="I388" s="73"/>
    </row>
    <row r="389" spans="1:9" x14ac:dyDescent="0.2">
      <c r="A389" s="69"/>
      <c r="B389" s="69"/>
      <c r="C389" s="69"/>
      <c r="D389" s="71"/>
      <c r="E389" s="69"/>
      <c r="F389" s="69"/>
      <c r="G389" s="69"/>
      <c r="H389" s="76"/>
      <c r="I389" s="73"/>
    </row>
    <row r="390" spans="1:9" x14ac:dyDescent="0.2">
      <c r="A390" s="69"/>
      <c r="B390" s="69"/>
      <c r="C390" s="69"/>
      <c r="D390" s="71"/>
      <c r="E390" s="69"/>
      <c r="F390" s="69"/>
      <c r="G390" s="69"/>
      <c r="H390" s="76"/>
      <c r="I390" s="73"/>
    </row>
    <row r="391" spans="1:9" x14ac:dyDescent="0.2">
      <c r="A391" s="69"/>
      <c r="B391" s="69"/>
      <c r="C391" s="69"/>
      <c r="D391" s="71"/>
      <c r="E391" s="69"/>
      <c r="F391" s="69"/>
      <c r="G391" s="69"/>
      <c r="H391" s="76"/>
      <c r="I391" s="73"/>
    </row>
    <row r="392" spans="1:9" x14ac:dyDescent="0.2">
      <c r="A392" s="69"/>
      <c r="B392" s="69"/>
      <c r="C392" s="69"/>
      <c r="D392" s="71"/>
      <c r="E392" s="69"/>
      <c r="F392" s="69"/>
      <c r="G392" s="69"/>
      <c r="H392" s="76"/>
      <c r="I392" s="73"/>
    </row>
    <row r="393" spans="1:9" x14ac:dyDescent="0.2">
      <c r="A393" s="69"/>
      <c r="B393" s="69"/>
      <c r="C393" s="69"/>
      <c r="D393" s="71"/>
      <c r="E393" s="69"/>
      <c r="F393" s="69"/>
      <c r="G393" s="69"/>
      <c r="H393" s="76"/>
      <c r="I393" s="73"/>
    </row>
    <row r="394" spans="1:9" x14ac:dyDescent="0.2">
      <c r="A394" s="69"/>
      <c r="B394" s="69"/>
      <c r="C394" s="69"/>
      <c r="D394" s="71"/>
      <c r="E394" s="69"/>
      <c r="F394" s="69"/>
      <c r="G394" s="69"/>
      <c r="H394" s="76"/>
      <c r="I394" s="73"/>
    </row>
    <row r="395" spans="1:9" x14ac:dyDescent="0.2">
      <c r="A395" s="69"/>
      <c r="B395" s="69"/>
      <c r="C395" s="69"/>
      <c r="D395" s="71"/>
      <c r="E395" s="69"/>
      <c r="F395" s="69"/>
      <c r="G395" s="69"/>
      <c r="H395" s="76"/>
      <c r="I395" s="73"/>
    </row>
    <row r="396" spans="1:9" x14ac:dyDescent="0.2">
      <c r="A396" s="69"/>
      <c r="B396" s="69"/>
      <c r="C396" s="69"/>
      <c r="D396" s="71"/>
      <c r="E396" s="69"/>
      <c r="F396" s="69"/>
      <c r="G396" s="69"/>
      <c r="H396" s="76"/>
      <c r="I396" s="73"/>
    </row>
    <row r="397" spans="1:9" x14ac:dyDescent="0.2">
      <c r="A397" s="69"/>
      <c r="B397" s="69"/>
      <c r="C397" s="69"/>
      <c r="D397" s="71"/>
      <c r="E397" s="69"/>
      <c r="F397" s="69"/>
      <c r="G397" s="69"/>
      <c r="H397" s="76"/>
      <c r="I397" s="73"/>
    </row>
    <row r="398" spans="1:9" x14ac:dyDescent="0.2">
      <c r="A398" s="69"/>
      <c r="B398" s="69"/>
      <c r="C398" s="69"/>
      <c r="D398" s="71"/>
      <c r="E398" s="69"/>
      <c r="F398" s="69"/>
      <c r="G398" s="69"/>
      <c r="H398" s="76"/>
      <c r="I398" s="73"/>
    </row>
    <row r="399" spans="1:9" x14ac:dyDescent="0.2">
      <c r="A399" s="69"/>
      <c r="B399" s="69"/>
      <c r="C399" s="69"/>
      <c r="D399" s="71"/>
      <c r="E399" s="69"/>
      <c r="F399" s="69"/>
      <c r="G399" s="69"/>
      <c r="H399" s="76"/>
      <c r="I399" s="73"/>
    </row>
    <row r="400" spans="1:9" x14ac:dyDescent="0.2">
      <c r="A400" s="69"/>
      <c r="B400" s="69"/>
      <c r="C400" s="69"/>
      <c r="D400" s="71"/>
      <c r="E400" s="69"/>
      <c r="F400" s="69"/>
      <c r="G400" s="69"/>
      <c r="H400" s="76"/>
      <c r="I400" s="73"/>
    </row>
    <row r="401" spans="1:9" x14ac:dyDescent="0.2">
      <c r="A401" s="69"/>
      <c r="B401" s="69"/>
      <c r="C401" s="69"/>
      <c r="D401" s="71"/>
      <c r="E401" s="69"/>
      <c r="F401" s="69"/>
      <c r="G401" s="69"/>
      <c r="H401" s="76"/>
      <c r="I401" s="73"/>
    </row>
    <row r="402" spans="1:9" x14ac:dyDescent="0.2">
      <c r="A402" s="69"/>
      <c r="B402" s="69"/>
      <c r="C402" s="69"/>
      <c r="D402" s="71"/>
      <c r="E402" s="69"/>
      <c r="F402" s="69"/>
      <c r="G402" s="69"/>
      <c r="H402" s="76"/>
      <c r="I402" s="73"/>
    </row>
    <row r="403" spans="1:9" x14ac:dyDescent="0.2">
      <c r="A403" s="69"/>
      <c r="B403" s="69"/>
      <c r="C403" s="69"/>
      <c r="D403" s="71"/>
      <c r="E403" s="69"/>
      <c r="F403" s="69"/>
      <c r="G403" s="69"/>
      <c r="H403" s="76"/>
      <c r="I403" s="73"/>
    </row>
    <row r="404" spans="1:9" x14ac:dyDescent="0.2">
      <c r="A404" s="69"/>
      <c r="B404" s="69"/>
      <c r="C404" s="69"/>
      <c r="D404" s="71"/>
      <c r="E404" s="69"/>
      <c r="F404" s="69"/>
      <c r="G404" s="69"/>
      <c r="H404" s="76"/>
      <c r="I404" s="73"/>
    </row>
    <row r="405" spans="1:9" x14ac:dyDescent="0.2">
      <c r="A405" s="69"/>
      <c r="B405" s="69"/>
      <c r="C405" s="69"/>
      <c r="D405" s="71"/>
      <c r="E405" s="69"/>
      <c r="F405" s="69"/>
      <c r="G405" s="69"/>
      <c r="H405" s="76"/>
      <c r="I405" s="73"/>
    </row>
    <row r="406" spans="1:9" x14ac:dyDescent="0.2">
      <c r="A406" s="69"/>
      <c r="B406" s="69"/>
      <c r="C406" s="69"/>
      <c r="D406" s="71"/>
      <c r="E406" s="69"/>
      <c r="F406" s="69"/>
      <c r="G406" s="69"/>
      <c r="H406" s="76"/>
      <c r="I406" s="73"/>
    </row>
    <row r="407" spans="1:9" x14ac:dyDescent="0.2">
      <c r="A407" s="69"/>
      <c r="B407" s="69"/>
      <c r="C407" s="69"/>
      <c r="D407" s="71"/>
      <c r="E407" s="69"/>
      <c r="F407" s="69"/>
      <c r="G407" s="69"/>
      <c r="H407" s="76"/>
      <c r="I407" s="73"/>
    </row>
    <row r="408" spans="1:9" x14ac:dyDescent="0.2">
      <c r="A408" s="69"/>
      <c r="B408" s="69"/>
      <c r="C408" s="69"/>
      <c r="D408" s="71"/>
      <c r="E408" s="69"/>
      <c r="F408" s="69"/>
      <c r="G408" s="69"/>
      <c r="H408" s="76"/>
      <c r="I408" s="73"/>
    </row>
    <row r="409" spans="1:9" x14ac:dyDescent="0.2">
      <c r="A409" s="69"/>
      <c r="B409" s="69"/>
      <c r="C409" s="69"/>
      <c r="D409" s="71"/>
      <c r="E409" s="69"/>
      <c r="F409" s="69"/>
      <c r="G409" s="69"/>
      <c r="H409" s="76"/>
      <c r="I409" s="73"/>
    </row>
    <row r="410" spans="1:9" x14ac:dyDescent="0.2">
      <c r="A410" s="69"/>
      <c r="B410" s="69"/>
      <c r="C410" s="69"/>
      <c r="D410" s="71"/>
      <c r="E410" s="69"/>
      <c r="F410" s="69"/>
      <c r="G410" s="69"/>
      <c r="H410" s="76"/>
      <c r="I410" s="73"/>
    </row>
    <row r="411" spans="1:9" x14ac:dyDescent="0.2">
      <c r="A411" s="69"/>
      <c r="B411" s="69"/>
      <c r="C411" s="69"/>
      <c r="D411" s="71"/>
      <c r="E411" s="69"/>
      <c r="F411" s="69"/>
      <c r="G411" s="69"/>
      <c r="H411" s="76"/>
      <c r="I411" s="73"/>
    </row>
    <row r="412" spans="1:9" x14ac:dyDescent="0.2">
      <c r="A412" s="69"/>
      <c r="B412" s="69"/>
      <c r="C412" s="69"/>
      <c r="D412" s="71"/>
      <c r="E412" s="69"/>
      <c r="F412" s="69"/>
      <c r="G412" s="69"/>
      <c r="H412" s="76"/>
      <c r="I412" s="73"/>
    </row>
    <row r="413" spans="1:9" x14ac:dyDescent="0.2">
      <c r="A413" s="69"/>
      <c r="B413" s="69"/>
      <c r="C413" s="69"/>
      <c r="D413" s="71"/>
      <c r="E413" s="69"/>
      <c r="F413" s="69"/>
      <c r="G413" s="69"/>
      <c r="H413" s="76"/>
      <c r="I413" s="73"/>
    </row>
    <row r="414" spans="1:9" x14ac:dyDescent="0.2">
      <c r="A414" s="69"/>
      <c r="B414" s="69"/>
      <c r="C414" s="69"/>
      <c r="D414" s="71"/>
      <c r="E414" s="69"/>
      <c r="F414" s="69"/>
      <c r="G414" s="69"/>
      <c r="H414" s="76"/>
      <c r="I414" s="73"/>
    </row>
    <row r="415" spans="1:9" x14ac:dyDescent="0.2">
      <c r="A415" s="69"/>
      <c r="B415" s="69"/>
      <c r="C415" s="69"/>
      <c r="D415" s="71"/>
      <c r="E415" s="69"/>
      <c r="F415" s="69"/>
      <c r="G415" s="69"/>
      <c r="H415" s="76"/>
      <c r="I415" s="73"/>
    </row>
    <row r="416" spans="1:9" x14ac:dyDescent="0.2">
      <c r="A416" s="69"/>
      <c r="B416" s="69"/>
      <c r="C416" s="69"/>
      <c r="D416" s="71"/>
      <c r="E416" s="69"/>
      <c r="F416" s="69"/>
      <c r="G416" s="69"/>
      <c r="H416" s="76"/>
      <c r="I416" s="73"/>
    </row>
    <row r="417" spans="1:9" x14ac:dyDescent="0.2">
      <c r="A417" s="69"/>
      <c r="B417" s="69"/>
      <c r="C417" s="69"/>
      <c r="D417" s="71"/>
      <c r="E417" s="69"/>
      <c r="F417" s="69"/>
      <c r="G417" s="69"/>
      <c r="H417" s="76"/>
      <c r="I417" s="73"/>
    </row>
    <row r="418" spans="1:9" x14ac:dyDescent="0.2">
      <c r="A418" s="69"/>
      <c r="B418" s="69"/>
      <c r="C418" s="69"/>
      <c r="D418" s="71"/>
      <c r="E418" s="69"/>
      <c r="F418" s="69"/>
      <c r="G418" s="69"/>
      <c r="H418" s="76"/>
      <c r="I418" s="73"/>
    </row>
    <row r="419" spans="1:9" x14ac:dyDescent="0.2">
      <c r="A419" s="69"/>
      <c r="B419" s="69"/>
      <c r="C419" s="69"/>
      <c r="D419" s="71"/>
      <c r="E419" s="69"/>
      <c r="F419" s="69"/>
      <c r="G419" s="69"/>
      <c r="H419" s="76"/>
      <c r="I419" s="73"/>
    </row>
    <row r="420" spans="1:9" x14ac:dyDescent="0.2">
      <c r="A420" s="69"/>
      <c r="B420" s="69"/>
      <c r="C420" s="69"/>
      <c r="D420" s="71"/>
      <c r="E420" s="69"/>
      <c r="F420" s="69"/>
      <c r="G420" s="69"/>
      <c r="H420" s="76"/>
      <c r="I420" s="73"/>
    </row>
    <row r="421" spans="1:9" x14ac:dyDescent="0.2">
      <c r="A421" s="69"/>
      <c r="B421" s="69"/>
      <c r="C421" s="69"/>
      <c r="D421" s="71"/>
      <c r="E421" s="69"/>
      <c r="F421" s="69"/>
      <c r="G421" s="69"/>
      <c r="H421" s="76"/>
      <c r="I421" s="73"/>
    </row>
    <row r="422" spans="1:9" x14ac:dyDescent="0.2">
      <c r="A422" s="69"/>
      <c r="B422" s="69"/>
      <c r="C422" s="69"/>
      <c r="D422" s="71"/>
      <c r="E422" s="69"/>
      <c r="F422" s="69"/>
      <c r="G422" s="69"/>
      <c r="H422" s="76"/>
      <c r="I422" s="73"/>
    </row>
    <row r="423" spans="1:9" x14ac:dyDescent="0.2">
      <c r="A423" s="69"/>
      <c r="B423" s="69"/>
      <c r="C423" s="69"/>
      <c r="D423" s="71"/>
      <c r="E423" s="69"/>
      <c r="F423" s="69"/>
      <c r="G423" s="69"/>
      <c r="H423" s="76"/>
      <c r="I423" s="73"/>
    </row>
    <row r="424" spans="1:9" x14ac:dyDescent="0.2">
      <c r="A424" s="69"/>
      <c r="B424" s="69"/>
      <c r="C424" s="69"/>
      <c r="D424" s="71"/>
      <c r="E424" s="69"/>
      <c r="F424" s="69"/>
      <c r="G424" s="69"/>
      <c r="H424" s="76"/>
      <c r="I424" s="73"/>
    </row>
    <row r="425" spans="1:9" x14ac:dyDescent="0.2">
      <c r="A425" s="69"/>
      <c r="B425" s="69"/>
      <c r="C425" s="69"/>
      <c r="D425" s="71"/>
      <c r="E425" s="69"/>
      <c r="F425" s="69"/>
      <c r="G425" s="69"/>
      <c r="H425" s="76"/>
      <c r="I425" s="73"/>
    </row>
    <row r="426" spans="1:9" x14ac:dyDescent="0.2">
      <c r="A426" s="69"/>
      <c r="B426" s="69"/>
      <c r="C426" s="69"/>
      <c r="D426" s="71"/>
      <c r="E426" s="69"/>
      <c r="F426" s="69"/>
      <c r="G426" s="69"/>
      <c r="H426" s="76"/>
      <c r="I426" s="73"/>
    </row>
    <row r="427" spans="1:9" x14ac:dyDescent="0.2">
      <c r="A427" s="69"/>
      <c r="B427" s="69"/>
      <c r="C427" s="69"/>
      <c r="D427" s="71"/>
      <c r="E427" s="69"/>
      <c r="F427" s="69"/>
      <c r="G427" s="69"/>
      <c r="H427" s="76"/>
      <c r="I427" s="73"/>
    </row>
    <row r="428" spans="1:9" x14ac:dyDescent="0.2">
      <c r="A428" s="69"/>
      <c r="B428" s="69"/>
      <c r="C428" s="69"/>
      <c r="D428" s="71"/>
      <c r="E428" s="69"/>
      <c r="F428" s="69"/>
      <c r="G428" s="69"/>
      <c r="H428" s="76"/>
      <c r="I428" s="73"/>
    </row>
    <row r="429" spans="1:9" x14ac:dyDescent="0.2">
      <c r="A429" s="69"/>
      <c r="B429" s="69"/>
      <c r="C429" s="69"/>
      <c r="D429" s="71"/>
      <c r="E429" s="69"/>
      <c r="F429" s="69"/>
      <c r="G429" s="69"/>
      <c r="H429" s="76"/>
      <c r="I429" s="73"/>
    </row>
    <row r="430" spans="1:9" x14ac:dyDescent="0.2">
      <c r="A430" s="69"/>
      <c r="B430" s="69"/>
      <c r="C430" s="69"/>
      <c r="D430" s="71"/>
      <c r="E430" s="69"/>
      <c r="F430" s="69"/>
      <c r="G430" s="69"/>
      <c r="H430" s="76"/>
      <c r="I430" s="73"/>
    </row>
    <row r="431" spans="1:9" x14ac:dyDescent="0.2">
      <c r="A431" s="69"/>
      <c r="B431" s="69"/>
      <c r="C431" s="69"/>
      <c r="D431" s="71"/>
      <c r="E431" s="69"/>
      <c r="F431" s="69"/>
      <c r="G431" s="69"/>
      <c r="H431" s="76"/>
      <c r="I431" s="73"/>
    </row>
    <row r="432" spans="1:9" x14ac:dyDescent="0.2">
      <c r="A432" s="69"/>
      <c r="B432" s="69"/>
      <c r="C432" s="69"/>
      <c r="D432" s="71"/>
      <c r="E432" s="69"/>
      <c r="F432" s="69"/>
      <c r="G432" s="69"/>
      <c r="H432" s="76"/>
      <c r="I432" s="73"/>
    </row>
    <row r="433" spans="1:9" x14ac:dyDescent="0.2">
      <c r="A433" s="69"/>
      <c r="B433" s="69"/>
      <c r="C433" s="69"/>
      <c r="D433" s="71"/>
      <c r="E433" s="69"/>
      <c r="F433" s="69"/>
      <c r="G433" s="69"/>
      <c r="H433" s="76"/>
      <c r="I433" s="73"/>
    </row>
    <row r="434" spans="1:9" x14ac:dyDescent="0.2">
      <c r="A434" s="69"/>
      <c r="B434" s="69"/>
      <c r="C434" s="69"/>
      <c r="D434" s="71"/>
      <c r="E434" s="69"/>
      <c r="F434" s="69"/>
      <c r="G434" s="69"/>
      <c r="H434" s="76"/>
      <c r="I434" s="73"/>
    </row>
    <row r="435" spans="1:9" x14ac:dyDescent="0.2">
      <c r="A435" s="69"/>
      <c r="B435" s="69"/>
      <c r="C435" s="69"/>
      <c r="D435" s="71"/>
      <c r="E435" s="69"/>
      <c r="F435" s="69"/>
      <c r="G435" s="69"/>
      <c r="H435" s="76"/>
      <c r="I435" s="73"/>
    </row>
    <row r="436" spans="1:9" x14ac:dyDescent="0.2">
      <c r="A436" s="69"/>
      <c r="B436" s="69"/>
      <c r="C436" s="69"/>
      <c r="D436" s="71"/>
      <c r="E436" s="69"/>
      <c r="F436" s="69"/>
      <c r="G436" s="69"/>
      <c r="H436" s="76"/>
      <c r="I436" s="73"/>
    </row>
    <row r="437" spans="1:9" x14ac:dyDescent="0.2">
      <c r="A437" s="69"/>
      <c r="B437" s="69"/>
      <c r="C437" s="69"/>
      <c r="D437" s="71"/>
      <c r="E437" s="69"/>
      <c r="F437" s="69"/>
      <c r="G437" s="69"/>
      <c r="H437" s="76"/>
      <c r="I437" s="73"/>
    </row>
    <row r="438" spans="1:9" x14ac:dyDescent="0.2">
      <c r="A438" s="69"/>
      <c r="B438" s="69"/>
      <c r="C438" s="69"/>
      <c r="D438" s="71"/>
      <c r="E438" s="69"/>
      <c r="F438" s="69"/>
      <c r="G438" s="69"/>
      <c r="H438" s="76"/>
      <c r="I438" s="73"/>
    </row>
    <row r="439" spans="1:9" x14ac:dyDescent="0.2">
      <c r="A439" s="69"/>
      <c r="B439" s="69"/>
      <c r="C439" s="69"/>
      <c r="D439" s="71"/>
      <c r="E439" s="69"/>
      <c r="F439" s="69"/>
      <c r="G439" s="69"/>
      <c r="H439" s="76"/>
      <c r="I439" s="73"/>
    </row>
    <row r="440" spans="1:9" x14ac:dyDescent="0.2">
      <c r="A440" s="69"/>
      <c r="B440" s="69"/>
      <c r="C440" s="69"/>
      <c r="D440" s="71"/>
      <c r="E440" s="69"/>
      <c r="F440" s="69"/>
      <c r="G440" s="69"/>
      <c r="H440" s="76"/>
      <c r="I440" s="73"/>
    </row>
    <row r="441" spans="1:9" x14ac:dyDescent="0.2">
      <c r="A441" s="69"/>
      <c r="B441" s="69"/>
      <c r="C441" s="69"/>
      <c r="D441" s="71"/>
      <c r="E441" s="69"/>
      <c r="F441" s="69"/>
      <c r="G441" s="69"/>
      <c r="H441" s="76"/>
      <c r="I441" s="73"/>
    </row>
    <row r="442" spans="1:9" x14ac:dyDescent="0.2">
      <c r="A442" s="69"/>
      <c r="B442" s="69"/>
      <c r="C442" s="69"/>
      <c r="D442" s="71"/>
      <c r="E442" s="69"/>
      <c r="F442" s="69"/>
      <c r="G442" s="69"/>
      <c r="H442" s="76"/>
      <c r="I442" s="73"/>
    </row>
    <row r="443" spans="1:9" x14ac:dyDescent="0.2">
      <c r="A443" s="69"/>
      <c r="B443" s="69"/>
      <c r="C443" s="69"/>
      <c r="D443" s="71"/>
      <c r="E443" s="69"/>
      <c r="F443" s="69"/>
      <c r="G443" s="69"/>
      <c r="H443" s="76"/>
      <c r="I443" s="73"/>
    </row>
    <row r="444" spans="1:9" x14ac:dyDescent="0.2">
      <c r="A444" s="69"/>
      <c r="B444" s="69"/>
      <c r="C444" s="69"/>
      <c r="D444" s="71"/>
      <c r="E444" s="69"/>
      <c r="F444" s="69"/>
      <c r="G444" s="69"/>
      <c r="H444" s="76"/>
      <c r="I444" s="73"/>
    </row>
    <row r="445" spans="1:9" x14ac:dyDescent="0.2">
      <c r="A445" s="69"/>
      <c r="B445" s="69"/>
      <c r="C445" s="69"/>
      <c r="D445" s="71"/>
      <c r="E445" s="69"/>
      <c r="F445" s="69"/>
      <c r="G445" s="69"/>
      <c r="H445" s="76"/>
      <c r="I445" s="73"/>
    </row>
    <row r="446" spans="1:9" x14ac:dyDescent="0.2">
      <c r="A446" s="69"/>
      <c r="B446" s="69"/>
      <c r="C446" s="69"/>
      <c r="D446" s="71"/>
      <c r="E446" s="69"/>
      <c r="F446" s="69"/>
      <c r="G446" s="69"/>
      <c r="H446" s="76"/>
      <c r="I446" s="73"/>
    </row>
    <row r="447" spans="1:9" x14ac:dyDescent="0.2">
      <c r="A447" s="69"/>
      <c r="B447" s="69"/>
      <c r="C447" s="69"/>
      <c r="D447" s="71"/>
      <c r="E447" s="69"/>
      <c r="F447" s="69"/>
      <c r="G447" s="69"/>
      <c r="H447" s="76"/>
      <c r="I447" s="73"/>
    </row>
    <row r="448" spans="1:9" x14ac:dyDescent="0.2">
      <c r="A448" s="69"/>
      <c r="B448" s="69"/>
      <c r="C448" s="69"/>
      <c r="D448" s="71"/>
      <c r="E448" s="69"/>
      <c r="F448" s="69"/>
      <c r="G448" s="69"/>
      <c r="H448" s="76"/>
      <c r="I448" s="73"/>
    </row>
    <row r="449" spans="1:9" x14ac:dyDescent="0.2">
      <c r="A449" s="69"/>
      <c r="B449" s="69"/>
      <c r="C449" s="69"/>
      <c r="D449" s="71"/>
      <c r="E449" s="69"/>
      <c r="F449" s="69"/>
      <c r="G449" s="69"/>
      <c r="H449" s="76"/>
      <c r="I449" s="73"/>
    </row>
    <row r="450" spans="1:9" x14ac:dyDescent="0.2">
      <c r="A450" s="69"/>
      <c r="B450" s="69"/>
      <c r="C450" s="69"/>
      <c r="D450" s="71"/>
      <c r="E450" s="69"/>
      <c r="F450" s="69"/>
      <c r="G450" s="69"/>
      <c r="H450" s="76"/>
      <c r="I450" s="73"/>
    </row>
    <row r="451" spans="1:9" x14ac:dyDescent="0.2">
      <c r="A451" s="69"/>
      <c r="B451" s="69"/>
      <c r="C451" s="69"/>
      <c r="D451" s="71"/>
      <c r="E451" s="69"/>
      <c r="F451" s="69"/>
      <c r="G451" s="69"/>
      <c r="H451" s="76"/>
      <c r="I451" s="73"/>
    </row>
    <row r="452" spans="1:9" x14ac:dyDescent="0.2">
      <c r="A452" s="69"/>
      <c r="B452" s="69"/>
      <c r="C452" s="69"/>
      <c r="D452" s="71"/>
      <c r="E452" s="69"/>
      <c r="F452" s="69"/>
      <c r="G452" s="69"/>
      <c r="H452" s="76"/>
      <c r="I452" s="73"/>
    </row>
    <row r="453" spans="1:9" x14ac:dyDescent="0.2">
      <c r="A453" s="69"/>
      <c r="B453" s="69"/>
      <c r="C453" s="69"/>
      <c r="D453" s="71"/>
      <c r="E453" s="69"/>
      <c r="F453" s="69"/>
      <c r="G453" s="69"/>
      <c r="H453" s="76"/>
      <c r="I453" s="73"/>
    </row>
    <row r="454" spans="1:9" x14ac:dyDescent="0.2">
      <c r="A454" s="69"/>
      <c r="B454" s="69"/>
      <c r="C454" s="69"/>
      <c r="D454" s="71"/>
      <c r="E454" s="69"/>
      <c r="F454" s="69"/>
      <c r="G454" s="69"/>
      <c r="H454" s="76"/>
      <c r="I454" s="73"/>
    </row>
    <row r="455" spans="1:9" x14ac:dyDescent="0.2">
      <c r="A455" s="69"/>
      <c r="B455" s="69"/>
      <c r="C455" s="69"/>
      <c r="D455" s="71"/>
      <c r="E455" s="69"/>
      <c r="F455" s="69"/>
      <c r="G455" s="69"/>
      <c r="H455" s="76"/>
      <c r="I455" s="73"/>
    </row>
    <row r="456" spans="1:9" x14ac:dyDescent="0.2">
      <c r="A456" s="69"/>
      <c r="B456" s="69"/>
      <c r="C456" s="69"/>
      <c r="D456" s="71"/>
      <c r="E456" s="69"/>
      <c r="F456" s="69"/>
      <c r="G456" s="69"/>
      <c r="H456" s="76"/>
      <c r="I456" s="73"/>
    </row>
    <row r="457" spans="1:9" x14ac:dyDescent="0.2">
      <c r="A457" s="69"/>
      <c r="B457" s="69"/>
      <c r="C457" s="69"/>
      <c r="D457" s="71"/>
      <c r="E457" s="69"/>
      <c r="F457" s="69"/>
      <c r="G457" s="69"/>
      <c r="H457" s="76"/>
      <c r="I457" s="73"/>
    </row>
    <row r="458" spans="1:9" x14ac:dyDescent="0.2">
      <c r="A458" s="69"/>
      <c r="B458" s="69"/>
      <c r="C458" s="69"/>
      <c r="D458" s="71"/>
      <c r="E458" s="69"/>
      <c r="F458" s="69"/>
      <c r="G458" s="69"/>
      <c r="H458" s="76"/>
      <c r="I458" s="73"/>
    </row>
    <row r="459" spans="1:9" x14ac:dyDescent="0.2">
      <c r="A459" s="69"/>
      <c r="B459" s="69"/>
      <c r="C459" s="69"/>
      <c r="D459" s="71"/>
      <c r="E459" s="69"/>
      <c r="F459" s="69"/>
      <c r="G459" s="69"/>
      <c r="H459" s="76"/>
      <c r="I459" s="73"/>
    </row>
    <row r="460" spans="1:9" x14ac:dyDescent="0.2">
      <c r="A460" s="69"/>
      <c r="B460" s="69"/>
      <c r="C460" s="69"/>
      <c r="D460" s="71"/>
      <c r="E460" s="69"/>
      <c r="F460" s="69"/>
      <c r="G460" s="69"/>
      <c r="H460" s="76"/>
      <c r="I460" s="73"/>
    </row>
    <row r="461" spans="1:9" x14ac:dyDescent="0.2">
      <c r="A461" s="69"/>
      <c r="B461" s="69"/>
      <c r="C461" s="69"/>
      <c r="D461" s="71"/>
      <c r="E461" s="69"/>
      <c r="F461" s="69"/>
      <c r="G461" s="69"/>
      <c r="H461" s="76"/>
      <c r="I461" s="73"/>
    </row>
    <row r="462" spans="1:9" x14ac:dyDescent="0.2">
      <c r="A462" s="69"/>
      <c r="B462" s="69"/>
      <c r="C462" s="69"/>
      <c r="D462" s="71"/>
      <c r="E462" s="69"/>
      <c r="F462" s="69"/>
      <c r="G462" s="69"/>
      <c r="H462" s="76"/>
      <c r="I462" s="73"/>
    </row>
    <row r="463" spans="1:9" x14ac:dyDescent="0.2">
      <c r="A463" s="69"/>
      <c r="B463" s="69"/>
      <c r="C463" s="69"/>
      <c r="D463" s="71"/>
      <c r="E463" s="69"/>
      <c r="F463" s="69"/>
      <c r="G463" s="69"/>
      <c r="H463" s="76"/>
      <c r="I463" s="73"/>
    </row>
    <row r="464" spans="1:9" x14ac:dyDescent="0.2">
      <c r="A464" s="69"/>
      <c r="B464" s="69"/>
      <c r="C464" s="69"/>
      <c r="D464" s="71"/>
      <c r="E464" s="69"/>
      <c r="F464" s="69"/>
      <c r="G464" s="69"/>
      <c r="H464" s="76"/>
      <c r="I464" s="73"/>
    </row>
    <row r="465" spans="1:9" x14ac:dyDescent="0.2">
      <c r="A465" s="69"/>
      <c r="B465" s="69"/>
      <c r="C465" s="69"/>
      <c r="D465" s="71"/>
      <c r="E465" s="69"/>
      <c r="F465" s="69"/>
      <c r="G465" s="69"/>
      <c r="H465" s="76"/>
      <c r="I465" s="73"/>
    </row>
    <row r="466" spans="1:9" x14ac:dyDescent="0.2">
      <c r="A466" s="69"/>
      <c r="B466" s="69"/>
      <c r="C466" s="69"/>
      <c r="D466" s="71"/>
      <c r="E466" s="69"/>
      <c r="F466" s="69"/>
      <c r="G466" s="69"/>
      <c r="H466" s="76"/>
      <c r="I466" s="73"/>
    </row>
    <row r="467" spans="1:9" x14ac:dyDescent="0.2">
      <c r="A467" s="69"/>
      <c r="B467" s="69"/>
      <c r="C467" s="69"/>
      <c r="D467" s="71"/>
      <c r="E467" s="69"/>
      <c r="F467" s="69"/>
      <c r="G467" s="69"/>
      <c r="H467" s="76"/>
      <c r="I467" s="73"/>
    </row>
    <row r="468" spans="1:9" x14ac:dyDescent="0.2">
      <c r="A468" s="69"/>
      <c r="B468" s="69"/>
      <c r="C468" s="69"/>
      <c r="D468" s="71"/>
      <c r="E468" s="69"/>
      <c r="F468" s="69"/>
      <c r="G468" s="69"/>
      <c r="H468" s="76"/>
      <c r="I468" s="73"/>
    </row>
    <row r="469" spans="1:9" x14ac:dyDescent="0.2">
      <c r="A469" s="69"/>
      <c r="B469" s="69"/>
      <c r="C469" s="69"/>
      <c r="D469" s="71"/>
      <c r="E469" s="69"/>
      <c r="F469" s="69"/>
      <c r="G469" s="69"/>
      <c r="H469" s="76"/>
      <c r="I469" s="73"/>
    </row>
    <row r="470" spans="1:9" x14ac:dyDescent="0.2">
      <c r="A470" s="69"/>
      <c r="B470" s="69"/>
      <c r="C470" s="69"/>
      <c r="D470" s="71"/>
      <c r="E470" s="69"/>
      <c r="F470" s="69"/>
      <c r="G470" s="69"/>
      <c r="H470" s="76"/>
      <c r="I470" s="73"/>
    </row>
    <row r="471" spans="1:9" x14ac:dyDescent="0.2">
      <c r="A471" s="69"/>
      <c r="B471" s="69"/>
      <c r="C471" s="69"/>
      <c r="D471" s="71"/>
      <c r="E471" s="69"/>
      <c r="F471" s="69"/>
      <c r="G471" s="69"/>
      <c r="H471" s="76"/>
      <c r="I471" s="73"/>
    </row>
    <row r="472" spans="1:9" x14ac:dyDescent="0.2">
      <c r="A472" s="69"/>
      <c r="B472" s="69"/>
      <c r="C472" s="69"/>
      <c r="D472" s="71"/>
      <c r="E472" s="69"/>
      <c r="F472" s="69"/>
      <c r="G472" s="69"/>
      <c r="H472" s="76"/>
      <c r="I472" s="73"/>
    </row>
    <row r="473" spans="1:9" x14ac:dyDescent="0.2">
      <c r="A473" s="69"/>
      <c r="B473" s="69"/>
      <c r="C473" s="69"/>
      <c r="D473" s="71"/>
      <c r="E473" s="69"/>
      <c r="F473" s="69"/>
      <c r="G473" s="69"/>
      <c r="H473" s="76"/>
      <c r="I473" s="73"/>
    </row>
    <row r="474" spans="1:9" x14ac:dyDescent="0.2">
      <c r="A474" s="69"/>
      <c r="B474" s="69"/>
      <c r="C474" s="69"/>
      <c r="D474" s="71"/>
      <c r="E474" s="69"/>
      <c r="F474" s="69"/>
      <c r="G474" s="69"/>
      <c r="H474" s="76"/>
      <c r="I474" s="73"/>
    </row>
    <row r="475" spans="1:9" x14ac:dyDescent="0.2">
      <c r="A475" s="69"/>
      <c r="B475" s="69"/>
      <c r="C475" s="69"/>
      <c r="D475" s="71"/>
      <c r="E475" s="69"/>
      <c r="F475" s="69"/>
      <c r="G475" s="69"/>
      <c r="H475" s="76"/>
      <c r="I475" s="73"/>
    </row>
    <row r="476" spans="1:9" x14ac:dyDescent="0.2">
      <c r="A476" s="69"/>
      <c r="B476" s="69"/>
      <c r="C476" s="69"/>
      <c r="D476" s="71"/>
      <c r="E476" s="69"/>
      <c r="F476" s="69"/>
      <c r="G476" s="69"/>
      <c r="H476" s="76"/>
      <c r="I476" s="73"/>
    </row>
    <row r="477" spans="1:9" x14ac:dyDescent="0.2">
      <c r="A477" s="69"/>
      <c r="B477" s="69"/>
      <c r="C477" s="69"/>
      <c r="D477" s="71"/>
      <c r="E477" s="69"/>
      <c r="F477" s="69"/>
      <c r="G477" s="69"/>
      <c r="H477" s="76"/>
      <c r="I477" s="73"/>
    </row>
    <row r="478" spans="1:9" x14ac:dyDescent="0.2">
      <c r="A478" s="69"/>
      <c r="B478" s="69"/>
      <c r="C478" s="69"/>
      <c r="D478" s="71"/>
      <c r="E478" s="69"/>
      <c r="F478" s="69"/>
      <c r="G478" s="69"/>
      <c r="H478" s="76"/>
      <c r="I478" s="73"/>
    </row>
    <row r="479" spans="1:9" x14ac:dyDescent="0.2">
      <c r="A479" s="69"/>
      <c r="B479" s="69"/>
      <c r="C479" s="69"/>
      <c r="D479" s="71"/>
      <c r="E479" s="69"/>
      <c r="F479" s="69"/>
      <c r="G479" s="69"/>
      <c r="H479" s="76"/>
      <c r="I479" s="73"/>
    </row>
    <row r="480" spans="1:9" x14ac:dyDescent="0.2">
      <c r="A480" s="69"/>
      <c r="B480" s="69"/>
      <c r="C480" s="69"/>
      <c r="D480" s="71"/>
      <c r="E480" s="69"/>
      <c r="F480" s="69"/>
      <c r="G480" s="69"/>
      <c r="H480" s="76"/>
      <c r="I480" s="73"/>
    </row>
    <row r="481" spans="1:9" x14ac:dyDescent="0.2">
      <c r="A481" s="69"/>
      <c r="B481" s="69"/>
      <c r="C481" s="69"/>
      <c r="D481" s="71"/>
      <c r="E481" s="69"/>
      <c r="F481" s="69"/>
      <c r="G481" s="69"/>
      <c r="H481" s="76"/>
      <c r="I481" s="73"/>
    </row>
    <row r="482" spans="1:9" x14ac:dyDescent="0.2">
      <c r="A482" s="69"/>
      <c r="B482" s="69"/>
      <c r="C482" s="69"/>
      <c r="D482" s="71"/>
      <c r="E482" s="69"/>
      <c r="F482" s="69"/>
      <c r="G482" s="69"/>
      <c r="H482" s="76"/>
      <c r="I482" s="73"/>
    </row>
    <row r="483" spans="1:9" x14ac:dyDescent="0.2">
      <c r="A483" s="69"/>
      <c r="B483" s="69"/>
      <c r="C483" s="69"/>
      <c r="D483" s="71"/>
      <c r="E483" s="69"/>
      <c r="F483" s="69"/>
      <c r="G483" s="69"/>
      <c r="H483" s="76"/>
      <c r="I483" s="73"/>
    </row>
    <row r="484" spans="1:9" x14ac:dyDescent="0.2">
      <c r="A484" s="69"/>
      <c r="B484" s="69"/>
      <c r="C484" s="69"/>
      <c r="D484" s="71"/>
      <c r="E484" s="69"/>
      <c r="F484" s="69"/>
      <c r="G484" s="69"/>
      <c r="H484" s="76"/>
      <c r="I484" s="73"/>
    </row>
    <row r="485" spans="1:9" x14ac:dyDescent="0.2">
      <c r="A485" s="69"/>
      <c r="B485" s="69"/>
      <c r="C485" s="69"/>
      <c r="D485" s="71"/>
      <c r="E485" s="69"/>
      <c r="F485" s="69"/>
      <c r="G485" s="69"/>
      <c r="H485" s="76"/>
      <c r="I485" s="73"/>
    </row>
    <row r="486" spans="1:9" x14ac:dyDescent="0.2">
      <c r="A486" s="69"/>
      <c r="B486" s="69"/>
      <c r="C486" s="69"/>
      <c r="D486" s="71"/>
      <c r="E486" s="69"/>
      <c r="F486" s="69"/>
      <c r="G486" s="69"/>
      <c r="H486" s="76"/>
      <c r="I486" s="73"/>
    </row>
    <row r="487" spans="1:9" x14ac:dyDescent="0.2">
      <c r="A487" s="69"/>
      <c r="B487" s="69"/>
      <c r="C487" s="69"/>
      <c r="D487" s="71"/>
      <c r="E487" s="69"/>
      <c r="F487" s="69"/>
      <c r="G487" s="69"/>
      <c r="H487" s="76"/>
      <c r="I487" s="73"/>
    </row>
    <row r="488" spans="1:9" x14ac:dyDescent="0.2">
      <c r="A488" s="69"/>
      <c r="B488" s="69"/>
      <c r="C488" s="69"/>
      <c r="D488" s="71"/>
      <c r="E488" s="69"/>
      <c r="F488" s="69"/>
      <c r="G488" s="69"/>
      <c r="H488" s="76"/>
      <c r="I488" s="73"/>
    </row>
    <row r="489" spans="1:9" x14ac:dyDescent="0.2">
      <c r="A489" s="69"/>
      <c r="B489" s="69"/>
      <c r="C489" s="69"/>
      <c r="D489" s="71"/>
      <c r="E489" s="69"/>
      <c r="F489" s="69"/>
      <c r="G489" s="69"/>
      <c r="H489" s="76"/>
      <c r="I489" s="73"/>
    </row>
    <row r="490" spans="1:9" x14ac:dyDescent="0.2">
      <c r="A490" s="69"/>
      <c r="B490" s="69"/>
      <c r="C490" s="69"/>
      <c r="D490" s="71"/>
      <c r="E490" s="69"/>
      <c r="F490" s="69"/>
      <c r="G490" s="69"/>
      <c r="H490" s="76"/>
      <c r="I490" s="73"/>
    </row>
    <row r="491" spans="1:9" x14ac:dyDescent="0.2">
      <c r="A491" s="69"/>
      <c r="B491" s="69"/>
      <c r="C491" s="69"/>
      <c r="D491" s="71"/>
      <c r="E491" s="69"/>
      <c r="F491" s="69"/>
      <c r="G491" s="69"/>
      <c r="H491" s="76"/>
      <c r="I491" s="73"/>
    </row>
    <row r="492" spans="1:9" x14ac:dyDescent="0.2">
      <c r="A492" s="69"/>
      <c r="B492" s="69"/>
      <c r="C492" s="69"/>
      <c r="D492" s="71"/>
      <c r="E492" s="69"/>
      <c r="F492" s="69"/>
      <c r="G492" s="69"/>
      <c r="H492" s="76"/>
      <c r="I492" s="73"/>
    </row>
    <row r="493" spans="1:9" x14ac:dyDescent="0.2">
      <c r="A493" s="69"/>
      <c r="B493" s="69"/>
      <c r="C493" s="69"/>
      <c r="D493" s="71"/>
      <c r="E493" s="69"/>
      <c r="F493" s="69"/>
      <c r="G493" s="69"/>
      <c r="H493" s="76"/>
      <c r="I493" s="73"/>
    </row>
    <row r="494" spans="1:9" x14ac:dyDescent="0.2">
      <c r="A494" s="69"/>
      <c r="B494" s="69"/>
      <c r="C494" s="69"/>
      <c r="D494" s="71"/>
      <c r="E494" s="69"/>
      <c r="F494" s="69"/>
      <c r="G494" s="69"/>
      <c r="H494" s="76"/>
      <c r="I494" s="73"/>
    </row>
    <row r="495" spans="1:9" x14ac:dyDescent="0.2">
      <c r="A495" s="69"/>
      <c r="B495" s="69"/>
      <c r="C495" s="69"/>
      <c r="D495" s="71"/>
      <c r="E495" s="69"/>
      <c r="F495" s="69"/>
      <c r="G495" s="69"/>
      <c r="H495" s="76"/>
      <c r="I495" s="73"/>
    </row>
    <row r="496" spans="1:9" x14ac:dyDescent="0.2">
      <c r="A496" s="69"/>
      <c r="B496" s="69"/>
      <c r="C496" s="69"/>
      <c r="D496" s="71"/>
      <c r="E496" s="69"/>
      <c r="F496" s="69"/>
      <c r="G496" s="69"/>
      <c r="H496" s="76"/>
      <c r="I496" s="73"/>
    </row>
    <row r="497" spans="1:9" x14ac:dyDescent="0.2">
      <c r="A497" s="69"/>
      <c r="B497" s="69"/>
      <c r="C497" s="69"/>
      <c r="D497" s="71"/>
      <c r="E497" s="69"/>
      <c r="F497" s="69"/>
      <c r="G497" s="69"/>
      <c r="H497" s="76"/>
      <c r="I497" s="73"/>
    </row>
    <row r="498" spans="1:9" x14ac:dyDescent="0.2">
      <c r="A498" s="69"/>
      <c r="B498" s="69"/>
      <c r="C498" s="69"/>
      <c r="D498" s="71"/>
      <c r="E498" s="69"/>
      <c r="F498" s="69"/>
      <c r="G498" s="69"/>
      <c r="H498" s="76"/>
      <c r="I498" s="73"/>
    </row>
    <row r="499" spans="1:9" x14ac:dyDescent="0.2">
      <c r="A499" s="69"/>
      <c r="B499" s="69"/>
      <c r="C499" s="69"/>
      <c r="D499" s="71"/>
      <c r="E499" s="69"/>
      <c r="F499" s="69"/>
      <c r="G499" s="69"/>
      <c r="H499" s="76"/>
      <c r="I499" s="73"/>
    </row>
    <row r="500" spans="1:9" x14ac:dyDescent="0.2">
      <c r="A500" s="69"/>
      <c r="B500" s="69"/>
      <c r="C500" s="69"/>
      <c r="D500" s="71"/>
      <c r="E500" s="69"/>
      <c r="F500" s="69"/>
      <c r="G500" s="69"/>
      <c r="H500" s="76"/>
      <c r="I500" s="73"/>
    </row>
    <row r="501" spans="1:9" x14ac:dyDescent="0.2">
      <c r="A501" s="69"/>
      <c r="B501" s="69"/>
      <c r="C501" s="69"/>
      <c r="D501" s="71"/>
      <c r="E501" s="69"/>
      <c r="F501" s="69"/>
      <c r="G501" s="69"/>
      <c r="H501" s="76"/>
      <c r="I501" s="73"/>
    </row>
    <row r="502" spans="1:9" x14ac:dyDescent="0.2">
      <c r="A502" s="69"/>
      <c r="B502" s="69"/>
      <c r="C502" s="69"/>
      <c r="D502" s="71"/>
      <c r="E502" s="69"/>
      <c r="F502" s="69"/>
      <c r="G502" s="69"/>
      <c r="H502" s="76"/>
      <c r="I502" s="73"/>
    </row>
    <row r="503" spans="1:9" x14ac:dyDescent="0.2">
      <c r="A503" s="69"/>
      <c r="B503" s="69"/>
      <c r="C503" s="69"/>
      <c r="D503" s="71"/>
      <c r="E503" s="69"/>
      <c r="F503" s="69"/>
      <c r="G503" s="69"/>
      <c r="H503" s="76"/>
      <c r="I503" s="73"/>
    </row>
    <row r="504" spans="1:9" x14ac:dyDescent="0.2">
      <c r="A504" s="69"/>
      <c r="B504" s="69"/>
      <c r="C504" s="69"/>
      <c r="D504" s="71"/>
      <c r="E504" s="69"/>
      <c r="F504" s="69"/>
      <c r="G504" s="69"/>
      <c r="H504" s="76"/>
      <c r="I504" s="73"/>
    </row>
    <row r="505" spans="1:9" x14ac:dyDescent="0.2">
      <c r="A505" s="69"/>
      <c r="B505" s="69"/>
      <c r="C505" s="69"/>
      <c r="D505" s="71"/>
      <c r="E505" s="69"/>
      <c r="F505" s="69"/>
      <c r="G505" s="69"/>
      <c r="H505" s="76"/>
      <c r="I505" s="73"/>
    </row>
    <row r="506" spans="1:9" x14ac:dyDescent="0.2">
      <c r="A506" s="69"/>
      <c r="B506" s="69"/>
      <c r="C506" s="69"/>
      <c r="D506" s="71"/>
      <c r="E506" s="69"/>
      <c r="F506" s="69"/>
      <c r="G506" s="69"/>
      <c r="H506" s="76"/>
      <c r="I506" s="73"/>
    </row>
    <row r="507" spans="1:9" x14ac:dyDescent="0.2">
      <c r="A507" s="69"/>
      <c r="B507" s="69"/>
      <c r="C507" s="69"/>
      <c r="D507" s="71"/>
      <c r="E507" s="69"/>
      <c r="F507" s="69"/>
      <c r="G507" s="69"/>
      <c r="H507" s="76"/>
      <c r="I507" s="73"/>
    </row>
    <row r="508" spans="1:9" x14ac:dyDescent="0.2">
      <c r="A508" s="69"/>
      <c r="B508" s="69"/>
      <c r="C508" s="69"/>
      <c r="D508" s="71"/>
      <c r="E508" s="69"/>
      <c r="F508" s="69"/>
      <c r="G508" s="69"/>
      <c r="H508" s="76"/>
      <c r="I508" s="73"/>
    </row>
    <row r="509" spans="1:9" x14ac:dyDescent="0.2">
      <c r="A509" s="69"/>
      <c r="B509" s="69"/>
      <c r="C509" s="69"/>
      <c r="D509" s="71"/>
      <c r="E509" s="69"/>
      <c r="F509" s="69"/>
      <c r="G509" s="69"/>
      <c r="H509" s="76"/>
      <c r="I509" s="73"/>
    </row>
    <row r="510" spans="1:9" x14ac:dyDescent="0.2">
      <c r="A510" s="69"/>
      <c r="B510" s="69"/>
      <c r="C510" s="69"/>
      <c r="D510" s="71"/>
      <c r="E510" s="69"/>
      <c r="F510" s="69"/>
      <c r="G510" s="69"/>
      <c r="H510" s="76"/>
      <c r="I510" s="73"/>
    </row>
    <row r="511" spans="1:9" x14ac:dyDescent="0.2">
      <c r="A511" s="69"/>
      <c r="B511" s="69"/>
      <c r="C511" s="69"/>
      <c r="D511" s="71"/>
      <c r="E511" s="69"/>
      <c r="F511" s="69"/>
      <c r="G511" s="69"/>
      <c r="H511" s="76"/>
      <c r="I511" s="73"/>
    </row>
    <row r="512" spans="1:9" x14ac:dyDescent="0.2">
      <c r="A512" s="69"/>
      <c r="B512" s="69"/>
      <c r="C512" s="69"/>
      <c r="D512" s="71"/>
      <c r="E512" s="69"/>
      <c r="F512" s="69"/>
      <c r="G512" s="69"/>
      <c r="H512" s="76"/>
      <c r="I512" s="73"/>
    </row>
    <row r="513" spans="1:9" x14ac:dyDescent="0.2">
      <c r="A513" s="69"/>
      <c r="B513" s="69"/>
      <c r="C513" s="69"/>
      <c r="D513" s="71"/>
      <c r="E513" s="69"/>
      <c r="F513" s="69"/>
      <c r="G513" s="69"/>
      <c r="H513" s="76"/>
      <c r="I513" s="73"/>
    </row>
    <row r="514" spans="1:9" x14ac:dyDescent="0.2">
      <c r="A514" s="69"/>
      <c r="B514" s="69"/>
      <c r="C514" s="69"/>
      <c r="D514" s="71"/>
      <c r="E514" s="69"/>
      <c r="F514" s="69"/>
      <c r="G514" s="69"/>
      <c r="H514" s="76"/>
      <c r="I514" s="73"/>
    </row>
    <row r="515" spans="1:9" x14ac:dyDescent="0.2">
      <c r="A515" s="69"/>
      <c r="B515" s="69"/>
      <c r="C515" s="69"/>
      <c r="D515" s="71"/>
      <c r="E515" s="69"/>
      <c r="F515" s="69"/>
      <c r="G515" s="69"/>
      <c r="H515" s="76"/>
      <c r="I515" s="73"/>
    </row>
    <row r="516" spans="1:9" x14ac:dyDescent="0.2">
      <c r="A516" s="69"/>
      <c r="B516" s="69"/>
      <c r="C516" s="69"/>
      <c r="D516" s="71"/>
      <c r="E516" s="69"/>
      <c r="F516" s="69"/>
      <c r="G516" s="69"/>
      <c r="H516" s="76"/>
      <c r="I516" s="73"/>
    </row>
    <row r="517" spans="1:9" x14ac:dyDescent="0.2">
      <c r="A517" s="69"/>
      <c r="B517" s="69"/>
      <c r="C517" s="69"/>
      <c r="D517" s="71"/>
      <c r="E517" s="69"/>
      <c r="F517" s="69"/>
      <c r="G517" s="69"/>
      <c r="H517" s="76"/>
      <c r="I517" s="73"/>
    </row>
    <row r="518" spans="1:9" x14ac:dyDescent="0.2">
      <c r="A518" s="69"/>
      <c r="B518" s="69"/>
      <c r="C518" s="69"/>
      <c r="D518" s="71"/>
      <c r="E518" s="69"/>
      <c r="F518" s="69"/>
      <c r="G518" s="69"/>
      <c r="H518" s="76"/>
      <c r="I518" s="73"/>
    </row>
    <row r="519" spans="1:9" x14ac:dyDescent="0.2">
      <c r="A519" s="69"/>
      <c r="B519" s="69"/>
      <c r="C519" s="69"/>
      <c r="D519" s="71"/>
      <c r="E519" s="69"/>
      <c r="F519" s="69"/>
      <c r="G519" s="69"/>
      <c r="H519" s="76"/>
      <c r="I519" s="73"/>
    </row>
    <row r="520" spans="1:9" x14ac:dyDescent="0.2">
      <c r="A520" s="69"/>
      <c r="B520" s="69"/>
      <c r="C520" s="69"/>
      <c r="D520" s="71"/>
      <c r="E520" s="69"/>
      <c r="F520" s="69"/>
      <c r="G520" s="69"/>
      <c r="H520" s="76"/>
      <c r="I520" s="73"/>
    </row>
    <row r="521" spans="1:9" x14ac:dyDescent="0.2">
      <c r="A521" s="69"/>
      <c r="B521" s="69"/>
      <c r="C521" s="69"/>
      <c r="D521" s="71"/>
      <c r="E521" s="69"/>
      <c r="F521" s="69"/>
      <c r="G521" s="69"/>
      <c r="H521" s="76"/>
      <c r="I521" s="73"/>
    </row>
    <row r="522" spans="1:9" x14ac:dyDescent="0.2">
      <c r="A522" s="69"/>
      <c r="B522" s="69"/>
      <c r="C522" s="69"/>
      <c r="D522" s="71"/>
      <c r="E522" s="69"/>
      <c r="F522" s="69"/>
      <c r="G522" s="69"/>
      <c r="H522" s="76"/>
      <c r="I522" s="73"/>
    </row>
    <row r="523" spans="1:9" x14ac:dyDescent="0.2">
      <c r="A523" s="69"/>
      <c r="B523" s="69"/>
      <c r="C523" s="69"/>
      <c r="D523" s="71"/>
      <c r="E523" s="69"/>
      <c r="F523" s="69"/>
      <c r="G523" s="69"/>
      <c r="H523" s="76"/>
      <c r="I523" s="73"/>
    </row>
    <row r="524" spans="1:9" x14ac:dyDescent="0.2">
      <c r="A524" s="69"/>
      <c r="B524" s="69"/>
      <c r="C524" s="69"/>
      <c r="D524" s="71"/>
      <c r="E524" s="69"/>
      <c r="F524" s="69"/>
      <c r="G524" s="69"/>
      <c r="H524" s="76"/>
      <c r="I524" s="73"/>
    </row>
    <row r="525" spans="1:9" x14ac:dyDescent="0.2">
      <c r="A525" s="69"/>
      <c r="B525" s="69"/>
      <c r="C525" s="69"/>
      <c r="D525" s="71"/>
      <c r="E525" s="69"/>
      <c r="F525" s="69"/>
      <c r="G525" s="69"/>
      <c r="H525" s="76"/>
      <c r="I525" s="73"/>
    </row>
    <row r="526" spans="1:9" x14ac:dyDescent="0.2">
      <c r="A526" s="69"/>
      <c r="B526" s="69"/>
      <c r="C526" s="69"/>
      <c r="D526" s="71"/>
      <c r="E526" s="69"/>
      <c r="F526" s="69"/>
      <c r="G526" s="69"/>
      <c r="H526" s="76"/>
      <c r="I526" s="73"/>
    </row>
    <row r="527" spans="1:9" x14ac:dyDescent="0.2">
      <c r="A527" s="69"/>
      <c r="B527" s="69"/>
      <c r="C527" s="69"/>
      <c r="D527" s="71"/>
      <c r="E527" s="69"/>
      <c r="F527" s="69"/>
      <c r="G527" s="69"/>
      <c r="H527" s="76"/>
      <c r="I527" s="73"/>
    </row>
    <row r="528" spans="1:9" x14ac:dyDescent="0.2">
      <c r="A528" s="69"/>
      <c r="B528" s="69"/>
      <c r="C528" s="69"/>
      <c r="D528" s="71"/>
      <c r="E528" s="69"/>
      <c r="F528" s="69"/>
      <c r="G528" s="69"/>
      <c r="H528" s="76"/>
      <c r="I528" s="73"/>
    </row>
    <row r="529" spans="1:9" x14ac:dyDescent="0.2">
      <c r="A529" s="69"/>
      <c r="B529" s="69"/>
      <c r="C529" s="69"/>
      <c r="D529" s="71"/>
      <c r="E529" s="69"/>
      <c r="F529" s="69"/>
      <c r="G529" s="69"/>
      <c r="H529" s="76"/>
      <c r="I529" s="73"/>
    </row>
    <row r="530" spans="1:9" x14ac:dyDescent="0.2">
      <c r="A530" s="69"/>
      <c r="B530" s="69"/>
      <c r="C530" s="69"/>
      <c r="D530" s="71"/>
      <c r="E530" s="69"/>
      <c r="F530" s="69"/>
      <c r="G530" s="69"/>
      <c r="H530" s="76"/>
      <c r="I530" s="73"/>
    </row>
    <row r="531" spans="1:9" x14ac:dyDescent="0.2">
      <c r="A531" s="69"/>
      <c r="B531" s="69"/>
      <c r="C531" s="69"/>
      <c r="D531" s="71"/>
      <c r="E531" s="69"/>
      <c r="F531" s="69"/>
      <c r="G531" s="69"/>
      <c r="H531" s="76"/>
      <c r="I531" s="73"/>
    </row>
    <row r="532" spans="1:9" x14ac:dyDescent="0.2">
      <c r="A532" s="69"/>
      <c r="B532" s="69"/>
      <c r="C532" s="69"/>
      <c r="D532" s="71"/>
      <c r="E532" s="69"/>
      <c r="F532" s="69"/>
      <c r="G532" s="69"/>
      <c r="H532" s="76"/>
      <c r="I532" s="73"/>
    </row>
    <row r="533" spans="1:9" x14ac:dyDescent="0.2">
      <c r="A533" s="69"/>
      <c r="B533" s="69"/>
      <c r="C533" s="69"/>
      <c r="D533" s="71"/>
      <c r="E533" s="69"/>
      <c r="F533" s="69"/>
      <c r="G533" s="69"/>
      <c r="H533" s="76"/>
      <c r="I533" s="73"/>
    </row>
    <row r="534" spans="1:9" x14ac:dyDescent="0.2">
      <c r="A534" s="69"/>
      <c r="B534" s="69"/>
      <c r="C534" s="69"/>
      <c r="D534" s="71"/>
      <c r="E534" s="69"/>
      <c r="F534" s="69"/>
      <c r="G534" s="69"/>
      <c r="H534" s="76"/>
      <c r="I534" s="73"/>
    </row>
    <row r="535" spans="1:9" x14ac:dyDescent="0.2">
      <c r="A535" s="69"/>
      <c r="B535" s="69"/>
      <c r="C535" s="69"/>
      <c r="D535" s="71"/>
      <c r="E535" s="69"/>
      <c r="F535" s="69"/>
      <c r="G535" s="69"/>
      <c r="H535" s="76"/>
      <c r="I535" s="73"/>
    </row>
    <row r="536" spans="1:9" x14ac:dyDescent="0.2">
      <c r="A536" s="69"/>
      <c r="B536" s="69"/>
      <c r="C536" s="69"/>
      <c r="D536" s="71"/>
      <c r="E536" s="69"/>
      <c r="F536" s="69"/>
      <c r="G536" s="69"/>
      <c r="H536" s="76"/>
      <c r="I536" s="73"/>
    </row>
    <row r="537" spans="1:9" x14ac:dyDescent="0.2">
      <c r="A537" s="69"/>
      <c r="B537" s="69"/>
      <c r="C537" s="69"/>
      <c r="D537" s="71"/>
      <c r="E537" s="69"/>
      <c r="F537" s="69"/>
      <c r="G537" s="69"/>
      <c r="H537" s="76"/>
      <c r="I537" s="73"/>
    </row>
    <row r="538" spans="1:9" x14ac:dyDescent="0.2">
      <c r="A538" s="69"/>
      <c r="B538" s="69"/>
      <c r="C538" s="69"/>
      <c r="D538" s="71"/>
      <c r="E538" s="69"/>
      <c r="F538" s="69"/>
      <c r="G538" s="69"/>
      <c r="H538" s="76"/>
      <c r="I538" s="73"/>
    </row>
    <row r="539" spans="1:9" x14ac:dyDescent="0.2">
      <c r="A539" s="69"/>
      <c r="B539" s="69"/>
      <c r="C539" s="69"/>
      <c r="D539" s="71"/>
      <c r="E539" s="69"/>
      <c r="F539" s="69"/>
      <c r="G539" s="69"/>
      <c r="H539" s="76"/>
      <c r="I539" s="73"/>
    </row>
    <row r="540" spans="1:9" x14ac:dyDescent="0.2">
      <c r="A540" s="69"/>
      <c r="B540" s="69"/>
      <c r="C540" s="69"/>
      <c r="D540" s="71"/>
      <c r="E540" s="69"/>
      <c r="F540" s="69"/>
      <c r="G540" s="69"/>
      <c r="H540" s="76"/>
      <c r="I540" s="73"/>
    </row>
    <row r="541" spans="1:9" x14ac:dyDescent="0.2">
      <c r="A541" s="69"/>
      <c r="B541" s="69"/>
      <c r="C541" s="69"/>
      <c r="D541" s="71"/>
      <c r="E541" s="69"/>
      <c r="F541" s="69"/>
      <c r="G541" s="69"/>
      <c r="H541" s="76"/>
      <c r="I541" s="73"/>
    </row>
    <row r="542" spans="1:9" x14ac:dyDescent="0.2">
      <c r="A542" s="69"/>
      <c r="B542" s="69"/>
      <c r="C542" s="69"/>
      <c r="D542" s="71"/>
      <c r="E542" s="69"/>
      <c r="F542" s="69"/>
      <c r="G542" s="69"/>
      <c r="H542" s="76"/>
      <c r="I542" s="73"/>
    </row>
    <row r="543" spans="1:9" x14ac:dyDescent="0.2">
      <c r="A543" s="69"/>
      <c r="B543" s="69"/>
      <c r="C543" s="69"/>
      <c r="D543" s="71"/>
      <c r="E543" s="69"/>
      <c r="F543" s="69"/>
      <c r="G543" s="69"/>
      <c r="H543" s="76"/>
      <c r="I543" s="73"/>
    </row>
    <row r="544" spans="1:9" x14ac:dyDescent="0.2">
      <c r="A544" s="69"/>
      <c r="B544" s="69"/>
      <c r="C544" s="69"/>
      <c r="D544" s="71"/>
      <c r="E544" s="69"/>
      <c r="F544" s="69"/>
      <c r="G544" s="69"/>
      <c r="H544" s="76"/>
      <c r="I544" s="73"/>
    </row>
    <row r="545" spans="1:9" x14ac:dyDescent="0.2">
      <c r="A545" s="69"/>
      <c r="B545" s="69"/>
      <c r="C545" s="69"/>
      <c r="D545" s="71"/>
      <c r="E545" s="69"/>
      <c r="F545" s="69"/>
      <c r="G545" s="69"/>
      <c r="H545" s="76"/>
      <c r="I545" s="73"/>
    </row>
    <row r="546" spans="1:9" x14ac:dyDescent="0.2">
      <c r="A546" s="69"/>
      <c r="B546" s="69"/>
      <c r="C546" s="69"/>
      <c r="D546" s="71"/>
      <c r="E546" s="69"/>
      <c r="F546" s="69"/>
      <c r="G546" s="69"/>
      <c r="H546" s="76"/>
      <c r="I546" s="73"/>
    </row>
    <row r="547" spans="1:9" x14ac:dyDescent="0.2">
      <c r="A547" s="69"/>
      <c r="B547" s="69"/>
      <c r="C547" s="69"/>
      <c r="D547" s="71"/>
      <c r="E547" s="69"/>
      <c r="F547" s="69"/>
      <c r="G547" s="69"/>
      <c r="H547" s="76"/>
      <c r="I547" s="73"/>
    </row>
    <row r="548" spans="1:9" x14ac:dyDescent="0.2">
      <c r="A548" s="69"/>
      <c r="B548" s="69"/>
      <c r="C548" s="69"/>
      <c r="D548" s="71"/>
      <c r="E548" s="69"/>
      <c r="F548" s="69"/>
      <c r="G548" s="69"/>
      <c r="H548" s="76"/>
      <c r="I548" s="73"/>
    </row>
    <row r="549" spans="1:9" x14ac:dyDescent="0.2">
      <c r="A549" s="69"/>
      <c r="B549" s="69"/>
      <c r="C549" s="69"/>
      <c r="D549" s="71"/>
      <c r="E549" s="69"/>
      <c r="F549" s="69"/>
      <c r="G549" s="69"/>
      <c r="H549" s="76"/>
      <c r="I549" s="73"/>
    </row>
    <row r="550" spans="1:9" x14ac:dyDescent="0.2">
      <c r="A550" s="69"/>
      <c r="B550" s="69"/>
      <c r="C550" s="69"/>
      <c r="D550" s="71"/>
      <c r="E550" s="69"/>
      <c r="F550" s="69"/>
      <c r="G550" s="69"/>
      <c r="H550" s="76"/>
      <c r="I550" s="73"/>
    </row>
    <row r="551" spans="1:9" x14ac:dyDescent="0.2">
      <c r="A551" s="69"/>
      <c r="B551" s="69"/>
      <c r="C551" s="69"/>
      <c r="D551" s="71"/>
      <c r="E551" s="69"/>
      <c r="F551" s="69"/>
      <c r="G551" s="69"/>
      <c r="H551" s="76"/>
      <c r="I551" s="73"/>
    </row>
    <row r="552" spans="1:9" x14ac:dyDescent="0.2">
      <c r="A552" s="69"/>
      <c r="B552" s="69"/>
      <c r="C552" s="69"/>
      <c r="D552" s="71"/>
      <c r="E552" s="69"/>
      <c r="F552" s="69"/>
      <c r="G552" s="69"/>
      <c r="H552" s="76"/>
      <c r="I552" s="73"/>
    </row>
    <row r="553" spans="1:9" x14ac:dyDescent="0.2">
      <c r="A553" s="69"/>
      <c r="B553" s="69"/>
      <c r="C553" s="69"/>
      <c r="D553" s="71"/>
      <c r="E553" s="69"/>
      <c r="F553" s="69"/>
      <c r="G553" s="69"/>
      <c r="H553" s="76"/>
      <c r="I553" s="73"/>
    </row>
    <row r="554" spans="1:9" x14ac:dyDescent="0.2">
      <c r="A554" s="69"/>
      <c r="B554" s="69"/>
      <c r="C554" s="69"/>
      <c r="D554" s="71"/>
      <c r="E554" s="69"/>
      <c r="F554" s="69"/>
      <c r="G554" s="69"/>
      <c r="H554" s="76"/>
      <c r="I554" s="73"/>
    </row>
    <row r="555" spans="1:9" x14ac:dyDescent="0.2">
      <c r="A555" s="69"/>
      <c r="B555" s="69"/>
      <c r="C555" s="69"/>
      <c r="D555" s="71"/>
      <c r="E555" s="69"/>
      <c r="F555" s="69"/>
      <c r="G555" s="69"/>
      <c r="H555" s="76"/>
      <c r="I555" s="73"/>
    </row>
    <row r="556" spans="1:9" x14ac:dyDescent="0.2">
      <c r="A556" s="69"/>
      <c r="B556" s="69"/>
      <c r="C556" s="69"/>
      <c r="D556" s="71"/>
      <c r="E556" s="69"/>
      <c r="F556" s="69"/>
      <c r="G556" s="69"/>
      <c r="H556" s="76"/>
      <c r="I556" s="73"/>
    </row>
    <row r="557" spans="1:9" x14ac:dyDescent="0.2">
      <c r="A557" s="69"/>
      <c r="B557" s="69"/>
      <c r="C557" s="69"/>
      <c r="D557" s="71"/>
      <c r="E557" s="69"/>
      <c r="F557" s="69"/>
      <c r="G557" s="69"/>
      <c r="H557" s="76"/>
      <c r="I557" s="73"/>
    </row>
    <row r="558" spans="1:9" x14ac:dyDescent="0.2">
      <c r="A558" s="69"/>
      <c r="B558" s="69"/>
      <c r="C558" s="69"/>
      <c r="D558" s="71"/>
      <c r="E558" s="69"/>
      <c r="F558" s="69"/>
      <c r="G558" s="69"/>
      <c r="H558" s="76"/>
      <c r="I558" s="73"/>
    </row>
    <row r="559" spans="1:9" x14ac:dyDescent="0.2">
      <c r="A559" s="69"/>
      <c r="B559" s="69"/>
      <c r="C559" s="69"/>
      <c r="D559" s="71"/>
      <c r="E559" s="69"/>
      <c r="F559" s="69"/>
      <c r="G559" s="69"/>
      <c r="H559" s="76"/>
      <c r="I559" s="73"/>
    </row>
    <row r="560" spans="1:9" x14ac:dyDescent="0.2">
      <c r="A560" s="69"/>
      <c r="B560" s="69"/>
      <c r="C560" s="69"/>
      <c r="D560" s="71"/>
      <c r="E560" s="69"/>
      <c r="F560" s="69"/>
      <c r="G560" s="69"/>
      <c r="H560" s="76"/>
      <c r="I560" s="73"/>
    </row>
    <row r="561" spans="1:9" x14ac:dyDescent="0.2">
      <c r="A561" s="69"/>
      <c r="B561" s="69"/>
      <c r="C561" s="69"/>
      <c r="D561" s="71"/>
      <c r="E561" s="69"/>
      <c r="F561" s="69"/>
      <c r="G561" s="69"/>
      <c r="H561" s="76"/>
      <c r="I561" s="73"/>
    </row>
    <row r="562" spans="1:9" x14ac:dyDescent="0.2">
      <c r="A562" s="69"/>
      <c r="B562" s="69"/>
      <c r="C562" s="69"/>
      <c r="D562" s="71"/>
      <c r="E562" s="69"/>
      <c r="F562" s="69"/>
      <c r="G562" s="69"/>
      <c r="H562" s="76"/>
      <c r="I562" s="73"/>
    </row>
    <row r="563" spans="1:9" x14ac:dyDescent="0.2">
      <c r="A563" s="69"/>
      <c r="B563" s="69"/>
      <c r="C563" s="69"/>
      <c r="D563" s="71"/>
      <c r="E563" s="69"/>
      <c r="F563" s="69"/>
      <c r="G563" s="69"/>
      <c r="H563" s="76"/>
      <c r="I563" s="73"/>
    </row>
    <row r="564" spans="1:9" x14ac:dyDescent="0.2">
      <c r="A564" s="69"/>
      <c r="B564" s="69"/>
      <c r="C564" s="69"/>
      <c r="D564" s="71"/>
      <c r="E564" s="69"/>
      <c r="F564" s="69"/>
      <c r="G564" s="69"/>
      <c r="H564" s="76"/>
      <c r="I564" s="73"/>
    </row>
    <row r="565" spans="1:9" x14ac:dyDescent="0.2">
      <c r="A565" s="69"/>
      <c r="B565" s="69"/>
      <c r="C565" s="69"/>
      <c r="D565" s="71"/>
      <c r="E565" s="69"/>
      <c r="F565" s="69"/>
      <c r="G565" s="69"/>
      <c r="H565" s="76"/>
      <c r="I565" s="73"/>
    </row>
    <row r="566" spans="1:9" x14ac:dyDescent="0.2">
      <c r="A566" s="69"/>
      <c r="B566" s="69"/>
      <c r="C566" s="69"/>
      <c r="D566" s="71"/>
      <c r="E566" s="69"/>
      <c r="F566" s="69"/>
      <c r="G566" s="69"/>
      <c r="H566" s="76"/>
      <c r="I566" s="73"/>
    </row>
    <row r="567" spans="1:9" x14ac:dyDescent="0.2">
      <c r="A567" s="69"/>
      <c r="B567" s="69"/>
      <c r="C567" s="69"/>
      <c r="D567" s="71"/>
      <c r="E567" s="69"/>
      <c r="F567" s="69"/>
      <c r="G567" s="69"/>
      <c r="H567" s="76"/>
      <c r="I567" s="73"/>
    </row>
    <row r="568" spans="1:9" x14ac:dyDescent="0.2">
      <c r="A568" s="69"/>
      <c r="B568" s="69"/>
      <c r="C568" s="69"/>
      <c r="D568" s="71"/>
      <c r="E568" s="69"/>
      <c r="F568" s="69"/>
      <c r="G568" s="69"/>
      <c r="H568" s="76"/>
      <c r="I568" s="73"/>
    </row>
    <row r="569" spans="1:9" x14ac:dyDescent="0.2">
      <c r="A569" s="69"/>
      <c r="B569" s="69"/>
      <c r="C569" s="69"/>
      <c r="D569" s="71"/>
      <c r="E569" s="69"/>
      <c r="F569" s="69"/>
      <c r="G569" s="69"/>
      <c r="H569" s="76"/>
      <c r="I569" s="73"/>
    </row>
    <row r="570" spans="1:9" x14ac:dyDescent="0.2">
      <c r="A570" s="69"/>
      <c r="B570" s="69"/>
      <c r="C570" s="69"/>
      <c r="D570" s="71"/>
      <c r="E570" s="69"/>
      <c r="F570" s="69"/>
      <c r="G570" s="69"/>
      <c r="H570" s="76"/>
      <c r="I570" s="73"/>
    </row>
    <row r="571" spans="1:9" x14ac:dyDescent="0.2">
      <c r="A571" s="69"/>
      <c r="B571" s="69"/>
      <c r="C571" s="69"/>
      <c r="D571" s="71"/>
      <c r="E571" s="69"/>
      <c r="F571" s="69"/>
      <c r="G571" s="69"/>
      <c r="H571" s="76"/>
      <c r="I571" s="73"/>
    </row>
    <row r="572" spans="1:9" x14ac:dyDescent="0.2">
      <c r="A572" s="69"/>
      <c r="B572" s="69"/>
      <c r="C572" s="69"/>
      <c r="D572" s="71"/>
      <c r="E572" s="69"/>
      <c r="F572" s="69"/>
      <c r="G572" s="69"/>
      <c r="H572" s="76"/>
      <c r="I572" s="73"/>
    </row>
    <row r="573" spans="1:9" x14ac:dyDescent="0.2">
      <c r="A573" s="69"/>
      <c r="B573" s="69"/>
      <c r="C573" s="69"/>
      <c r="D573" s="71"/>
      <c r="E573" s="69"/>
      <c r="F573" s="69"/>
      <c r="G573" s="69"/>
      <c r="H573" s="76"/>
      <c r="I573" s="73"/>
    </row>
    <row r="574" spans="1:9" x14ac:dyDescent="0.2">
      <c r="A574" s="69"/>
      <c r="B574" s="69"/>
      <c r="C574" s="69"/>
      <c r="D574" s="71"/>
      <c r="E574" s="69"/>
      <c r="F574" s="69"/>
      <c r="G574" s="69"/>
      <c r="H574" s="76"/>
      <c r="I574" s="73"/>
    </row>
    <row r="575" spans="1:9" x14ac:dyDescent="0.2">
      <c r="A575" s="69"/>
      <c r="B575" s="69"/>
      <c r="C575" s="69"/>
      <c r="D575" s="71"/>
      <c r="E575" s="69"/>
      <c r="F575" s="69"/>
      <c r="G575" s="69"/>
      <c r="H575" s="76"/>
      <c r="I575" s="73"/>
    </row>
    <row r="576" spans="1:9" x14ac:dyDescent="0.2">
      <c r="A576" s="69"/>
      <c r="B576" s="69"/>
      <c r="C576" s="69"/>
      <c r="D576" s="71"/>
      <c r="E576" s="69"/>
      <c r="F576" s="69"/>
      <c r="G576" s="69"/>
      <c r="H576" s="76"/>
      <c r="I576" s="73"/>
    </row>
    <row r="577" spans="1:9" x14ac:dyDescent="0.2">
      <c r="A577" s="69"/>
      <c r="B577" s="69"/>
      <c r="C577" s="69"/>
      <c r="D577" s="71"/>
      <c r="E577" s="69"/>
      <c r="F577" s="69"/>
      <c r="G577" s="69"/>
      <c r="H577" s="76"/>
      <c r="I577" s="73"/>
    </row>
    <row r="578" spans="1:9" x14ac:dyDescent="0.2">
      <c r="A578" s="69"/>
      <c r="B578" s="69"/>
      <c r="C578" s="69"/>
      <c r="D578" s="71"/>
      <c r="E578" s="69"/>
      <c r="F578" s="69"/>
      <c r="G578" s="69"/>
      <c r="H578" s="76"/>
      <c r="I578" s="73"/>
    </row>
    <row r="579" spans="1:9" x14ac:dyDescent="0.2">
      <c r="A579" s="69"/>
      <c r="B579" s="69"/>
      <c r="C579" s="69"/>
      <c r="D579" s="71"/>
      <c r="E579" s="69"/>
      <c r="F579" s="69"/>
      <c r="G579" s="69"/>
      <c r="H579" s="76"/>
      <c r="I579" s="73"/>
    </row>
    <row r="580" spans="1:9" x14ac:dyDescent="0.2">
      <c r="A580" s="69"/>
      <c r="B580" s="69"/>
      <c r="C580" s="69"/>
      <c r="D580" s="71"/>
      <c r="E580" s="69"/>
      <c r="F580" s="69"/>
      <c r="G580" s="69"/>
      <c r="H580" s="76"/>
      <c r="I580" s="73"/>
    </row>
    <row r="581" spans="1:9" x14ac:dyDescent="0.2">
      <c r="A581" s="69"/>
      <c r="B581" s="69"/>
      <c r="C581" s="69"/>
      <c r="D581" s="71"/>
      <c r="E581" s="69"/>
      <c r="F581" s="69"/>
      <c r="G581" s="69"/>
      <c r="H581" s="76"/>
      <c r="I581" s="73"/>
    </row>
    <row r="582" spans="1:9" x14ac:dyDescent="0.2">
      <c r="A582" s="69"/>
      <c r="B582" s="69"/>
      <c r="C582" s="69"/>
      <c r="D582" s="71"/>
      <c r="E582" s="69"/>
      <c r="F582" s="69"/>
      <c r="G582" s="69"/>
      <c r="H582" s="76"/>
      <c r="I582" s="73"/>
    </row>
    <row r="583" spans="1:9" x14ac:dyDescent="0.2">
      <c r="A583" s="69"/>
      <c r="B583" s="69"/>
      <c r="C583" s="69"/>
      <c r="D583" s="71"/>
      <c r="E583" s="69"/>
      <c r="F583" s="69"/>
      <c r="G583" s="69"/>
      <c r="H583" s="76"/>
      <c r="I583" s="73"/>
    </row>
    <row r="584" spans="1:9" x14ac:dyDescent="0.2">
      <c r="A584" s="69"/>
      <c r="B584" s="69"/>
      <c r="C584" s="69"/>
      <c r="D584" s="71"/>
      <c r="E584" s="69"/>
      <c r="F584" s="69"/>
      <c r="G584" s="69"/>
      <c r="H584" s="76"/>
      <c r="I584" s="73"/>
    </row>
    <row r="585" spans="1:9" x14ac:dyDescent="0.2">
      <c r="A585" s="69"/>
      <c r="B585" s="69"/>
      <c r="C585" s="69"/>
      <c r="D585" s="71"/>
      <c r="E585" s="69"/>
      <c r="F585" s="69"/>
      <c r="G585" s="69"/>
      <c r="H585" s="76"/>
      <c r="I585" s="73"/>
    </row>
    <row r="586" spans="1:9" x14ac:dyDescent="0.2">
      <c r="A586" s="69"/>
      <c r="B586" s="69"/>
      <c r="C586" s="69"/>
      <c r="D586" s="71"/>
      <c r="E586" s="69"/>
      <c r="F586" s="69"/>
      <c r="G586" s="69"/>
      <c r="H586" s="76"/>
      <c r="I586" s="73"/>
    </row>
    <row r="587" spans="1:9" x14ac:dyDescent="0.2">
      <c r="A587" s="69"/>
      <c r="B587" s="69"/>
      <c r="C587" s="69"/>
      <c r="D587" s="71"/>
      <c r="E587" s="69"/>
      <c r="F587" s="69"/>
      <c r="G587" s="69"/>
      <c r="H587" s="76"/>
      <c r="I587" s="73"/>
    </row>
    <row r="588" spans="1:9" x14ac:dyDescent="0.2">
      <c r="A588" s="69"/>
      <c r="B588" s="69"/>
      <c r="C588" s="69"/>
      <c r="D588" s="71"/>
      <c r="E588" s="69"/>
      <c r="F588" s="69"/>
      <c r="G588" s="69"/>
      <c r="H588" s="76"/>
      <c r="I588" s="73"/>
    </row>
    <row r="589" spans="1:9" x14ac:dyDescent="0.2">
      <c r="A589" s="69"/>
      <c r="B589" s="69"/>
      <c r="C589" s="69"/>
      <c r="D589" s="71"/>
      <c r="E589" s="69"/>
      <c r="F589" s="69"/>
      <c r="G589" s="69"/>
      <c r="H589" s="76"/>
      <c r="I589" s="73"/>
    </row>
    <row r="590" spans="1:9" x14ac:dyDescent="0.2">
      <c r="A590" s="69"/>
      <c r="B590" s="69"/>
      <c r="C590" s="69"/>
      <c r="D590" s="71"/>
      <c r="E590" s="69"/>
      <c r="F590" s="69"/>
      <c r="G590" s="69"/>
      <c r="H590" s="76"/>
      <c r="I590" s="73"/>
    </row>
    <row r="591" spans="1:9" x14ac:dyDescent="0.2">
      <c r="A591" s="69"/>
      <c r="B591" s="69"/>
      <c r="C591" s="69"/>
      <c r="D591" s="71"/>
      <c r="E591" s="69"/>
      <c r="F591" s="69"/>
      <c r="G591" s="69"/>
      <c r="H591" s="76"/>
      <c r="I591" s="73"/>
    </row>
    <row r="592" spans="1:9" x14ac:dyDescent="0.2">
      <c r="A592" s="69"/>
      <c r="B592" s="69"/>
      <c r="C592" s="69"/>
      <c r="D592" s="71"/>
      <c r="E592" s="69"/>
      <c r="F592" s="69"/>
      <c r="G592" s="69"/>
      <c r="H592" s="76"/>
      <c r="I592" s="73"/>
    </row>
    <row r="593" spans="1:9" x14ac:dyDescent="0.2">
      <c r="A593" s="69"/>
      <c r="B593" s="69"/>
      <c r="C593" s="69"/>
      <c r="D593" s="71"/>
      <c r="E593" s="69"/>
      <c r="F593" s="69"/>
      <c r="G593" s="69"/>
      <c r="H593" s="76"/>
      <c r="I593" s="73"/>
    </row>
    <row r="594" spans="1:9" x14ac:dyDescent="0.2">
      <c r="A594" s="69"/>
      <c r="B594" s="69"/>
      <c r="C594" s="69"/>
      <c r="D594" s="71"/>
      <c r="E594" s="69"/>
      <c r="F594" s="69"/>
      <c r="G594" s="69"/>
      <c r="H594" s="76"/>
      <c r="I594" s="73"/>
    </row>
    <row r="595" spans="1:9" x14ac:dyDescent="0.2">
      <c r="A595" s="69"/>
      <c r="B595" s="69"/>
      <c r="C595" s="69"/>
      <c r="D595" s="71"/>
      <c r="E595" s="69"/>
      <c r="F595" s="69"/>
      <c r="G595" s="69"/>
      <c r="H595" s="76"/>
      <c r="I595" s="73"/>
    </row>
    <row r="596" spans="1:9" x14ac:dyDescent="0.2">
      <c r="A596" s="69"/>
      <c r="B596" s="69"/>
      <c r="C596" s="69"/>
      <c r="D596" s="71"/>
      <c r="E596" s="69"/>
      <c r="F596" s="69"/>
      <c r="G596" s="69"/>
      <c r="H596" s="76"/>
      <c r="I596" s="73"/>
    </row>
    <row r="597" spans="1:9" x14ac:dyDescent="0.2">
      <c r="A597" s="69"/>
      <c r="B597" s="69"/>
      <c r="C597" s="69"/>
      <c r="D597" s="71"/>
      <c r="E597" s="69"/>
      <c r="F597" s="69"/>
      <c r="G597" s="69"/>
      <c r="H597" s="76"/>
      <c r="I597" s="73"/>
    </row>
    <row r="598" spans="1:9" x14ac:dyDescent="0.2">
      <c r="A598" s="69"/>
      <c r="B598" s="69"/>
      <c r="C598" s="69"/>
      <c r="D598" s="71"/>
      <c r="E598" s="69"/>
      <c r="F598" s="69"/>
      <c r="G598" s="69"/>
      <c r="H598" s="76"/>
      <c r="I598" s="73"/>
    </row>
    <row r="599" spans="1:9" x14ac:dyDescent="0.2">
      <c r="A599" s="69"/>
      <c r="B599" s="69"/>
      <c r="C599" s="69"/>
      <c r="D599" s="71"/>
      <c r="E599" s="69"/>
      <c r="F599" s="69"/>
      <c r="G599" s="69"/>
      <c r="H599" s="76"/>
      <c r="I599" s="73"/>
    </row>
    <row r="600" spans="1:9" x14ac:dyDescent="0.2">
      <c r="A600" s="69"/>
      <c r="B600" s="69"/>
      <c r="C600" s="69"/>
      <c r="D600" s="71"/>
      <c r="E600" s="69"/>
      <c r="F600" s="69"/>
      <c r="G600" s="69"/>
      <c r="H600" s="76"/>
      <c r="I600" s="73"/>
    </row>
    <row r="601" spans="1:9" x14ac:dyDescent="0.2">
      <c r="A601" s="69"/>
      <c r="B601" s="69"/>
      <c r="C601" s="69"/>
      <c r="D601" s="71"/>
      <c r="E601" s="69"/>
      <c r="F601" s="69"/>
      <c r="G601" s="69"/>
      <c r="H601" s="76"/>
      <c r="I601" s="73"/>
    </row>
    <row r="602" spans="1:9" x14ac:dyDescent="0.2">
      <c r="A602" s="69"/>
      <c r="B602" s="69"/>
      <c r="C602" s="69"/>
      <c r="D602" s="71"/>
      <c r="E602" s="69"/>
      <c r="F602" s="69"/>
      <c r="G602" s="69"/>
      <c r="H602" s="76"/>
      <c r="I602" s="73"/>
    </row>
    <row r="603" spans="1:9" x14ac:dyDescent="0.2">
      <c r="A603" s="69"/>
      <c r="B603" s="69"/>
      <c r="C603" s="69"/>
      <c r="D603" s="71"/>
      <c r="E603" s="69"/>
      <c r="F603" s="69"/>
      <c r="G603" s="69"/>
      <c r="H603" s="76"/>
      <c r="I603" s="73"/>
    </row>
    <row r="604" spans="1:9" x14ac:dyDescent="0.2">
      <c r="A604" s="69"/>
      <c r="B604" s="69"/>
      <c r="C604" s="69"/>
      <c r="D604" s="71"/>
      <c r="E604" s="69"/>
      <c r="F604" s="69"/>
      <c r="G604" s="69"/>
      <c r="H604" s="76"/>
      <c r="I604" s="73"/>
    </row>
    <row r="605" spans="1:9" x14ac:dyDescent="0.2">
      <c r="A605" s="69"/>
      <c r="B605" s="69"/>
      <c r="C605" s="69"/>
      <c r="D605" s="71"/>
      <c r="E605" s="69"/>
      <c r="F605" s="69"/>
      <c r="G605" s="69"/>
      <c r="H605" s="76"/>
      <c r="I605" s="73"/>
    </row>
    <row r="606" spans="1:9" x14ac:dyDescent="0.2">
      <c r="A606" s="69"/>
      <c r="B606" s="69"/>
      <c r="C606" s="69"/>
      <c r="D606" s="71"/>
      <c r="E606" s="69"/>
      <c r="F606" s="69"/>
      <c r="G606" s="69"/>
      <c r="H606" s="76"/>
      <c r="I606" s="73"/>
    </row>
    <row r="607" spans="1:9" x14ac:dyDescent="0.2">
      <c r="A607" s="69"/>
      <c r="B607" s="69"/>
      <c r="C607" s="69"/>
      <c r="D607" s="71"/>
      <c r="E607" s="69"/>
      <c r="F607" s="69"/>
      <c r="G607" s="69"/>
      <c r="H607" s="76"/>
      <c r="I607" s="73"/>
    </row>
    <row r="608" spans="1:9" x14ac:dyDescent="0.2">
      <c r="A608" s="69"/>
      <c r="B608" s="69"/>
      <c r="C608" s="69"/>
      <c r="D608" s="71"/>
      <c r="E608" s="69"/>
      <c r="F608" s="69"/>
      <c r="G608" s="69"/>
      <c r="H608" s="76"/>
      <c r="I608" s="73"/>
    </row>
    <row r="609" spans="1:9" x14ac:dyDescent="0.2">
      <c r="A609" s="69"/>
      <c r="B609" s="69"/>
      <c r="C609" s="69"/>
      <c r="D609" s="71"/>
      <c r="E609" s="69"/>
      <c r="F609" s="69"/>
      <c r="G609" s="69"/>
      <c r="H609" s="76"/>
      <c r="I609" s="73"/>
    </row>
    <row r="610" spans="1:9" x14ac:dyDescent="0.2">
      <c r="A610" s="69"/>
      <c r="B610" s="69"/>
      <c r="C610" s="69"/>
      <c r="D610" s="71"/>
      <c r="E610" s="69"/>
      <c r="F610" s="69"/>
      <c r="G610" s="69"/>
      <c r="H610" s="76"/>
      <c r="I610" s="73"/>
    </row>
    <row r="611" spans="1:9" x14ac:dyDescent="0.2">
      <c r="A611" s="69"/>
      <c r="B611" s="69"/>
      <c r="C611" s="69"/>
      <c r="D611" s="71"/>
      <c r="E611" s="69"/>
      <c r="F611" s="69"/>
      <c r="G611" s="69"/>
      <c r="H611" s="76"/>
      <c r="I611" s="73"/>
    </row>
    <row r="612" spans="1:9" x14ac:dyDescent="0.2">
      <c r="A612" s="69"/>
      <c r="B612" s="69"/>
      <c r="C612" s="69"/>
      <c r="D612" s="71"/>
      <c r="E612" s="69"/>
      <c r="F612" s="69"/>
      <c r="G612" s="69"/>
      <c r="H612" s="76"/>
      <c r="I612" s="73"/>
    </row>
    <row r="613" spans="1:9" x14ac:dyDescent="0.2">
      <c r="A613" s="69"/>
      <c r="B613" s="69"/>
      <c r="C613" s="69"/>
      <c r="D613" s="71"/>
      <c r="E613" s="69"/>
      <c r="F613" s="69"/>
      <c r="G613" s="69"/>
      <c r="H613" s="76"/>
      <c r="I613" s="73"/>
    </row>
    <row r="614" spans="1:9" x14ac:dyDescent="0.2">
      <c r="A614" s="69"/>
      <c r="B614" s="69"/>
      <c r="C614" s="69"/>
      <c r="D614" s="71"/>
      <c r="E614" s="69"/>
      <c r="F614" s="69"/>
      <c r="G614" s="69"/>
      <c r="H614" s="76"/>
      <c r="I614" s="73"/>
    </row>
    <row r="615" spans="1:9" x14ac:dyDescent="0.2">
      <c r="A615" s="69"/>
      <c r="B615" s="69"/>
      <c r="C615" s="69"/>
      <c r="D615" s="71"/>
      <c r="E615" s="69"/>
      <c r="F615" s="69"/>
      <c r="G615" s="69"/>
      <c r="H615" s="76"/>
      <c r="I615" s="73"/>
    </row>
    <row r="616" spans="1:9" x14ac:dyDescent="0.2">
      <c r="A616" s="69"/>
      <c r="B616" s="69"/>
      <c r="C616" s="69"/>
      <c r="D616" s="71"/>
      <c r="E616" s="69"/>
      <c r="F616" s="69"/>
      <c r="G616" s="69"/>
      <c r="H616" s="76"/>
      <c r="I616" s="73"/>
    </row>
    <row r="617" spans="1:9" x14ac:dyDescent="0.2">
      <c r="A617" s="69"/>
      <c r="B617" s="69"/>
      <c r="C617" s="69"/>
      <c r="D617" s="71"/>
      <c r="E617" s="69"/>
      <c r="F617" s="69"/>
      <c r="G617" s="69"/>
      <c r="H617" s="76"/>
      <c r="I617" s="73"/>
    </row>
    <row r="618" spans="1:9" x14ac:dyDescent="0.2">
      <c r="A618" s="69"/>
      <c r="B618" s="69"/>
      <c r="C618" s="69"/>
      <c r="D618" s="71"/>
      <c r="E618" s="69"/>
      <c r="F618" s="69"/>
      <c r="G618" s="69"/>
      <c r="H618" s="76"/>
      <c r="I618" s="73"/>
    </row>
    <row r="619" spans="1:9" x14ac:dyDescent="0.2">
      <c r="A619" s="69"/>
      <c r="B619" s="69"/>
      <c r="C619" s="69"/>
      <c r="D619" s="71"/>
      <c r="E619" s="69"/>
      <c r="F619" s="69"/>
      <c r="G619" s="69"/>
      <c r="H619" s="76"/>
      <c r="I619" s="73"/>
    </row>
    <row r="620" spans="1:9" x14ac:dyDescent="0.2">
      <c r="A620" s="69"/>
      <c r="B620" s="69"/>
      <c r="C620" s="69"/>
      <c r="D620" s="71"/>
      <c r="E620" s="69"/>
      <c r="F620" s="69"/>
      <c r="G620" s="69"/>
      <c r="H620" s="76"/>
      <c r="I620" s="73"/>
    </row>
    <row r="621" spans="1:9" x14ac:dyDescent="0.2">
      <c r="A621" s="69"/>
      <c r="B621" s="69"/>
      <c r="C621" s="69"/>
      <c r="D621" s="71"/>
      <c r="E621" s="69"/>
      <c r="F621" s="69"/>
      <c r="G621" s="69"/>
      <c r="H621" s="76"/>
      <c r="I621" s="73"/>
    </row>
    <row r="622" spans="1:9" x14ac:dyDescent="0.2">
      <c r="A622" s="69"/>
      <c r="B622" s="69"/>
      <c r="C622" s="69"/>
      <c r="D622" s="71"/>
      <c r="E622" s="69"/>
      <c r="F622" s="69"/>
      <c r="G622" s="69"/>
      <c r="H622" s="76"/>
      <c r="I622" s="73"/>
    </row>
    <row r="623" spans="1:9" x14ac:dyDescent="0.2">
      <c r="A623" s="69"/>
      <c r="B623" s="69"/>
      <c r="C623" s="69"/>
      <c r="D623" s="71"/>
      <c r="E623" s="69"/>
      <c r="F623" s="69"/>
      <c r="G623" s="69"/>
      <c r="H623" s="76"/>
      <c r="I623" s="73"/>
    </row>
    <row r="624" spans="1:9" x14ac:dyDescent="0.2">
      <c r="A624" s="69"/>
      <c r="B624" s="69"/>
      <c r="C624" s="69"/>
      <c r="D624" s="71"/>
      <c r="E624" s="69"/>
      <c r="F624" s="69"/>
      <c r="G624" s="69"/>
      <c r="H624" s="76"/>
      <c r="I624" s="73"/>
    </row>
    <row r="625" spans="1:9" x14ac:dyDescent="0.2">
      <c r="A625" s="69"/>
      <c r="B625" s="69"/>
      <c r="C625" s="69"/>
      <c r="D625" s="71"/>
      <c r="E625" s="69"/>
      <c r="F625" s="69"/>
      <c r="G625" s="69"/>
      <c r="H625" s="76"/>
      <c r="I625" s="73"/>
    </row>
    <row r="626" spans="1:9" x14ac:dyDescent="0.2">
      <c r="A626" s="69"/>
      <c r="B626" s="69"/>
      <c r="C626" s="69"/>
      <c r="D626" s="71"/>
      <c r="E626" s="69"/>
      <c r="F626" s="69"/>
      <c r="G626" s="69"/>
      <c r="H626" s="76"/>
      <c r="I626" s="73"/>
    </row>
    <row r="627" spans="1:9" x14ac:dyDescent="0.2">
      <c r="A627" s="69"/>
      <c r="B627" s="69"/>
      <c r="C627" s="69"/>
      <c r="D627" s="71"/>
      <c r="E627" s="69"/>
      <c r="F627" s="69"/>
      <c r="G627" s="69"/>
      <c r="H627" s="76"/>
      <c r="I627" s="73"/>
    </row>
    <row r="628" spans="1:9" x14ac:dyDescent="0.2">
      <c r="A628" s="69"/>
      <c r="B628" s="69"/>
      <c r="C628" s="69"/>
      <c r="D628" s="71"/>
      <c r="E628" s="69"/>
      <c r="F628" s="69"/>
      <c r="G628" s="69"/>
      <c r="H628" s="76"/>
      <c r="I628" s="73"/>
    </row>
    <row r="629" spans="1:9" x14ac:dyDescent="0.2">
      <c r="A629" s="69"/>
      <c r="B629" s="69"/>
      <c r="C629" s="69"/>
      <c r="D629" s="71"/>
      <c r="E629" s="69"/>
      <c r="F629" s="69"/>
      <c r="G629" s="69"/>
      <c r="H629" s="76"/>
      <c r="I629" s="73"/>
    </row>
    <row r="630" spans="1:9" x14ac:dyDescent="0.2">
      <c r="A630" s="69"/>
      <c r="B630" s="69"/>
      <c r="C630" s="69"/>
      <c r="D630" s="71"/>
      <c r="E630" s="69"/>
      <c r="F630" s="69"/>
      <c r="G630" s="69"/>
      <c r="H630" s="76"/>
      <c r="I630" s="73"/>
    </row>
    <row r="631" spans="1:9" x14ac:dyDescent="0.2">
      <c r="A631" s="69"/>
      <c r="B631" s="69"/>
      <c r="C631" s="69"/>
      <c r="D631" s="71"/>
      <c r="E631" s="69"/>
      <c r="F631" s="69"/>
      <c r="G631" s="69"/>
      <c r="H631" s="76"/>
      <c r="I631" s="73"/>
    </row>
    <row r="632" spans="1:9" x14ac:dyDescent="0.2">
      <c r="A632" s="69"/>
      <c r="B632" s="69"/>
      <c r="C632" s="69"/>
      <c r="D632" s="71"/>
      <c r="E632" s="69"/>
      <c r="F632" s="69"/>
      <c r="G632" s="69"/>
      <c r="H632" s="76"/>
      <c r="I632" s="73"/>
    </row>
    <row r="633" spans="1:9" x14ac:dyDescent="0.2">
      <c r="A633" s="69"/>
      <c r="B633" s="69"/>
      <c r="C633" s="69"/>
      <c r="D633" s="71"/>
      <c r="E633" s="69"/>
      <c r="F633" s="69"/>
      <c r="G633" s="69"/>
      <c r="H633" s="76"/>
      <c r="I633" s="73"/>
    </row>
    <row r="634" spans="1:9" x14ac:dyDescent="0.2">
      <c r="A634" s="69"/>
      <c r="B634" s="69"/>
      <c r="C634" s="69"/>
      <c r="D634" s="71"/>
      <c r="E634" s="69"/>
      <c r="F634" s="69"/>
      <c r="G634" s="69"/>
      <c r="H634" s="76"/>
      <c r="I634" s="73"/>
    </row>
    <row r="635" spans="1:9" x14ac:dyDescent="0.2">
      <c r="A635" s="69"/>
      <c r="B635" s="69"/>
      <c r="C635" s="69"/>
      <c r="D635" s="71"/>
      <c r="E635" s="69"/>
      <c r="F635" s="69"/>
      <c r="G635" s="69"/>
      <c r="H635" s="76"/>
      <c r="I635" s="73"/>
    </row>
    <row r="636" spans="1:9" x14ac:dyDescent="0.2">
      <c r="A636" s="69"/>
      <c r="B636" s="69"/>
      <c r="C636" s="69"/>
      <c r="D636" s="71"/>
      <c r="E636" s="69"/>
      <c r="F636" s="69"/>
      <c r="G636" s="69"/>
      <c r="H636" s="76"/>
      <c r="I636" s="73"/>
    </row>
    <row r="637" spans="1:9" x14ac:dyDescent="0.2">
      <c r="A637" s="69"/>
      <c r="B637" s="69"/>
      <c r="C637" s="69"/>
      <c r="D637" s="71"/>
      <c r="E637" s="69"/>
      <c r="F637" s="69"/>
      <c r="G637" s="69"/>
      <c r="H637" s="76"/>
      <c r="I637" s="73"/>
    </row>
    <row r="638" spans="1:9" x14ac:dyDescent="0.2">
      <c r="A638" s="69"/>
      <c r="B638" s="69"/>
      <c r="C638" s="69"/>
      <c r="D638" s="71"/>
      <c r="E638" s="69"/>
      <c r="F638" s="69"/>
      <c r="G638" s="69"/>
      <c r="H638" s="76"/>
      <c r="I638" s="73"/>
    </row>
    <row r="639" spans="1:9" x14ac:dyDescent="0.2">
      <c r="A639" s="69"/>
      <c r="B639" s="69"/>
      <c r="C639" s="69"/>
      <c r="D639" s="71"/>
      <c r="E639" s="69"/>
      <c r="F639" s="69"/>
      <c r="G639" s="69"/>
      <c r="H639" s="76"/>
      <c r="I639" s="73"/>
    </row>
    <row r="640" spans="1:9" x14ac:dyDescent="0.2">
      <c r="A640" s="69"/>
      <c r="B640" s="69"/>
      <c r="C640" s="69"/>
      <c r="D640" s="71"/>
      <c r="E640" s="69"/>
      <c r="F640" s="69"/>
      <c r="G640" s="69"/>
      <c r="H640" s="76"/>
      <c r="I640" s="73"/>
    </row>
    <row r="641" spans="1:9" x14ac:dyDescent="0.2">
      <c r="A641" s="69"/>
      <c r="B641" s="69"/>
      <c r="C641" s="69"/>
      <c r="D641" s="71"/>
      <c r="E641" s="69"/>
      <c r="F641" s="69"/>
      <c r="G641" s="69"/>
      <c r="H641" s="76"/>
      <c r="I641" s="73"/>
    </row>
    <row r="642" spans="1:9" x14ac:dyDescent="0.2">
      <c r="A642" s="69"/>
      <c r="B642" s="69"/>
      <c r="C642" s="69"/>
      <c r="D642" s="71"/>
      <c r="E642" s="69"/>
      <c r="F642" s="69"/>
      <c r="G642" s="69"/>
      <c r="H642" s="76"/>
      <c r="I642" s="73"/>
    </row>
    <row r="643" spans="1:9" x14ac:dyDescent="0.2">
      <c r="A643" s="69"/>
      <c r="B643" s="69"/>
      <c r="C643" s="69"/>
      <c r="D643" s="71"/>
      <c r="E643" s="69"/>
      <c r="F643" s="69"/>
      <c r="G643" s="69"/>
      <c r="H643" s="76"/>
      <c r="I643" s="73"/>
    </row>
    <row r="644" spans="1:9" x14ac:dyDescent="0.2">
      <c r="A644" s="69"/>
      <c r="B644" s="69"/>
      <c r="C644" s="69"/>
      <c r="D644" s="71"/>
      <c r="E644" s="69"/>
      <c r="F644" s="69"/>
      <c r="G644" s="69"/>
      <c r="H644" s="76"/>
      <c r="I644" s="73"/>
    </row>
    <row r="645" spans="1:9" x14ac:dyDescent="0.2">
      <c r="A645" s="69"/>
      <c r="B645" s="69"/>
      <c r="C645" s="69"/>
      <c r="D645" s="71"/>
      <c r="E645" s="69"/>
      <c r="F645" s="69"/>
      <c r="G645" s="69"/>
      <c r="H645" s="76"/>
      <c r="I645" s="73"/>
    </row>
    <row r="646" spans="1:9" x14ac:dyDescent="0.2">
      <c r="A646" s="69"/>
      <c r="B646" s="69"/>
      <c r="C646" s="69"/>
      <c r="D646" s="71"/>
      <c r="E646" s="69"/>
      <c r="F646" s="69"/>
      <c r="G646" s="69"/>
      <c r="H646" s="76"/>
      <c r="I646" s="73"/>
    </row>
    <row r="647" spans="1:9" x14ac:dyDescent="0.2">
      <c r="A647" s="69"/>
      <c r="B647" s="69"/>
      <c r="C647" s="69"/>
      <c r="D647" s="71"/>
      <c r="E647" s="69"/>
      <c r="F647" s="69"/>
      <c r="G647" s="69"/>
      <c r="H647" s="76"/>
      <c r="I647" s="73"/>
    </row>
    <row r="648" spans="1:9" x14ac:dyDescent="0.2">
      <c r="A648" s="69"/>
      <c r="B648" s="69"/>
      <c r="C648" s="69"/>
      <c r="D648" s="71"/>
      <c r="E648" s="69"/>
      <c r="F648" s="69"/>
      <c r="G648" s="69"/>
      <c r="H648" s="76"/>
      <c r="I648" s="73"/>
    </row>
    <row r="649" spans="1:9" x14ac:dyDescent="0.2">
      <c r="A649" s="69"/>
      <c r="B649" s="69"/>
      <c r="C649" s="69"/>
      <c r="D649" s="71"/>
      <c r="E649" s="69"/>
      <c r="F649" s="69"/>
      <c r="G649" s="69"/>
      <c r="H649" s="76"/>
      <c r="I649" s="73"/>
    </row>
    <row r="650" spans="1:9" x14ac:dyDescent="0.2">
      <c r="A650" s="69"/>
      <c r="B650" s="69"/>
      <c r="C650" s="69"/>
      <c r="D650" s="71"/>
      <c r="E650" s="69"/>
      <c r="F650" s="69"/>
      <c r="G650" s="69"/>
      <c r="H650" s="76"/>
      <c r="I650" s="73"/>
    </row>
    <row r="651" spans="1:9" x14ac:dyDescent="0.2">
      <c r="A651" s="69"/>
      <c r="B651" s="69"/>
      <c r="C651" s="69"/>
      <c r="D651" s="71"/>
      <c r="E651" s="69"/>
      <c r="F651" s="69"/>
      <c r="G651" s="69"/>
      <c r="H651" s="76"/>
      <c r="I651" s="73"/>
    </row>
    <row r="652" spans="1:9" x14ac:dyDescent="0.2">
      <c r="A652" s="69"/>
      <c r="B652" s="69"/>
      <c r="C652" s="69"/>
      <c r="D652" s="71"/>
      <c r="E652" s="69"/>
      <c r="F652" s="69"/>
      <c r="G652" s="69"/>
      <c r="H652" s="76"/>
      <c r="I652" s="73"/>
    </row>
    <row r="653" spans="1:9" x14ac:dyDescent="0.2">
      <c r="A653" s="69"/>
      <c r="B653" s="69"/>
      <c r="C653" s="69"/>
      <c r="D653" s="71"/>
      <c r="E653" s="69"/>
      <c r="F653" s="69"/>
      <c r="G653" s="69"/>
      <c r="H653" s="76"/>
      <c r="I653" s="73"/>
    </row>
    <row r="654" spans="1:9" x14ac:dyDescent="0.2">
      <c r="A654" s="69"/>
      <c r="B654" s="69"/>
      <c r="C654" s="69"/>
      <c r="D654" s="71"/>
      <c r="E654" s="69"/>
      <c r="F654" s="69"/>
      <c r="G654" s="69"/>
      <c r="H654" s="76"/>
      <c r="I654" s="73"/>
    </row>
    <row r="655" spans="1:9" x14ac:dyDescent="0.2">
      <c r="A655" s="69"/>
      <c r="B655" s="69"/>
      <c r="C655" s="69"/>
      <c r="D655" s="71"/>
      <c r="E655" s="69"/>
      <c r="F655" s="69"/>
      <c r="G655" s="69"/>
      <c r="H655" s="76"/>
      <c r="I655" s="73"/>
    </row>
    <row r="656" spans="1:9" x14ac:dyDescent="0.2">
      <c r="A656" s="69"/>
      <c r="B656" s="69"/>
      <c r="C656" s="69"/>
      <c r="D656" s="71"/>
      <c r="E656" s="69"/>
      <c r="F656" s="69"/>
      <c r="G656" s="69"/>
      <c r="H656" s="76"/>
      <c r="I656" s="73"/>
    </row>
    <row r="657" spans="1:9" x14ac:dyDescent="0.2">
      <c r="A657" s="69"/>
      <c r="B657" s="69"/>
      <c r="C657" s="69"/>
      <c r="D657" s="71"/>
      <c r="E657" s="69"/>
      <c r="F657" s="69"/>
      <c r="G657" s="69"/>
      <c r="H657" s="76"/>
      <c r="I657" s="73"/>
    </row>
    <row r="658" spans="1:9" x14ac:dyDescent="0.2">
      <c r="A658" s="69"/>
      <c r="B658" s="69"/>
      <c r="C658" s="69"/>
      <c r="D658" s="71"/>
      <c r="E658" s="69"/>
      <c r="F658" s="69"/>
      <c r="G658" s="69"/>
      <c r="H658" s="76"/>
      <c r="I658" s="73"/>
    </row>
    <row r="659" spans="1:9" x14ac:dyDescent="0.2">
      <c r="A659" s="69"/>
      <c r="B659" s="69"/>
      <c r="C659" s="69"/>
      <c r="D659" s="71"/>
      <c r="E659" s="69"/>
      <c r="F659" s="69"/>
      <c r="G659" s="69"/>
      <c r="H659" s="76"/>
      <c r="I659" s="73"/>
    </row>
    <row r="660" spans="1:9" x14ac:dyDescent="0.2">
      <c r="A660" s="69"/>
      <c r="B660" s="69"/>
      <c r="C660" s="69"/>
      <c r="D660" s="71"/>
      <c r="E660" s="69"/>
      <c r="F660" s="69"/>
      <c r="G660" s="69"/>
      <c r="H660" s="76"/>
      <c r="I660" s="73"/>
    </row>
    <row r="661" spans="1:9" x14ac:dyDescent="0.2">
      <c r="A661" s="69"/>
      <c r="B661" s="69"/>
      <c r="C661" s="69"/>
      <c r="D661" s="71"/>
      <c r="E661" s="69"/>
      <c r="F661" s="69"/>
      <c r="G661" s="69"/>
      <c r="H661" s="76"/>
      <c r="I661" s="73"/>
    </row>
    <row r="662" spans="1:9" x14ac:dyDescent="0.2">
      <c r="A662" s="69"/>
      <c r="B662" s="69"/>
      <c r="C662" s="69"/>
      <c r="D662" s="71"/>
      <c r="E662" s="69"/>
      <c r="F662" s="69"/>
      <c r="G662" s="69"/>
      <c r="H662" s="76"/>
      <c r="I662" s="73"/>
    </row>
    <row r="663" spans="1:9" x14ac:dyDescent="0.2">
      <c r="A663" s="69"/>
      <c r="B663" s="69"/>
      <c r="C663" s="69"/>
      <c r="D663" s="71"/>
      <c r="E663" s="69"/>
      <c r="F663" s="69"/>
      <c r="G663" s="69"/>
      <c r="H663" s="76"/>
      <c r="I663" s="73"/>
    </row>
    <row r="664" spans="1:9" x14ac:dyDescent="0.2">
      <c r="A664" s="69"/>
      <c r="B664" s="69"/>
      <c r="C664" s="69"/>
      <c r="D664" s="71"/>
      <c r="E664" s="69"/>
      <c r="F664" s="69"/>
      <c r="G664" s="69"/>
      <c r="H664" s="76"/>
      <c r="I664" s="73"/>
    </row>
    <row r="665" spans="1:9" x14ac:dyDescent="0.2">
      <c r="A665" s="69"/>
      <c r="B665" s="69"/>
      <c r="C665" s="69"/>
      <c r="D665" s="71"/>
      <c r="E665" s="69"/>
      <c r="F665" s="69"/>
      <c r="G665" s="69"/>
      <c r="H665" s="76"/>
      <c r="I665" s="73"/>
    </row>
    <row r="666" spans="1:9" x14ac:dyDescent="0.2">
      <c r="A666" s="69"/>
      <c r="B666" s="69"/>
      <c r="C666" s="69"/>
      <c r="D666" s="71"/>
      <c r="E666" s="69"/>
      <c r="F666" s="69"/>
      <c r="G666" s="69"/>
      <c r="H666" s="76"/>
      <c r="I666" s="73"/>
    </row>
    <row r="667" spans="1:9" x14ac:dyDescent="0.2">
      <c r="A667" s="69"/>
      <c r="B667" s="69"/>
      <c r="C667" s="69"/>
      <c r="D667" s="71"/>
      <c r="E667" s="69"/>
      <c r="F667" s="69"/>
      <c r="G667" s="69"/>
      <c r="H667" s="76"/>
      <c r="I667" s="73"/>
    </row>
    <row r="668" spans="1:9" x14ac:dyDescent="0.2">
      <c r="A668" s="69"/>
      <c r="B668" s="69"/>
      <c r="C668" s="69"/>
      <c r="D668" s="71"/>
      <c r="E668" s="69"/>
      <c r="F668" s="69"/>
      <c r="G668" s="69"/>
      <c r="H668" s="76"/>
      <c r="I668" s="73"/>
    </row>
    <row r="669" spans="1:9" x14ac:dyDescent="0.2">
      <c r="A669" s="69"/>
      <c r="B669" s="69"/>
      <c r="C669" s="69"/>
      <c r="D669" s="71"/>
      <c r="E669" s="69"/>
      <c r="F669" s="69"/>
      <c r="G669" s="69"/>
      <c r="H669" s="76"/>
      <c r="I669" s="73"/>
    </row>
    <row r="670" spans="1:9" x14ac:dyDescent="0.2">
      <c r="A670" s="69"/>
      <c r="B670" s="69"/>
      <c r="C670" s="69"/>
      <c r="D670" s="71"/>
      <c r="E670" s="69"/>
      <c r="F670" s="69"/>
      <c r="G670" s="69"/>
      <c r="H670" s="76"/>
      <c r="I670" s="73"/>
    </row>
    <row r="671" spans="1:9" x14ac:dyDescent="0.2">
      <c r="A671" s="69"/>
      <c r="B671" s="69"/>
      <c r="C671" s="69"/>
      <c r="D671" s="71"/>
      <c r="E671" s="69"/>
      <c r="F671" s="69"/>
      <c r="G671" s="69"/>
      <c r="H671" s="76"/>
      <c r="I671" s="73"/>
    </row>
    <row r="672" spans="1:9" x14ac:dyDescent="0.2">
      <c r="A672" s="69"/>
      <c r="B672" s="69"/>
      <c r="C672" s="69"/>
      <c r="D672" s="71"/>
      <c r="E672" s="69"/>
      <c r="F672" s="69"/>
      <c r="G672" s="69"/>
      <c r="H672" s="76"/>
      <c r="I672" s="73"/>
    </row>
    <row r="673" spans="1:9" x14ac:dyDescent="0.2">
      <c r="A673" s="69"/>
      <c r="B673" s="69"/>
      <c r="C673" s="69"/>
      <c r="D673" s="71"/>
      <c r="E673" s="69"/>
      <c r="F673" s="69"/>
      <c r="G673" s="69"/>
      <c r="H673" s="76"/>
      <c r="I673" s="73"/>
    </row>
    <row r="674" spans="1:9" x14ac:dyDescent="0.2">
      <c r="A674" s="69"/>
      <c r="B674" s="69"/>
      <c r="C674" s="69"/>
      <c r="D674" s="71"/>
      <c r="E674" s="69"/>
      <c r="F674" s="69"/>
      <c r="G674" s="69"/>
      <c r="H674" s="76"/>
      <c r="I674" s="73"/>
    </row>
    <row r="675" spans="1:9" x14ac:dyDescent="0.2">
      <c r="A675" s="69"/>
      <c r="B675" s="69"/>
      <c r="C675" s="69"/>
      <c r="D675" s="71"/>
      <c r="E675" s="69"/>
      <c r="F675" s="69"/>
      <c r="G675" s="69"/>
      <c r="H675" s="76"/>
      <c r="I675" s="73"/>
    </row>
    <row r="676" spans="1:9" x14ac:dyDescent="0.2">
      <c r="A676" s="69"/>
      <c r="B676" s="69"/>
      <c r="C676" s="69"/>
      <c r="D676" s="71"/>
      <c r="E676" s="69"/>
      <c r="F676" s="69"/>
      <c r="G676" s="69"/>
      <c r="H676" s="76"/>
      <c r="I676" s="73"/>
    </row>
    <row r="677" spans="1:9" x14ac:dyDescent="0.2">
      <c r="A677" s="69"/>
      <c r="B677" s="69"/>
      <c r="C677" s="69"/>
      <c r="D677" s="71"/>
      <c r="E677" s="69"/>
      <c r="F677" s="69"/>
      <c r="G677" s="69"/>
      <c r="H677" s="76"/>
      <c r="I677" s="73"/>
    </row>
    <row r="678" spans="1:9" x14ac:dyDescent="0.2">
      <c r="A678" s="69"/>
      <c r="B678" s="69"/>
      <c r="C678" s="69"/>
      <c r="D678" s="71"/>
      <c r="E678" s="69"/>
      <c r="F678" s="69"/>
      <c r="G678" s="69"/>
      <c r="H678" s="76"/>
      <c r="I678" s="73"/>
    </row>
    <row r="679" spans="1:9" x14ac:dyDescent="0.2">
      <c r="A679" s="69"/>
      <c r="B679" s="69"/>
      <c r="C679" s="69"/>
      <c r="D679" s="71"/>
      <c r="E679" s="69"/>
      <c r="F679" s="69"/>
      <c r="G679" s="69"/>
      <c r="H679" s="76"/>
      <c r="I679" s="73"/>
    </row>
    <row r="680" spans="1:9" x14ac:dyDescent="0.2">
      <c r="A680" s="69"/>
      <c r="B680" s="69"/>
      <c r="C680" s="69"/>
      <c r="D680" s="71"/>
      <c r="E680" s="69"/>
      <c r="F680" s="69"/>
      <c r="G680" s="69"/>
      <c r="H680" s="76"/>
      <c r="I680" s="73"/>
    </row>
    <row r="681" spans="1:9" x14ac:dyDescent="0.2">
      <c r="A681" s="69"/>
      <c r="B681" s="69"/>
      <c r="C681" s="69"/>
      <c r="D681" s="71"/>
      <c r="E681" s="69"/>
      <c r="F681" s="69"/>
      <c r="G681" s="69"/>
      <c r="H681" s="76"/>
      <c r="I681" s="73"/>
    </row>
    <row r="682" spans="1:9" x14ac:dyDescent="0.2">
      <c r="A682" s="69"/>
      <c r="B682" s="69"/>
      <c r="C682" s="69"/>
      <c r="D682" s="71"/>
      <c r="E682" s="69"/>
      <c r="F682" s="69"/>
      <c r="G682" s="69"/>
      <c r="H682" s="76"/>
      <c r="I682" s="73"/>
    </row>
    <row r="683" spans="1:9" x14ac:dyDescent="0.2">
      <c r="A683" s="69"/>
      <c r="B683" s="69"/>
      <c r="C683" s="69"/>
      <c r="D683" s="71"/>
      <c r="E683" s="69"/>
      <c r="F683" s="69"/>
      <c r="G683" s="69"/>
      <c r="H683" s="76"/>
      <c r="I683" s="73"/>
    </row>
    <row r="684" spans="1:9" x14ac:dyDescent="0.2">
      <c r="A684" s="69"/>
      <c r="B684" s="69"/>
      <c r="C684" s="69"/>
      <c r="D684" s="71"/>
      <c r="E684" s="69"/>
      <c r="F684" s="69"/>
      <c r="G684" s="69"/>
      <c r="H684" s="76"/>
      <c r="I684" s="73"/>
    </row>
    <row r="685" spans="1:9" x14ac:dyDescent="0.2">
      <c r="A685" s="69"/>
      <c r="B685" s="69"/>
      <c r="C685" s="69"/>
      <c r="D685" s="71"/>
      <c r="E685" s="69"/>
      <c r="F685" s="69"/>
      <c r="G685" s="69"/>
      <c r="H685" s="76"/>
      <c r="I685" s="73"/>
    </row>
    <row r="686" spans="1:9" x14ac:dyDescent="0.2">
      <c r="A686" s="69"/>
      <c r="B686" s="69"/>
      <c r="C686" s="69"/>
      <c r="D686" s="71"/>
      <c r="E686" s="69"/>
      <c r="F686" s="69"/>
      <c r="G686" s="69"/>
      <c r="H686" s="76"/>
      <c r="I686" s="73"/>
    </row>
    <row r="687" spans="1:9" x14ac:dyDescent="0.2">
      <c r="A687" s="69"/>
      <c r="B687" s="69"/>
      <c r="C687" s="69"/>
      <c r="D687" s="71"/>
      <c r="E687" s="69"/>
      <c r="F687" s="69"/>
      <c r="G687" s="69"/>
      <c r="H687" s="76"/>
      <c r="I687" s="73"/>
    </row>
    <row r="688" spans="1:9" x14ac:dyDescent="0.2">
      <c r="A688" s="69"/>
      <c r="B688" s="69"/>
      <c r="C688" s="69"/>
      <c r="D688" s="71"/>
      <c r="E688" s="69"/>
      <c r="F688" s="69"/>
      <c r="G688" s="69"/>
      <c r="H688" s="76"/>
      <c r="I688" s="73"/>
    </row>
    <row r="689" spans="1:9" x14ac:dyDescent="0.2">
      <c r="A689" s="69"/>
      <c r="B689" s="69"/>
      <c r="C689" s="69"/>
      <c r="D689" s="71"/>
      <c r="E689" s="69"/>
      <c r="F689" s="69"/>
      <c r="G689" s="69"/>
      <c r="H689" s="76"/>
      <c r="I689" s="73"/>
    </row>
    <row r="690" spans="1:9" x14ac:dyDescent="0.2">
      <c r="A690" s="69"/>
      <c r="B690" s="69"/>
      <c r="C690" s="69"/>
      <c r="D690" s="71"/>
      <c r="E690" s="69"/>
      <c r="F690" s="69"/>
      <c r="G690" s="69"/>
      <c r="H690" s="76"/>
      <c r="I690" s="73"/>
    </row>
    <row r="691" spans="1:9" x14ac:dyDescent="0.2">
      <c r="A691" s="69"/>
      <c r="B691" s="69"/>
      <c r="C691" s="69"/>
      <c r="D691" s="71"/>
      <c r="E691" s="69"/>
      <c r="F691" s="69"/>
      <c r="G691" s="69"/>
      <c r="H691" s="76"/>
      <c r="I691" s="73"/>
    </row>
    <row r="692" spans="1:9" x14ac:dyDescent="0.2">
      <c r="A692" s="69"/>
      <c r="B692" s="69"/>
      <c r="C692" s="69"/>
      <c r="D692" s="71"/>
      <c r="E692" s="69"/>
      <c r="F692" s="69"/>
      <c r="G692" s="69"/>
      <c r="H692" s="76"/>
      <c r="I692" s="73"/>
    </row>
    <row r="693" spans="1:9" x14ac:dyDescent="0.2">
      <c r="A693" s="69"/>
      <c r="B693" s="69"/>
      <c r="C693" s="69"/>
      <c r="D693" s="71"/>
      <c r="E693" s="69"/>
      <c r="F693" s="69"/>
      <c r="G693" s="69"/>
      <c r="H693" s="76"/>
      <c r="I693" s="73"/>
    </row>
    <row r="694" spans="1:9" x14ac:dyDescent="0.2">
      <c r="A694" s="69"/>
      <c r="B694" s="69"/>
      <c r="C694" s="69"/>
      <c r="D694" s="71"/>
      <c r="E694" s="69"/>
      <c r="F694" s="69"/>
      <c r="G694" s="69"/>
      <c r="H694" s="76"/>
      <c r="I694" s="73"/>
    </row>
    <row r="695" spans="1:9" x14ac:dyDescent="0.2">
      <c r="A695" s="69"/>
      <c r="B695" s="69"/>
      <c r="C695" s="69"/>
      <c r="D695" s="71"/>
      <c r="E695" s="69"/>
      <c r="F695" s="69"/>
      <c r="G695" s="69"/>
      <c r="H695" s="76"/>
      <c r="I695" s="73"/>
    </row>
    <row r="696" spans="1:9" x14ac:dyDescent="0.2">
      <c r="A696" s="69"/>
      <c r="B696" s="69"/>
      <c r="C696" s="69"/>
      <c r="D696" s="71"/>
      <c r="E696" s="69"/>
      <c r="F696" s="69"/>
      <c r="G696" s="69"/>
      <c r="H696" s="76"/>
      <c r="I696" s="73"/>
    </row>
    <row r="697" spans="1:9" x14ac:dyDescent="0.2">
      <c r="A697" s="69"/>
      <c r="B697" s="69"/>
      <c r="C697" s="69"/>
      <c r="D697" s="71"/>
      <c r="E697" s="69"/>
      <c r="F697" s="69"/>
      <c r="G697" s="69"/>
      <c r="H697" s="76"/>
      <c r="I697" s="73"/>
    </row>
    <row r="698" spans="1:9" x14ac:dyDescent="0.2">
      <c r="A698" s="69"/>
      <c r="B698" s="69"/>
      <c r="C698" s="69"/>
      <c r="D698" s="71"/>
      <c r="E698" s="69"/>
      <c r="F698" s="69"/>
      <c r="G698" s="69"/>
      <c r="H698" s="76"/>
      <c r="I698" s="73"/>
    </row>
    <row r="699" spans="1:9" x14ac:dyDescent="0.2">
      <c r="A699" s="69"/>
      <c r="B699" s="69"/>
      <c r="C699" s="69"/>
      <c r="D699" s="71"/>
      <c r="E699" s="69"/>
      <c r="F699" s="69"/>
      <c r="G699" s="69"/>
      <c r="H699" s="76"/>
      <c r="I699" s="73"/>
    </row>
    <row r="700" spans="1:9" x14ac:dyDescent="0.2">
      <c r="A700" s="69"/>
      <c r="B700" s="69"/>
      <c r="C700" s="69"/>
      <c r="D700" s="71"/>
      <c r="E700" s="69"/>
      <c r="F700" s="69"/>
      <c r="G700" s="69"/>
      <c r="H700" s="76"/>
      <c r="I700" s="73"/>
    </row>
    <row r="701" spans="1:9" x14ac:dyDescent="0.2">
      <c r="A701" s="69"/>
      <c r="B701" s="69"/>
      <c r="C701" s="69"/>
      <c r="D701" s="71"/>
      <c r="E701" s="69"/>
      <c r="F701" s="69"/>
      <c r="G701" s="69"/>
      <c r="H701" s="76"/>
      <c r="I701" s="73"/>
    </row>
    <row r="702" spans="1:9" x14ac:dyDescent="0.2">
      <c r="A702" s="69"/>
      <c r="B702" s="69"/>
      <c r="C702" s="69"/>
      <c r="D702" s="71"/>
      <c r="E702" s="69"/>
      <c r="F702" s="69"/>
      <c r="G702" s="69"/>
      <c r="H702" s="76"/>
      <c r="I702" s="73"/>
    </row>
    <row r="703" spans="1:9" x14ac:dyDescent="0.2">
      <c r="A703" s="69"/>
      <c r="B703" s="69"/>
      <c r="C703" s="69"/>
      <c r="D703" s="71"/>
      <c r="E703" s="69"/>
      <c r="F703" s="69"/>
      <c r="G703" s="69"/>
      <c r="H703" s="76"/>
      <c r="I703" s="73"/>
    </row>
    <row r="704" spans="1:9" x14ac:dyDescent="0.2">
      <c r="A704" s="69"/>
      <c r="B704" s="69"/>
      <c r="C704" s="69"/>
      <c r="D704" s="71"/>
      <c r="E704" s="69"/>
      <c r="F704" s="69"/>
      <c r="G704" s="69"/>
      <c r="H704" s="76"/>
      <c r="I704" s="73"/>
    </row>
    <row r="705" spans="1:9" x14ac:dyDescent="0.2">
      <c r="A705" s="69"/>
      <c r="B705" s="69"/>
      <c r="C705" s="69"/>
      <c r="D705" s="71"/>
      <c r="E705" s="69"/>
      <c r="F705" s="69"/>
      <c r="G705" s="69"/>
      <c r="H705" s="76"/>
      <c r="I705" s="73"/>
    </row>
    <row r="706" spans="1:9" x14ac:dyDescent="0.2">
      <c r="A706" s="69"/>
      <c r="B706" s="69"/>
      <c r="C706" s="69"/>
      <c r="D706" s="71"/>
      <c r="E706" s="69"/>
      <c r="F706" s="69"/>
      <c r="G706" s="69"/>
      <c r="H706" s="76"/>
      <c r="I706" s="73"/>
    </row>
    <row r="707" spans="1:9" x14ac:dyDescent="0.2">
      <c r="A707" s="69"/>
      <c r="B707" s="69"/>
      <c r="C707" s="69"/>
      <c r="D707" s="71"/>
      <c r="E707" s="69"/>
      <c r="F707" s="69"/>
      <c r="G707" s="69"/>
      <c r="H707" s="76"/>
      <c r="I707" s="73"/>
    </row>
    <row r="708" spans="1:9" x14ac:dyDescent="0.2">
      <c r="A708" s="69"/>
      <c r="B708" s="69"/>
      <c r="C708" s="69"/>
      <c r="D708" s="71"/>
      <c r="E708" s="69"/>
      <c r="F708" s="69"/>
      <c r="G708" s="69"/>
      <c r="H708" s="76"/>
      <c r="I708" s="73"/>
    </row>
    <row r="709" spans="1:9" x14ac:dyDescent="0.2">
      <c r="A709" s="69"/>
      <c r="B709" s="69"/>
      <c r="C709" s="69"/>
      <c r="D709" s="71"/>
      <c r="E709" s="69"/>
      <c r="F709" s="69"/>
      <c r="G709" s="69"/>
      <c r="H709" s="76"/>
      <c r="I709" s="73"/>
    </row>
    <row r="710" spans="1:9" x14ac:dyDescent="0.2">
      <c r="A710" s="69"/>
      <c r="B710" s="69"/>
      <c r="C710" s="69"/>
      <c r="D710" s="71"/>
      <c r="E710" s="69"/>
      <c r="F710" s="69"/>
      <c r="G710" s="69"/>
      <c r="H710" s="76"/>
      <c r="I710" s="73"/>
    </row>
    <row r="711" spans="1:9" x14ac:dyDescent="0.2">
      <c r="A711" s="69"/>
      <c r="B711" s="69"/>
      <c r="C711" s="69"/>
      <c r="D711" s="71"/>
      <c r="E711" s="69"/>
      <c r="F711" s="69"/>
      <c r="G711" s="69"/>
      <c r="H711" s="76"/>
      <c r="I711" s="73"/>
    </row>
    <row r="712" spans="1:9" x14ac:dyDescent="0.2">
      <c r="A712" s="69"/>
      <c r="B712" s="69"/>
      <c r="C712" s="69"/>
      <c r="D712" s="71"/>
      <c r="E712" s="69"/>
      <c r="F712" s="69"/>
      <c r="G712" s="69"/>
      <c r="H712" s="76"/>
      <c r="I712" s="73"/>
    </row>
    <row r="713" spans="1:9" x14ac:dyDescent="0.2">
      <c r="A713" s="69"/>
      <c r="B713" s="69"/>
      <c r="C713" s="69"/>
      <c r="D713" s="71"/>
      <c r="E713" s="69"/>
      <c r="F713" s="69"/>
      <c r="G713" s="69"/>
      <c r="H713" s="76"/>
      <c r="I713" s="73"/>
    </row>
    <row r="714" spans="1:9" x14ac:dyDescent="0.2">
      <c r="A714" s="69"/>
      <c r="B714" s="69"/>
      <c r="C714" s="69"/>
      <c r="D714" s="71"/>
      <c r="E714" s="69"/>
      <c r="F714" s="69"/>
      <c r="G714" s="69"/>
      <c r="H714" s="76"/>
      <c r="I714" s="73"/>
    </row>
    <row r="715" spans="1:9" x14ac:dyDescent="0.2">
      <c r="A715" s="69"/>
      <c r="B715" s="69"/>
      <c r="C715" s="69"/>
      <c r="D715" s="71"/>
      <c r="E715" s="69"/>
      <c r="F715" s="69"/>
      <c r="G715" s="69"/>
      <c r="H715" s="76"/>
      <c r="I715" s="73"/>
    </row>
    <row r="716" spans="1:9" x14ac:dyDescent="0.2">
      <c r="A716" s="69"/>
      <c r="B716" s="69"/>
      <c r="C716" s="69"/>
      <c r="D716" s="71"/>
      <c r="E716" s="69"/>
      <c r="F716" s="69"/>
      <c r="G716" s="69"/>
      <c r="H716" s="76"/>
      <c r="I716" s="73"/>
    </row>
    <row r="717" spans="1:9" x14ac:dyDescent="0.2">
      <c r="A717" s="69"/>
      <c r="B717" s="69"/>
      <c r="C717" s="69"/>
      <c r="D717" s="71"/>
      <c r="E717" s="69"/>
      <c r="F717" s="69"/>
      <c r="G717" s="69"/>
      <c r="H717" s="76"/>
      <c r="I717" s="73"/>
    </row>
    <row r="718" spans="1:9" x14ac:dyDescent="0.2">
      <c r="A718" s="69"/>
      <c r="B718" s="69"/>
      <c r="C718" s="69"/>
      <c r="D718" s="71"/>
      <c r="E718" s="69"/>
      <c r="F718" s="69"/>
      <c r="G718" s="69"/>
      <c r="H718" s="76"/>
      <c r="I718" s="73"/>
    </row>
    <row r="719" spans="1:9" x14ac:dyDescent="0.2">
      <c r="A719" s="69"/>
      <c r="B719" s="69"/>
      <c r="C719" s="69"/>
      <c r="D719" s="71"/>
      <c r="E719" s="69"/>
      <c r="F719" s="69"/>
      <c r="G719" s="69"/>
      <c r="H719" s="76"/>
      <c r="I719" s="73"/>
    </row>
    <row r="720" spans="1:9" x14ac:dyDescent="0.2">
      <c r="A720" s="69"/>
      <c r="B720" s="69"/>
      <c r="C720" s="69"/>
      <c r="D720" s="71"/>
      <c r="E720" s="69"/>
      <c r="F720" s="69"/>
      <c r="G720" s="69"/>
      <c r="H720" s="76"/>
      <c r="I720" s="73"/>
    </row>
    <row r="721" spans="1:9" x14ac:dyDescent="0.2">
      <c r="A721" s="69"/>
      <c r="B721" s="69"/>
      <c r="C721" s="69"/>
      <c r="D721" s="71"/>
      <c r="E721" s="69"/>
      <c r="F721" s="69"/>
      <c r="G721" s="69"/>
      <c r="H721" s="76"/>
      <c r="I721" s="73"/>
    </row>
    <row r="722" spans="1:9" x14ac:dyDescent="0.2">
      <c r="A722" s="69"/>
      <c r="B722" s="69"/>
      <c r="C722" s="69"/>
      <c r="D722" s="71"/>
      <c r="E722" s="69"/>
      <c r="F722" s="69"/>
      <c r="G722" s="69"/>
      <c r="H722" s="76"/>
      <c r="I722" s="73"/>
    </row>
    <row r="723" spans="1:9" x14ac:dyDescent="0.2">
      <c r="A723" s="69"/>
      <c r="B723" s="69"/>
      <c r="C723" s="69"/>
      <c r="D723" s="71"/>
      <c r="E723" s="69"/>
      <c r="F723" s="69"/>
      <c r="G723" s="69"/>
      <c r="H723" s="76"/>
      <c r="I723" s="73"/>
    </row>
    <row r="724" spans="1:9" x14ac:dyDescent="0.2">
      <c r="A724" s="69"/>
      <c r="B724" s="69"/>
      <c r="C724" s="69"/>
      <c r="D724" s="71"/>
      <c r="E724" s="69"/>
      <c r="F724" s="69"/>
      <c r="G724" s="69"/>
      <c r="H724" s="76"/>
      <c r="I724" s="73"/>
    </row>
    <row r="725" spans="1:9" x14ac:dyDescent="0.2">
      <c r="A725" s="69"/>
      <c r="B725" s="69"/>
      <c r="C725" s="69"/>
      <c r="D725" s="71"/>
      <c r="E725" s="69"/>
      <c r="F725" s="69"/>
      <c r="G725" s="69"/>
      <c r="H725" s="76"/>
      <c r="I725" s="73"/>
    </row>
    <row r="726" spans="1:9" x14ac:dyDescent="0.2">
      <c r="A726" s="69"/>
      <c r="B726" s="69"/>
      <c r="C726" s="69"/>
      <c r="D726" s="71"/>
      <c r="E726" s="69"/>
      <c r="F726" s="69"/>
      <c r="G726" s="69"/>
      <c r="H726" s="76"/>
      <c r="I726" s="73"/>
    </row>
    <row r="727" spans="1:9" x14ac:dyDescent="0.2">
      <c r="A727" s="69"/>
      <c r="B727" s="69"/>
      <c r="C727" s="69"/>
      <c r="D727" s="71"/>
      <c r="E727" s="69"/>
      <c r="F727" s="69"/>
      <c r="G727" s="69"/>
      <c r="H727" s="76"/>
      <c r="I727" s="73"/>
    </row>
    <row r="728" spans="1:9" x14ac:dyDescent="0.2">
      <c r="A728" s="69"/>
      <c r="B728" s="69"/>
      <c r="C728" s="69"/>
      <c r="D728" s="71"/>
      <c r="E728" s="69"/>
      <c r="F728" s="69"/>
      <c r="G728" s="69"/>
      <c r="H728" s="76"/>
      <c r="I728" s="73"/>
    </row>
    <row r="729" spans="1:9" x14ac:dyDescent="0.2">
      <c r="A729" s="69"/>
      <c r="B729" s="69"/>
      <c r="C729" s="69"/>
      <c r="D729" s="71"/>
      <c r="E729" s="69"/>
      <c r="F729" s="69"/>
      <c r="G729" s="69"/>
      <c r="H729" s="76"/>
      <c r="I729" s="73"/>
    </row>
    <row r="730" spans="1:9" x14ac:dyDescent="0.2">
      <c r="A730" s="69"/>
      <c r="B730" s="69"/>
      <c r="C730" s="69"/>
      <c r="D730" s="71"/>
      <c r="E730" s="69"/>
      <c r="F730" s="69"/>
      <c r="G730" s="69"/>
      <c r="H730" s="76"/>
      <c r="I730" s="73"/>
    </row>
    <row r="731" spans="1:9" x14ac:dyDescent="0.2">
      <c r="A731" s="69"/>
      <c r="B731" s="69"/>
      <c r="C731" s="69"/>
      <c r="D731" s="71"/>
      <c r="E731" s="69"/>
      <c r="F731" s="69"/>
      <c r="G731" s="69"/>
      <c r="H731" s="76"/>
      <c r="I731" s="73"/>
    </row>
    <row r="732" spans="1:9" x14ac:dyDescent="0.2">
      <c r="A732" s="69"/>
      <c r="B732" s="69"/>
      <c r="C732" s="69"/>
      <c r="D732" s="71"/>
      <c r="E732" s="69"/>
      <c r="F732" s="69"/>
      <c r="G732" s="69"/>
      <c r="H732" s="76"/>
      <c r="I732" s="73"/>
    </row>
    <row r="733" spans="1:9" x14ac:dyDescent="0.2">
      <c r="A733" s="69"/>
      <c r="B733" s="69"/>
      <c r="C733" s="69"/>
      <c r="D733" s="71"/>
      <c r="E733" s="69"/>
      <c r="F733" s="69"/>
      <c r="G733" s="69"/>
      <c r="H733" s="76"/>
      <c r="I733" s="73"/>
    </row>
    <row r="734" spans="1:9" x14ac:dyDescent="0.2">
      <c r="A734" s="69"/>
      <c r="B734" s="69"/>
      <c r="C734" s="69"/>
      <c r="D734" s="71"/>
      <c r="E734" s="69"/>
      <c r="F734" s="69"/>
      <c r="G734" s="69"/>
      <c r="H734" s="76"/>
      <c r="I734" s="73"/>
    </row>
    <row r="735" spans="1:9" x14ac:dyDescent="0.2">
      <c r="A735" s="69"/>
      <c r="B735" s="69"/>
      <c r="C735" s="69"/>
      <c r="D735" s="71"/>
      <c r="E735" s="69"/>
      <c r="F735" s="69"/>
      <c r="G735" s="69"/>
      <c r="H735" s="76"/>
      <c r="I735" s="73"/>
    </row>
    <row r="736" spans="1:9" x14ac:dyDescent="0.2">
      <c r="A736" s="69"/>
      <c r="B736" s="69"/>
      <c r="C736" s="69"/>
      <c r="D736" s="71"/>
      <c r="E736" s="69"/>
      <c r="F736" s="69"/>
      <c r="G736" s="69"/>
      <c r="H736" s="76"/>
      <c r="I736" s="73"/>
    </row>
    <row r="737" spans="1:9" x14ac:dyDescent="0.2">
      <c r="A737" s="69"/>
      <c r="B737" s="69"/>
      <c r="C737" s="69"/>
      <c r="D737" s="71"/>
      <c r="E737" s="69"/>
      <c r="F737" s="69"/>
      <c r="G737" s="69"/>
      <c r="H737" s="76"/>
      <c r="I737" s="73"/>
    </row>
    <row r="738" spans="1:9" x14ac:dyDescent="0.2">
      <c r="A738" s="69"/>
      <c r="B738" s="69"/>
      <c r="C738" s="69"/>
      <c r="D738" s="71"/>
      <c r="E738" s="69"/>
      <c r="F738" s="69"/>
      <c r="G738" s="69"/>
      <c r="H738" s="76"/>
      <c r="I738" s="73"/>
    </row>
    <row r="739" spans="1:9" x14ac:dyDescent="0.2">
      <c r="A739" s="69"/>
      <c r="B739" s="69"/>
      <c r="C739" s="69"/>
      <c r="D739" s="71"/>
      <c r="E739" s="69"/>
      <c r="F739" s="69"/>
      <c r="G739" s="69"/>
      <c r="H739" s="76"/>
      <c r="I739" s="73"/>
    </row>
    <row r="740" spans="1:9" x14ac:dyDescent="0.2">
      <c r="A740" s="69"/>
      <c r="B740" s="69"/>
      <c r="C740" s="69"/>
      <c r="D740" s="71"/>
      <c r="E740" s="69"/>
      <c r="F740" s="69"/>
      <c r="G740" s="69"/>
      <c r="H740" s="76"/>
      <c r="I740" s="73"/>
    </row>
    <row r="741" spans="1:9" x14ac:dyDescent="0.2">
      <c r="A741" s="69"/>
      <c r="B741" s="69"/>
      <c r="C741" s="69"/>
      <c r="D741" s="71"/>
      <c r="E741" s="69"/>
      <c r="F741" s="69"/>
      <c r="G741" s="69"/>
      <c r="H741" s="76"/>
      <c r="I741" s="73"/>
    </row>
    <row r="742" spans="1:9" x14ac:dyDescent="0.2">
      <c r="A742" s="69"/>
      <c r="B742" s="69"/>
      <c r="C742" s="69"/>
      <c r="D742" s="71"/>
      <c r="E742" s="69"/>
      <c r="F742" s="69"/>
      <c r="G742" s="69"/>
      <c r="H742" s="76"/>
      <c r="I742" s="73"/>
    </row>
    <row r="743" spans="1:9" x14ac:dyDescent="0.2">
      <c r="A743" s="69"/>
      <c r="B743" s="69"/>
      <c r="C743" s="69"/>
      <c r="D743" s="71"/>
      <c r="E743" s="69"/>
      <c r="F743" s="69"/>
      <c r="G743" s="69"/>
      <c r="H743" s="76"/>
      <c r="I743" s="73"/>
    </row>
    <row r="744" spans="1:9" x14ac:dyDescent="0.2">
      <c r="A744" s="69"/>
      <c r="B744" s="69"/>
      <c r="C744" s="69"/>
      <c r="D744" s="71"/>
      <c r="E744" s="69"/>
      <c r="F744" s="69"/>
      <c r="G744" s="69"/>
      <c r="H744" s="76"/>
      <c r="I744" s="73"/>
    </row>
    <row r="745" spans="1:9" x14ac:dyDescent="0.2">
      <c r="A745" s="69"/>
      <c r="B745" s="69"/>
      <c r="C745" s="69"/>
      <c r="D745" s="71"/>
      <c r="E745" s="69"/>
      <c r="F745" s="69"/>
      <c r="G745" s="69"/>
      <c r="H745" s="76"/>
      <c r="I745" s="73"/>
    </row>
    <row r="746" spans="1:9" x14ac:dyDescent="0.2">
      <c r="A746" s="69"/>
      <c r="B746" s="69"/>
      <c r="C746" s="69"/>
      <c r="D746" s="71"/>
      <c r="E746" s="69"/>
      <c r="F746" s="69"/>
      <c r="G746" s="69"/>
      <c r="H746" s="76"/>
      <c r="I746" s="73"/>
    </row>
    <row r="747" spans="1:9" x14ac:dyDescent="0.2">
      <c r="A747" s="69"/>
      <c r="B747" s="69"/>
      <c r="C747" s="69"/>
      <c r="D747" s="71"/>
      <c r="E747" s="69"/>
      <c r="F747" s="69"/>
      <c r="G747" s="69"/>
      <c r="H747" s="76"/>
      <c r="I747" s="73"/>
    </row>
    <row r="748" spans="1:9" x14ac:dyDescent="0.2">
      <c r="A748" s="69"/>
      <c r="B748" s="69"/>
      <c r="C748" s="69"/>
      <c r="D748" s="71"/>
      <c r="E748" s="69"/>
      <c r="F748" s="69"/>
      <c r="G748" s="69"/>
      <c r="H748" s="76"/>
      <c r="I748" s="73"/>
    </row>
    <row r="749" spans="1:9" x14ac:dyDescent="0.2">
      <c r="A749" s="69"/>
      <c r="B749" s="69"/>
      <c r="C749" s="69"/>
      <c r="D749" s="71"/>
      <c r="E749" s="69"/>
      <c r="F749" s="69"/>
      <c r="G749" s="69"/>
      <c r="H749" s="76"/>
      <c r="I749" s="73"/>
    </row>
    <row r="750" spans="1:9" x14ac:dyDescent="0.2">
      <c r="A750" s="69"/>
      <c r="B750" s="69"/>
      <c r="C750" s="69"/>
      <c r="D750" s="71"/>
      <c r="E750" s="69"/>
      <c r="F750" s="69"/>
      <c r="G750" s="69"/>
      <c r="H750" s="76"/>
      <c r="I750" s="73"/>
    </row>
    <row r="751" spans="1:9" x14ac:dyDescent="0.2">
      <c r="A751" s="69"/>
      <c r="B751" s="69"/>
      <c r="C751" s="69"/>
      <c r="D751" s="71"/>
      <c r="E751" s="69"/>
      <c r="F751" s="69"/>
      <c r="G751" s="69"/>
      <c r="H751" s="76"/>
      <c r="I751" s="73"/>
    </row>
    <row r="752" spans="1:9" x14ac:dyDescent="0.2">
      <c r="A752" s="69"/>
      <c r="B752" s="69"/>
      <c r="C752" s="69"/>
      <c r="D752" s="71"/>
      <c r="E752" s="69"/>
      <c r="F752" s="69"/>
      <c r="G752" s="69"/>
      <c r="H752" s="76"/>
      <c r="I752" s="73"/>
    </row>
    <row r="753" spans="1:9" x14ac:dyDescent="0.2">
      <c r="A753" s="69"/>
      <c r="B753" s="69"/>
      <c r="C753" s="69"/>
      <c r="D753" s="71"/>
      <c r="E753" s="69"/>
      <c r="F753" s="69"/>
      <c r="G753" s="69"/>
      <c r="H753" s="76"/>
      <c r="I753" s="73"/>
    </row>
    <row r="754" spans="1:9" x14ac:dyDescent="0.2">
      <c r="A754" s="69"/>
      <c r="B754" s="69"/>
      <c r="C754" s="69"/>
      <c r="D754" s="71"/>
      <c r="E754" s="69"/>
      <c r="F754" s="69"/>
      <c r="G754" s="69"/>
      <c r="H754" s="76"/>
      <c r="I754" s="73"/>
    </row>
    <row r="755" spans="1:9" x14ac:dyDescent="0.2">
      <c r="A755" s="69"/>
      <c r="B755" s="69"/>
      <c r="C755" s="69"/>
      <c r="D755" s="71"/>
      <c r="E755" s="69"/>
      <c r="F755" s="69"/>
      <c r="G755" s="69"/>
      <c r="H755" s="76"/>
      <c r="I755" s="73"/>
    </row>
    <row r="756" spans="1:9" x14ac:dyDescent="0.2">
      <c r="A756" s="69"/>
      <c r="B756" s="69"/>
      <c r="C756" s="69"/>
      <c r="D756" s="71"/>
      <c r="E756" s="69"/>
      <c r="F756" s="69"/>
      <c r="G756" s="69"/>
      <c r="H756" s="76"/>
      <c r="I756" s="73"/>
    </row>
    <row r="757" spans="1:9" x14ac:dyDescent="0.2">
      <c r="A757" s="69"/>
      <c r="B757" s="69"/>
      <c r="C757" s="69"/>
      <c r="D757" s="71"/>
      <c r="E757" s="69"/>
      <c r="F757" s="69"/>
      <c r="G757" s="69"/>
      <c r="H757" s="76"/>
      <c r="I757" s="73"/>
    </row>
    <row r="758" spans="1:9" x14ac:dyDescent="0.2">
      <c r="A758" s="69"/>
      <c r="B758" s="69"/>
      <c r="C758" s="69"/>
      <c r="D758" s="71"/>
      <c r="E758" s="69"/>
      <c r="F758" s="69"/>
      <c r="G758" s="69"/>
      <c r="H758" s="76"/>
      <c r="I758" s="73"/>
    </row>
    <row r="759" spans="1:9" x14ac:dyDescent="0.2">
      <c r="A759" s="69"/>
      <c r="B759" s="69"/>
      <c r="C759" s="69"/>
      <c r="D759" s="71"/>
      <c r="E759" s="69"/>
      <c r="F759" s="69"/>
      <c r="G759" s="69"/>
      <c r="H759" s="76"/>
      <c r="I759" s="73"/>
    </row>
    <row r="760" spans="1:9" x14ac:dyDescent="0.2">
      <c r="A760" s="69"/>
      <c r="B760" s="69"/>
      <c r="C760" s="69"/>
      <c r="D760" s="71"/>
      <c r="E760" s="69"/>
      <c r="F760" s="69"/>
      <c r="G760" s="69"/>
      <c r="H760" s="76"/>
      <c r="I760" s="73"/>
    </row>
    <row r="761" spans="1:9" x14ac:dyDescent="0.2">
      <c r="A761" s="69"/>
      <c r="B761" s="69"/>
      <c r="C761" s="69"/>
      <c r="D761" s="71"/>
      <c r="E761" s="69"/>
      <c r="F761" s="69"/>
      <c r="G761" s="69"/>
      <c r="H761" s="76"/>
      <c r="I761" s="73"/>
    </row>
    <row r="762" spans="1:9" x14ac:dyDescent="0.2">
      <c r="A762" s="69"/>
      <c r="B762" s="69"/>
      <c r="C762" s="69"/>
      <c r="D762" s="71"/>
      <c r="E762" s="69"/>
      <c r="F762" s="69"/>
      <c r="G762" s="69"/>
      <c r="H762" s="76"/>
      <c r="I762" s="73"/>
    </row>
    <row r="763" spans="1:9" x14ac:dyDescent="0.2">
      <c r="A763" s="69"/>
      <c r="B763" s="69"/>
      <c r="C763" s="69"/>
      <c r="D763" s="71"/>
      <c r="E763" s="69"/>
      <c r="F763" s="69"/>
      <c r="G763" s="69"/>
      <c r="H763" s="76"/>
      <c r="I763" s="73"/>
    </row>
    <row r="764" spans="1:9" x14ac:dyDescent="0.2">
      <c r="A764" s="69"/>
      <c r="B764" s="69"/>
      <c r="C764" s="69"/>
      <c r="D764" s="71"/>
      <c r="E764" s="69"/>
      <c r="F764" s="69"/>
      <c r="G764" s="69"/>
      <c r="H764" s="76"/>
      <c r="I764" s="73"/>
    </row>
    <row r="765" spans="1:9" x14ac:dyDescent="0.2">
      <c r="A765" s="69"/>
      <c r="B765" s="69"/>
      <c r="C765" s="69"/>
      <c r="D765" s="71"/>
      <c r="E765" s="69"/>
      <c r="F765" s="69"/>
      <c r="G765" s="69"/>
      <c r="H765" s="76"/>
      <c r="I765" s="73"/>
    </row>
    <row r="766" spans="1:9" x14ac:dyDescent="0.2">
      <c r="A766" s="69"/>
      <c r="B766" s="69"/>
      <c r="C766" s="69"/>
      <c r="D766" s="71"/>
      <c r="E766" s="69"/>
      <c r="F766" s="69"/>
      <c r="G766" s="69"/>
      <c r="H766" s="76"/>
      <c r="I766" s="73"/>
    </row>
    <row r="767" spans="1:9" x14ac:dyDescent="0.2">
      <c r="A767" s="69"/>
      <c r="B767" s="69"/>
      <c r="C767" s="69"/>
      <c r="D767" s="71"/>
      <c r="E767" s="69"/>
      <c r="F767" s="69"/>
      <c r="G767" s="69"/>
      <c r="H767" s="76"/>
      <c r="I767" s="73"/>
    </row>
    <row r="768" spans="1:9" x14ac:dyDescent="0.2">
      <c r="A768" s="69"/>
      <c r="B768" s="69"/>
      <c r="C768" s="69"/>
      <c r="D768" s="71"/>
      <c r="E768" s="69"/>
      <c r="F768" s="69"/>
      <c r="G768" s="69"/>
      <c r="H768" s="76"/>
      <c r="I768" s="73"/>
    </row>
    <row r="769" spans="1:9" x14ac:dyDescent="0.2">
      <c r="A769" s="69"/>
      <c r="B769" s="69"/>
      <c r="C769" s="69"/>
      <c r="D769" s="71"/>
      <c r="E769" s="69"/>
      <c r="F769" s="69"/>
      <c r="G769" s="69"/>
      <c r="H769" s="76"/>
      <c r="I769" s="73"/>
    </row>
    <row r="770" spans="1:9" x14ac:dyDescent="0.2">
      <c r="A770" s="69"/>
      <c r="B770" s="69"/>
      <c r="C770" s="69"/>
      <c r="D770" s="71"/>
      <c r="E770" s="69"/>
      <c r="F770" s="69"/>
      <c r="G770" s="69"/>
      <c r="H770" s="76"/>
      <c r="I770" s="73"/>
    </row>
    <row r="771" spans="1:9" x14ac:dyDescent="0.2">
      <c r="A771" s="69"/>
      <c r="B771" s="69"/>
      <c r="C771" s="69"/>
      <c r="D771" s="71"/>
      <c r="E771" s="69"/>
      <c r="F771" s="69"/>
      <c r="G771" s="69"/>
      <c r="H771" s="76"/>
      <c r="I771" s="73"/>
    </row>
    <row r="772" spans="1:9" x14ac:dyDescent="0.2">
      <c r="A772" s="69"/>
      <c r="B772" s="69"/>
      <c r="C772" s="69"/>
      <c r="D772" s="71"/>
      <c r="E772" s="69"/>
      <c r="F772" s="69"/>
      <c r="G772" s="69"/>
      <c r="H772" s="76"/>
      <c r="I772" s="73"/>
    </row>
    <row r="773" spans="1:9" x14ac:dyDescent="0.2">
      <c r="A773" s="69"/>
      <c r="B773" s="69"/>
      <c r="C773" s="69"/>
      <c r="D773" s="71"/>
      <c r="E773" s="69"/>
      <c r="F773" s="69"/>
      <c r="G773" s="69"/>
      <c r="H773" s="76"/>
      <c r="I773" s="73"/>
    </row>
    <row r="774" spans="1:9" x14ac:dyDescent="0.2">
      <c r="A774" s="69"/>
      <c r="B774" s="69"/>
      <c r="C774" s="69"/>
      <c r="D774" s="71"/>
      <c r="E774" s="69"/>
      <c r="F774" s="69"/>
      <c r="G774" s="69"/>
      <c r="H774" s="76"/>
      <c r="I774" s="73"/>
    </row>
    <row r="775" spans="1:9" x14ac:dyDescent="0.2">
      <c r="A775" s="69"/>
      <c r="B775" s="69"/>
      <c r="C775" s="69"/>
      <c r="D775" s="71"/>
      <c r="E775" s="69"/>
      <c r="F775" s="69"/>
      <c r="G775" s="69"/>
      <c r="H775" s="76"/>
      <c r="I775" s="73"/>
    </row>
    <row r="776" spans="1:9" x14ac:dyDescent="0.2">
      <c r="A776" s="69"/>
      <c r="B776" s="69"/>
      <c r="C776" s="69"/>
      <c r="D776" s="71"/>
      <c r="E776" s="69"/>
      <c r="F776" s="69"/>
      <c r="G776" s="69"/>
      <c r="H776" s="76"/>
      <c r="I776" s="73"/>
    </row>
    <row r="777" spans="1:9" x14ac:dyDescent="0.2">
      <c r="A777" s="69"/>
      <c r="B777" s="69"/>
      <c r="C777" s="69"/>
      <c r="D777" s="71"/>
      <c r="E777" s="69"/>
      <c r="F777" s="69"/>
      <c r="G777" s="69"/>
      <c r="H777" s="76"/>
      <c r="I777" s="73"/>
    </row>
    <row r="778" spans="1:9" x14ac:dyDescent="0.2">
      <c r="A778" s="69"/>
      <c r="B778" s="69"/>
      <c r="C778" s="69"/>
      <c r="D778" s="71"/>
      <c r="E778" s="69"/>
      <c r="F778" s="69"/>
      <c r="G778" s="69"/>
      <c r="H778" s="76"/>
      <c r="I778" s="73"/>
    </row>
    <row r="779" spans="1:9" x14ac:dyDescent="0.2">
      <c r="A779" s="69"/>
      <c r="B779" s="69"/>
      <c r="C779" s="69"/>
      <c r="D779" s="71"/>
      <c r="E779" s="69"/>
      <c r="F779" s="69"/>
      <c r="G779" s="69"/>
      <c r="H779" s="76"/>
      <c r="I779" s="73"/>
    </row>
    <row r="780" spans="1:9" x14ac:dyDescent="0.2">
      <c r="A780" s="69"/>
      <c r="B780" s="69"/>
      <c r="C780" s="69"/>
      <c r="D780" s="71"/>
      <c r="E780" s="69"/>
      <c r="F780" s="69"/>
      <c r="G780" s="69"/>
      <c r="H780" s="76"/>
      <c r="I780" s="73"/>
    </row>
    <row r="781" spans="1:9" x14ac:dyDescent="0.2">
      <c r="A781" s="69"/>
      <c r="B781" s="69"/>
      <c r="C781" s="69"/>
      <c r="D781" s="71"/>
      <c r="E781" s="69"/>
      <c r="F781" s="69"/>
      <c r="G781" s="69"/>
      <c r="H781" s="76"/>
      <c r="I781" s="73"/>
    </row>
    <row r="782" spans="1:9" x14ac:dyDescent="0.2">
      <c r="A782" s="69"/>
      <c r="B782" s="69"/>
      <c r="C782" s="69"/>
      <c r="D782" s="71"/>
      <c r="E782" s="69"/>
      <c r="F782" s="69"/>
      <c r="G782" s="69"/>
      <c r="H782" s="76"/>
      <c r="I782" s="73"/>
    </row>
    <row r="783" spans="1:9" x14ac:dyDescent="0.2">
      <c r="A783" s="69"/>
      <c r="B783" s="69"/>
      <c r="C783" s="69"/>
      <c r="D783" s="71"/>
      <c r="E783" s="69"/>
      <c r="F783" s="69"/>
      <c r="G783" s="69"/>
      <c r="H783" s="76"/>
      <c r="I783" s="73"/>
    </row>
    <row r="784" spans="1:9" x14ac:dyDescent="0.2">
      <c r="A784" s="69"/>
      <c r="B784" s="69"/>
      <c r="C784" s="69"/>
      <c r="D784" s="71"/>
      <c r="E784" s="69"/>
      <c r="F784" s="69"/>
      <c r="G784" s="69"/>
      <c r="H784" s="76"/>
      <c r="I784" s="73"/>
    </row>
    <row r="785" spans="1:9" x14ac:dyDescent="0.2">
      <c r="A785" s="69"/>
      <c r="B785" s="69"/>
      <c r="C785" s="69"/>
      <c r="D785" s="71"/>
      <c r="E785" s="69"/>
      <c r="F785" s="69"/>
      <c r="G785" s="69"/>
      <c r="H785" s="76"/>
      <c r="I785" s="73"/>
    </row>
    <row r="786" spans="1:9" x14ac:dyDescent="0.2">
      <c r="A786" s="69"/>
      <c r="B786" s="69"/>
      <c r="C786" s="69"/>
      <c r="D786" s="71"/>
      <c r="E786" s="69"/>
      <c r="F786" s="69"/>
      <c r="G786" s="69"/>
      <c r="H786" s="76"/>
      <c r="I786" s="73"/>
    </row>
    <row r="787" spans="1:9" x14ac:dyDescent="0.2">
      <c r="A787" s="69"/>
      <c r="B787" s="69"/>
      <c r="C787" s="69"/>
      <c r="D787" s="71"/>
      <c r="E787" s="69"/>
      <c r="F787" s="69"/>
      <c r="G787" s="69"/>
      <c r="H787" s="76"/>
      <c r="I787" s="73"/>
    </row>
    <row r="788" spans="1:9" x14ac:dyDescent="0.2">
      <c r="A788" s="69"/>
      <c r="B788" s="69"/>
      <c r="C788" s="69"/>
      <c r="D788" s="71"/>
      <c r="E788" s="69"/>
      <c r="F788" s="69"/>
      <c r="G788" s="69"/>
      <c r="H788" s="76"/>
      <c r="I788" s="73"/>
    </row>
    <row r="789" spans="1:9" x14ac:dyDescent="0.2">
      <c r="A789" s="69"/>
      <c r="B789" s="69"/>
      <c r="C789" s="69"/>
      <c r="D789" s="71"/>
      <c r="E789" s="69"/>
      <c r="F789" s="69"/>
      <c r="G789" s="69"/>
      <c r="H789" s="76"/>
      <c r="I789" s="73"/>
    </row>
    <row r="790" spans="1:9" x14ac:dyDescent="0.2">
      <c r="A790" s="69"/>
      <c r="B790" s="69"/>
      <c r="C790" s="69"/>
      <c r="D790" s="71"/>
      <c r="E790" s="69"/>
      <c r="F790" s="69"/>
      <c r="G790" s="69"/>
      <c r="H790" s="76"/>
      <c r="I790" s="73"/>
    </row>
    <row r="791" spans="1:9" x14ac:dyDescent="0.2">
      <c r="A791" s="69"/>
      <c r="B791" s="69"/>
      <c r="C791" s="69"/>
      <c r="D791" s="71"/>
      <c r="E791" s="69"/>
      <c r="F791" s="69"/>
      <c r="G791" s="69"/>
      <c r="H791" s="76"/>
      <c r="I791" s="73"/>
    </row>
    <row r="792" spans="1:9" x14ac:dyDescent="0.2">
      <c r="A792" s="69"/>
      <c r="B792" s="69"/>
      <c r="C792" s="69"/>
      <c r="D792" s="71"/>
      <c r="E792" s="69"/>
      <c r="F792" s="69"/>
      <c r="G792" s="69"/>
      <c r="H792" s="76"/>
      <c r="I792" s="73"/>
    </row>
    <row r="793" spans="1:9" x14ac:dyDescent="0.2">
      <c r="A793" s="69"/>
      <c r="B793" s="69"/>
      <c r="C793" s="69"/>
      <c r="D793" s="71"/>
      <c r="E793" s="69"/>
      <c r="F793" s="69"/>
      <c r="G793" s="69"/>
      <c r="H793" s="76"/>
      <c r="I793" s="73"/>
    </row>
    <row r="794" spans="1:9" x14ac:dyDescent="0.2">
      <c r="A794" s="69"/>
      <c r="B794" s="69"/>
      <c r="C794" s="69"/>
      <c r="D794" s="71"/>
      <c r="E794" s="69"/>
      <c r="F794" s="69"/>
      <c r="G794" s="69"/>
      <c r="H794" s="76"/>
      <c r="I794" s="73"/>
    </row>
    <row r="795" spans="1:9" x14ac:dyDescent="0.2">
      <c r="A795" s="69"/>
      <c r="B795" s="69"/>
      <c r="C795" s="69"/>
      <c r="D795" s="71"/>
      <c r="E795" s="69"/>
      <c r="F795" s="69"/>
      <c r="G795" s="69"/>
      <c r="H795" s="76"/>
      <c r="I795" s="73"/>
    </row>
    <row r="796" spans="1:9" x14ac:dyDescent="0.2">
      <c r="A796" s="69"/>
      <c r="B796" s="69"/>
      <c r="C796" s="69"/>
      <c r="D796" s="71"/>
      <c r="E796" s="69"/>
      <c r="F796" s="69"/>
      <c r="G796" s="69"/>
      <c r="H796" s="76"/>
      <c r="I796" s="73"/>
    </row>
    <row r="797" spans="1:9" x14ac:dyDescent="0.2">
      <c r="A797" s="69"/>
      <c r="B797" s="69"/>
      <c r="C797" s="69"/>
      <c r="D797" s="71"/>
      <c r="E797" s="69"/>
      <c r="F797" s="69"/>
      <c r="G797" s="69"/>
      <c r="H797" s="76"/>
      <c r="I797" s="73"/>
    </row>
    <row r="798" spans="1:9" x14ac:dyDescent="0.2">
      <c r="A798" s="69"/>
      <c r="B798" s="69"/>
      <c r="C798" s="69"/>
      <c r="D798" s="71"/>
      <c r="E798" s="69"/>
      <c r="F798" s="69"/>
      <c r="G798" s="69"/>
      <c r="H798" s="76"/>
      <c r="I798" s="73"/>
    </row>
    <row r="799" spans="1:9" x14ac:dyDescent="0.2">
      <c r="A799" s="69"/>
      <c r="B799" s="69"/>
      <c r="C799" s="69"/>
      <c r="D799" s="71"/>
      <c r="E799" s="69"/>
      <c r="F799" s="69"/>
      <c r="G799" s="69"/>
      <c r="H799" s="76"/>
      <c r="I799" s="73"/>
    </row>
    <row r="800" spans="1:9" x14ac:dyDescent="0.2">
      <c r="A800" s="69"/>
      <c r="B800" s="69"/>
      <c r="C800" s="69"/>
      <c r="D800" s="71"/>
      <c r="E800" s="69"/>
      <c r="F800" s="69"/>
      <c r="G800" s="69"/>
      <c r="H800" s="76"/>
      <c r="I800" s="73"/>
    </row>
    <row r="801" spans="1:9" x14ac:dyDescent="0.2">
      <c r="A801" s="69"/>
      <c r="B801" s="69"/>
      <c r="C801" s="69"/>
      <c r="D801" s="71"/>
      <c r="E801" s="69"/>
      <c r="F801" s="69"/>
      <c r="G801" s="69"/>
      <c r="H801" s="76"/>
      <c r="I801" s="73"/>
    </row>
    <row r="802" spans="1:9" x14ac:dyDescent="0.2">
      <c r="A802" s="69"/>
      <c r="B802" s="69"/>
      <c r="C802" s="69"/>
      <c r="D802" s="71"/>
      <c r="E802" s="69"/>
      <c r="F802" s="69"/>
      <c r="G802" s="69"/>
      <c r="H802" s="76"/>
      <c r="I802" s="73"/>
    </row>
    <row r="803" spans="1:9" x14ac:dyDescent="0.2">
      <c r="A803" s="69"/>
      <c r="B803" s="69"/>
      <c r="C803" s="69"/>
      <c r="D803" s="71"/>
      <c r="E803" s="69"/>
      <c r="F803" s="69"/>
      <c r="G803" s="69"/>
      <c r="H803" s="76"/>
      <c r="I803" s="73"/>
    </row>
    <row r="804" spans="1:9" x14ac:dyDescent="0.2">
      <c r="A804" s="69"/>
      <c r="B804" s="69"/>
      <c r="C804" s="69"/>
      <c r="D804" s="71"/>
      <c r="E804" s="69"/>
      <c r="F804" s="69"/>
      <c r="G804" s="69"/>
      <c r="H804" s="76"/>
      <c r="I804" s="73"/>
    </row>
    <row r="805" spans="1:9" x14ac:dyDescent="0.2">
      <c r="A805" s="69"/>
      <c r="B805" s="69"/>
      <c r="C805" s="69"/>
      <c r="D805" s="71"/>
      <c r="E805" s="69"/>
      <c r="F805" s="69"/>
      <c r="G805" s="69"/>
      <c r="H805" s="76"/>
      <c r="I805" s="73"/>
    </row>
    <row r="806" spans="1:9" x14ac:dyDescent="0.2">
      <c r="A806" s="69"/>
      <c r="B806" s="69"/>
      <c r="C806" s="69"/>
      <c r="D806" s="71"/>
      <c r="E806" s="69"/>
      <c r="F806" s="69"/>
      <c r="G806" s="69"/>
      <c r="H806" s="76"/>
      <c r="I806" s="73"/>
    </row>
    <row r="807" spans="1:9" x14ac:dyDescent="0.2">
      <c r="A807" s="69"/>
      <c r="B807" s="69"/>
      <c r="C807" s="69"/>
      <c r="D807" s="71"/>
      <c r="E807" s="69"/>
      <c r="F807" s="69"/>
      <c r="G807" s="69"/>
      <c r="H807" s="76"/>
      <c r="I807" s="73"/>
    </row>
    <row r="808" spans="1:9" x14ac:dyDescent="0.2">
      <c r="A808" s="69"/>
      <c r="B808" s="69"/>
      <c r="C808" s="69"/>
      <c r="D808" s="71"/>
      <c r="E808" s="69"/>
      <c r="F808" s="69"/>
      <c r="G808" s="69"/>
      <c r="H808" s="76"/>
      <c r="I808" s="73"/>
    </row>
    <row r="809" spans="1:9" x14ac:dyDescent="0.2">
      <c r="A809" s="69"/>
      <c r="B809" s="69"/>
      <c r="C809" s="69"/>
      <c r="D809" s="71"/>
      <c r="E809" s="69"/>
      <c r="F809" s="69"/>
      <c r="G809" s="69"/>
      <c r="H809" s="76"/>
      <c r="I809" s="73"/>
    </row>
    <row r="810" spans="1:9" x14ac:dyDescent="0.2">
      <c r="A810" s="69"/>
      <c r="B810" s="69"/>
      <c r="C810" s="69"/>
      <c r="D810" s="71"/>
      <c r="E810" s="69"/>
      <c r="F810" s="69"/>
      <c r="G810" s="69"/>
      <c r="H810" s="76"/>
      <c r="I810" s="73"/>
    </row>
    <row r="811" spans="1:9" x14ac:dyDescent="0.2">
      <c r="A811" s="69"/>
      <c r="B811" s="69"/>
      <c r="C811" s="69"/>
      <c r="D811" s="71"/>
      <c r="E811" s="69"/>
      <c r="F811" s="69"/>
      <c r="G811" s="69"/>
      <c r="H811" s="76"/>
      <c r="I811" s="73"/>
    </row>
    <row r="812" spans="1:9" x14ac:dyDescent="0.2">
      <c r="A812" s="69"/>
      <c r="B812" s="69"/>
      <c r="C812" s="69"/>
      <c r="D812" s="71"/>
      <c r="E812" s="69"/>
      <c r="F812" s="69"/>
      <c r="G812" s="69"/>
      <c r="H812" s="76"/>
      <c r="I812" s="73"/>
    </row>
    <row r="813" spans="1:9" x14ac:dyDescent="0.2">
      <c r="A813" s="69"/>
      <c r="B813" s="69"/>
      <c r="C813" s="69"/>
      <c r="D813" s="71"/>
      <c r="E813" s="69"/>
      <c r="F813" s="69"/>
      <c r="G813" s="69"/>
      <c r="H813" s="76"/>
      <c r="I813" s="73"/>
    </row>
    <row r="814" spans="1:9" x14ac:dyDescent="0.2">
      <c r="A814" s="69"/>
      <c r="B814" s="69"/>
      <c r="C814" s="69"/>
      <c r="D814" s="71"/>
      <c r="E814" s="69"/>
      <c r="F814" s="69"/>
      <c r="G814" s="69"/>
      <c r="H814" s="76"/>
      <c r="I814" s="73"/>
    </row>
    <row r="815" spans="1:9" x14ac:dyDescent="0.2">
      <c r="A815" s="69"/>
      <c r="B815" s="69"/>
      <c r="C815" s="69"/>
      <c r="D815" s="71"/>
      <c r="E815" s="69"/>
      <c r="F815" s="69"/>
      <c r="G815" s="69"/>
      <c r="H815" s="76"/>
      <c r="I815" s="73"/>
    </row>
    <row r="816" spans="1:9" x14ac:dyDescent="0.2">
      <c r="A816" s="69"/>
      <c r="B816" s="69"/>
      <c r="C816" s="69"/>
      <c r="D816" s="71"/>
      <c r="E816" s="69"/>
      <c r="F816" s="69"/>
      <c r="G816" s="69"/>
      <c r="H816" s="76"/>
      <c r="I816" s="73"/>
    </row>
    <row r="817" spans="1:9" x14ac:dyDescent="0.2">
      <c r="A817" s="69"/>
      <c r="B817" s="69"/>
      <c r="C817" s="69"/>
      <c r="D817" s="71"/>
      <c r="E817" s="69"/>
      <c r="F817" s="69"/>
      <c r="G817" s="69"/>
      <c r="H817" s="76"/>
      <c r="I817" s="73"/>
    </row>
    <row r="818" spans="1:9" x14ac:dyDescent="0.2">
      <c r="A818" s="69"/>
      <c r="B818" s="69"/>
      <c r="C818" s="69"/>
      <c r="D818" s="71"/>
      <c r="E818" s="69"/>
      <c r="F818" s="69"/>
      <c r="G818" s="69"/>
      <c r="H818" s="76"/>
      <c r="I818" s="73"/>
    </row>
    <row r="819" spans="1:9" x14ac:dyDescent="0.2">
      <c r="A819" s="69"/>
      <c r="B819" s="69"/>
      <c r="C819" s="69"/>
      <c r="D819" s="71"/>
      <c r="E819" s="69"/>
      <c r="F819" s="69"/>
      <c r="G819" s="69"/>
      <c r="H819" s="76"/>
      <c r="I819" s="73"/>
    </row>
    <row r="820" spans="1:9" x14ac:dyDescent="0.2">
      <c r="A820" s="69"/>
      <c r="B820" s="69"/>
      <c r="C820" s="69"/>
      <c r="D820" s="71"/>
      <c r="E820" s="69"/>
      <c r="F820" s="69"/>
      <c r="G820" s="69"/>
      <c r="H820" s="76"/>
      <c r="I820" s="73"/>
    </row>
    <row r="821" spans="1:9" x14ac:dyDescent="0.2">
      <c r="A821" s="69"/>
      <c r="B821" s="69"/>
      <c r="C821" s="69"/>
      <c r="D821" s="71"/>
      <c r="E821" s="69"/>
      <c r="F821" s="69"/>
      <c r="G821" s="69"/>
      <c r="H821" s="76"/>
      <c r="I821" s="73"/>
    </row>
    <row r="822" spans="1:9" x14ac:dyDescent="0.2">
      <c r="A822" s="69"/>
      <c r="B822" s="69"/>
      <c r="C822" s="69"/>
      <c r="D822" s="71"/>
      <c r="E822" s="69"/>
      <c r="F822" s="69"/>
      <c r="G822" s="69"/>
      <c r="H822" s="76"/>
      <c r="I822" s="73"/>
    </row>
    <row r="823" spans="1:9" x14ac:dyDescent="0.2">
      <c r="A823" s="69"/>
      <c r="B823" s="69"/>
      <c r="C823" s="69"/>
      <c r="D823" s="71"/>
      <c r="E823" s="69"/>
      <c r="F823" s="69"/>
      <c r="G823" s="69"/>
      <c r="H823" s="76"/>
      <c r="I823" s="73"/>
    </row>
    <row r="824" spans="1:9" x14ac:dyDescent="0.2">
      <c r="A824" s="69"/>
      <c r="B824" s="69"/>
      <c r="C824" s="69"/>
      <c r="D824" s="71"/>
      <c r="E824" s="69"/>
      <c r="F824" s="69"/>
      <c r="G824" s="69"/>
      <c r="H824" s="76"/>
      <c r="I824" s="73"/>
    </row>
    <row r="825" spans="1:9" x14ac:dyDescent="0.2">
      <c r="A825" s="69"/>
      <c r="B825" s="69"/>
      <c r="C825" s="69"/>
      <c r="D825" s="71"/>
      <c r="E825" s="69"/>
      <c r="F825" s="69"/>
      <c r="G825" s="69"/>
      <c r="H825" s="76"/>
      <c r="I825" s="73"/>
    </row>
    <row r="826" spans="1:9" x14ac:dyDescent="0.2">
      <c r="A826" s="69"/>
      <c r="B826" s="69"/>
      <c r="C826" s="69"/>
      <c r="D826" s="71"/>
      <c r="E826" s="69"/>
      <c r="F826" s="69"/>
      <c r="G826" s="69"/>
      <c r="H826" s="76"/>
      <c r="I826" s="73"/>
    </row>
    <row r="827" spans="1:9" x14ac:dyDescent="0.2">
      <c r="A827" s="69"/>
      <c r="B827" s="69"/>
      <c r="C827" s="69"/>
      <c r="D827" s="71"/>
      <c r="E827" s="69"/>
      <c r="F827" s="69"/>
      <c r="G827" s="69"/>
      <c r="H827" s="76"/>
      <c r="I827" s="73"/>
    </row>
    <row r="828" spans="1:9" x14ac:dyDescent="0.2">
      <c r="A828" s="69"/>
      <c r="B828" s="69"/>
      <c r="C828" s="69"/>
      <c r="D828" s="71"/>
      <c r="E828" s="69"/>
      <c r="F828" s="69"/>
      <c r="G828" s="69"/>
      <c r="H828" s="76"/>
      <c r="I828" s="73"/>
    </row>
    <row r="829" spans="1:9" x14ac:dyDescent="0.2">
      <c r="A829" s="69"/>
      <c r="B829" s="69"/>
      <c r="C829" s="69"/>
      <c r="D829" s="71"/>
      <c r="E829" s="69"/>
      <c r="F829" s="69"/>
      <c r="G829" s="69"/>
      <c r="H829" s="76"/>
      <c r="I829" s="73"/>
    </row>
    <row r="830" spans="1:9" x14ac:dyDescent="0.2">
      <c r="A830" s="69"/>
      <c r="B830" s="69"/>
      <c r="C830" s="69"/>
      <c r="D830" s="71"/>
      <c r="E830" s="69"/>
      <c r="F830" s="69"/>
      <c r="G830" s="69"/>
      <c r="H830" s="76"/>
      <c r="I830" s="73"/>
    </row>
    <row r="831" spans="1:9" x14ac:dyDescent="0.2">
      <c r="A831" s="69"/>
      <c r="B831" s="69"/>
      <c r="C831" s="69"/>
      <c r="D831" s="71"/>
      <c r="E831" s="69"/>
      <c r="F831" s="69"/>
      <c r="G831" s="69"/>
      <c r="H831" s="76"/>
      <c r="I831" s="73"/>
    </row>
    <row r="832" spans="1:9" x14ac:dyDescent="0.2">
      <c r="A832" s="69"/>
      <c r="B832" s="69"/>
      <c r="C832" s="69"/>
      <c r="D832" s="71"/>
      <c r="E832" s="69"/>
      <c r="F832" s="69"/>
      <c r="G832" s="69"/>
      <c r="H832" s="76"/>
      <c r="I832" s="73"/>
    </row>
    <row r="833" spans="1:9" x14ac:dyDescent="0.2">
      <c r="A833" s="69"/>
      <c r="B833" s="69"/>
      <c r="C833" s="69"/>
      <c r="D833" s="71"/>
      <c r="E833" s="69"/>
      <c r="F833" s="69"/>
      <c r="G833" s="69"/>
      <c r="H833" s="76"/>
      <c r="I833" s="73"/>
    </row>
    <row r="834" spans="1:9" x14ac:dyDescent="0.2">
      <c r="A834" s="69"/>
      <c r="B834" s="69"/>
      <c r="C834" s="69"/>
      <c r="D834" s="71"/>
      <c r="E834" s="69"/>
      <c r="F834" s="69"/>
      <c r="G834" s="69"/>
      <c r="H834" s="76"/>
      <c r="I834" s="73"/>
    </row>
    <row r="835" spans="1:9" x14ac:dyDescent="0.2">
      <c r="A835" s="69"/>
      <c r="B835" s="69"/>
      <c r="C835" s="69"/>
      <c r="D835" s="71"/>
      <c r="E835" s="69"/>
      <c r="F835" s="69"/>
      <c r="G835" s="69"/>
      <c r="H835" s="76"/>
      <c r="I835" s="73"/>
    </row>
    <row r="836" spans="1:9" x14ac:dyDescent="0.2">
      <c r="A836" s="69"/>
      <c r="B836" s="69"/>
      <c r="C836" s="69"/>
      <c r="D836" s="71"/>
      <c r="E836" s="69"/>
      <c r="F836" s="69"/>
      <c r="G836" s="69"/>
      <c r="H836" s="76"/>
      <c r="I836" s="73"/>
    </row>
    <row r="837" spans="1:9" x14ac:dyDescent="0.2">
      <c r="A837" s="69"/>
      <c r="B837" s="69"/>
      <c r="C837" s="69"/>
      <c r="D837" s="71"/>
      <c r="E837" s="69"/>
      <c r="F837" s="69"/>
      <c r="G837" s="69"/>
      <c r="H837" s="76"/>
      <c r="I837" s="73"/>
    </row>
    <row r="838" spans="1:9" x14ac:dyDescent="0.2">
      <c r="A838" s="69"/>
      <c r="B838" s="69"/>
      <c r="C838" s="69"/>
      <c r="D838" s="71"/>
      <c r="E838" s="69"/>
      <c r="F838" s="69"/>
      <c r="G838" s="69"/>
      <c r="H838" s="76"/>
      <c r="I838" s="73"/>
    </row>
    <row r="839" spans="1:9" x14ac:dyDescent="0.2">
      <c r="A839" s="69"/>
      <c r="B839" s="69"/>
      <c r="C839" s="69"/>
      <c r="D839" s="71"/>
      <c r="E839" s="69"/>
      <c r="F839" s="69"/>
      <c r="G839" s="69"/>
      <c r="H839" s="76"/>
      <c r="I839" s="73"/>
    </row>
    <row r="840" spans="1:9" x14ac:dyDescent="0.2">
      <c r="A840" s="69"/>
      <c r="B840" s="69"/>
      <c r="C840" s="69"/>
      <c r="D840" s="71"/>
      <c r="E840" s="69"/>
      <c r="F840" s="69"/>
      <c r="G840" s="69"/>
      <c r="H840" s="76"/>
      <c r="I840" s="73"/>
    </row>
    <row r="841" spans="1:9" x14ac:dyDescent="0.2">
      <c r="A841" s="69"/>
      <c r="B841" s="69"/>
      <c r="C841" s="69"/>
      <c r="D841" s="71"/>
      <c r="E841" s="69"/>
      <c r="F841" s="69"/>
      <c r="G841" s="69"/>
      <c r="H841" s="76"/>
      <c r="I841" s="73"/>
    </row>
    <row r="842" spans="1:9" x14ac:dyDescent="0.2">
      <c r="A842" s="69"/>
      <c r="B842" s="69"/>
      <c r="C842" s="69"/>
      <c r="D842" s="71"/>
      <c r="E842" s="69"/>
      <c r="F842" s="69"/>
      <c r="G842" s="69"/>
      <c r="H842" s="76"/>
      <c r="I842" s="73"/>
    </row>
    <row r="843" spans="1:9" x14ac:dyDescent="0.2">
      <c r="A843" s="69"/>
      <c r="B843" s="69"/>
      <c r="C843" s="69"/>
      <c r="D843" s="71"/>
      <c r="E843" s="69"/>
      <c r="F843" s="69"/>
      <c r="G843" s="69"/>
      <c r="H843" s="76"/>
      <c r="I843" s="73"/>
    </row>
    <row r="844" spans="1:9" x14ac:dyDescent="0.2">
      <c r="A844" s="69"/>
      <c r="B844" s="69"/>
      <c r="C844" s="69"/>
      <c r="D844" s="71"/>
      <c r="E844" s="69"/>
      <c r="F844" s="69"/>
      <c r="G844" s="69"/>
      <c r="H844" s="76"/>
      <c r="I844" s="73"/>
    </row>
    <row r="845" spans="1:9" x14ac:dyDescent="0.2">
      <c r="A845" s="69"/>
      <c r="B845" s="69"/>
      <c r="C845" s="69"/>
      <c r="D845" s="71"/>
      <c r="E845" s="69"/>
      <c r="F845" s="69"/>
      <c r="G845" s="69"/>
      <c r="H845" s="76"/>
      <c r="I845" s="73"/>
    </row>
    <row r="846" spans="1:9" x14ac:dyDescent="0.2">
      <c r="A846" s="69"/>
      <c r="B846" s="69"/>
      <c r="C846" s="69"/>
      <c r="D846" s="71"/>
      <c r="E846" s="69"/>
      <c r="F846" s="69"/>
      <c r="G846" s="69"/>
      <c r="H846" s="76"/>
      <c r="I846" s="73"/>
    </row>
    <row r="847" spans="1:9" x14ac:dyDescent="0.2">
      <c r="A847" s="69"/>
      <c r="B847" s="69"/>
      <c r="C847" s="69"/>
      <c r="D847" s="71"/>
      <c r="E847" s="69"/>
      <c r="F847" s="69"/>
      <c r="G847" s="69"/>
      <c r="H847" s="76"/>
      <c r="I847" s="73"/>
    </row>
    <row r="848" spans="1:9" x14ac:dyDescent="0.2">
      <c r="A848" s="69"/>
      <c r="B848" s="69"/>
      <c r="C848" s="69"/>
      <c r="D848" s="71"/>
      <c r="E848" s="69"/>
      <c r="F848" s="69"/>
      <c r="G848" s="69"/>
      <c r="H848" s="76"/>
      <c r="I848" s="73"/>
    </row>
    <row r="849" spans="1:9" x14ac:dyDescent="0.2">
      <c r="A849" s="69"/>
      <c r="B849" s="69"/>
      <c r="C849" s="69"/>
      <c r="D849" s="71"/>
      <c r="E849" s="69"/>
      <c r="F849" s="69"/>
      <c r="G849" s="69"/>
      <c r="H849" s="76"/>
      <c r="I849" s="73"/>
    </row>
    <row r="850" spans="1:9" x14ac:dyDescent="0.2">
      <c r="A850" s="69"/>
      <c r="B850" s="69"/>
      <c r="C850" s="69"/>
      <c r="D850" s="71"/>
      <c r="E850" s="69"/>
      <c r="F850" s="69"/>
      <c r="G850" s="69"/>
      <c r="H850" s="76"/>
      <c r="I850" s="73"/>
    </row>
    <row r="851" spans="1:9" x14ac:dyDescent="0.2">
      <c r="A851" s="69"/>
      <c r="B851" s="69"/>
      <c r="C851" s="69"/>
      <c r="D851" s="71"/>
      <c r="E851" s="69"/>
      <c r="F851" s="69"/>
      <c r="G851" s="69"/>
      <c r="H851" s="76"/>
      <c r="I851" s="73"/>
    </row>
    <row r="852" spans="1:9" x14ac:dyDescent="0.2">
      <c r="A852" s="69"/>
      <c r="B852" s="69"/>
      <c r="C852" s="69"/>
      <c r="D852" s="71"/>
      <c r="E852" s="69"/>
      <c r="F852" s="69"/>
      <c r="G852" s="69"/>
      <c r="H852" s="76"/>
      <c r="I852" s="73"/>
    </row>
    <row r="853" spans="1:9" x14ac:dyDescent="0.2">
      <c r="A853" s="69"/>
      <c r="B853" s="69"/>
      <c r="C853" s="69"/>
      <c r="D853" s="71"/>
      <c r="E853" s="69"/>
      <c r="F853" s="69"/>
      <c r="G853" s="69"/>
      <c r="H853" s="76"/>
      <c r="I853" s="73"/>
    </row>
    <row r="854" spans="1:9" x14ac:dyDescent="0.2">
      <c r="A854" s="69"/>
      <c r="B854" s="69"/>
      <c r="C854" s="69"/>
      <c r="D854" s="71"/>
      <c r="E854" s="69"/>
      <c r="F854" s="69"/>
      <c r="G854" s="69"/>
      <c r="H854" s="76"/>
      <c r="I854" s="73"/>
    </row>
    <row r="855" spans="1:9" x14ac:dyDescent="0.2">
      <c r="A855" s="69"/>
      <c r="B855" s="69"/>
      <c r="C855" s="69"/>
      <c r="D855" s="71"/>
      <c r="E855" s="69"/>
      <c r="F855" s="69"/>
      <c r="G855" s="69"/>
      <c r="H855" s="76"/>
      <c r="I855" s="73"/>
    </row>
    <row r="856" spans="1:9" x14ac:dyDescent="0.2">
      <c r="A856" s="69"/>
      <c r="B856" s="69"/>
      <c r="C856" s="69"/>
      <c r="D856" s="71"/>
      <c r="E856" s="69"/>
      <c r="F856" s="69"/>
      <c r="G856" s="69"/>
      <c r="H856" s="76"/>
      <c r="I856" s="73"/>
    </row>
    <row r="857" spans="1:9" x14ac:dyDescent="0.2">
      <c r="A857" s="69"/>
      <c r="B857" s="69"/>
      <c r="C857" s="69"/>
      <c r="D857" s="71"/>
      <c r="E857" s="69"/>
      <c r="F857" s="69"/>
      <c r="G857" s="69"/>
      <c r="H857" s="76"/>
      <c r="I857" s="73"/>
    </row>
    <row r="858" spans="1:9" x14ac:dyDescent="0.2">
      <c r="A858" s="69"/>
      <c r="B858" s="69"/>
      <c r="C858" s="69"/>
      <c r="D858" s="71"/>
      <c r="E858" s="69"/>
      <c r="F858" s="69"/>
      <c r="G858" s="69"/>
      <c r="H858" s="76"/>
      <c r="I858" s="73"/>
    </row>
    <row r="859" spans="1:9" x14ac:dyDescent="0.2">
      <c r="A859" s="69"/>
      <c r="B859" s="69"/>
      <c r="C859" s="69"/>
      <c r="D859" s="71"/>
      <c r="E859" s="69"/>
      <c r="F859" s="69"/>
      <c r="G859" s="69"/>
      <c r="H859" s="76"/>
      <c r="I859" s="73"/>
    </row>
    <row r="860" spans="1:9" x14ac:dyDescent="0.2">
      <c r="A860" s="69"/>
      <c r="B860" s="69"/>
      <c r="C860" s="69"/>
      <c r="D860" s="71"/>
      <c r="E860" s="69"/>
      <c r="F860" s="69"/>
      <c r="G860" s="69"/>
      <c r="H860" s="76"/>
      <c r="I860" s="73"/>
    </row>
    <row r="861" spans="1:9" x14ac:dyDescent="0.2">
      <c r="A861" s="69"/>
      <c r="B861" s="69"/>
      <c r="C861" s="69"/>
      <c r="D861" s="71"/>
      <c r="E861" s="69"/>
      <c r="F861" s="69"/>
      <c r="G861" s="69"/>
      <c r="H861" s="76"/>
      <c r="I861" s="73"/>
    </row>
    <row r="862" spans="1:9" x14ac:dyDescent="0.2">
      <c r="A862" s="69"/>
      <c r="B862" s="69"/>
      <c r="C862" s="69"/>
      <c r="D862" s="71"/>
      <c r="E862" s="69"/>
      <c r="F862" s="69"/>
      <c r="G862" s="69"/>
      <c r="H862" s="76"/>
      <c r="I862" s="73"/>
    </row>
    <row r="863" spans="1:9" x14ac:dyDescent="0.2">
      <c r="A863" s="69"/>
      <c r="B863" s="69"/>
      <c r="C863" s="69"/>
      <c r="D863" s="71"/>
      <c r="E863" s="69"/>
      <c r="F863" s="69"/>
      <c r="G863" s="69"/>
      <c r="H863" s="76"/>
      <c r="I863" s="73"/>
    </row>
    <row r="864" spans="1:9" x14ac:dyDescent="0.2">
      <c r="A864" s="69"/>
      <c r="B864" s="69"/>
      <c r="C864" s="69"/>
      <c r="D864" s="71"/>
      <c r="E864" s="69"/>
      <c r="F864" s="69"/>
      <c r="G864" s="69"/>
      <c r="H864" s="76"/>
      <c r="I864" s="73"/>
    </row>
    <row r="865" spans="1:9" x14ac:dyDescent="0.2">
      <c r="A865" s="69"/>
      <c r="B865" s="69"/>
      <c r="C865" s="69"/>
      <c r="D865" s="71"/>
      <c r="E865" s="69"/>
      <c r="F865" s="69"/>
      <c r="G865" s="69"/>
      <c r="H865" s="76"/>
      <c r="I865" s="73"/>
    </row>
    <row r="866" spans="1:9" x14ac:dyDescent="0.2">
      <c r="A866" s="69"/>
      <c r="B866" s="69"/>
      <c r="C866" s="69"/>
      <c r="D866" s="71"/>
      <c r="E866" s="69"/>
      <c r="F866" s="69"/>
      <c r="G866" s="69"/>
      <c r="H866" s="76"/>
      <c r="I866" s="73"/>
    </row>
    <row r="867" spans="1:9" x14ac:dyDescent="0.2">
      <c r="A867" s="69"/>
      <c r="B867" s="69"/>
      <c r="C867" s="69"/>
      <c r="D867" s="71"/>
      <c r="E867" s="69"/>
      <c r="F867" s="69"/>
      <c r="G867" s="69"/>
      <c r="H867" s="76"/>
      <c r="I867" s="73"/>
    </row>
    <row r="868" spans="1:9" x14ac:dyDescent="0.2">
      <c r="A868" s="69"/>
      <c r="B868" s="69"/>
      <c r="C868" s="69"/>
      <c r="D868" s="71"/>
      <c r="E868" s="69"/>
      <c r="F868" s="69"/>
      <c r="G868" s="69"/>
      <c r="H868" s="76"/>
      <c r="I868" s="73"/>
    </row>
    <row r="869" spans="1:9" x14ac:dyDescent="0.2">
      <c r="A869" s="69"/>
      <c r="B869" s="69"/>
      <c r="C869" s="69"/>
      <c r="D869" s="71"/>
      <c r="E869" s="69"/>
      <c r="F869" s="69"/>
      <c r="G869" s="69"/>
      <c r="H869" s="76"/>
      <c r="I869" s="73"/>
    </row>
    <row r="870" spans="1:9" x14ac:dyDescent="0.2">
      <c r="A870" s="69"/>
      <c r="B870" s="69"/>
      <c r="C870" s="69"/>
      <c r="D870" s="71"/>
      <c r="E870" s="69"/>
      <c r="F870" s="69"/>
      <c r="G870" s="69"/>
      <c r="H870" s="76"/>
      <c r="I870" s="73"/>
    </row>
    <row r="871" spans="1:9" x14ac:dyDescent="0.2">
      <c r="A871" s="69"/>
      <c r="B871" s="69"/>
      <c r="C871" s="69"/>
      <c r="D871" s="71"/>
      <c r="E871" s="69"/>
      <c r="F871" s="69"/>
      <c r="G871" s="69"/>
      <c r="H871" s="76"/>
      <c r="I871" s="73"/>
    </row>
    <row r="872" spans="1:9" x14ac:dyDescent="0.2">
      <c r="A872" s="69"/>
      <c r="B872" s="69"/>
      <c r="C872" s="69"/>
      <c r="D872" s="71"/>
      <c r="E872" s="69"/>
      <c r="F872" s="69"/>
      <c r="G872" s="69"/>
      <c r="H872" s="76"/>
      <c r="I872" s="73"/>
    </row>
    <row r="873" spans="1:9" x14ac:dyDescent="0.2">
      <c r="A873" s="69"/>
      <c r="B873" s="69"/>
      <c r="C873" s="69"/>
      <c r="D873" s="71"/>
      <c r="E873" s="69"/>
      <c r="F873" s="69"/>
      <c r="G873" s="69"/>
      <c r="H873" s="76"/>
      <c r="I873" s="73"/>
    </row>
    <row r="874" spans="1:9" x14ac:dyDescent="0.2">
      <c r="A874" s="69"/>
      <c r="B874" s="69"/>
      <c r="C874" s="69"/>
      <c r="D874" s="71"/>
      <c r="E874" s="69"/>
      <c r="F874" s="69"/>
      <c r="G874" s="69"/>
      <c r="H874" s="76"/>
      <c r="I874" s="73"/>
    </row>
    <row r="875" spans="1:9" x14ac:dyDescent="0.2">
      <c r="A875" s="69"/>
      <c r="B875" s="69"/>
      <c r="C875" s="69"/>
      <c r="D875" s="71"/>
      <c r="E875" s="69"/>
      <c r="F875" s="69"/>
      <c r="G875" s="69"/>
      <c r="H875" s="76"/>
      <c r="I875" s="73"/>
    </row>
    <row r="876" spans="1:9" x14ac:dyDescent="0.2">
      <c r="A876" s="69"/>
      <c r="B876" s="69"/>
      <c r="C876" s="69"/>
      <c r="D876" s="71"/>
      <c r="E876" s="69"/>
      <c r="F876" s="69"/>
      <c r="G876" s="69"/>
      <c r="H876" s="76"/>
      <c r="I876" s="73"/>
    </row>
    <row r="877" spans="1:9" x14ac:dyDescent="0.2">
      <c r="A877" s="69"/>
      <c r="B877" s="69"/>
      <c r="C877" s="69"/>
      <c r="D877" s="71"/>
      <c r="E877" s="69"/>
      <c r="F877" s="69"/>
      <c r="G877" s="69"/>
      <c r="H877" s="76"/>
      <c r="I877" s="73"/>
    </row>
    <row r="878" spans="1:9" x14ac:dyDescent="0.2">
      <c r="A878" s="69"/>
      <c r="B878" s="69"/>
      <c r="C878" s="69"/>
      <c r="D878" s="71"/>
      <c r="E878" s="69"/>
      <c r="F878" s="69"/>
      <c r="G878" s="69"/>
      <c r="H878" s="76"/>
      <c r="I878" s="73"/>
    </row>
    <row r="879" spans="1:9" x14ac:dyDescent="0.2">
      <c r="A879" s="69"/>
      <c r="B879" s="69"/>
      <c r="C879" s="69"/>
      <c r="D879" s="71"/>
      <c r="E879" s="69"/>
      <c r="F879" s="69"/>
      <c r="G879" s="69"/>
      <c r="H879" s="76"/>
      <c r="I879" s="73"/>
    </row>
    <row r="880" spans="1:9" x14ac:dyDescent="0.2">
      <c r="A880" s="69"/>
      <c r="B880" s="69"/>
      <c r="C880" s="69"/>
      <c r="D880" s="71"/>
      <c r="E880" s="69"/>
      <c r="F880" s="69"/>
      <c r="G880" s="69"/>
      <c r="H880" s="76"/>
      <c r="I880" s="73"/>
    </row>
    <row r="881" spans="1:9" x14ac:dyDescent="0.2">
      <c r="A881" s="69"/>
      <c r="B881" s="69"/>
      <c r="C881" s="69"/>
      <c r="D881" s="71"/>
      <c r="E881" s="69"/>
      <c r="F881" s="69"/>
      <c r="G881" s="69"/>
      <c r="H881" s="76"/>
      <c r="I881" s="73"/>
    </row>
    <row r="882" spans="1:9" x14ac:dyDescent="0.2">
      <c r="A882" s="69"/>
      <c r="B882" s="69"/>
      <c r="C882" s="69"/>
      <c r="D882" s="71"/>
      <c r="E882" s="69"/>
      <c r="F882" s="69"/>
      <c r="G882" s="69"/>
      <c r="H882" s="76"/>
      <c r="I882" s="73"/>
    </row>
    <row r="883" spans="1:9" x14ac:dyDescent="0.2">
      <c r="A883" s="69"/>
      <c r="B883" s="69"/>
      <c r="C883" s="69"/>
      <c r="D883" s="71"/>
      <c r="E883" s="69"/>
      <c r="F883" s="69"/>
      <c r="G883" s="69"/>
      <c r="H883" s="76"/>
      <c r="I883" s="73"/>
    </row>
    <row r="884" spans="1:9" x14ac:dyDescent="0.2">
      <c r="A884" s="69"/>
      <c r="B884" s="69"/>
      <c r="C884" s="69"/>
      <c r="D884" s="71"/>
      <c r="E884" s="69"/>
      <c r="F884" s="69"/>
      <c r="G884" s="69"/>
      <c r="H884" s="76"/>
      <c r="I884" s="73"/>
    </row>
    <row r="885" spans="1:9" x14ac:dyDescent="0.2">
      <c r="A885" s="69"/>
      <c r="B885" s="69"/>
      <c r="C885" s="69"/>
      <c r="D885" s="71"/>
      <c r="E885" s="69"/>
      <c r="F885" s="69"/>
      <c r="G885" s="69"/>
      <c r="H885" s="76"/>
      <c r="I885" s="73"/>
    </row>
    <row r="886" spans="1:9" x14ac:dyDescent="0.2">
      <c r="A886" s="69"/>
      <c r="B886" s="69"/>
      <c r="C886" s="69"/>
      <c r="D886" s="71"/>
      <c r="E886" s="69"/>
      <c r="F886" s="69"/>
      <c r="G886" s="69"/>
      <c r="H886" s="76"/>
      <c r="I886" s="73"/>
    </row>
    <row r="887" spans="1:9" x14ac:dyDescent="0.2">
      <c r="A887" s="69"/>
      <c r="B887" s="69"/>
      <c r="C887" s="69"/>
      <c r="D887" s="71"/>
      <c r="E887" s="69"/>
      <c r="F887" s="69"/>
      <c r="G887" s="69"/>
      <c r="H887" s="76"/>
      <c r="I887" s="73"/>
    </row>
    <row r="888" spans="1:9" x14ac:dyDescent="0.2">
      <c r="A888" s="69"/>
      <c r="B888" s="69"/>
      <c r="C888" s="69"/>
      <c r="D888" s="71"/>
      <c r="E888" s="69"/>
      <c r="F888" s="69"/>
      <c r="G888" s="69"/>
      <c r="H888" s="76"/>
      <c r="I888" s="73"/>
    </row>
    <row r="889" spans="1:9" x14ac:dyDescent="0.2">
      <c r="A889" s="69"/>
      <c r="B889" s="69"/>
      <c r="C889" s="69"/>
      <c r="D889" s="71"/>
      <c r="E889" s="69"/>
      <c r="F889" s="69"/>
      <c r="G889" s="69"/>
      <c r="H889" s="76"/>
      <c r="I889" s="73"/>
    </row>
    <row r="890" spans="1:9" x14ac:dyDescent="0.2">
      <c r="A890" s="69"/>
      <c r="B890" s="69"/>
      <c r="C890" s="69"/>
      <c r="D890" s="71"/>
      <c r="E890" s="69"/>
      <c r="F890" s="69"/>
      <c r="G890" s="69"/>
      <c r="H890" s="76"/>
      <c r="I890" s="73"/>
    </row>
    <row r="891" spans="1:9" x14ac:dyDescent="0.2">
      <c r="A891" s="69"/>
      <c r="B891" s="69"/>
      <c r="C891" s="69"/>
      <c r="D891" s="71"/>
      <c r="E891" s="69"/>
      <c r="F891" s="69"/>
      <c r="G891" s="69"/>
      <c r="H891" s="76"/>
      <c r="I891" s="73"/>
    </row>
    <row r="892" spans="1:9" x14ac:dyDescent="0.2">
      <c r="A892" s="69"/>
      <c r="B892" s="69"/>
      <c r="C892" s="69"/>
      <c r="D892" s="71"/>
      <c r="E892" s="69"/>
      <c r="F892" s="69"/>
      <c r="G892" s="69"/>
      <c r="H892" s="76"/>
      <c r="I892" s="73"/>
    </row>
    <row r="893" spans="1:9" x14ac:dyDescent="0.2">
      <c r="A893" s="69"/>
      <c r="B893" s="69"/>
      <c r="C893" s="69"/>
      <c r="D893" s="71"/>
      <c r="E893" s="69"/>
      <c r="F893" s="69"/>
      <c r="G893" s="69"/>
      <c r="H893" s="76"/>
      <c r="I893" s="73"/>
    </row>
    <row r="894" spans="1:9" x14ac:dyDescent="0.2">
      <c r="A894" s="69"/>
      <c r="B894" s="69"/>
      <c r="C894" s="69"/>
      <c r="D894" s="71"/>
      <c r="E894" s="69"/>
      <c r="F894" s="69"/>
      <c r="G894" s="69"/>
      <c r="H894" s="76"/>
      <c r="I894" s="73"/>
    </row>
    <row r="895" spans="1:9" x14ac:dyDescent="0.2">
      <c r="A895" s="69"/>
      <c r="B895" s="69"/>
      <c r="C895" s="69"/>
      <c r="D895" s="71"/>
      <c r="E895" s="69"/>
      <c r="F895" s="69"/>
      <c r="G895" s="69"/>
      <c r="H895" s="76"/>
      <c r="I895" s="73"/>
    </row>
    <row r="896" spans="1:9" x14ac:dyDescent="0.2">
      <c r="A896" s="69"/>
      <c r="B896" s="69"/>
      <c r="C896" s="69"/>
      <c r="D896" s="71"/>
      <c r="E896" s="69"/>
      <c r="F896" s="69"/>
      <c r="G896" s="69"/>
      <c r="H896" s="76"/>
      <c r="I896" s="73"/>
    </row>
    <row r="897" spans="1:9" x14ac:dyDescent="0.2">
      <c r="A897" s="69"/>
      <c r="B897" s="69"/>
      <c r="C897" s="69"/>
      <c r="D897" s="71"/>
      <c r="E897" s="69"/>
      <c r="F897" s="69"/>
      <c r="G897" s="69"/>
      <c r="H897" s="76"/>
      <c r="I897" s="73"/>
    </row>
    <row r="898" spans="1:9" x14ac:dyDescent="0.2">
      <c r="A898" s="69"/>
      <c r="B898" s="69"/>
      <c r="C898" s="69"/>
      <c r="D898" s="71"/>
      <c r="E898" s="69"/>
      <c r="F898" s="69"/>
      <c r="G898" s="69"/>
      <c r="H898" s="76"/>
      <c r="I898" s="73"/>
    </row>
    <row r="899" spans="1:9" x14ac:dyDescent="0.2">
      <c r="A899" s="69"/>
      <c r="B899" s="69"/>
      <c r="C899" s="69"/>
      <c r="D899" s="71"/>
      <c r="E899" s="69"/>
      <c r="F899" s="69"/>
      <c r="G899" s="69"/>
      <c r="H899" s="76"/>
      <c r="I899" s="73"/>
    </row>
    <row r="900" spans="1:9" x14ac:dyDescent="0.2">
      <c r="A900" s="69"/>
      <c r="B900" s="69"/>
      <c r="C900" s="69"/>
      <c r="D900" s="71"/>
      <c r="E900" s="69"/>
      <c r="F900" s="69"/>
      <c r="G900" s="69"/>
      <c r="H900" s="76"/>
      <c r="I900" s="73"/>
    </row>
    <row r="901" spans="1:9" x14ac:dyDescent="0.2">
      <c r="A901" s="69"/>
      <c r="B901" s="69"/>
      <c r="C901" s="69"/>
      <c r="D901" s="71"/>
      <c r="E901" s="69"/>
      <c r="F901" s="69"/>
      <c r="G901" s="69"/>
      <c r="H901" s="76"/>
      <c r="I901" s="73"/>
    </row>
    <row r="902" spans="1:9" x14ac:dyDescent="0.2">
      <c r="A902" s="69"/>
      <c r="B902" s="69"/>
      <c r="C902" s="69"/>
      <c r="D902" s="71"/>
      <c r="E902" s="69"/>
      <c r="F902" s="69"/>
      <c r="G902" s="69"/>
      <c r="H902" s="76"/>
      <c r="I902" s="73"/>
    </row>
    <row r="903" spans="1:9" x14ac:dyDescent="0.2">
      <c r="A903" s="69"/>
      <c r="B903" s="69"/>
      <c r="C903" s="69"/>
      <c r="D903" s="71"/>
      <c r="E903" s="69"/>
      <c r="F903" s="69"/>
      <c r="G903" s="69"/>
      <c r="H903" s="76"/>
      <c r="I903" s="73"/>
    </row>
    <row r="904" spans="1:9" x14ac:dyDescent="0.2">
      <c r="A904" s="69"/>
      <c r="B904" s="69"/>
      <c r="C904" s="69"/>
      <c r="D904" s="71"/>
      <c r="E904" s="69"/>
      <c r="F904" s="69"/>
      <c r="G904" s="69"/>
      <c r="H904" s="76"/>
      <c r="I904" s="73"/>
    </row>
    <row r="905" spans="1:9" x14ac:dyDescent="0.2">
      <c r="A905" s="69"/>
      <c r="B905" s="69"/>
      <c r="C905" s="69"/>
      <c r="D905" s="71"/>
      <c r="E905" s="69"/>
      <c r="F905" s="69"/>
      <c r="G905" s="69"/>
      <c r="H905" s="76"/>
      <c r="I905" s="73"/>
    </row>
    <row r="906" spans="1:9" x14ac:dyDescent="0.2">
      <c r="A906" s="69"/>
      <c r="B906" s="69"/>
      <c r="C906" s="69"/>
      <c r="D906" s="71"/>
      <c r="E906" s="69"/>
      <c r="F906" s="69"/>
      <c r="G906" s="69"/>
      <c r="H906" s="76"/>
      <c r="I906" s="73"/>
    </row>
    <row r="907" spans="1:9" x14ac:dyDescent="0.2">
      <c r="A907" s="69"/>
      <c r="B907" s="69"/>
      <c r="C907" s="69"/>
      <c r="D907" s="71"/>
      <c r="E907" s="69"/>
      <c r="F907" s="69"/>
      <c r="G907" s="69"/>
      <c r="H907" s="76"/>
      <c r="I907" s="73"/>
    </row>
    <row r="908" spans="1:9" x14ac:dyDescent="0.2">
      <c r="A908" s="69"/>
      <c r="B908" s="69"/>
      <c r="C908" s="69"/>
      <c r="D908" s="71"/>
      <c r="E908" s="69"/>
      <c r="F908" s="69"/>
      <c r="G908" s="69"/>
      <c r="H908" s="76"/>
      <c r="I908" s="73"/>
    </row>
    <row r="909" spans="1:9" x14ac:dyDescent="0.2">
      <c r="A909" s="69"/>
      <c r="B909" s="69"/>
      <c r="C909" s="69"/>
      <c r="D909" s="71"/>
      <c r="E909" s="69"/>
      <c r="F909" s="69"/>
      <c r="G909" s="69"/>
      <c r="H909" s="76"/>
      <c r="I909" s="73"/>
    </row>
    <row r="910" spans="1:9" x14ac:dyDescent="0.2">
      <c r="A910" s="69"/>
      <c r="B910" s="69"/>
      <c r="C910" s="69"/>
      <c r="D910" s="71"/>
      <c r="E910" s="69"/>
      <c r="F910" s="69"/>
      <c r="G910" s="69"/>
      <c r="H910" s="76"/>
      <c r="I910" s="73"/>
    </row>
    <row r="911" spans="1:9" x14ac:dyDescent="0.2">
      <c r="A911" s="69"/>
      <c r="B911" s="69"/>
      <c r="C911" s="69"/>
      <c r="D911" s="71"/>
      <c r="E911" s="69"/>
      <c r="F911" s="69"/>
      <c r="G911" s="69"/>
      <c r="H911" s="76"/>
      <c r="I911" s="73"/>
    </row>
    <row r="912" spans="1:9" x14ac:dyDescent="0.2">
      <c r="A912" s="69"/>
      <c r="B912" s="69"/>
      <c r="C912" s="69"/>
      <c r="D912" s="71"/>
      <c r="E912" s="69"/>
      <c r="F912" s="69"/>
      <c r="G912" s="69"/>
      <c r="H912" s="76"/>
      <c r="I912" s="73"/>
    </row>
    <row r="913" spans="1:9" x14ac:dyDescent="0.2">
      <c r="A913" s="69"/>
      <c r="B913" s="69"/>
      <c r="C913" s="69"/>
      <c r="D913" s="71"/>
      <c r="E913" s="69"/>
      <c r="F913" s="69"/>
      <c r="G913" s="69"/>
      <c r="H913" s="76"/>
      <c r="I913" s="73"/>
    </row>
    <row r="914" spans="1:9" x14ac:dyDescent="0.2">
      <c r="A914" s="69"/>
      <c r="B914" s="69"/>
      <c r="C914" s="69"/>
      <c r="D914" s="71"/>
      <c r="E914" s="69"/>
      <c r="F914" s="69"/>
      <c r="G914" s="69"/>
      <c r="H914" s="76"/>
      <c r="I914" s="73"/>
    </row>
    <row r="915" spans="1:9" x14ac:dyDescent="0.2">
      <c r="A915" s="69"/>
      <c r="B915" s="69"/>
      <c r="C915" s="69"/>
      <c r="D915" s="71"/>
      <c r="E915" s="69"/>
      <c r="F915" s="69"/>
      <c r="G915" s="69"/>
      <c r="H915" s="76"/>
      <c r="I915" s="73"/>
    </row>
    <row r="916" spans="1:9" x14ac:dyDescent="0.2">
      <c r="A916" s="69"/>
      <c r="B916" s="69"/>
      <c r="C916" s="69"/>
      <c r="D916" s="71"/>
      <c r="E916" s="69"/>
      <c r="F916" s="69"/>
      <c r="G916" s="69"/>
      <c r="H916" s="76"/>
      <c r="I916" s="73"/>
    </row>
    <row r="917" spans="1:9" x14ac:dyDescent="0.2">
      <c r="A917" s="69"/>
      <c r="B917" s="69"/>
      <c r="C917" s="69"/>
      <c r="D917" s="71"/>
      <c r="E917" s="69"/>
      <c r="F917" s="69"/>
      <c r="G917" s="69"/>
      <c r="H917" s="76"/>
      <c r="I917" s="73"/>
    </row>
    <row r="918" spans="1:9" x14ac:dyDescent="0.2">
      <c r="A918" s="69"/>
      <c r="B918" s="69"/>
      <c r="C918" s="69"/>
      <c r="D918" s="71"/>
      <c r="E918" s="69"/>
      <c r="F918" s="69"/>
      <c r="G918" s="69"/>
      <c r="H918" s="76"/>
      <c r="I918" s="73"/>
    </row>
    <row r="919" spans="1:9" x14ac:dyDescent="0.2">
      <c r="A919" s="69"/>
      <c r="B919" s="69"/>
      <c r="C919" s="69"/>
      <c r="D919" s="71"/>
      <c r="E919" s="69"/>
      <c r="F919" s="69"/>
      <c r="G919" s="69"/>
      <c r="H919" s="76"/>
      <c r="I919" s="73"/>
    </row>
    <row r="920" spans="1:9" x14ac:dyDescent="0.2">
      <c r="A920" s="69"/>
      <c r="B920" s="69"/>
      <c r="C920" s="69"/>
      <c r="D920" s="71"/>
      <c r="E920" s="69"/>
      <c r="F920" s="69"/>
      <c r="G920" s="69"/>
      <c r="H920" s="76"/>
      <c r="I920" s="73"/>
    </row>
    <row r="921" spans="1:9" x14ac:dyDescent="0.2">
      <c r="A921" s="69"/>
      <c r="B921" s="69"/>
      <c r="C921" s="69"/>
      <c r="D921" s="71"/>
      <c r="E921" s="69"/>
      <c r="F921" s="69"/>
      <c r="G921" s="69"/>
      <c r="H921" s="76"/>
      <c r="I921" s="73"/>
    </row>
    <row r="922" spans="1:9" x14ac:dyDescent="0.2">
      <c r="A922" s="69"/>
      <c r="B922" s="69"/>
      <c r="C922" s="69"/>
      <c r="D922" s="71"/>
      <c r="E922" s="69"/>
      <c r="F922" s="69"/>
      <c r="G922" s="69"/>
      <c r="H922" s="76"/>
      <c r="I922" s="73"/>
    </row>
    <row r="923" spans="1:9" x14ac:dyDescent="0.2">
      <c r="A923" s="69"/>
      <c r="B923" s="69"/>
      <c r="C923" s="69"/>
      <c r="D923" s="71"/>
      <c r="E923" s="69"/>
      <c r="F923" s="69"/>
      <c r="G923" s="69"/>
      <c r="H923" s="76"/>
      <c r="I923" s="73"/>
    </row>
    <row r="924" spans="1:9" x14ac:dyDescent="0.2">
      <c r="A924" s="69"/>
      <c r="B924" s="69"/>
      <c r="C924" s="69"/>
      <c r="D924" s="71"/>
      <c r="E924" s="69"/>
      <c r="F924" s="69"/>
      <c r="G924" s="69"/>
      <c r="H924" s="76"/>
      <c r="I924" s="73"/>
    </row>
    <row r="925" spans="1:9" x14ac:dyDescent="0.2">
      <c r="A925" s="69"/>
      <c r="B925" s="69"/>
      <c r="C925" s="69"/>
      <c r="D925" s="71"/>
      <c r="E925" s="69"/>
      <c r="F925" s="69"/>
      <c r="G925" s="69"/>
      <c r="H925" s="76"/>
      <c r="I925" s="73"/>
    </row>
    <row r="926" spans="1:9" x14ac:dyDescent="0.2">
      <c r="A926" s="69"/>
      <c r="B926" s="69"/>
      <c r="C926" s="69"/>
      <c r="D926" s="71"/>
      <c r="E926" s="69"/>
      <c r="F926" s="69"/>
      <c r="G926" s="69"/>
      <c r="H926" s="76"/>
      <c r="I926" s="73"/>
    </row>
    <row r="927" spans="1:9" x14ac:dyDescent="0.2">
      <c r="A927" s="69"/>
      <c r="B927" s="69"/>
      <c r="C927" s="69"/>
      <c r="D927" s="71"/>
      <c r="E927" s="69"/>
      <c r="F927" s="69"/>
      <c r="G927" s="69"/>
      <c r="H927" s="76"/>
      <c r="I927" s="73"/>
    </row>
    <row r="928" spans="1:9" x14ac:dyDescent="0.2">
      <c r="A928" s="69"/>
      <c r="B928" s="69"/>
      <c r="C928" s="69"/>
      <c r="D928" s="71"/>
      <c r="E928" s="69"/>
      <c r="F928" s="69"/>
      <c r="G928" s="69"/>
      <c r="H928" s="76"/>
      <c r="I928" s="73"/>
    </row>
    <row r="929" spans="1:9" x14ac:dyDescent="0.2">
      <c r="A929" s="69"/>
      <c r="B929" s="69"/>
      <c r="C929" s="69"/>
      <c r="D929" s="71"/>
      <c r="E929" s="69"/>
      <c r="F929" s="69"/>
      <c r="G929" s="69"/>
      <c r="H929" s="76"/>
      <c r="I929" s="73"/>
    </row>
    <row r="930" spans="1:9" x14ac:dyDescent="0.2">
      <c r="A930" s="69"/>
      <c r="B930" s="69"/>
      <c r="C930" s="69"/>
      <c r="D930" s="71"/>
      <c r="E930" s="69"/>
      <c r="F930" s="69"/>
      <c r="G930" s="69"/>
      <c r="H930" s="76"/>
      <c r="I930" s="73"/>
    </row>
    <row r="931" spans="1:9" x14ac:dyDescent="0.2">
      <c r="A931" s="69"/>
      <c r="B931" s="69"/>
      <c r="C931" s="69"/>
      <c r="D931" s="71"/>
      <c r="E931" s="69"/>
      <c r="F931" s="69"/>
      <c r="G931" s="69"/>
      <c r="H931" s="76"/>
      <c r="I931" s="73"/>
    </row>
    <row r="932" spans="1:9" x14ac:dyDescent="0.2">
      <c r="A932" s="69"/>
      <c r="B932" s="69"/>
      <c r="C932" s="69"/>
      <c r="D932" s="71"/>
      <c r="E932" s="69"/>
      <c r="F932" s="69"/>
      <c r="G932" s="69"/>
      <c r="H932" s="76"/>
      <c r="I932" s="73"/>
    </row>
    <row r="933" spans="1:9" x14ac:dyDescent="0.2">
      <c r="A933" s="69"/>
      <c r="B933" s="69"/>
      <c r="C933" s="69"/>
      <c r="D933" s="71"/>
      <c r="E933" s="69"/>
      <c r="F933" s="69"/>
      <c r="G933" s="69"/>
      <c r="H933" s="76"/>
      <c r="I933" s="73"/>
    </row>
    <row r="934" spans="1:9" x14ac:dyDescent="0.2">
      <c r="A934" s="69"/>
      <c r="B934" s="69"/>
      <c r="C934" s="69"/>
      <c r="D934" s="71"/>
      <c r="E934" s="69"/>
      <c r="F934" s="69"/>
      <c r="G934" s="69"/>
      <c r="H934" s="76"/>
      <c r="I934" s="73"/>
    </row>
    <row r="935" spans="1:9" x14ac:dyDescent="0.2">
      <c r="A935" s="69"/>
      <c r="B935" s="69"/>
      <c r="C935" s="69"/>
      <c r="D935" s="71"/>
      <c r="E935" s="69"/>
      <c r="F935" s="69"/>
      <c r="G935" s="69"/>
      <c r="H935" s="76"/>
      <c r="I935" s="73"/>
    </row>
    <row r="936" spans="1:9" x14ac:dyDescent="0.2">
      <c r="A936" s="69"/>
      <c r="B936" s="69"/>
      <c r="C936" s="69"/>
      <c r="D936" s="71"/>
      <c r="E936" s="69"/>
      <c r="F936" s="69"/>
      <c r="G936" s="69"/>
      <c r="H936" s="76"/>
      <c r="I936" s="73"/>
    </row>
    <row r="937" spans="1:9" x14ac:dyDescent="0.2">
      <c r="A937" s="69"/>
      <c r="B937" s="69"/>
      <c r="C937" s="69"/>
      <c r="D937" s="71"/>
      <c r="E937" s="69"/>
      <c r="F937" s="69"/>
      <c r="G937" s="69"/>
      <c r="H937" s="76"/>
      <c r="I937" s="73"/>
    </row>
    <row r="938" spans="1:9" x14ac:dyDescent="0.2">
      <c r="A938" s="69"/>
      <c r="B938" s="69"/>
      <c r="C938" s="69"/>
      <c r="D938" s="71"/>
      <c r="E938" s="69"/>
      <c r="F938" s="69"/>
      <c r="G938" s="69"/>
      <c r="H938" s="76"/>
      <c r="I938" s="73"/>
    </row>
    <row r="939" spans="1:9" x14ac:dyDescent="0.2">
      <c r="A939" s="69"/>
      <c r="B939" s="69"/>
      <c r="C939" s="69"/>
      <c r="D939" s="71"/>
      <c r="E939" s="69"/>
      <c r="F939" s="69"/>
      <c r="G939" s="69"/>
      <c r="H939" s="76"/>
      <c r="I939" s="73"/>
    </row>
    <row r="940" spans="1:9" x14ac:dyDescent="0.2">
      <c r="A940" s="69"/>
      <c r="B940" s="69"/>
      <c r="C940" s="69"/>
      <c r="D940" s="71"/>
      <c r="E940" s="69"/>
      <c r="F940" s="69"/>
      <c r="G940" s="69"/>
      <c r="H940" s="76"/>
      <c r="I940" s="73"/>
    </row>
    <row r="941" spans="1:9" x14ac:dyDescent="0.2">
      <c r="A941" s="69"/>
      <c r="B941" s="69"/>
      <c r="C941" s="69"/>
      <c r="D941" s="71"/>
      <c r="E941" s="69"/>
      <c r="F941" s="69"/>
      <c r="G941" s="69"/>
      <c r="H941" s="76"/>
      <c r="I941" s="73"/>
    </row>
    <row r="942" spans="1:9" x14ac:dyDescent="0.2">
      <c r="A942" s="69"/>
      <c r="B942" s="69"/>
      <c r="C942" s="69"/>
      <c r="D942" s="71"/>
      <c r="E942" s="69"/>
      <c r="F942" s="69"/>
      <c r="G942" s="69"/>
      <c r="H942" s="76"/>
      <c r="I942" s="73"/>
    </row>
    <row r="943" spans="1:9" x14ac:dyDescent="0.2">
      <c r="A943" s="69"/>
      <c r="B943" s="69"/>
      <c r="C943" s="69"/>
      <c r="D943" s="71"/>
      <c r="E943" s="69"/>
      <c r="F943" s="69"/>
      <c r="G943" s="69"/>
      <c r="H943" s="76"/>
      <c r="I943" s="73"/>
    </row>
    <row r="944" spans="1:9" x14ac:dyDescent="0.2">
      <c r="A944" s="69"/>
      <c r="B944" s="69"/>
      <c r="C944" s="69"/>
      <c r="D944" s="71"/>
      <c r="E944" s="69"/>
      <c r="F944" s="69"/>
      <c r="G944" s="69"/>
      <c r="H944" s="76"/>
      <c r="I944" s="73"/>
    </row>
    <row r="945" spans="1:9" x14ac:dyDescent="0.2">
      <c r="A945" s="69"/>
      <c r="B945" s="69"/>
      <c r="C945" s="69"/>
      <c r="D945" s="71"/>
      <c r="E945" s="69"/>
      <c r="F945" s="69"/>
      <c r="G945" s="69"/>
      <c r="H945" s="76"/>
      <c r="I945" s="73"/>
    </row>
    <row r="946" spans="1:9" x14ac:dyDescent="0.2">
      <c r="A946" s="69"/>
      <c r="B946" s="69"/>
      <c r="C946" s="69"/>
      <c r="D946" s="71"/>
      <c r="E946" s="69"/>
      <c r="F946" s="69"/>
      <c r="G946" s="69"/>
      <c r="H946" s="76"/>
      <c r="I946" s="73"/>
    </row>
    <row r="947" spans="1:9" x14ac:dyDescent="0.2">
      <c r="A947" s="69"/>
      <c r="B947" s="69"/>
      <c r="C947" s="69"/>
      <c r="D947" s="71"/>
      <c r="E947" s="69"/>
      <c r="F947" s="69"/>
      <c r="G947" s="69"/>
      <c r="H947" s="76"/>
      <c r="I947" s="73"/>
    </row>
    <row r="948" spans="1:9" x14ac:dyDescent="0.2">
      <c r="A948" s="69"/>
      <c r="B948" s="69"/>
      <c r="C948" s="69"/>
      <c r="D948" s="71"/>
      <c r="E948" s="69"/>
      <c r="F948" s="69"/>
      <c r="G948" s="69"/>
      <c r="H948" s="76"/>
      <c r="I948" s="73"/>
    </row>
    <row r="949" spans="1:9" x14ac:dyDescent="0.2">
      <c r="A949" s="69"/>
      <c r="B949" s="69"/>
      <c r="C949" s="69"/>
      <c r="D949" s="71"/>
      <c r="E949" s="69"/>
      <c r="F949" s="69"/>
      <c r="G949" s="69"/>
      <c r="H949" s="76"/>
      <c r="I949" s="73"/>
    </row>
    <row r="950" spans="1:9" x14ac:dyDescent="0.2">
      <c r="A950" s="69"/>
      <c r="B950" s="69"/>
      <c r="C950" s="69"/>
      <c r="D950" s="71"/>
      <c r="E950" s="69"/>
      <c r="F950" s="69"/>
      <c r="G950" s="69"/>
      <c r="H950" s="76"/>
      <c r="I950" s="73"/>
    </row>
    <row r="951" spans="1:9" x14ac:dyDescent="0.2">
      <c r="A951" s="69"/>
      <c r="B951" s="69"/>
      <c r="C951" s="69"/>
      <c r="D951" s="71"/>
      <c r="E951" s="69"/>
      <c r="F951" s="69"/>
      <c r="G951" s="69"/>
      <c r="H951" s="76"/>
      <c r="I951" s="73"/>
    </row>
    <row r="952" spans="1:9" x14ac:dyDescent="0.2">
      <c r="A952" s="69"/>
      <c r="B952" s="69"/>
      <c r="C952" s="69"/>
      <c r="D952" s="71"/>
      <c r="E952" s="69"/>
      <c r="F952" s="69"/>
      <c r="G952" s="69"/>
      <c r="H952" s="76"/>
      <c r="I952" s="73"/>
    </row>
    <row r="953" spans="1:9" x14ac:dyDescent="0.2">
      <c r="A953" s="69"/>
      <c r="B953" s="69"/>
      <c r="C953" s="69"/>
      <c r="D953" s="71"/>
      <c r="E953" s="69"/>
      <c r="F953" s="69"/>
      <c r="G953" s="69"/>
      <c r="H953" s="76"/>
      <c r="I953" s="73"/>
    </row>
    <row r="954" spans="1:9" x14ac:dyDescent="0.2">
      <c r="A954" s="69"/>
      <c r="B954" s="69"/>
      <c r="C954" s="69"/>
      <c r="D954" s="71"/>
      <c r="E954" s="69"/>
      <c r="F954" s="69"/>
      <c r="G954" s="69"/>
      <c r="H954" s="76"/>
      <c r="I954" s="73"/>
    </row>
    <row r="955" spans="1:9" x14ac:dyDescent="0.2">
      <c r="A955" s="69"/>
      <c r="B955" s="69"/>
      <c r="C955" s="69"/>
      <c r="D955" s="71"/>
      <c r="E955" s="69"/>
      <c r="F955" s="69"/>
      <c r="G955" s="69"/>
      <c r="H955" s="76"/>
      <c r="I955" s="73"/>
    </row>
    <row r="956" spans="1:9" x14ac:dyDescent="0.2">
      <c r="A956" s="69"/>
      <c r="B956" s="69"/>
      <c r="C956" s="69"/>
      <c r="D956" s="71"/>
      <c r="E956" s="69"/>
      <c r="F956" s="69"/>
      <c r="G956" s="69"/>
      <c r="H956" s="76"/>
      <c r="I956" s="73"/>
    </row>
    <row r="957" spans="1:9" x14ac:dyDescent="0.2">
      <c r="A957" s="69"/>
      <c r="B957" s="69"/>
      <c r="C957" s="69"/>
      <c r="D957" s="71"/>
      <c r="E957" s="69"/>
      <c r="F957" s="69"/>
      <c r="G957" s="69"/>
      <c r="H957" s="76"/>
      <c r="I957" s="73"/>
    </row>
    <row r="958" spans="1:9" x14ac:dyDescent="0.2">
      <c r="A958" s="69"/>
      <c r="B958" s="69"/>
      <c r="C958" s="69"/>
      <c r="D958" s="71"/>
      <c r="E958" s="69"/>
      <c r="F958" s="69"/>
      <c r="G958" s="69"/>
      <c r="H958" s="76"/>
      <c r="I958" s="73"/>
    </row>
    <row r="959" spans="1:9" x14ac:dyDescent="0.2">
      <c r="A959" s="69"/>
      <c r="B959" s="69"/>
      <c r="C959" s="69"/>
      <c r="D959" s="71"/>
      <c r="E959" s="69"/>
      <c r="F959" s="69"/>
      <c r="G959" s="69"/>
      <c r="H959" s="76"/>
      <c r="I959" s="73"/>
    </row>
    <row r="960" spans="1:9" x14ac:dyDescent="0.2">
      <c r="A960" s="69"/>
      <c r="B960" s="69"/>
      <c r="C960" s="69"/>
      <c r="D960" s="71"/>
      <c r="E960" s="69"/>
      <c r="F960" s="69"/>
      <c r="G960" s="69"/>
      <c r="H960" s="76"/>
      <c r="I960" s="73"/>
    </row>
    <row r="961" spans="1:9" x14ac:dyDescent="0.2">
      <c r="A961" s="69"/>
      <c r="B961" s="69"/>
      <c r="C961" s="69"/>
      <c r="D961" s="71"/>
      <c r="E961" s="69"/>
      <c r="F961" s="69"/>
      <c r="G961" s="69"/>
      <c r="H961" s="76"/>
      <c r="I961" s="73"/>
    </row>
    <row r="962" spans="1:9" x14ac:dyDescent="0.2">
      <c r="A962" s="69"/>
      <c r="B962" s="69"/>
      <c r="C962" s="69"/>
      <c r="D962" s="71"/>
      <c r="E962" s="69"/>
      <c r="F962" s="69"/>
      <c r="G962" s="69"/>
      <c r="H962" s="76"/>
      <c r="I962" s="73"/>
    </row>
    <row r="963" spans="1:9" x14ac:dyDescent="0.2">
      <c r="A963" s="69"/>
      <c r="B963" s="69"/>
      <c r="C963" s="69"/>
      <c r="D963" s="71"/>
      <c r="E963" s="69"/>
      <c r="F963" s="69"/>
      <c r="G963" s="69"/>
      <c r="H963" s="76"/>
      <c r="I963" s="73"/>
    </row>
    <row r="964" spans="1:9" x14ac:dyDescent="0.2">
      <c r="A964" s="69"/>
      <c r="B964" s="69"/>
      <c r="C964" s="69"/>
      <c r="D964" s="71"/>
      <c r="E964" s="69"/>
      <c r="F964" s="69"/>
      <c r="G964" s="69"/>
      <c r="H964" s="76"/>
      <c r="I964" s="73"/>
    </row>
    <row r="965" spans="1:9" x14ac:dyDescent="0.2">
      <c r="A965" s="69"/>
      <c r="B965" s="69"/>
      <c r="C965" s="69"/>
      <c r="D965" s="71"/>
      <c r="E965" s="69"/>
      <c r="F965" s="69"/>
      <c r="G965" s="69"/>
      <c r="H965" s="76"/>
      <c r="I965" s="73"/>
    </row>
    <row r="966" spans="1:9" x14ac:dyDescent="0.2">
      <c r="A966" s="69"/>
      <c r="B966" s="69"/>
      <c r="C966" s="69"/>
      <c r="D966" s="71"/>
      <c r="E966" s="69"/>
      <c r="F966" s="69"/>
      <c r="G966" s="69"/>
      <c r="H966" s="76"/>
      <c r="I966" s="73"/>
    </row>
    <row r="967" spans="1:9" x14ac:dyDescent="0.2">
      <c r="A967" s="69"/>
      <c r="B967" s="69"/>
      <c r="C967" s="69"/>
      <c r="D967" s="71"/>
      <c r="E967" s="69"/>
      <c r="F967" s="69"/>
      <c r="G967" s="69"/>
      <c r="H967" s="76"/>
      <c r="I967" s="73"/>
    </row>
    <row r="968" spans="1:9" x14ac:dyDescent="0.2">
      <c r="A968" s="69"/>
      <c r="B968" s="69"/>
      <c r="C968" s="69"/>
      <c r="D968" s="71"/>
      <c r="E968" s="69"/>
      <c r="F968" s="69"/>
      <c r="G968" s="69"/>
      <c r="H968" s="76"/>
      <c r="I968" s="73"/>
    </row>
    <row r="969" spans="1:9" x14ac:dyDescent="0.2">
      <c r="A969" s="69"/>
      <c r="B969" s="69"/>
      <c r="C969" s="69"/>
      <c r="D969" s="71"/>
      <c r="E969" s="69"/>
      <c r="F969" s="69"/>
      <c r="G969" s="69"/>
      <c r="H969" s="76"/>
      <c r="I969" s="73"/>
    </row>
    <row r="970" spans="1:9" x14ac:dyDescent="0.2">
      <c r="A970" s="69"/>
      <c r="B970" s="69"/>
      <c r="C970" s="69"/>
      <c r="D970" s="71"/>
      <c r="E970" s="69"/>
      <c r="F970" s="69"/>
      <c r="G970" s="69"/>
      <c r="H970" s="76"/>
      <c r="I970" s="73"/>
    </row>
    <row r="971" spans="1:9" x14ac:dyDescent="0.2">
      <c r="A971" s="69"/>
      <c r="B971" s="69"/>
      <c r="C971" s="69"/>
      <c r="D971" s="71"/>
      <c r="E971" s="69"/>
      <c r="F971" s="69"/>
      <c r="G971" s="69"/>
      <c r="H971" s="76"/>
      <c r="I971" s="73"/>
    </row>
    <row r="972" spans="1:9" x14ac:dyDescent="0.2">
      <c r="A972" s="69"/>
      <c r="B972" s="69"/>
      <c r="C972" s="69"/>
      <c r="D972" s="71"/>
      <c r="E972" s="69"/>
      <c r="F972" s="69"/>
      <c r="G972" s="69"/>
      <c r="H972" s="76"/>
      <c r="I972" s="73"/>
    </row>
    <row r="973" spans="1:9" x14ac:dyDescent="0.2">
      <c r="A973" s="69"/>
      <c r="B973" s="69"/>
      <c r="C973" s="69"/>
      <c r="D973" s="71"/>
      <c r="E973" s="69"/>
      <c r="F973" s="69"/>
      <c r="G973" s="69"/>
      <c r="H973" s="76"/>
      <c r="I973" s="73"/>
    </row>
    <row r="974" spans="1:9" x14ac:dyDescent="0.2">
      <c r="A974" s="69"/>
      <c r="B974" s="69"/>
      <c r="C974" s="69"/>
      <c r="D974" s="71"/>
      <c r="E974" s="69"/>
      <c r="F974" s="69"/>
      <c r="G974" s="69"/>
      <c r="H974" s="76"/>
      <c r="I974" s="73"/>
    </row>
    <row r="975" spans="1:9" x14ac:dyDescent="0.2">
      <c r="A975" s="69"/>
      <c r="B975" s="69"/>
      <c r="C975" s="69"/>
      <c r="D975" s="71"/>
      <c r="E975" s="69"/>
      <c r="F975" s="69"/>
      <c r="G975" s="69"/>
      <c r="H975" s="76"/>
      <c r="I975" s="73"/>
    </row>
    <row r="976" spans="1:9" x14ac:dyDescent="0.2">
      <c r="A976" s="69"/>
      <c r="B976" s="69"/>
      <c r="C976" s="69"/>
      <c r="D976" s="71"/>
      <c r="E976" s="69"/>
      <c r="F976" s="69"/>
      <c r="G976" s="69"/>
      <c r="H976" s="76"/>
      <c r="I976" s="73"/>
    </row>
    <row r="977" spans="1:9" x14ac:dyDescent="0.2">
      <c r="A977" s="69"/>
      <c r="B977" s="69"/>
      <c r="C977" s="69"/>
      <c r="D977" s="71"/>
      <c r="E977" s="69"/>
      <c r="F977" s="69"/>
      <c r="G977" s="69"/>
      <c r="H977" s="76"/>
      <c r="I977" s="73"/>
    </row>
    <row r="978" spans="1:9" x14ac:dyDescent="0.2">
      <c r="A978" s="69"/>
      <c r="B978" s="69"/>
      <c r="C978" s="69"/>
      <c r="D978" s="71"/>
      <c r="E978" s="69"/>
      <c r="F978" s="69"/>
      <c r="G978" s="69"/>
      <c r="H978" s="76"/>
      <c r="I978" s="73"/>
    </row>
    <row r="979" spans="1:9" x14ac:dyDescent="0.2">
      <c r="A979" s="69"/>
      <c r="B979" s="69"/>
      <c r="C979" s="69"/>
      <c r="D979" s="71"/>
      <c r="E979" s="69"/>
      <c r="F979" s="69"/>
      <c r="G979" s="69"/>
      <c r="H979" s="76"/>
      <c r="I979" s="73"/>
    </row>
    <row r="980" spans="1:9" x14ac:dyDescent="0.2">
      <c r="A980" s="69"/>
      <c r="B980" s="69"/>
      <c r="C980" s="69"/>
      <c r="D980" s="71"/>
      <c r="E980" s="69"/>
      <c r="F980" s="69"/>
      <c r="G980" s="69"/>
      <c r="H980" s="76"/>
      <c r="I980" s="73"/>
    </row>
    <row r="981" spans="1:9" x14ac:dyDescent="0.2">
      <c r="A981" s="69"/>
      <c r="B981" s="69"/>
      <c r="C981" s="69"/>
      <c r="D981" s="71"/>
      <c r="E981" s="69"/>
      <c r="F981" s="69"/>
      <c r="G981" s="69"/>
      <c r="H981" s="76"/>
      <c r="I981" s="73"/>
    </row>
    <row r="982" spans="1:9" x14ac:dyDescent="0.2">
      <c r="A982" s="69"/>
      <c r="B982" s="69"/>
      <c r="C982" s="69"/>
      <c r="D982" s="71"/>
      <c r="E982" s="69"/>
      <c r="F982" s="69"/>
      <c r="G982" s="69"/>
      <c r="H982" s="76"/>
      <c r="I982" s="73"/>
    </row>
    <row r="983" spans="1:9" x14ac:dyDescent="0.2">
      <c r="A983" s="69"/>
      <c r="B983" s="69"/>
      <c r="C983" s="69"/>
      <c r="D983" s="71"/>
      <c r="E983" s="69"/>
      <c r="F983" s="69"/>
      <c r="G983" s="69"/>
      <c r="H983" s="76"/>
      <c r="I983" s="73"/>
    </row>
    <row r="984" spans="1:9" x14ac:dyDescent="0.2">
      <c r="A984" s="69"/>
      <c r="B984" s="69"/>
      <c r="C984" s="69"/>
      <c r="D984" s="71"/>
      <c r="E984" s="69"/>
      <c r="F984" s="69"/>
      <c r="G984" s="69"/>
      <c r="H984" s="76"/>
      <c r="I984" s="73"/>
    </row>
    <row r="985" spans="1:9" x14ac:dyDescent="0.2">
      <c r="A985" s="69"/>
      <c r="B985" s="69"/>
      <c r="C985" s="69"/>
      <c r="D985" s="71"/>
      <c r="E985" s="69"/>
      <c r="F985" s="69"/>
      <c r="G985" s="69"/>
      <c r="H985" s="76"/>
      <c r="I985" s="73"/>
    </row>
    <row r="986" spans="1:9" x14ac:dyDescent="0.2">
      <c r="A986" s="69"/>
      <c r="B986" s="69"/>
      <c r="C986" s="69"/>
      <c r="D986" s="71"/>
      <c r="E986" s="69"/>
      <c r="F986" s="69"/>
      <c r="G986" s="69"/>
      <c r="H986" s="76"/>
      <c r="I986" s="73"/>
    </row>
    <row r="987" spans="1:9" x14ac:dyDescent="0.2">
      <c r="A987" s="69"/>
      <c r="B987" s="69"/>
      <c r="C987" s="69"/>
      <c r="D987" s="71"/>
      <c r="E987" s="69"/>
      <c r="F987" s="69"/>
      <c r="G987" s="69"/>
      <c r="H987" s="76"/>
      <c r="I987" s="73"/>
    </row>
    <row r="988" spans="1:9" x14ac:dyDescent="0.2">
      <c r="A988" s="69"/>
      <c r="B988" s="69"/>
      <c r="C988" s="69"/>
      <c r="D988" s="71"/>
      <c r="E988" s="69"/>
      <c r="F988" s="69"/>
      <c r="G988" s="69"/>
      <c r="H988" s="76"/>
      <c r="I988" s="73"/>
    </row>
    <row r="989" spans="1:9" x14ac:dyDescent="0.2">
      <c r="A989" s="69"/>
      <c r="B989" s="69"/>
      <c r="C989" s="69"/>
      <c r="D989" s="71"/>
      <c r="E989" s="69"/>
      <c r="F989" s="69"/>
      <c r="G989" s="69"/>
      <c r="H989" s="76"/>
      <c r="I989" s="73"/>
    </row>
    <row r="990" spans="1:9" x14ac:dyDescent="0.2">
      <c r="A990" s="69"/>
      <c r="B990" s="69"/>
      <c r="C990" s="69"/>
      <c r="D990" s="71"/>
      <c r="E990" s="69"/>
      <c r="F990" s="69"/>
      <c r="G990" s="69"/>
      <c r="H990" s="76"/>
      <c r="I990" s="73"/>
    </row>
    <row r="991" spans="1:9" x14ac:dyDescent="0.2">
      <c r="A991" s="69"/>
      <c r="B991" s="69"/>
      <c r="C991" s="69"/>
      <c r="D991" s="71"/>
      <c r="E991" s="69"/>
      <c r="F991" s="69"/>
      <c r="G991" s="69"/>
      <c r="H991" s="76"/>
      <c r="I991" s="73"/>
    </row>
    <row r="992" spans="1:9" x14ac:dyDescent="0.2">
      <c r="A992" s="69"/>
      <c r="B992" s="69"/>
      <c r="C992" s="69"/>
      <c r="D992" s="71"/>
      <c r="E992" s="69"/>
      <c r="F992" s="69"/>
      <c r="G992" s="69"/>
      <c r="H992" s="76"/>
      <c r="I992" s="73"/>
    </row>
    <row r="993" spans="1:9" x14ac:dyDescent="0.2">
      <c r="A993" s="69"/>
      <c r="B993" s="69"/>
      <c r="C993" s="69"/>
      <c r="D993" s="71"/>
      <c r="E993" s="69"/>
      <c r="F993" s="69"/>
      <c r="G993" s="69"/>
      <c r="H993" s="76"/>
      <c r="I993" s="73"/>
    </row>
    <row r="994" spans="1:9" x14ac:dyDescent="0.2">
      <c r="A994" s="69"/>
      <c r="B994" s="69"/>
      <c r="C994" s="69"/>
      <c r="D994" s="71"/>
      <c r="E994" s="69"/>
      <c r="F994" s="69"/>
      <c r="G994" s="69"/>
      <c r="H994" s="76"/>
      <c r="I994" s="73"/>
    </row>
    <row r="995" spans="1:9" x14ac:dyDescent="0.2">
      <c r="A995" s="69"/>
      <c r="B995" s="69"/>
      <c r="C995" s="69"/>
      <c r="D995" s="71"/>
      <c r="E995" s="69"/>
      <c r="F995" s="69"/>
      <c r="G995" s="69"/>
      <c r="H995" s="76"/>
      <c r="I995" s="73"/>
    </row>
    <row r="996" spans="1:9" x14ac:dyDescent="0.2">
      <c r="A996" s="69"/>
      <c r="B996" s="69"/>
      <c r="C996" s="69"/>
      <c r="D996" s="71"/>
      <c r="E996" s="69"/>
      <c r="F996" s="69"/>
      <c r="G996" s="69"/>
      <c r="H996" s="76"/>
      <c r="I996" s="73"/>
    </row>
    <row r="997" spans="1:9" x14ac:dyDescent="0.2">
      <c r="A997" s="69"/>
      <c r="B997" s="69"/>
      <c r="C997" s="69"/>
      <c r="D997" s="71"/>
      <c r="E997" s="69"/>
      <c r="F997" s="69"/>
      <c r="G997" s="69"/>
      <c r="H997" s="76"/>
      <c r="I997" s="73"/>
    </row>
    <row r="998" spans="1:9" x14ac:dyDescent="0.2">
      <c r="A998" s="69"/>
      <c r="B998" s="69"/>
      <c r="C998" s="69"/>
      <c r="D998" s="71"/>
      <c r="E998" s="69"/>
      <c r="F998" s="69"/>
      <c r="G998" s="69"/>
      <c r="H998" s="76"/>
      <c r="I998" s="73"/>
    </row>
    <row r="999" spans="1:9" x14ac:dyDescent="0.2">
      <c r="A999" s="69"/>
      <c r="B999" s="69"/>
      <c r="C999" s="69"/>
      <c r="D999" s="71"/>
      <c r="E999" s="69"/>
      <c r="F999" s="69"/>
      <c r="G999" s="69"/>
      <c r="H999" s="76"/>
      <c r="I999" s="73"/>
    </row>
    <row r="1000" spans="1:9" x14ac:dyDescent="0.2">
      <c r="A1000" s="69"/>
      <c r="B1000" s="69"/>
      <c r="C1000" s="69"/>
      <c r="D1000" s="71"/>
      <c r="E1000" s="69"/>
      <c r="F1000" s="69"/>
      <c r="G1000" s="69"/>
      <c r="H1000" s="76"/>
      <c r="I1000" s="73"/>
    </row>
    <row r="1001" spans="1:9" x14ac:dyDescent="0.2">
      <c r="A1001" s="69"/>
      <c r="B1001" s="69"/>
      <c r="C1001" s="69"/>
      <c r="D1001" s="71"/>
      <c r="E1001" s="69"/>
      <c r="F1001" s="69"/>
      <c r="G1001" s="69"/>
      <c r="H1001" s="76"/>
      <c r="I1001" s="73"/>
    </row>
    <row r="1002" spans="1:9" x14ac:dyDescent="0.2">
      <c r="A1002" s="69"/>
      <c r="B1002" s="69"/>
      <c r="C1002" s="69"/>
      <c r="D1002" s="71"/>
      <c r="E1002" s="69"/>
      <c r="F1002" s="69"/>
      <c r="G1002" s="69"/>
      <c r="H1002" s="76"/>
      <c r="I1002" s="73"/>
    </row>
    <row r="1003" spans="1:9" x14ac:dyDescent="0.2">
      <c r="A1003" s="69"/>
      <c r="B1003" s="69"/>
      <c r="C1003" s="69"/>
      <c r="D1003" s="71"/>
      <c r="E1003" s="69"/>
      <c r="F1003" s="69"/>
      <c r="G1003" s="69"/>
      <c r="H1003" s="76"/>
      <c r="I1003" s="73"/>
    </row>
    <row r="1004" spans="1:9" x14ac:dyDescent="0.2">
      <c r="A1004" s="69"/>
      <c r="B1004" s="69"/>
      <c r="C1004" s="69"/>
      <c r="D1004" s="71"/>
      <c r="E1004" s="69"/>
      <c r="F1004" s="69"/>
      <c r="G1004" s="69"/>
      <c r="H1004" s="76"/>
      <c r="I1004" s="73"/>
    </row>
    <row r="1005" spans="1:9" x14ac:dyDescent="0.2">
      <c r="A1005" s="69"/>
      <c r="B1005" s="69"/>
      <c r="C1005" s="69"/>
      <c r="D1005" s="71"/>
      <c r="E1005" s="69"/>
      <c r="F1005" s="69"/>
      <c r="G1005" s="69"/>
      <c r="H1005" s="76"/>
      <c r="I1005" s="73"/>
    </row>
    <row r="1006" spans="1:9" x14ac:dyDescent="0.2">
      <c r="A1006" s="69"/>
      <c r="B1006" s="69"/>
      <c r="C1006" s="69"/>
      <c r="D1006" s="71"/>
      <c r="E1006" s="69"/>
      <c r="F1006" s="69"/>
      <c r="G1006" s="69"/>
      <c r="H1006" s="76"/>
      <c r="I1006" s="73"/>
    </row>
    <row r="1007" spans="1:9" x14ac:dyDescent="0.2">
      <c r="A1007" s="69"/>
      <c r="B1007" s="69"/>
      <c r="C1007" s="69"/>
      <c r="D1007" s="71"/>
      <c r="E1007" s="69"/>
      <c r="F1007" s="69"/>
      <c r="G1007" s="69"/>
      <c r="H1007" s="76"/>
      <c r="I1007" s="73"/>
    </row>
    <row r="1008" spans="1:9" x14ac:dyDescent="0.2">
      <c r="A1008" s="69"/>
      <c r="B1008" s="69"/>
      <c r="C1008" s="69"/>
      <c r="D1008" s="71"/>
      <c r="E1008" s="69"/>
      <c r="F1008" s="69"/>
      <c r="G1008" s="69"/>
      <c r="H1008" s="76"/>
      <c r="I1008" s="73"/>
    </row>
    <row r="1009" spans="1:9" x14ac:dyDescent="0.2">
      <c r="A1009" s="69"/>
      <c r="B1009" s="69"/>
      <c r="C1009" s="69"/>
      <c r="D1009" s="71"/>
      <c r="E1009" s="69"/>
      <c r="F1009" s="69"/>
      <c r="G1009" s="69"/>
      <c r="H1009" s="76"/>
      <c r="I1009" s="73"/>
    </row>
    <row r="1010" spans="1:9" x14ac:dyDescent="0.2">
      <c r="A1010" s="69"/>
      <c r="B1010" s="69"/>
      <c r="C1010" s="69"/>
      <c r="D1010" s="71"/>
      <c r="E1010" s="69"/>
      <c r="F1010" s="69"/>
      <c r="G1010" s="69"/>
      <c r="H1010" s="76"/>
      <c r="I1010" s="73"/>
    </row>
    <row r="1011" spans="1:9" x14ac:dyDescent="0.2">
      <c r="A1011" s="69"/>
      <c r="B1011" s="69"/>
      <c r="C1011" s="69"/>
      <c r="D1011" s="71"/>
      <c r="E1011" s="69"/>
      <c r="F1011" s="69"/>
      <c r="G1011" s="69"/>
      <c r="H1011" s="76"/>
      <c r="I1011" s="73"/>
    </row>
    <row r="1012" spans="1:9" x14ac:dyDescent="0.2">
      <c r="A1012" s="69"/>
      <c r="B1012" s="69"/>
      <c r="C1012" s="69"/>
      <c r="D1012" s="71"/>
      <c r="E1012" s="69"/>
      <c r="F1012" s="69"/>
      <c r="G1012" s="69"/>
      <c r="H1012" s="76"/>
      <c r="I1012" s="73"/>
    </row>
    <row r="1013" spans="1:9" x14ac:dyDescent="0.2">
      <c r="A1013" s="69"/>
      <c r="B1013" s="69"/>
      <c r="C1013" s="69"/>
      <c r="D1013" s="71"/>
      <c r="E1013" s="69"/>
      <c r="F1013" s="69"/>
      <c r="G1013" s="69"/>
      <c r="H1013" s="76"/>
      <c r="I1013" s="73"/>
    </row>
    <row r="1014" spans="1:9" x14ac:dyDescent="0.2">
      <c r="A1014" s="69"/>
      <c r="B1014" s="69"/>
      <c r="C1014" s="69"/>
      <c r="D1014" s="71"/>
      <c r="E1014" s="69"/>
      <c r="F1014" s="69"/>
      <c r="G1014" s="69"/>
      <c r="H1014" s="76"/>
      <c r="I1014" s="73"/>
    </row>
    <row r="1015" spans="1:9" x14ac:dyDescent="0.2">
      <c r="A1015" s="69"/>
      <c r="B1015" s="69"/>
      <c r="C1015" s="69"/>
      <c r="D1015" s="71"/>
      <c r="E1015" s="69"/>
      <c r="F1015" s="69"/>
      <c r="G1015" s="69"/>
      <c r="H1015" s="76"/>
      <c r="I1015" s="73"/>
    </row>
    <row r="1016" spans="1:9" x14ac:dyDescent="0.2">
      <c r="A1016" s="69"/>
      <c r="B1016" s="69"/>
      <c r="C1016" s="69"/>
      <c r="D1016" s="71"/>
      <c r="E1016" s="69"/>
      <c r="F1016" s="69"/>
      <c r="G1016" s="69"/>
      <c r="H1016" s="76"/>
      <c r="I1016" s="73"/>
    </row>
    <row r="1017" spans="1:9" x14ac:dyDescent="0.2">
      <c r="A1017" s="69"/>
      <c r="B1017" s="69"/>
      <c r="C1017" s="69"/>
      <c r="D1017" s="71"/>
      <c r="E1017" s="69"/>
      <c r="F1017" s="69"/>
      <c r="G1017" s="69"/>
      <c r="H1017" s="76"/>
      <c r="I1017" s="73"/>
    </row>
    <row r="1018" spans="1:9" x14ac:dyDescent="0.2">
      <c r="A1018" s="69"/>
      <c r="B1018" s="69"/>
      <c r="C1018" s="69"/>
      <c r="D1018" s="71"/>
      <c r="E1018" s="69"/>
      <c r="F1018" s="69"/>
      <c r="G1018" s="69"/>
      <c r="H1018" s="76"/>
      <c r="I1018" s="73"/>
    </row>
    <row r="1019" spans="1:9" x14ac:dyDescent="0.2">
      <c r="A1019" s="69"/>
      <c r="B1019" s="69"/>
      <c r="C1019" s="69"/>
      <c r="D1019" s="71"/>
      <c r="E1019" s="69"/>
      <c r="F1019" s="69"/>
      <c r="G1019" s="69"/>
      <c r="H1019" s="76"/>
      <c r="I1019" s="73"/>
    </row>
    <row r="1020" spans="1:9" x14ac:dyDescent="0.2">
      <c r="A1020" s="69"/>
      <c r="B1020" s="69"/>
      <c r="C1020" s="69"/>
      <c r="D1020" s="71"/>
      <c r="E1020" s="69"/>
      <c r="F1020" s="69"/>
      <c r="G1020" s="69"/>
      <c r="H1020" s="76"/>
      <c r="I1020" s="73"/>
    </row>
    <row r="1021" spans="1:9" x14ac:dyDescent="0.2">
      <c r="A1021" s="69"/>
      <c r="B1021" s="69"/>
      <c r="C1021" s="69"/>
      <c r="D1021" s="71"/>
      <c r="E1021" s="69"/>
      <c r="F1021" s="69"/>
      <c r="G1021" s="69"/>
      <c r="H1021" s="76"/>
      <c r="I1021" s="73"/>
    </row>
    <row r="1022" spans="1:9" x14ac:dyDescent="0.2">
      <c r="A1022" s="69"/>
      <c r="B1022" s="69"/>
      <c r="C1022" s="69"/>
      <c r="D1022" s="71"/>
      <c r="E1022" s="69"/>
      <c r="F1022" s="69"/>
      <c r="G1022" s="69"/>
      <c r="H1022" s="76"/>
      <c r="I1022" s="73"/>
    </row>
    <row r="1023" spans="1:9" x14ac:dyDescent="0.2">
      <c r="A1023" s="69"/>
      <c r="B1023" s="69"/>
      <c r="C1023" s="69"/>
      <c r="D1023" s="71"/>
      <c r="E1023" s="69"/>
      <c r="F1023" s="69"/>
      <c r="G1023" s="69"/>
      <c r="H1023" s="76"/>
      <c r="I1023" s="73"/>
    </row>
    <row r="1024" spans="1:9" x14ac:dyDescent="0.2">
      <c r="A1024" s="69"/>
      <c r="B1024" s="69"/>
      <c r="C1024" s="69"/>
      <c r="D1024" s="71"/>
      <c r="E1024" s="69"/>
      <c r="F1024" s="69"/>
      <c r="G1024" s="69"/>
      <c r="H1024" s="76"/>
      <c r="I1024" s="73"/>
    </row>
    <row r="1025" spans="1:9" x14ac:dyDescent="0.2">
      <c r="A1025" s="69"/>
      <c r="B1025" s="69"/>
      <c r="C1025" s="69"/>
      <c r="D1025" s="71"/>
      <c r="E1025" s="69"/>
      <c r="F1025" s="69"/>
      <c r="G1025" s="69"/>
      <c r="H1025" s="76"/>
      <c r="I1025" s="73"/>
    </row>
    <row r="1026" spans="1:9" x14ac:dyDescent="0.2">
      <c r="A1026" s="69"/>
      <c r="B1026" s="69"/>
      <c r="C1026" s="69"/>
      <c r="D1026" s="71"/>
      <c r="E1026" s="69"/>
      <c r="F1026" s="69"/>
      <c r="G1026" s="69"/>
      <c r="H1026" s="76"/>
      <c r="I1026" s="73"/>
    </row>
    <row r="1027" spans="1:9" x14ac:dyDescent="0.2">
      <c r="A1027" s="69"/>
      <c r="B1027" s="69"/>
      <c r="C1027" s="69"/>
      <c r="D1027" s="71"/>
      <c r="E1027" s="69"/>
      <c r="F1027" s="69"/>
      <c r="G1027" s="69"/>
      <c r="H1027" s="76"/>
      <c r="I1027" s="73"/>
    </row>
    <row r="1028" spans="1:9" x14ac:dyDescent="0.2">
      <c r="A1028" s="69"/>
      <c r="B1028" s="69"/>
      <c r="C1028" s="69"/>
      <c r="D1028" s="71"/>
      <c r="E1028" s="69"/>
      <c r="F1028" s="69"/>
      <c r="G1028" s="69"/>
      <c r="H1028" s="76"/>
      <c r="I1028" s="73"/>
    </row>
    <row r="1029" spans="1:9" x14ac:dyDescent="0.2">
      <c r="A1029" s="69"/>
      <c r="B1029" s="69"/>
      <c r="C1029" s="69"/>
      <c r="D1029" s="71"/>
      <c r="E1029" s="69"/>
      <c r="F1029" s="69"/>
      <c r="G1029" s="69"/>
      <c r="H1029" s="76"/>
      <c r="I1029" s="73"/>
    </row>
    <row r="1030" spans="1:9" x14ac:dyDescent="0.2">
      <c r="A1030" s="69"/>
      <c r="B1030" s="69"/>
      <c r="C1030" s="69"/>
      <c r="D1030" s="71"/>
      <c r="E1030" s="69"/>
      <c r="F1030" s="69"/>
      <c r="G1030" s="69"/>
      <c r="H1030" s="76"/>
      <c r="I1030" s="73"/>
    </row>
    <row r="1031" spans="1:9" x14ac:dyDescent="0.2">
      <c r="A1031" s="69"/>
      <c r="B1031" s="69"/>
      <c r="C1031" s="69"/>
      <c r="D1031" s="71"/>
      <c r="E1031" s="69"/>
      <c r="F1031" s="69"/>
      <c r="G1031" s="69"/>
      <c r="H1031" s="76"/>
      <c r="I1031" s="73"/>
    </row>
    <row r="1032" spans="1:9" x14ac:dyDescent="0.2">
      <c r="A1032" s="69"/>
      <c r="B1032" s="69"/>
      <c r="C1032" s="69"/>
      <c r="D1032" s="71"/>
      <c r="E1032" s="69"/>
      <c r="F1032" s="69"/>
      <c r="G1032" s="69"/>
      <c r="H1032" s="76"/>
      <c r="I1032" s="73"/>
    </row>
    <row r="1033" spans="1:9" x14ac:dyDescent="0.2">
      <c r="A1033" s="69"/>
      <c r="B1033" s="69"/>
      <c r="C1033" s="69"/>
      <c r="D1033" s="71"/>
      <c r="E1033" s="69"/>
      <c r="F1033" s="69"/>
      <c r="G1033" s="69"/>
      <c r="H1033" s="76"/>
      <c r="I1033" s="73"/>
    </row>
    <row r="1034" spans="1:9" x14ac:dyDescent="0.2">
      <c r="A1034" s="69"/>
      <c r="B1034" s="69"/>
      <c r="C1034" s="69"/>
      <c r="D1034" s="71"/>
      <c r="E1034" s="69"/>
      <c r="F1034" s="69"/>
      <c r="G1034" s="69"/>
      <c r="H1034" s="76"/>
      <c r="I1034" s="73"/>
    </row>
    <row r="1035" spans="1:9" x14ac:dyDescent="0.2">
      <c r="A1035" s="69"/>
      <c r="B1035" s="69"/>
      <c r="C1035" s="69"/>
      <c r="D1035" s="71"/>
      <c r="E1035" s="69"/>
      <c r="F1035" s="69"/>
      <c r="G1035" s="69"/>
      <c r="H1035" s="76"/>
      <c r="I1035" s="73"/>
    </row>
    <row r="1036" spans="1:9" x14ac:dyDescent="0.2">
      <c r="A1036" s="69"/>
      <c r="B1036" s="69"/>
      <c r="C1036" s="69"/>
      <c r="D1036" s="71"/>
      <c r="E1036" s="69"/>
      <c r="F1036" s="69"/>
      <c r="G1036" s="69"/>
      <c r="H1036" s="76"/>
      <c r="I1036" s="73"/>
    </row>
    <row r="1037" spans="1:9" x14ac:dyDescent="0.2">
      <c r="A1037" s="69"/>
      <c r="B1037" s="69"/>
      <c r="C1037" s="69"/>
      <c r="D1037" s="71"/>
      <c r="E1037" s="69"/>
      <c r="F1037" s="69"/>
      <c r="G1037" s="69"/>
      <c r="H1037" s="76"/>
      <c r="I1037" s="73"/>
    </row>
    <row r="1038" spans="1:9" x14ac:dyDescent="0.2">
      <c r="A1038" s="69"/>
      <c r="B1038" s="69"/>
      <c r="C1038" s="69"/>
      <c r="D1038" s="71"/>
      <c r="E1038" s="69"/>
      <c r="F1038" s="69"/>
      <c r="G1038" s="69"/>
      <c r="H1038" s="76"/>
      <c r="I1038" s="73"/>
    </row>
    <row r="1039" spans="1:9" x14ac:dyDescent="0.2">
      <c r="A1039" s="69"/>
      <c r="B1039" s="69"/>
      <c r="C1039" s="69"/>
      <c r="D1039" s="71"/>
      <c r="E1039" s="69"/>
      <c r="F1039" s="69"/>
      <c r="G1039" s="69"/>
      <c r="H1039" s="76"/>
      <c r="I1039" s="73"/>
    </row>
    <row r="1040" spans="1:9" x14ac:dyDescent="0.2">
      <c r="A1040" s="69"/>
      <c r="B1040" s="69"/>
      <c r="C1040" s="69"/>
      <c r="D1040" s="71"/>
      <c r="E1040" s="69"/>
      <c r="F1040" s="69"/>
      <c r="G1040" s="69"/>
      <c r="H1040" s="76"/>
      <c r="I1040" s="73"/>
    </row>
    <row r="1041" spans="1:9" x14ac:dyDescent="0.2">
      <c r="A1041" s="69"/>
      <c r="B1041" s="69"/>
      <c r="C1041" s="69"/>
      <c r="D1041" s="71"/>
      <c r="E1041" s="69"/>
      <c r="F1041" s="69"/>
      <c r="G1041" s="69"/>
      <c r="H1041" s="76"/>
      <c r="I1041" s="73"/>
    </row>
    <row r="1042" spans="1:9" x14ac:dyDescent="0.2">
      <c r="A1042" s="69"/>
      <c r="B1042" s="69"/>
      <c r="C1042" s="69"/>
      <c r="D1042" s="71"/>
      <c r="E1042" s="69"/>
      <c r="F1042" s="69"/>
      <c r="G1042" s="69"/>
      <c r="H1042" s="76"/>
      <c r="I1042" s="73"/>
    </row>
    <row r="1043" spans="1:9" x14ac:dyDescent="0.2">
      <c r="A1043" s="69"/>
      <c r="B1043" s="69"/>
      <c r="C1043" s="69"/>
      <c r="D1043" s="71"/>
      <c r="E1043" s="69"/>
      <c r="F1043" s="69"/>
      <c r="G1043" s="69"/>
      <c r="H1043" s="76"/>
      <c r="I1043" s="73"/>
    </row>
    <row r="1044" spans="1:9" x14ac:dyDescent="0.2">
      <c r="A1044" s="69"/>
      <c r="B1044" s="69"/>
      <c r="C1044" s="69"/>
      <c r="D1044" s="71"/>
      <c r="E1044" s="69"/>
      <c r="F1044" s="69"/>
      <c r="G1044" s="69"/>
      <c r="H1044" s="76"/>
      <c r="I1044" s="73"/>
    </row>
    <row r="1045" spans="1:9" x14ac:dyDescent="0.2">
      <c r="A1045" s="69"/>
      <c r="B1045" s="69"/>
      <c r="C1045" s="69"/>
      <c r="D1045" s="71"/>
      <c r="E1045" s="69"/>
      <c r="F1045" s="69"/>
      <c r="G1045" s="69"/>
      <c r="H1045" s="76"/>
      <c r="I1045" s="73"/>
    </row>
    <row r="1046" spans="1:9" x14ac:dyDescent="0.2">
      <c r="A1046" s="69"/>
      <c r="B1046" s="69"/>
      <c r="C1046" s="69"/>
      <c r="D1046" s="71"/>
      <c r="E1046" s="69"/>
      <c r="F1046" s="69"/>
      <c r="G1046" s="69"/>
      <c r="H1046" s="76"/>
      <c r="I1046" s="73"/>
    </row>
    <row r="1047" spans="1:9" x14ac:dyDescent="0.2">
      <c r="A1047" s="69"/>
      <c r="B1047" s="69"/>
      <c r="C1047" s="69"/>
      <c r="D1047" s="71"/>
      <c r="E1047" s="69"/>
      <c r="F1047" s="69"/>
      <c r="G1047" s="69"/>
      <c r="H1047" s="76"/>
      <c r="I1047" s="73"/>
    </row>
    <row r="1048" spans="1:9" x14ac:dyDescent="0.2">
      <c r="A1048" s="69"/>
      <c r="B1048" s="69"/>
      <c r="C1048" s="69"/>
      <c r="D1048" s="71"/>
      <c r="E1048" s="69"/>
      <c r="F1048" s="69"/>
      <c r="G1048" s="69"/>
      <c r="H1048" s="76"/>
      <c r="I1048" s="73"/>
    </row>
    <row r="1049" spans="1:9" x14ac:dyDescent="0.2">
      <c r="A1049" s="69"/>
      <c r="B1049" s="69"/>
      <c r="C1049" s="69"/>
      <c r="D1049" s="71"/>
      <c r="E1049" s="69"/>
      <c r="F1049" s="69"/>
      <c r="G1049" s="69"/>
      <c r="H1049" s="76"/>
      <c r="I1049" s="73"/>
    </row>
    <row r="1050" spans="1:9" x14ac:dyDescent="0.2">
      <c r="A1050" s="69"/>
      <c r="B1050" s="69"/>
      <c r="C1050" s="69"/>
      <c r="D1050" s="71"/>
      <c r="E1050" s="69"/>
      <c r="F1050" s="69"/>
      <c r="G1050" s="69"/>
      <c r="H1050" s="76"/>
      <c r="I1050" s="73"/>
    </row>
    <row r="1051" spans="1:9" x14ac:dyDescent="0.2">
      <c r="A1051" s="69"/>
      <c r="B1051" s="69"/>
      <c r="C1051" s="69"/>
      <c r="D1051" s="71"/>
      <c r="E1051" s="69"/>
      <c r="F1051" s="69"/>
      <c r="G1051" s="69"/>
      <c r="H1051" s="76"/>
      <c r="I1051" s="73"/>
    </row>
    <row r="1052" spans="1:9" x14ac:dyDescent="0.2">
      <c r="A1052" s="69"/>
      <c r="B1052" s="69"/>
      <c r="C1052" s="69"/>
      <c r="D1052" s="71"/>
      <c r="E1052" s="69"/>
      <c r="F1052" s="69"/>
      <c r="G1052" s="69"/>
      <c r="H1052" s="76"/>
      <c r="I1052" s="73"/>
    </row>
    <row r="1053" spans="1:9" x14ac:dyDescent="0.2">
      <c r="A1053" s="69"/>
      <c r="B1053" s="69"/>
      <c r="C1053" s="69"/>
      <c r="D1053" s="71"/>
      <c r="E1053" s="69"/>
      <c r="F1053" s="69"/>
      <c r="G1053" s="69"/>
      <c r="H1053" s="76"/>
      <c r="I1053" s="73"/>
    </row>
    <row r="1054" spans="1:9" x14ac:dyDescent="0.2">
      <c r="A1054" s="69"/>
      <c r="B1054" s="69"/>
      <c r="C1054" s="69"/>
      <c r="D1054" s="71"/>
      <c r="E1054" s="69"/>
      <c r="F1054" s="69"/>
      <c r="G1054" s="69"/>
      <c r="H1054" s="76"/>
      <c r="I1054" s="73"/>
    </row>
    <row r="1055" spans="1:9" x14ac:dyDescent="0.2">
      <c r="A1055" s="69"/>
      <c r="B1055" s="69"/>
      <c r="C1055" s="69"/>
      <c r="D1055" s="71"/>
      <c r="E1055" s="69"/>
      <c r="F1055" s="69"/>
      <c r="G1055" s="69"/>
      <c r="H1055" s="76"/>
      <c r="I1055" s="73"/>
    </row>
    <row r="1056" spans="1:9" x14ac:dyDescent="0.2">
      <c r="A1056" s="69"/>
      <c r="B1056" s="69"/>
      <c r="C1056" s="69"/>
      <c r="D1056" s="71"/>
      <c r="E1056" s="69"/>
      <c r="F1056" s="69"/>
      <c r="G1056" s="69"/>
      <c r="H1056" s="76"/>
      <c r="I1056" s="73"/>
    </row>
    <row r="1057" spans="1:9" x14ac:dyDescent="0.2">
      <c r="A1057" s="69"/>
      <c r="B1057" s="69"/>
      <c r="C1057" s="69"/>
      <c r="D1057" s="71"/>
      <c r="E1057" s="69"/>
      <c r="F1057" s="69"/>
      <c r="G1057" s="69"/>
      <c r="H1057" s="76"/>
      <c r="I1057" s="73"/>
    </row>
    <row r="1058" spans="1:9" x14ac:dyDescent="0.2">
      <c r="A1058" s="69"/>
      <c r="B1058" s="69"/>
      <c r="C1058" s="69"/>
      <c r="D1058" s="71"/>
      <c r="E1058" s="69"/>
      <c r="F1058" s="69"/>
      <c r="G1058" s="69"/>
      <c r="H1058" s="76"/>
      <c r="I1058" s="73"/>
    </row>
    <row r="1059" spans="1:9" x14ac:dyDescent="0.2">
      <c r="A1059" s="69"/>
      <c r="B1059" s="69"/>
      <c r="C1059" s="69"/>
      <c r="D1059" s="71"/>
      <c r="E1059" s="69"/>
      <c r="F1059" s="69"/>
      <c r="G1059" s="69"/>
      <c r="H1059" s="76"/>
      <c r="I1059" s="73"/>
    </row>
    <row r="1060" spans="1:9" x14ac:dyDescent="0.2">
      <c r="A1060" s="69"/>
      <c r="B1060" s="69"/>
      <c r="C1060" s="69"/>
      <c r="D1060" s="71"/>
      <c r="E1060" s="69"/>
      <c r="F1060" s="69"/>
      <c r="G1060" s="69"/>
      <c r="H1060" s="76"/>
      <c r="I1060" s="73"/>
    </row>
    <row r="1061" spans="1:9" x14ac:dyDescent="0.2">
      <c r="A1061" s="69"/>
      <c r="B1061" s="69"/>
      <c r="C1061" s="69"/>
      <c r="D1061" s="71"/>
      <c r="E1061" s="69"/>
      <c r="F1061" s="69"/>
      <c r="G1061" s="69"/>
      <c r="H1061" s="76"/>
      <c r="I1061" s="73"/>
    </row>
    <row r="1062" spans="1:9" x14ac:dyDescent="0.2">
      <c r="A1062" s="69"/>
      <c r="B1062" s="69"/>
      <c r="C1062" s="69"/>
      <c r="D1062" s="71"/>
      <c r="E1062" s="69"/>
      <c r="F1062" s="69"/>
      <c r="G1062" s="69"/>
      <c r="H1062" s="76"/>
      <c r="I1062" s="73"/>
    </row>
    <row r="1063" spans="1:9" x14ac:dyDescent="0.2">
      <c r="A1063" s="69"/>
      <c r="B1063" s="69"/>
      <c r="C1063" s="69"/>
      <c r="D1063" s="71"/>
      <c r="E1063" s="69"/>
      <c r="F1063" s="69"/>
      <c r="G1063" s="69"/>
      <c r="H1063" s="76"/>
      <c r="I1063" s="73"/>
    </row>
    <row r="1064" spans="1:9" x14ac:dyDescent="0.2">
      <c r="A1064" s="69"/>
      <c r="B1064" s="69"/>
      <c r="C1064" s="69"/>
      <c r="D1064" s="71"/>
      <c r="E1064" s="69"/>
      <c r="F1064" s="69"/>
      <c r="G1064" s="69"/>
      <c r="H1064" s="76"/>
      <c r="I1064" s="73"/>
    </row>
    <row r="1065" spans="1:9" x14ac:dyDescent="0.2">
      <c r="A1065" s="69"/>
      <c r="B1065" s="69"/>
      <c r="C1065" s="69"/>
      <c r="D1065" s="71"/>
      <c r="E1065" s="69"/>
      <c r="F1065" s="69"/>
      <c r="G1065" s="69"/>
      <c r="H1065" s="76"/>
      <c r="I1065" s="73"/>
    </row>
    <row r="1066" spans="1:9" x14ac:dyDescent="0.2">
      <c r="A1066" s="69"/>
      <c r="B1066" s="69"/>
      <c r="C1066" s="69"/>
      <c r="D1066" s="71"/>
      <c r="E1066" s="69"/>
      <c r="F1066" s="69"/>
      <c r="G1066" s="69"/>
      <c r="H1066" s="76"/>
      <c r="I1066" s="73"/>
    </row>
    <row r="1067" spans="1:9" x14ac:dyDescent="0.2">
      <c r="A1067" s="69"/>
      <c r="B1067" s="69"/>
      <c r="C1067" s="69"/>
      <c r="D1067" s="71"/>
      <c r="E1067" s="69"/>
      <c r="F1067" s="69"/>
      <c r="G1067" s="69"/>
      <c r="H1067" s="76"/>
      <c r="I1067" s="73"/>
    </row>
    <row r="1068" spans="1:9" x14ac:dyDescent="0.2">
      <c r="A1068" s="69"/>
      <c r="B1068" s="69"/>
      <c r="C1068" s="69"/>
      <c r="D1068" s="71"/>
      <c r="E1068" s="69"/>
      <c r="F1068" s="69"/>
      <c r="G1068" s="69"/>
      <c r="H1068" s="76"/>
      <c r="I1068" s="73"/>
    </row>
    <row r="1069" spans="1:9" x14ac:dyDescent="0.2">
      <c r="A1069" s="69"/>
      <c r="B1069" s="69"/>
      <c r="C1069" s="69"/>
      <c r="D1069" s="71"/>
      <c r="E1069" s="69"/>
      <c r="F1069" s="69"/>
      <c r="G1069" s="69"/>
      <c r="H1069" s="76"/>
      <c r="I1069" s="73"/>
    </row>
    <row r="1070" spans="1:9" x14ac:dyDescent="0.2">
      <c r="A1070" s="69"/>
      <c r="B1070" s="69"/>
      <c r="C1070" s="69"/>
      <c r="D1070" s="71"/>
      <c r="E1070" s="69"/>
      <c r="F1070" s="69"/>
      <c r="G1070" s="69"/>
      <c r="H1070" s="76"/>
      <c r="I1070" s="73"/>
    </row>
    <row r="1071" spans="1:9" x14ac:dyDescent="0.2">
      <c r="A1071" s="69"/>
      <c r="B1071" s="69"/>
      <c r="C1071" s="69"/>
      <c r="D1071" s="71"/>
      <c r="E1071" s="69"/>
      <c r="F1071" s="69"/>
      <c r="G1071" s="69"/>
      <c r="H1071" s="76"/>
      <c r="I1071" s="73"/>
    </row>
    <row r="1072" spans="1:9" x14ac:dyDescent="0.2">
      <c r="A1072" s="69"/>
      <c r="B1072" s="69"/>
      <c r="C1072" s="69"/>
      <c r="D1072" s="71"/>
      <c r="E1072" s="69"/>
      <c r="F1072" s="69"/>
      <c r="G1072" s="69"/>
      <c r="H1072" s="76"/>
      <c r="I1072" s="73"/>
    </row>
    <row r="1073" spans="1:9" x14ac:dyDescent="0.2">
      <c r="A1073" s="69"/>
      <c r="B1073" s="69"/>
      <c r="C1073" s="69"/>
      <c r="D1073" s="71"/>
      <c r="E1073" s="69"/>
      <c r="F1073" s="69"/>
      <c r="G1073" s="69"/>
      <c r="H1073" s="76"/>
      <c r="I1073" s="73"/>
    </row>
    <row r="1074" spans="1:9" x14ac:dyDescent="0.2">
      <c r="A1074" s="69"/>
      <c r="B1074" s="69"/>
      <c r="C1074" s="69"/>
      <c r="D1074" s="71"/>
      <c r="E1074" s="69"/>
      <c r="F1074" s="69"/>
      <c r="G1074" s="69"/>
      <c r="H1074" s="76"/>
      <c r="I1074" s="73"/>
    </row>
    <row r="1075" spans="1:9" x14ac:dyDescent="0.2">
      <c r="A1075" s="69"/>
      <c r="B1075" s="69"/>
      <c r="C1075" s="69"/>
      <c r="D1075" s="71"/>
      <c r="E1075" s="69"/>
      <c r="F1075" s="69"/>
      <c r="G1075" s="69"/>
      <c r="H1075" s="76"/>
      <c r="I1075" s="73"/>
    </row>
    <row r="1076" spans="1:9" x14ac:dyDescent="0.2">
      <c r="A1076" s="69"/>
      <c r="B1076" s="69"/>
      <c r="C1076" s="69"/>
      <c r="D1076" s="71"/>
      <c r="E1076" s="69"/>
      <c r="F1076" s="69"/>
      <c r="G1076" s="69"/>
      <c r="H1076" s="76"/>
      <c r="I1076" s="73"/>
    </row>
    <row r="1077" spans="1:9" x14ac:dyDescent="0.2">
      <c r="A1077" s="69"/>
      <c r="B1077" s="69"/>
      <c r="C1077" s="69"/>
      <c r="D1077" s="71"/>
      <c r="E1077" s="69"/>
      <c r="F1077" s="69"/>
      <c r="G1077" s="69"/>
      <c r="H1077" s="76"/>
      <c r="I1077" s="73"/>
    </row>
    <row r="1078" spans="1:9" x14ac:dyDescent="0.2">
      <c r="A1078" s="69"/>
      <c r="B1078" s="69"/>
      <c r="C1078" s="69"/>
      <c r="D1078" s="71"/>
      <c r="E1078" s="69"/>
      <c r="F1078" s="69"/>
      <c r="G1078" s="69"/>
      <c r="H1078" s="76"/>
      <c r="I1078" s="73"/>
    </row>
    <row r="1079" spans="1:9" x14ac:dyDescent="0.2">
      <c r="A1079" s="69"/>
      <c r="B1079" s="69"/>
      <c r="C1079" s="69"/>
      <c r="D1079" s="71"/>
      <c r="E1079" s="69"/>
      <c r="F1079" s="69"/>
      <c r="G1079" s="69"/>
      <c r="H1079" s="76"/>
      <c r="I1079" s="73"/>
    </row>
    <row r="1080" spans="1:9" x14ac:dyDescent="0.2">
      <c r="A1080" s="69"/>
      <c r="B1080" s="69"/>
      <c r="C1080" s="69"/>
      <c r="D1080" s="71"/>
      <c r="E1080" s="69"/>
      <c r="F1080" s="69"/>
      <c r="G1080" s="69"/>
      <c r="H1080" s="76"/>
      <c r="I1080" s="73"/>
    </row>
    <row r="1081" spans="1:9" x14ac:dyDescent="0.2">
      <c r="A1081" s="69"/>
      <c r="B1081" s="69"/>
      <c r="C1081" s="69"/>
      <c r="D1081" s="71"/>
      <c r="E1081" s="69"/>
      <c r="F1081" s="69"/>
      <c r="G1081" s="69"/>
      <c r="H1081" s="76"/>
      <c r="I1081" s="73"/>
    </row>
    <row r="1082" spans="1:9" x14ac:dyDescent="0.2">
      <c r="A1082" s="69"/>
      <c r="B1082" s="69"/>
      <c r="C1082" s="69"/>
      <c r="D1082" s="71"/>
      <c r="E1082" s="69"/>
      <c r="F1082" s="69"/>
      <c r="G1082" s="69"/>
      <c r="H1082" s="76"/>
      <c r="I1082" s="73"/>
    </row>
    <row r="1083" spans="1:9" x14ac:dyDescent="0.2">
      <c r="A1083" s="69"/>
      <c r="B1083" s="69"/>
      <c r="C1083" s="69"/>
      <c r="D1083" s="71"/>
      <c r="E1083" s="69"/>
      <c r="F1083" s="69"/>
      <c r="G1083" s="69"/>
      <c r="H1083" s="76"/>
      <c r="I1083" s="73"/>
    </row>
    <row r="1084" spans="1:9" x14ac:dyDescent="0.2">
      <c r="A1084" s="69"/>
      <c r="B1084" s="69"/>
      <c r="C1084" s="69"/>
      <c r="D1084" s="71"/>
      <c r="E1084" s="69"/>
      <c r="F1084" s="69"/>
      <c r="G1084" s="69"/>
      <c r="H1084" s="76"/>
      <c r="I1084" s="73"/>
    </row>
    <row r="1085" spans="1:9" x14ac:dyDescent="0.2">
      <c r="A1085" s="69"/>
      <c r="B1085" s="69"/>
      <c r="C1085" s="69"/>
      <c r="D1085" s="71"/>
      <c r="E1085" s="69"/>
      <c r="F1085" s="69"/>
      <c r="G1085" s="69"/>
      <c r="H1085" s="76"/>
      <c r="I1085" s="73"/>
    </row>
    <row r="1086" spans="1:9" x14ac:dyDescent="0.2">
      <c r="A1086" s="69"/>
      <c r="B1086" s="69"/>
      <c r="C1086" s="69"/>
      <c r="D1086" s="71"/>
      <c r="E1086" s="69"/>
      <c r="F1086" s="69"/>
      <c r="G1086" s="69"/>
      <c r="H1086" s="76"/>
      <c r="I1086" s="73"/>
    </row>
    <row r="1087" spans="1:9" x14ac:dyDescent="0.2">
      <c r="A1087" s="69"/>
      <c r="B1087" s="69"/>
      <c r="C1087" s="69"/>
      <c r="D1087" s="71"/>
      <c r="E1087" s="69"/>
      <c r="F1087" s="69"/>
      <c r="G1087" s="69"/>
      <c r="H1087" s="76"/>
      <c r="I1087" s="73"/>
    </row>
    <row r="1088" spans="1:9" x14ac:dyDescent="0.2">
      <c r="A1088" s="69"/>
      <c r="B1088" s="69"/>
      <c r="C1088" s="69"/>
      <c r="D1088" s="71"/>
      <c r="E1088" s="69"/>
      <c r="F1088" s="69"/>
      <c r="G1088" s="69"/>
      <c r="H1088" s="76"/>
      <c r="I1088" s="73"/>
    </row>
    <row r="1089" spans="1:9" x14ac:dyDescent="0.2">
      <c r="A1089" s="69"/>
      <c r="B1089" s="69"/>
      <c r="C1089" s="69"/>
      <c r="D1089" s="71"/>
      <c r="E1089" s="69"/>
      <c r="F1089" s="69"/>
      <c r="G1089" s="69"/>
      <c r="H1089" s="76"/>
      <c r="I1089" s="73"/>
    </row>
    <row r="1090" spans="1:9" x14ac:dyDescent="0.2">
      <c r="A1090" s="69"/>
      <c r="B1090" s="69"/>
      <c r="C1090" s="69"/>
      <c r="D1090" s="71"/>
      <c r="E1090" s="69"/>
      <c r="F1090" s="69"/>
      <c r="G1090" s="69"/>
      <c r="H1090" s="76"/>
      <c r="I1090" s="73"/>
    </row>
    <row r="1091" spans="1:9" x14ac:dyDescent="0.2">
      <c r="A1091" s="69"/>
      <c r="B1091" s="69"/>
      <c r="C1091" s="69"/>
      <c r="D1091" s="71"/>
      <c r="E1091" s="69"/>
      <c r="F1091" s="69"/>
      <c r="G1091" s="69"/>
      <c r="H1091" s="76"/>
      <c r="I1091" s="73"/>
    </row>
    <row r="1092" spans="1:9" x14ac:dyDescent="0.2">
      <c r="A1092" s="69"/>
      <c r="B1092" s="69"/>
      <c r="C1092" s="69"/>
      <c r="D1092" s="71"/>
      <c r="E1092" s="69"/>
      <c r="F1092" s="69"/>
      <c r="G1092" s="69"/>
      <c r="H1092" s="76"/>
      <c r="I1092" s="73"/>
    </row>
    <row r="1093" spans="1:9" x14ac:dyDescent="0.2">
      <c r="A1093" s="69"/>
      <c r="B1093" s="69"/>
      <c r="C1093" s="69"/>
      <c r="D1093" s="71"/>
      <c r="E1093" s="69"/>
      <c r="F1093" s="69"/>
      <c r="G1093" s="69"/>
      <c r="H1093" s="76"/>
      <c r="I1093" s="73"/>
    </row>
    <row r="1094" spans="1:9" x14ac:dyDescent="0.2">
      <c r="A1094" s="69"/>
      <c r="B1094" s="69"/>
      <c r="C1094" s="69"/>
      <c r="D1094" s="71"/>
      <c r="E1094" s="69"/>
      <c r="F1094" s="69"/>
      <c r="G1094" s="69"/>
      <c r="H1094" s="76"/>
      <c r="I1094" s="73"/>
    </row>
    <row r="1095" spans="1:9" x14ac:dyDescent="0.2">
      <c r="A1095" s="69"/>
      <c r="B1095" s="69"/>
      <c r="C1095" s="69"/>
      <c r="D1095" s="71"/>
      <c r="E1095" s="69"/>
      <c r="F1095" s="69"/>
      <c r="G1095" s="69"/>
      <c r="H1095" s="76"/>
      <c r="I1095" s="73"/>
    </row>
    <row r="1096" spans="1:9" x14ac:dyDescent="0.2">
      <c r="A1096" s="69"/>
      <c r="B1096" s="69"/>
      <c r="C1096" s="69"/>
      <c r="D1096" s="71"/>
      <c r="E1096" s="69"/>
      <c r="F1096" s="69"/>
      <c r="G1096" s="69"/>
      <c r="H1096" s="76"/>
      <c r="I1096" s="73"/>
    </row>
    <row r="1097" spans="1:9" x14ac:dyDescent="0.2">
      <c r="A1097" s="69"/>
      <c r="B1097" s="69"/>
      <c r="C1097" s="69"/>
      <c r="D1097" s="71"/>
      <c r="E1097" s="69"/>
      <c r="F1097" s="69"/>
      <c r="G1097" s="69"/>
      <c r="H1097" s="76"/>
      <c r="I1097" s="73"/>
    </row>
    <row r="1098" spans="1:9" x14ac:dyDescent="0.2">
      <c r="A1098" s="69"/>
      <c r="B1098" s="69"/>
      <c r="C1098" s="69"/>
      <c r="D1098" s="71"/>
      <c r="E1098" s="69"/>
      <c r="F1098" s="69"/>
      <c r="G1098" s="69"/>
      <c r="H1098" s="76"/>
      <c r="I1098" s="73"/>
    </row>
    <row r="1099" spans="1:9" x14ac:dyDescent="0.2">
      <c r="A1099" s="69"/>
      <c r="B1099" s="69"/>
      <c r="C1099" s="69"/>
      <c r="D1099" s="71"/>
      <c r="E1099" s="69"/>
      <c r="F1099" s="69"/>
      <c r="G1099" s="69"/>
      <c r="H1099" s="76"/>
      <c r="I1099" s="73"/>
    </row>
    <row r="1100" spans="1:9" x14ac:dyDescent="0.2">
      <c r="A1100" s="69"/>
      <c r="B1100" s="69"/>
      <c r="C1100" s="69"/>
      <c r="D1100" s="71"/>
      <c r="E1100" s="69"/>
      <c r="F1100" s="69"/>
      <c r="G1100" s="69"/>
      <c r="H1100" s="76"/>
      <c r="I1100" s="73"/>
    </row>
    <row r="1101" spans="1:9" x14ac:dyDescent="0.2">
      <c r="A1101" s="69"/>
      <c r="B1101" s="69"/>
      <c r="C1101" s="69"/>
      <c r="D1101" s="71"/>
      <c r="E1101" s="69"/>
      <c r="F1101" s="69"/>
      <c r="G1101" s="69"/>
      <c r="H1101" s="76"/>
      <c r="I1101" s="73"/>
    </row>
    <row r="1102" spans="1:9" x14ac:dyDescent="0.2">
      <c r="A1102" s="69"/>
      <c r="B1102" s="69"/>
      <c r="C1102" s="69"/>
      <c r="D1102" s="71"/>
      <c r="E1102" s="69"/>
      <c r="F1102" s="69"/>
      <c r="G1102" s="69"/>
      <c r="H1102" s="76"/>
      <c r="I1102" s="73"/>
    </row>
    <row r="1103" spans="1:9" x14ac:dyDescent="0.2">
      <c r="A1103" s="69"/>
      <c r="B1103" s="69"/>
      <c r="C1103" s="69"/>
      <c r="D1103" s="71"/>
      <c r="E1103" s="69"/>
      <c r="F1103" s="69"/>
      <c r="G1103" s="69"/>
      <c r="H1103" s="76"/>
      <c r="I1103" s="73"/>
    </row>
    <row r="1104" spans="1:9" x14ac:dyDescent="0.2">
      <c r="A1104" s="69"/>
      <c r="B1104" s="69"/>
      <c r="C1104" s="69"/>
      <c r="D1104" s="71"/>
      <c r="E1104" s="69"/>
      <c r="F1104" s="69"/>
      <c r="G1104" s="69"/>
      <c r="H1104" s="76"/>
      <c r="I1104" s="73"/>
    </row>
    <row r="1105" spans="1:9" x14ac:dyDescent="0.2">
      <c r="A1105" s="69"/>
      <c r="B1105" s="69"/>
      <c r="C1105" s="69"/>
      <c r="D1105" s="71"/>
      <c r="E1105" s="69"/>
      <c r="F1105" s="69"/>
      <c r="G1105" s="69"/>
      <c r="H1105" s="76"/>
      <c r="I1105" s="73"/>
    </row>
    <row r="1106" spans="1:9" x14ac:dyDescent="0.2">
      <c r="A1106" s="69"/>
      <c r="B1106" s="69"/>
      <c r="C1106" s="69"/>
      <c r="D1106" s="71"/>
      <c r="E1106" s="69"/>
      <c r="F1106" s="69"/>
      <c r="G1106" s="69"/>
      <c r="H1106" s="76"/>
      <c r="I1106" s="73"/>
    </row>
    <row r="1107" spans="1:9" x14ac:dyDescent="0.2">
      <c r="A1107" s="69"/>
      <c r="B1107" s="69"/>
      <c r="C1107" s="69"/>
      <c r="D1107" s="71"/>
      <c r="E1107" s="69"/>
      <c r="F1107" s="69"/>
      <c r="G1107" s="69"/>
      <c r="H1107" s="76"/>
      <c r="I1107" s="73"/>
    </row>
    <row r="1108" spans="1:9" x14ac:dyDescent="0.2">
      <c r="A1108" s="69"/>
      <c r="B1108" s="69"/>
      <c r="C1108" s="69"/>
      <c r="D1108" s="71"/>
      <c r="E1108" s="69"/>
      <c r="F1108" s="69"/>
      <c r="G1108" s="69"/>
      <c r="H1108" s="76"/>
      <c r="I1108" s="73"/>
    </row>
    <row r="1109" spans="1:9" x14ac:dyDescent="0.2">
      <c r="A1109" s="69"/>
      <c r="B1109" s="69"/>
      <c r="C1109" s="69"/>
      <c r="D1109" s="71"/>
      <c r="E1109" s="69"/>
      <c r="F1109" s="69"/>
      <c r="G1109" s="69"/>
      <c r="H1109" s="76"/>
      <c r="I1109" s="73"/>
    </row>
    <row r="1110" spans="1:9" x14ac:dyDescent="0.2">
      <c r="A1110" s="69"/>
      <c r="B1110" s="69"/>
      <c r="C1110" s="69"/>
      <c r="D1110" s="71"/>
      <c r="E1110" s="69"/>
      <c r="F1110" s="69"/>
      <c r="G1110" s="69"/>
      <c r="H1110" s="76"/>
      <c r="I1110" s="73"/>
    </row>
    <row r="1111" spans="1:9" x14ac:dyDescent="0.2">
      <c r="A1111" s="69"/>
      <c r="B1111" s="69"/>
      <c r="C1111" s="69"/>
      <c r="D1111" s="71"/>
      <c r="E1111" s="69"/>
      <c r="F1111" s="69"/>
      <c r="G1111" s="69"/>
      <c r="H1111" s="76"/>
      <c r="I1111" s="73"/>
    </row>
    <row r="1112" spans="1:9" x14ac:dyDescent="0.2">
      <c r="A1112" s="69"/>
      <c r="B1112" s="69"/>
      <c r="C1112" s="69"/>
      <c r="D1112" s="71"/>
      <c r="E1112" s="69"/>
      <c r="F1112" s="69"/>
      <c r="G1112" s="69"/>
      <c r="H1112" s="76"/>
      <c r="I1112" s="73"/>
    </row>
    <row r="1113" spans="1:9" x14ac:dyDescent="0.2">
      <c r="A1113" s="69"/>
      <c r="B1113" s="69"/>
      <c r="C1113" s="69"/>
      <c r="D1113" s="71"/>
      <c r="E1113" s="69"/>
      <c r="F1113" s="69"/>
      <c r="G1113" s="69"/>
      <c r="H1113" s="76"/>
      <c r="I1113" s="73"/>
    </row>
    <row r="1114" spans="1:9" x14ac:dyDescent="0.2">
      <c r="A1114" s="69"/>
      <c r="B1114" s="69"/>
      <c r="C1114" s="69"/>
      <c r="D1114" s="71"/>
      <c r="E1114" s="69"/>
      <c r="F1114" s="69"/>
      <c r="G1114" s="69"/>
      <c r="H1114" s="76"/>
      <c r="I1114" s="73"/>
    </row>
    <row r="1115" spans="1:9" x14ac:dyDescent="0.2">
      <c r="A1115" s="69"/>
      <c r="B1115" s="69"/>
      <c r="C1115" s="69"/>
      <c r="D1115" s="71"/>
      <c r="E1115" s="69"/>
      <c r="F1115" s="69"/>
      <c r="G1115" s="69"/>
      <c r="H1115" s="76"/>
      <c r="I1115" s="73"/>
    </row>
    <row r="1116" spans="1:9" x14ac:dyDescent="0.2">
      <c r="A1116" s="69"/>
      <c r="B1116" s="69"/>
      <c r="C1116" s="69"/>
      <c r="D1116" s="71"/>
      <c r="E1116" s="69"/>
      <c r="F1116" s="69"/>
      <c r="G1116" s="69"/>
      <c r="H1116" s="76"/>
      <c r="I1116" s="73"/>
    </row>
    <row r="1117" spans="1:9" x14ac:dyDescent="0.2">
      <c r="A1117" s="69"/>
      <c r="B1117" s="69"/>
      <c r="C1117" s="69"/>
      <c r="D1117" s="71"/>
      <c r="E1117" s="69"/>
      <c r="F1117" s="69"/>
      <c r="G1117" s="69"/>
      <c r="H1117" s="76"/>
      <c r="I1117" s="73"/>
    </row>
    <row r="1118" spans="1:9" x14ac:dyDescent="0.2">
      <c r="A1118" s="69"/>
      <c r="B1118" s="69"/>
      <c r="C1118" s="69"/>
      <c r="D1118" s="71"/>
      <c r="E1118" s="69"/>
      <c r="F1118" s="69"/>
      <c r="G1118" s="69"/>
      <c r="H1118" s="76"/>
      <c r="I1118" s="73"/>
    </row>
    <row r="1119" spans="1:9" x14ac:dyDescent="0.2">
      <c r="A1119" s="69"/>
      <c r="B1119" s="69"/>
      <c r="C1119" s="69"/>
      <c r="D1119" s="71"/>
      <c r="E1119" s="69"/>
      <c r="F1119" s="69"/>
      <c r="G1119" s="69"/>
      <c r="H1119" s="76"/>
      <c r="I1119" s="73"/>
    </row>
    <row r="1120" spans="1:9" x14ac:dyDescent="0.2">
      <c r="A1120" s="69"/>
      <c r="B1120" s="69"/>
      <c r="C1120" s="69"/>
      <c r="D1120" s="71"/>
      <c r="E1120" s="69"/>
      <c r="F1120" s="69"/>
      <c r="G1120" s="69"/>
      <c r="H1120" s="76"/>
      <c r="I1120" s="73"/>
    </row>
    <row r="1121" spans="1:9" x14ac:dyDescent="0.2">
      <c r="A1121" s="69"/>
      <c r="B1121" s="69"/>
      <c r="C1121" s="69"/>
      <c r="D1121" s="71"/>
      <c r="E1121" s="69"/>
      <c r="F1121" s="69"/>
      <c r="G1121" s="69"/>
      <c r="H1121" s="76"/>
      <c r="I1121" s="73"/>
    </row>
    <row r="1122" spans="1:9" x14ac:dyDescent="0.2">
      <c r="A1122" s="69"/>
      <c r="B1122" s="69"/>
      <c r="C1122" s="69"/>
      <c r="D1122" s="71"/>
      <c r="E1122" s="69"/>
      <c r="F1122" s="69"/>
      <c r="G1122" s="69"/>
      <c r="H1122" s="76"/>
      <c r="I1122" s="73"/>
    </row>
    <row r="1123" spans="1:9" x14ac:dyDescent="0.2">
      <c r="A1123" s="69"/>
      <c r="B1123" s="69"/>
      <c r="C1123" s="69"/>
      <c r="D1123" s="71"/>
      <c r="E1123" s="69"/>
      <c r="F1123" s="69"/>
      <c r="G1123" s="69"/>
      <c r="H1123" s="76"/>
      <c r="I1123" s="73"/>
    </row>
    <row r="1124" spans="1:9" x14ac:dyDescent="0.2">
      <c r="A1124" s="69"/>
      <c r="B1124" s="69"/>
      <c r="C1124" s="69"/>
      <c r="D1124" s="71"/>
      <c r="E1124" s="69"/>
      <c r="F1124" s="69"/>
      <c r="G1124" s="69"/>
      <c r="H1124" s="76"/>
      <c r="I1124" s="73"/>
    </row>
    <row r="1125" spans="1:9" x14ac:dyDescent="0.2">
      <c r="A1125" s="69"/>
      <c r="B1125" s="69"/>
      <c r="C1125" s="69"/>
      <c r="D1125" s="71"/>
      <c r="E1125" s="69"/>
      <c r="F1125" s="69"/>
      <c r="G1125" s="69"/>
      <c r="H1125" s="76"/>
      <c r="I1125" s="73"/>
    </row>
    <row r="1126" spans="1:9" x14ac:dyDescent="0.2">
      <c r="A1126" s="69"/>
      <c r="B1126" s="69"/>
      <c r="C1126" s="69"/>
      <c r="D1126" s="71"/>
      <c r="E1126" s="69"/>
      <c r="F1126" s="69"/>
      <c r="G1126" s="69"/>
      <c r="H1126" s="76"/>
      <c r="I1126" s="73"/>
    </row>
    <row r="1127" spans="1:9" x14ac:dyDescent="0.2">
      <c r="A1127" s="69"/>
      <c r="B1127" s="69"/>
      <c r="C1127" s="69"/>
      <c r="D1127" s="71"/>
      <c r="E1127" s="69"/>
      <c r="F1127" s="69"/>
      <c r="G1127" s="69"/>
      <c r="H1127" s="76"/>
      <c r="I1127" s="73"/>
    </row>
    <row r="1128" spans="1:9" x14ac:dyDescent="0.2">
      <c r="A1128" s="69"/>
      <c r="B1128" s="69"/>
      <c r="C1128" s="69"/>
      <c r="D1128" s="71"/>
      <c r="E1128" s="69"/>
      <c r="F1128" s="69"/>
      <c r="G1128" s="69"/>
      <c r="H1128" s="76"/>
      <c r="I1128" s="73"/>
    </row>
    <row r="1129" spans="1:9" x14ac:dyDescent="0.2">
      <c r="A1129" s="69"/>
      <c r="B1129" s="69"/>
      <c r="C1129" s="69"/>
      <c r="D1129" s="71"/>
      <c r="E1129" s="69"/>
      <c r="F1129" s="69"/>
      <c r="G1129" s="69"/>
      <c r="H1129" s="76"/>
      <c r="I1129" s="73"/>
    </row>
    <row r="1130" spans="1:9" x14ac:dyDescent="0.2">
      <c r="A1130" s="69"/>
      <c r="B1130" s="69"/>
      <c r="C1130" s="69"/>
      <c r="D1130" s="71"/>
      <c r="E1130" s="69"/>
      <c r="F1130" s="69"/>
      <c r="G1130" s="69"/>
      <c r="H1130" s="76"/>
      <c r="I1130" s="73"/>
    </row>
    <row r="1131" spans="1:9" x14ac:dyDescent="0.2">
      <c r="A1131" s="69"/>
      <c r="B1131" s="69"/>
      <c r="C1131" s="69"/>
      <c r="D1131" s="71"/>
      <c r="E1131" s="69"/>
      <c r="F1131" s="69"/>
      <c r="G1131" s="69"/>
      <c r="H1131" s="76"/>
      <c r="I1131" s="73"/>
    </row>
    <row r="1132" spans="1:9" x14ac:dyDescent="0.2">
      <c r="A1132" s="69"/>
      <c r="B1132" s="69"/>
      <c r="C1132" s="69"/>
      <c r="D1132" s="71"/>
      <c r="E1132" s="69"/>
      <c r="F1132" s="69"/>
      <c r="G1132" s="69"/>
      <c r="H1132" s="76"/>
      <c r="I1132" s="73"/>
    </row>
    <row r="1133" spans="1:9" x14ac:dyDescent="0.2">
      <c r="A1133" s="69"/>
      <c r="B1133" s="69"/>
      <c r="C1133" s="69"/>
      <c r="D1133" s="71"/>
      <c r="E1133" s="69"/>
      <c r="F1133" s="69"/>
      <c r="G1133" s="69"/>
      <c r="H1133" s="76"/>
      <c r="I1133" s="73"/>
    </row>
    <row r="1134" spans="1:9" x14ac:dyDescent="0.2">
      <c r="A1134" s="69"/>
      <c r="B1134" s="69"/>
      <c r="C1134" s="69"/>
      <c r="D1134" s="71"/>
      <c r="E1134" s="69"/>
      <c r="F1134" s="69"/>
      <c r="G1134" s="69"/>
      <c r="H1134" s="76"/>
      <c r="I1134" s="73"/>
    </row>
    <row r="1135" spans="1:9" x14ac:dyDescent="0.2">
      <c r="A1135" s="69"/>
      <c r="B1135" s="69"/>
      <c r="C1135" s="69"/>
      <c r="D1135" s="71"/>
      <c r="E1135" s="69"/>
      <c r="F1135" s="69"/>
      <c r="G1135" s="69"/>
      <c r="H1135" s="76"/>
      <c r="I1135" s="73"/>
    </row>
    <row r="1136" spans="1:9" x14ac:dyDescent="0.2">
      <c r="A1136" s="69"/>
      <c r="B1136" s="69"/>
      <c r="C1136" s="69"/>
      <c r="D1136" s="71"/>
      <c r="E1136" s="69"/>
      <c r="F1136" s="69"/>
      <c r="G1136" s="69"/>
      <c r="H1136" s="76"/>
      <c r="I1136" s="73"/>
    </row>
    <row r="1137" spans="1:9" x14ac:dyDescent="0.2">
      <c r="A1137" s="69"/>
      <c r="B1137" s="69"/>
      <c r="C1137" s="69"/>
      <c r="D1137" s="71"/>
      <c r="E1137" s="69"/>
      <c r="F1137" s="69"/>
      <c r="G1137" s="69"/>
      <c r="H1137" s="76"/>
      <c r="I1137" s="73"/>
    </row>
    <row r="1138" spans="1:9" x14ac:dyDescent="0.2">
      <c r="A1138" s="69"/>
      <c r="B1138" s="69"/>
      <c r="C1138" s="69"/>
      <c r="D1138" s="71"/>
      <c r="E1138" s="69"/>
      <c r="F1138" s="69"/>
      <c r="G1138" s="69"/>
      <c r="H1138" s="76"/>
      <c r="I1138" s="73"/>
    </row>
    <row r="1139" spans="1:9" x14ac:dyDescent="0.2">
      <c r="A1139" s="69"/>
      <c r="B1139" s="69"/>
      <c r="C1139" s="69"/>
      <c r="D1139" s="71"/>
      <c r="E1139" s="69"/>
      <c r="F1139" s="69"/>
      <c r="G1139" s="69"/>
      <c r="H1139" s="76"/>
      <c r="I1139" s="73"/>
    </row>
    <row r="1140" spans="1:9" x14ac:dyDescent="0.2">
      <c r="A1140" s="69"/>
      <c r="B1140" s="69"/>
      <c r="C1140" s="69"/>
      <c r="D1140" s="71"/>
      <c r="E1140" s="69"/>
      <c r="F1140" s="69"/>
      <c r="G1140" s="69"/>
      <c r="H1140" s="76"/>
      <c r="I1140" s="73"/>
    </row>
    <row r="1141" spans="1:9" x14ac:dyDescent="0.2">
      <c r="A1141" s="69"/>
      <c r="B1141" s="69"/>
      <c r="C1141" s="69"/>
      <c r="D1141" s="71"/>
      <c r="E1141" s="69"/>
      <c r="F1141" s="69"/>
      <c r="G1141" s="69"/>
      <c r="H1141" s="76"/>
      <c r="I1141" s="73"/>
    </row>
    <row r="1142" spans="1:9" x14ac:dyDescent="0.2">
      <c r="A1142" s="69"/>
      <c r="B1142" s="69"/>
      <c r="C1142" s="69"/>
      <c r="D1142" s="71"/>
      <c r="E1142" s="69"/>
      <c r="F1142" s="69"/>
      <c r="G1142" s="69"/>
      <c r="H1142" s="76"/>
      <c r="I1142" s="73"/>
    </row>
    <row r="1143" spans="1:9" x14ac:dyDescent="0.2">
      <c r="A1143" s="69"/>
      <c r="B1143" s="69"/>
      <c r="C1143" s="69"/>
      <c r="D1143" s="71"/>
      <c r="E1143" s="69"/>
      <c r="F1143" s="69"/>
      <c r="G1143" s="69"/>
      <c r="H1143" s="76"/>
      <c r="I1143" s="73"/>
    </row>
    <row r="1144" spans="1:9" x14ac:dyDescent="0.2">
      <c r="A1144" s="69"/>
      <c r="B1144" s="69"/>
      <c r="C1144" s="69"/>
      <c r="D1144" s="71"/>
      <c r="E1144" s="69"/>
      <c r="F1144" s="69"/>
      <c r="G1144" s="69"/>
      <c r="H1144" s="76"/>
      <c r="I1144" s="73"/>
    </row>
    <row r="1145" spans="1:9" x14ac:dyDescent="0.2">
      <c r="A1145" s="69"/>
      <c r="B1145" s="69"/>
      <c r="C1145" s="69"/>
      <c r="D1145" s="71"/>
      <c r="E1145" s="69"/>
      <c r="F1145" s="69"/>
      <c r="G1145" s="69"/>
      <c r="H1145" s="76"/>
      <c r="I1145" s="73"/>
    </row>
    <row r="1146" spans="1:9" x14ac:dyDescent="0.2">
      <c r="A1146" s="69"/>
      <c r="B1146" s="69"/>
      <c r="C1146" s="69"/>
      <c r="D1146" s="71"/>
      <c r="E1146" s="69"/>
      <c r="F1146" s="69"/>
      <c r="G1146" s="69"/>
      <c r="H1146" s="76"/>
      <c r="I1146" s="73"/>
    </row>
    <row r="1147" spans="1:9" x14ac:dyDescent="0.2">
      <c r="A1147" s="69"/>
      <c r="B1147" s="69"/>
      <c r="C1147" s="69"/>
      <c r="D1147" s="71"/>
      <c r="E1147" s="69"/>
      <c r="F1147" s="69"/>
      <c r="G1147" s="69"/>
      <c r="H1147" s="76"/>
      <c r="I1147" s="73"/>
    </row>
    <row r="1148" spans="1:9" x14ac:dyDescent="0.2">
      <c r="A1148" s="69"/>
      <c r="B1148" s="69"/>
      <c r="C1148" s="69"/>
      <c r="D1148" s="71"/>
      <c r="E1148" s="69"/>
      <c r="F1148" s="69"/>
      <c r="G1148" s="69"/>
      <c r="H1148" s="76"/>
      <c r="I1148" s="73"/>
    </row>
    <row r="1149" spans="1:9" x14ac:dyDescent="0.2">
      <c r="A1149" s="69"/>
      <c r="B1149" s="69"/>
      <c r="C1149" s="69"/>
      <c r="D1149" s="71"/>
      <c r="E1149" s="69"/>
      <c r="F1149" s="69"/>
      <c r="G1149" s="69"/>
      <c r="H1149" s="76"/>
      <c r="I1149" s="73"/>
    </row>
    <row r="1150" spans="1:9" x14ac:dyDescent="0.2">
      <c r="A1150" s="69"/>
      <c r="B1150" s="69"/>
      <c r="C1150" s="69"/>
      <c r="D1150" s="71"/>
      <c r="E1150" s="69"/>
      <c r="F1150" s="69"/>
      <c r="G1150" s="69"/>
      <c r="H1150" s="76"/>
      <c r="I1150" s="73"/>
    </row>
    <row r="1151" spans="1:9" x14ac:dyDescent="0.2">
      <c r="A1151" s="69"/>
      <c r="B1151" s="69"/>
      <c r="C1151" s="69"/>
      <c r="D1151" s="71"/>
      <c r="E1151" s="69"/>
      <c r="F1151" s="69"/>
      <c r="G1151" s="69"/>
      <c r="H1151" s="76"/>
      <c r="I1151" s="73"/>
    </row>
    <row r="1152" spans="1:9" x14ac:dyDescent="0.2">
      <c r="A1152" s="69"/>
      <c r="B1152" s="69"/>
      <c r="C1152" s="69"/>
      <c r="D1152" s="71"/>
      <c r="E1152" s="69"/>
      <c r="F1152" s="69"/>
      <c r="G1152" s="69"/>
      <c r="H1152" s="76"/>
      <c r="I1152" s="73"/>
    </row>
    <row r="1153" spans="1:9" x14ac:dyDescent="0.2">
      <c r="A1153" s="69"/>
      <c r="B1153" s="69"/>
      <c r="C1153" s="69"/>
      <c r="D1153" s="71"/>
      <c r="E1153" s="69"/>
      <c r="F1153" s="69"/>
      <c r="G1153" s="69"/>
      <c r="H1153" s="76"/>
      <c r="I1153" s="73"/>
    </row>
    <row r="1154" spans="1:9" x14ac:dyDescent="0.2">
      <c r="A1154" s="69"/>
      <c r="B1154" s="69"/>
      <c r="C1154" s="69"/>
      <c r="D1154" s="71"/>
      <c r="E1154" s="69"/>
      <c r="F1154" s="69"/>
      <c r="G1154" s="69"/>
      <c r="H1154" s="76"/>
      <c r="I1154" s="73"/>
    </row>
    <row r="1155" spans="1:9" x14ac:dyDescent="0.2">
      <c r="A1155" s="69"/>
      <c r="B1155" s="69"/>
      <c r="C1155" s="69"/>
      <c r="D1155" s="71"/>
      <c r="E1155" s="69"/>
      <c r="F1155" s="69"/>
      <c r="G1155" s="69"/>
      <c r="H1155" s="76"/>
      <c r="I1155" s="73"/>
    </row>
    <row r="1156" spans="1:9" x14ac:dyDescent="0.2">
      <c r="A1156" s="69"/>
      <c r="B1156" s="69"/>
      <c r="C1156" s="69"/>
      <c r="D1156" s="71"/>
      <c r="E1156" s="69"/>
      <c r="F1156" s="69"/>
      <c r="G1156" s="69"/>
      <c r="H1156" s="76"/>
      <c r="I1156" s="73"/>
    </row>
    <row r="1157" spans="1:9" x14ac:dyDescent="0.2">
      <c r="A1157" s="69"/>
      <c r="B1157" s="69"/>
      <c r="C1157" s="69"/>
      <c r="D1157" s="71"/>
      <c r="E1157" s="69"/>
      <c r="F1157" s="69"/>
      <c r="G1157" s="69"/>
      <c r="H1157" s="76"/>
      <c r="I1157" s="73"/>
    </row>
    <row r="1158" spans="1:9" x14ac:dyDescent="0.2">
      <c r="A1158" s="69"/>
      <c r="B1158" s="69"/>
      <c r="C1158" s="69"/>
      <c r="D1158" s="71"/>
      <c r="E1158" s="69"/>
      <c r="F1158" s="69"/>
      <c r="G1158" s="69"/>
      <c r="H1158" s="76"/>
      <c r="I1158" s="73"/>
    </row>
    <row r="1159" spans="1:9" x14ac:dyDescent="0.2">
      <c r="A1159" s="69"/>
      <c r="B1159" s="69"/>
      <c r="C1159" s="69"/>
      <c r="D1159" s="71"/>
      <c r="E1159" s="69"/>
      <c r="F1159" s="69"/>
      <c r="G1159" s="69"/>
      <c r="H1159" s="76"/>
      <c r="I1159" s="73"/>
    </row>
    <row r="1160" spans="1:9" x14ac:dyDescent="0.2">
      <c r="A1160" s="69"/>
      <c r="B1160" s="69"/>
      <c r="C1160" s="69"/>
      <c r="D1160" s="71"/>
      <c r="E1160" s="69"/>
      <c r="F1160" s="69"/>
      <c r="G1160" s="69"/>
      <c r="H1160" s="76"/>
      <c r="I1160" s="73"/>
    </row>
    <row r="1161" spans="1:9" x14ac:dyDescent="0.2">
      <c r="A1161" s="69"/>
      <c r="B1161" s="69"/>
      <c r="C1161" s="69"/>
      <c r="D1161" s="71"/>
      <c r="E1161" s="69"/>
      <c r="F1161" s="69"/>
      <c r="G1161" s="69"/>
      <c r="H1161" s="76"/>
      <c r="I1161" s="73"/>
    </row>
    <row r="1162" spans="1:9" x14ac:dyDescent="0.2">
      <c r="A1162" s="69"/>
      <c r="B1162" s="69"/>
      <c r="C1162" s="69"/>
      <c r="D1162" s="71"/>
      <c r="E1162" s="69"/>
      <c r="F1162" s="69"/>
      <c r="G1162" s="69"/>
      <c r="H1162" s="76"/>
      <c r="I1162" s="73"/>
    </row>
    <row r="1163" spans="1:9" x14ac:dyDescent="0.2">
      <c r="A1163" s="69"/>
      <c r="B1163" s="69"/>
      <c r="C1163" s="69"/>
      <c r="D1163" s="71"/>
      <c r="E1163" s="69"/>
      <c r="F1163" s="69"/>
      <c r="G1163" s="69"/>
      <c r="H1163" s="76"/>
      <c r="I1163" s="73"/>
    </row>
    <row r="1164" spans="1:9" x14ac:dyDescent="0.2">
      <c r="A1164" s="69"/>
      <c r="B1164" s="69"/>
      <c r="C1164" s="69"/>
      <c r="D1164" s="71"/>
      <c r="E1164" s="69"/>
      <c r="F1164" s="69"/>
      <c r="G1164" s="69"/>
      <c r="H1164" s="76"/>
      <c r="I1164" s="73"/>
    </row>
    <row r="1165" spans="1:9" x14ac:dyDescent="0.2">
      <c r="A1165" s="69"/>
      <c r="B1165" s="69"/>
      <c r="C1165" s="69"/>
      <c r="D1165" s="71"/>
      <c r="E1165" s="69"/>
      <c r="F1165" s="69"/>
      <c r="G1165" s="69"/>
      <c r="H1165" s="76"/>
      <c r="I1165" s="73"/>
    </row>
    <row r="1166" spans="1:9" x14ac:dyDescent="0.2">
      <c r="A1166" s="69"/>
      <c r="B1166" s="69"/>
      <c r="C1166" s="69"/>
      <c r="D1166" s="71"/>
      <c r="E1166" s="69"/>
      <c r="F1166" s="69"/>
      <c r="G1166" s="69"/>
      <c r="H1166" s="76"/>
      <c r="I1166" s="73"/>
    </row>
    <row r="1167" spans="1:9" x14ac:dyDescent="0.2">
      <c r="A1167" s="69"/>
      <c r="B1167" s="69"/>
      <c r="C1167" s="69"/>
      <c r="D1167" s="71"/>
      <c r="E1167" s="69"/>
      <c r="F1167" s="69"/>
      <c r="G1167" s="69"/>
      <c r="H1167" s="76"/>
      <c r="I1167" s="73"/>
    </row>
    <row r="1168" spans="1:9" x14ac:dyDescent="0.2">
      <c r="A1168" s="69"/>
      <c r="B1168" s="69"/>
      <c r="C1168" s="69"/>
      <c r="D1168" s="71"/>
      <c r="E1168" s="69"/>
      <c r="F1168" s="69"/>
      <c r="G1168" s="69"/>
      <c r="H1168" s="76"/>
      <c r="I1168" s="73"/>
    </row>
    <row r="1169" spans="1:9" x14ac:dyDescent="0.2">
      <c r="A1169" s="69"/>
      <c r="B1169" s="69"/>
      <c r="C1169" s="69"/>
      <c r="D1169" s="71"/>
      <c r="E1169" s="69"/>
      <c r="F1169" s="69"/>
      <c r="G1169" s="69"/>
      <c r="H1169" s="76"/>
      <c r="I1169" s="73"/>
    </row>
    <row r="1170" spans="1:9" x14ac:dyDescent="0.2">
      <c r="A1170" s="69"/>
      <c r="B1170" s="69"/>
      <c r="C1170" s="69"/>
      <c r="D1170" s="71"/>
      <c r="E1170" s="69"/>
      <c r="F1170" s="69"/>
      <c r="G1170" s="69"/>
      <c r="H1170" s="76"/>
      <c r="I1170" s="73"/>
    </row>
    <row r="1171" spans="1:9" x14ac:dyDescent="0.2">
      <c r="A1171" s="69"/>
      <c r="B1171" s="69"/>
      <c r="C1171" s="69"/>
      <c r="D1171" s="71"/>
      <c r="E1171" s="69"/>
      <c r="F1171" s="69"/>
      <c r="G1171" s="69"/>
      <c r="H1171" s="76"/>
      <c r="I1171" s="73"/>
    </row>
    <row r="1172" spans="1:9" x14ac:dyDescent="0.2">
      <c r="A1172" s="69"/>
      <c r="B1172" s="69"/>
      <c r="C1172" s="69"/>
      <c r="D1172" s="71"/>
      <c r="E1172" s="69"/>
      <c r="F1172" s="69"/>
      <c r="G1172" s="69"/>
      <c r="H1172" s="76"/>
      <c r="I1172" s="73"/>
    </row>
    <row r="1173" spans="1:9" x14ac:dyDescent="0.2">
      <c r="A1173" s="69"/>
      <c r="B1173" s="69"/>
      <c r="C1173" s="69"/>
      <c r="D1173" s="71"/>
      <c r="E1173" s="69"/>
      <c r="F1173" s="69"/>
      <c r="G1173" s="69"/>
      <c r="H1173" s="76"/>
      <c r="I1173" s="73"/>
    </row>
    <row r="1174" spans="1:9" x14ac:dyDescent="0.2">
      <c r="A1174" s="69"/>
      <c r="B1174" s="69"/>
      <c r="C1174" s="69"/>
      <c r="D1174" s="71"/>
      <c r="E1174" s="69"/>
      <c r="F1174" s="69"/>
      <c r="G1174" s="69"/>
      <c r="H1174" s="76"/>
      <c r="I1174" s="73"/>
    </row>
    <row r="1175" spans="1:9" x14ac:dyDescent="0.2">
      <c r="A1175" s="69"/>
      <c r="B1175" s="69"/>
      <c r="C1175" s="69"/>
      <c r="D1175" s="71"/>
      <c r="E1175" s="69"/>
      <c r="F1175" s="69"/>
      <c r="G1175" s="69"/>
      <c r="H1175" s="76"/>
      <c r="I1175" s="73"/>
    </row>
    <row r="1176" spans="1:9" x14ac:dyDescent="0.2">
      <c r="A1176" s="69"/>
      <c r="B1176" s="69"/>
      <c r="C1176" s="69"/>
      <c r="D1176" s="71"/>
      <c r="E1176" s="69"/>
      <c r="F1176" s="69"/>
      <c r="G1176" s="69"/>
      <c r="H1176" s="76"/>
      <c r="I1176" s="73"/>
    </row>
    <row r="1177" spans="1:9" x14ac:dyDescent="0.2">
      <c r="A1177" s="69"/>
      <c r="B1177" s="69"/>
      <c r="C1177" s="69"/>
      <c r="D1177" s="71"/>
      <c r="E1177" s="69"/>
      <c r="F1177" s="69"/>
      <c r="G1177" s="69"/>
      <c r="H1177" s="76"/>
      <c r="I1177" s="73"/>
    </row>
    <row r="1178" spans="1:9" x14ac:dyDescent="0.2">
      <c r="A1178" s="69"/>
      <c r="B1178" s="69"/>
      <c r="C1178" s="69"/>
      <c r="D1178" s="71"/>
      <c r="E1178" s="69"/>
      <c r="F1178" s="69"/>
      <c r="G1178" s="69"/>
      <c r="H1178" s="76"/>
      <c r="I1178" s="73"/>
    </row>
    <row r="1179" spans="1:9" x14ac:dyDescent="0.2">
      <c r="A1179" s="69"/>
      <c r="B1179" s="69"/>
      <c r="C1179" s="69"/>
      <c r="D1179" s="71"/>
      <c r="E1179" s="69"/>
      <c r="F1179" s="69"/>
      <c r="G1179" s="69"/>
      <c r="H1179" s="76"/>
      <c r="I1179" s="73"/>
    </row>
    <row r="1180" spans="1:9" x14ac:dyDescent="0.2">
      <c r="A1180" s="69"/>
      <c r="B1180" s="69"/>
      <c r="C1180" s="69"/>
      <c r="D1180" s="71"/>
      <c r="E1180" s="69"/>
      <c r="F1180" s="69"/>
      <c r="G1180" s="69"/>
      <c r="H1180" s="76"/>
      <c r="I1180" s="73"/>
    </row>
    <row r="1181" spans="1:9" x14ac:dyDescent="0.2">
      <c r="A1181" s="69"/>
      <c r="B1181" s="69"/>
      <c r="C1181" s="69"/>
      <c r="D1181" s="71"/>
      <c r="E1181" s="69"/>
      <c r="F1181" s="69"/>
      <c r="G1181" s="69"/>
      <c r="H1181" s="76"/>
      <c r="I1181" s="73"/>
    </row>
    <row r="1182" spans="1:9" x14ac:dyDescent="0.2">
      <c r="A1182" s="69"/>
      <c r="B1182" s="69"/>
      <c r="C1182" s="69"/>
      <c r="D1182" s="71"/>
      <c r="E1182" s="69"/>
      <c r="F1182" s="69"/>
      <c r="G1182" s="69"/>
      <c r="H1182" s="76"/>
      <c r="I1182" s="73"/>
    </row>
    <row r="1183" spans="1:9" x14ac:dyDescent="0.2">
      <c r="A1183" s="69"/>
      <c r="B1183" s="69"/>
      <c r="C1183" s="69"/>
      <c r="D1183" s="71"/>
      <c r="E1183" s="69"/>
      <c r="F1183" s="69"/>
      <c r="G1183" s="69"/>
      <c r="H1183" s="76"/>
      <c r="I1183" s="73"/>
    </row>
    <row r="1184" spans="1:9" x14ac:dyDescent="0.2">
      <c r="A1184" s="69"/>
      <c r="B1184" s="69"/>
      <c r="C1184" s="69"/>
      <c r="D1184" s="71"/>
      <c r="E1184" s="69"/>
      <c r="F1184" s="69"/>
      <c r="G1184" s="69"/>
      <c r="H1184" s="76"/>
      <c r="I1184" s="73"/>
    </row>
    <row r="1185" spans="1:9" x14ac:dyDescent="0.2">
      <c r="A1185" s="69"/>
      <c r="B1185" s="69"/>
      <c r="C1185" s="69"/>
      <c r="D1185" s="71"/>
      <c r="E1185" s="69"/>
      <c r="F1185" s="69"/>
      <c r="G1185" s="69"/>
      <c r="H1185" s="76"/>
      <c r="I1185" s="73"/>
    </row>
    <row r="1186" spans="1:9" x14ac:dyDescent="0.2">
      <c r="A1186" s="69"/>
      <c r="B1186" s="69"/>
      <c r="C1186" s="69"/>
      <c r="D1186" s="71"/>
      <c r="E1186" s="69"/>
      <c r="F1186" s="69"/>
      <c r="G1186" s="69"/>
      <c r="H1186" s="76"/>
      <c r="I1186" s="73"/>
    </row>
    <row r="1187" spans="1:9" x14ac:dyDescent="0.2">
      <c r="A1187" s="69"/>
      <c r="B1187" s="69"/>
      <c r="C1187" s="69"/>
      <c r="D1187" s="71"/>
      <c r="E1187" s="69"/>
      <c r="F1187" s="69"/>
      <c r="G1187" s="69"/>
      <c r="H1187" s="76"/>
      <c r="I1187" s="73"/>
    </row>
    <row r="1188" spans="1:9" x14ac:dyDescent="0.2">
      <c r="A1188" s="69"/>
      <c r="B1188" s="69"/>
      <c r="C1188" s="69"/>
      <c r="D1188" s="71"/>
      <c r="E1188" s="69"/>
      <c r="F1188" s="69"/>
      <c r="G1188" s="69"/>
      <c r="H1188" s="76"/>
      <c r="I1188" s="73"/>
    </row>
    <row r="1189" spans="1:9" x14ac:dyDescent="0.2">
      <c r="A1189" s="69"/>
      <c r="B1189" s="69"/>
      <c r="C1189" s="69"/>
      <c r="D1189" s="71"/>
      <c r="E1189" s="69"/>
      <c r="F1189" s="69"/>
      <c r="G1189" s="69"/>
      <c r="H1189" s="76"/>
      <c r="I1189" s="73"/>
    </row>
    <row r="1190" spans="1:9" x14ac:dyDescent="0.2">
      <c r="A1190" s="69"/>
      <c r="B1190" s="69"/>
      <c r="C1190" s="69"/>
      <c r="D1190" s="71"/>
      <c r="E1190" s="69"/>
      <c r="F1190" s="69"/>
      <c r="G1190" s="69"/>
      <c r="H1190" s="76"/>
      <c r="I1190" s="73"/>
    </row>
    <row r="1191" spans="1:9" x14ac:dyDescent="0.2">
      <c r="A1191" s="69"/>
      <c r="B1191" s="69"/>
      <c r="C1191" s="69"/>
      <c r="D1191" s="71"/>
      <c r="E1191" s="69"/>
      <c r="F1191" s="69"/>
      <c r="G1191" s="69"/>
      <c r="H1191" s="76"/>
      <c r="I1191" s="73"/>
    </row>
    <row r="1192" spans="1:9" x14ac:dyDescent="0.2">
      <c r="A1192" s="69"/>
      <c r="B1192" s="69"/>
      <c r="C1192" s="69"/>
      <c r="D1192" s="71"/>
      <c r="E1192" s="69"/>
      <c r="F1192" s="69"/>
      <c r="G1192" s="69"/>
      <c r="H1192" s="76"/>
      <c r="I1192" s="73"/>
    </row>
    <row r="1193" spans="1:9" x14ac:dyDescent="0.2">
      <c r="A1193" s="69"/>
      <c r="B1193" s="69"/>
      <c r="C1193" s="69"/>
      <c r="D1193" s="71"/>
      <c r="E1193" s="69"/>
      <c r="F1193" s="69"/>
      <c r="G1193" s="69"/>
      <c r="H1193" s="76"/>
      <c r="I1193" s="73"/>
    </row>
    <row r="1194" spans="1:9" x14ac:dyDescent="0.2">
      <c r="A1194" s="69"/>
      <c r="B1194" s="69"/>
      <c r="C1194" s="69"/>
      <c r="D1194" s="71"/>
      <c r="E1194" s="69"/>
      <c r="F1194" s="69"/>
      <c r="G1194" s="69"/>
      <c r="H1194" s="76"/>
      <c r="I1194" s="73"/>
    </row>
    <row r="1195" spans="1:9" x14ac:dyDescent="0.2">
      <c r="A1195" s="69"/>
      <c r="B1195" s="69"/>
      <c r="C1195" s="69"/>
      <c r="D1195" s="71"/>
      <c r="E1195" s="69"/>
      <c r="F1195" s="69"/>
      <c r="G1195" s="69"/>
      <c r="H1195" s="76"/>
      <c r="I1195" s="73"/>
    </row>
    <row r="1196" spans="1:9" x14ac:dyDescent="0.2">
      <c r="A1196" s="69"/>
      <c r="B1196" s="69"/>
      <c r="C1196" s="69"/>
      <c r="D1196" s="71"/>
      <c r="E1196" s="69"/>
      <c r="F1196" s="69"/>
      <c r="G1196" s="69"/>
      <c r="H1196" s="76"/>
      <c r="I1196" s="73"/>
    </row>
    <row r="1197" spans="1:9" x14ac:dyDescent="0.2">
      <c r="A1197" s="69"/>
      <c r="B1197" s="69"/>
      <c r="C1197" s="69"/>
      <c r="D1197" s="71"/>
      <c r="E1197" s="69"/>
      <c r="F1197" s="69"/>
      <c r="G1197" s="69"/>
      <c r="H1197" s="76"/>
      <c r="I1197" s="73"/>
    </row>
    <row r="1198" spans="1:9" x14ac:dyDescent="0.2">
      <c r="A1198" s="69"/>
      <c r="B1198" s="69"/>
      <c r="C1198" s="69"/>
      <c r="D1198" s="71"/>
      <c r="E1198" s="69"/>
      <c r="F1198" s="69"/>
      <c r="G1198" s="69"/>
      <c r="H1198" s="76"/>
      <c r="I1198" s="73"/>
    </row>
    <row r="1199" spans="1:9" x14ac:dyDescent="0.2">
      <c r="A1199" s="69"/>
      <c r="B1199" s="69"/>
      <c r="C1199" s="69"/>
      <c r="D1199" s="71"/>
      <c r="E1199" s="69"/>
      <c r="F1199" s="69"/>
      <c r="G1199" s="69"/>
      <c r="H1199" s="76"/>
      <c r="I1199" s="73"/>
    </row>
    <row r="1200" spans="1:9" x14ac:dyDescent="0.2">
      <c r="A1200" s="69"/>
      <c r="B1200" s="69"/>
      <c r="C1200" s="69"/>
      <c r="D1200" s="71"/>
      <c r="E1200" s="69"/>
      <c r="F1200" s="69"/>
      <c r="G1200" s="69"/>
      <c r="H1200" s="76"/>
      <c r="I1200" s="73"/>
    </row>
    <row r="1201" spans="1:9" x14ac:dyDescent="0.2">
      <c r="A1201" s="69"/>
      <c r="B1201" s="69"/>
      <c r="C1201" s="69"/>
      <c r="D1201" s="71"/>
      <c r="E1201" s="69"/>
      <c r="F1201" s="69"/>
      <c r="G1201" s="69"/>
      <c r="H1201" s="76"/>
      <c r="I1201" s="73"/>
    </row>
    <row r="1202" spans="1:9" x14ac:dyDescent="0.2">
      <c r="A1202" s="69"/>
      <c r="B1202" s="69"/>
      <c r="C1202" s="69"/>
      <c r="D1202" s="71"/>
      <c r="E1202" s="69"/>
      <c r="F1202" s="69"/>
      <c r="G1202" s="69"/>
      <c r="H1202" s="76"/>
      <c r="I1202" s="73"/>
    </row>
    <row r="1203" spans="1:9" x14ac:dyDescent="0.2">
      <c r="A1203" s="69"/>
      <c r="B1203" s="69"/>
      <c r="C1203" s="69"/>
      <c r="D1203" s="71"/>
      <c r="E1203" s="69"/>
      <c r="F1203" s="69"/>
      <c r="G1203" s="69"/>
      <c r="H1203" s="76"/>
      <c r="I1203" s="73"/>
    </row>
    <row r="1204" spans="1:9" x14ac:dyDescent="0.2">
      <c r="A1204" s="69"/>
      <c r="B1204" s="69"/>
      <c r="C1204" s="69"/>
      <c r="D1204" s="71"/>
      <c r="E1204" s="69"/>
      <c r="F1204" s="69"/>
      <c r="G1204" s="69"/>
      <c r="H1204" s="76"/>
      <c r="I1204" s="73"/>
    </row>
    <row r="1205" spans="1:9" x14ac:dyDescent="0.2">
      <c r="A1205" s="69"/>
      <c r="B1205" s="69"/>
      <c r="C1205" s="69"/>
      <c r="D1205" s="71"/>
      <c r="E1205" s="69"/>
      <c r="F1205" s="69"/>
      <c r="G1205" s="69"/>
      <c r="H1205" s="76"/>
      <c r="I1205" s="73"/>
    </row>
    <row r="1206" spans="1:9" x14ac:dyDescent="0.2">
      <c r="A1206" s="69"/>
      <c r="B1206" s="69"/>
      <c r="C1206" s="69"/>
      <c r="D1206" s="71"/>
      <c r="E1206" s="69"/>
      <c r="F1206" s="69"/>
      <c r="G1206" s="69"/>
      <c r="H1206" s="76"/>
      <c r="I1206" s="73"/>
    </row>
    <row r="1207" spans="1:9" x14ac:dyDescent="0.2">
      <c r="A1207" s="69"/>
      <c r="B1207" s="69"/>
      <c r="C1207" s="69"/>
      <c r="D1207" s="71"/>
      <c r="E1207" s="69"/>
      <c r="F1207" s="69"/>
      <c r="G1207" s="69"/>
      <c r="H1207" s="76"/>
      <c r="I1207" s="73"/>
    </row>
    <row r="1208" spans="1:9" x14ac:dyDescent="0.2">
      <c r="A1208" s="69"/>
      <c r="B1208" s="69"/>
      <c r="C1208" s="69"/>
      <c r="D1208" s="71"/>
      <c r="E1208" s="69"/>
      <c r="F1208" s="69"/>
      <c r="G1208" s="69"/>
      <c r="H1208" s="76"/>
      <c r="I1208" s="73"/>
    </row>
    <row r="1209" spans="1:9" x14ac:dyDescent="0.2">
      <c r="A1209" s="69"/>
      <c r="B1209" s="69"/>
      <c r="C1209" s="69"/>
      <c r="D1209" s="71"/>
      <c r="E1209" s="69"/>
      <c r="F1209" s="69"/>
      <c r="G1209" s="69"/>
      <c r="H1209" s="76"/>
      <c r="I1209" s="73"/>
    </row>
    <row r="1210" spans="1:9" x14ac:dyDescent="0.2">
      <c r="A1210" s="69"/>
      <c r="B1210" s="69"/>
      <c r="C1210" s="69"/>
      <c r="D1210" s="71"/>
      <c r="E1210" s="69"/>
      <c r="F1210" s="69"/>
      <c r="G1210" s="69"/>
      <c r="H1210" s="76"/>
      <c r="I1210" s="73"/>
    </row>
    <row r="1211" spans="1:9" x14ac:dyDescent="0.2">
      <c r="A1211" s="69"/>
      <c r="B1211" s="69"/>
      <c r="C1211" s="69"/>
      <c r="D1211" s="71"/>
      <c r="E1211" s="69"/>
      <c r="F1211" s="69"/>
      <c r="G1211" s="69"/>
      <c r="H1211" s="76"/>
      <c r="I1211" s="73"/>
    </row>
    <row r="1212" spans="1:9" x14ac:dyDescent="0.2">
      <c r="A1212" s="69"/>
      <c r="B1212" s="69"/>
      <c r="C1212" s="69"/>
      <c r="D1212" s="71"/>
      <c r="E1212" s="69"/>
      <c r="F1212" s="69"/>
      <c r="G1212" s="69"/>
      <c r="H1212" s="76"/>
      <c r="I1212" s="73"/>
    </row>
    <row r="1213" spans="1:9" x14ac:dyDescent="0.2">
      <c r="A1213" s="69"/>
      <c r="B1213" s="69"/>
      <c r="C1213" s="69"/>
      <c r="D1213" s="71"/>
      <c r="E1213" s="69"/>
      <c r="F1213" s="69"/>
      <c r="G1213" s="69"/>
      <c r="H1213" s="76"/>
      <c r="I1213" s="73"/>
    </row>
    <row r="1214" spans="1:9" x14ac:dyDescent="0.2">
      <c r="A1214" s="69"/>
      <c r="B1214" s="69"/>
      <c r="C1214" s="69"/>
      <c r="D1214" s="71"/>
      <c r="E1214" s="69"/>
      <c r="F1214" s="69"/>
      <c r="G1214" s="69"/>
      <c r="H1214" s="76"/>
      <c r="I1214" s="73"/>
    </row>
    <row r="1215" spans="1:9" x14ac:dyDescent="0.2">
      <c r="A1215" s="69"/>
      <c r="B1215" s="69"/>
      <c r="C1215" s="69"/>
      <c r="D1215" s="71"/>
      <c r="E1215" s="69"/>
      <c r="F1215" s="69"/>
      <c r="G1215" s="69"/>
      <c r="H1215" s="76"/>
      <c r="I1215" s="73"/>
    </row>
    <row r="1216" spans="1:9" x14ac:dyDescent="0.2">
      <c r="A1216" s="69"/>
      <c r="B1216" s="69"/>
      <c r="C1216" s="69"/>
      <c r="D1216" s="71"/>
      <c r="E1216" s="69"/>
      <c r="F1216" s="69"/>
      <c r="G1216" s="69"/>
      <c r="H1216" s="76"/>
      <c r="I1216" s="73"/>
    </row>
    <row r="1217" spans="1:9" x14ac:dyDescent="0.2">
      <c r="A1217" s="69"/>
      <c r="B1217" s="69"/>
      <c r="C1217" s="69"/>
      <c r="D1217" s="71"/>
      <c r="E1217" s="69"/>
      <c r="F1217" s="69"/>
      <c r="G1217" s="69"/>
      <c r="H1217" s="76"/>
      <c r="I1217" s="73"/>
    </row>
    <row r="1218" spans="1:9" x14ac:dyDescent="0.2">
      <c r="A1218" s="69"/>
      <c r="B1218" s="69"/>
      <c r="C1218" s="69"/>
      <c r="D1218" s="71"/>
      <c r="E1218" s="69"/>
      <c r="F1218" s="69"/>
      <c r="G1218" s="69"/>
      <c r="H1218" s="76"/>
      <c r="I1218" s="73"/>
    </row>
    <row r="1219" spans="1:9" x14ac:dyDescent="0.2">
      <c r="A1219" s="69"/>
      <c r="B1219" s="69"/>
      <c r="C1219" s="69"/>
      <c r="D1219" s="71"/>
      <c r="E1219" s="69"/>
      <c r="F1219" s="69"/>
      <c r="G1219" s="69"/>
      <c r="H1219" s="76"/>
      <c r="I1219" s="73"/>
    </row>
    <row r="1220" spans="1:9" x14ac:dyDescent="0.2">
      <c r="A1220" s="69"/>
      <c r="B1220" s="69"/>
      <c r="C1220" s="69"/>
      <c r="D1220" s="71"/>
      <c r="E1220" s="69"/>
      <c r="F1220" s="69"/>
      <c r="G1220" s="69"/>
      <c r="H1220" s="76"/>
      <c r="I1220" s="73"/>
    </row>
    <row r="1221" spans="1:9" x14ac:dyDescent="0.2">
      <c r="A1221" s="69"/>
      <c r="B1221" s="69"/>
      <c r="C1221" s="69"/>
      <c r="D1221" s="71"/>
      <c r="E1221" s="69"/>
      <c r="F1221" s="69"/>
      <c r="G1221" s="69"/>
      <c r="H1221" s="76"/>
      <c r="I1221" s="73"/>
    </row>
    <row r="1222" spans="1:9" x14ac:dyDescent="0.2">
      <c r="A1222" s="69"/>
      <c r="B1222" s="69"/>
      <c r="C1222" s="69"/>
      <c r="D1222" s="71"/>
      <c r="E1222" s="69"/>
      <c r="F1222" s="69"/>
      <c r="G1222" s="69"/>
      <c r="H1222" s="76"/>
      <c r="I1222" s="73"/>
    </row>
    <row r="1223" spans="1:9" x14ac:dyDescent="0.2">
      <c r="A1223" s="69"/>
      <c r="B1223" s="69"/>
      <c r="C1223" s="69"/>
      <c r="D1223" s="71"/>
      <c r="E1223" s="69"/>
      <c r="F1223" s="69"/>
      <c r="G1223" s="69"/>
      <c r="H1223" s="76"/>
      <c r="I1223" s="73"/>
    </row>
    <row r="1224" spans="1:9" x14ac:dyDescent="0.2">
      <c r="A1224" s="69"/>
      <c r="B1224" s="69"/>
      <c r="C1224" s="69"/>
      <c r="D1224" s="71"/>
      <c r="E1224" s="69"/>
      <c r="F1224" s="69"/>
      <c r="G1224" s="69"/>
      <c r="H1224" s="76"/>
      <c r="I1224" s="73"/>
    </row>
    <row r="1225" spans="1:9" x14ac:dyDescent="0.2">
      <c r="A1225" s="69"/>
      <c r="B1225" s="69"/>
      <c r="C1225" s="69"/>
      <c r="D1225" s="71"/>
      <c r="E1225" s="69"/>
      <c r="F1225" s="69"/>
      <c r="G1225" s="69"/>
      <c r="H1225" s="76"/>
      <c r="I1225" s="73"/>
    </row>
    <row r="1226" spans="1:9" x14ac:dyDescent="0.2">
      <c r="A1226" s="69"/>
      <c r="B1226" s="69"/>
      <c r="C1226" s="69"/>
      <c r="D1226" s="71"/>
      <c r="E1226" s="69"/>
      <c r="F1226" s="69"/>
      <c r="G1226" s="69"/>
      <c r="H1226" s="76"/>
      <c r="I1226" s="73"/>
    </row>
    <row r="1227" spans="1:9" x14ac:dyDescent="0.2">
      <c r="A1227" s="69"/>
      <c r="B1227" s="69"/>
      <c r="C1227" s="69"/>
      <c r="D1227" s="71"/>
      <c r="E1227" s="69"/>
      <c r="F1227" s="69"/>
      <c r="G1227" s="69"/>
      <c r="H1227" s="76"/>
      <c r="I1227" s="73"/>
    </row>
    <row r="1228" spans="1:9" x14ac:dyDescent="0.2">
      <c r="A1228" s="69"/>
      <c r="B1228" s="69"/>
      <c r="C1228" s="69"/>
      <c r="D1228" s="71"/>
      <c r="E1228" s="69"/>
      <c r="F1228" s="69"/>
      <c r="G1228" s="69"/>
      <c r="H1228" s="76"/>
      <c r="I1228" s="73"/>
    </row>
    <row r="1229" spans="1:9" x14ac:dyDescent="0.2">
      <c r="A1229" s="69"/>
      <c r="B1229" s="69"/>
      <c r="C1229" s="69"/>
      <c r="D1229" s="71"/>
      <c r="E1229" s="69"/>
      <c r="F1229" s="69"/>
      <c r="G1229" s="69"/>
      <c r="H1229" s="76"/>
      <c r="I1229" s="73"/>
    </row>
    <row r="1230" spans="1:9" x14ac:dyDescent="0.2">
      <c r="A1230" s="69"/>
      <c r="B1230" s="69"/>
      <c r="C1230" s="69"/>
      <c r="D1230" s="71"/>
      <c r="E1230" s="69"/>
      <c r="F1230" s="69"/>
      <c r="G1230" s="69"/>
      <c r="H1230" s="76"/>
      <c r="I1230" s="73"/>
    </row>
    <row r="1231" spans="1:9" x14ac:dyDescent="0.2">
      <c r="A1231" s="69"/>
      <c r="B1231" s="69"/>
      <c r="C1231" s="69"/>
      <c r="D1231" s="71"/>
      <c r="E1231" s="69"/>
      <c r="F1231" s="69"/>
      <c r="G1231" s="69"/>
      <c r="H1231" s="76"/>
      <c r="I1231" s="73"/>
    </row>
    <row r="1232" spans="1:9" x14ac:dyDescent="0.2">
      <c r="A1232" s="69"/>
      <c r="B1232" s="69"/>
      <c r="C1232" s="69"/>
      <c r="D1232" s="71"/>
      <c r="E1232" s="69"/>
      <c r="F1232" s="69"/>
      <c r="G1232" s="69"/>
      <c r="H1232" s="76"/>
      <c r="I1232" s="73"/>
    </row>
    <row r="1233" spans="1:9" x14ac:dyDescent="0.2">
      <c r="A1233" s="69"/>
      <c r="B1233" s="69"/>
      <c r="C1233" s="69"/>
      <c r="D1233" s="71"/>
      <c r="E1233" s="69"/>
      <c r="F1233" s="69"/>
      <c r="G1233" s="69"/>
      <c r="H1233" s="76"/>
      <c r="I1233" s="73"/>
    </row>
    <row r="1234" spans="1:9" x14ac:dyDescent="0.2">
      <c r="A1234" s="69"/>
      <c r="B1234" s="69"/>
      <c r="C1234" s="69"/>
      <c r="D1234" s="71"/>
      <c r="E1234" s="69"/>
      <c r="F1234" s="69"/>
      <c r="G1234" s="69"/>
      <c r="H1234" s="76"/>
      <c r="I1234" s="73"/>
    </row>
    <row r="1235" spans="1:9" x14ac:dyDescent="0.2">
      <c r="A1235" s="69"/>
      <c r="B1235" s="69"/>
      <c r="C1235" s="69"/>
      <c r="D1235" s="71"/>
      <c r="E1235" s="69"/>
      <c r="F1235" s="69"/>
      <c r="G1235" s="69"/>
      <c r="H1235" s="76"/>
      <c r="I1235" s="73"/>
    </row>
    <row r="1236" spans="1:9" x14ac:dyDescent="0.2">
      <c r="A1236" s="69"/>
      <c r="B1236" s="69"/>
      <c r="C1236" s="69"/>
      <c r="D1236" s="71"/>
      <c r="E1236" s="69"/>
      <c r="F1236" s="69"/>
      <c r="G1236" s="69"/>
      <c r="H1236" s="76"/>
      <c r="I1236" s="73"/>
    </row>
    <row r="1237" spans="1:9" x14ac:dyDescent="0.2">
      <c r="A1237" s="69"/>
      <c r="B1237" s="69"/>
      <c r="C1237" s="69"/>
      <c r="D1237" s="71"/>
      <c r="E1237" s="69"/>
      <c r="F1237" s="69"/>
      <c r="G1237" s="69"/>
      <c r="H1237" s="76"/>
      <c r="I1237" s="73"/>
    </row>
    <row r="1238" spans="1:9" x14ac:dyDescent="0.2">
      <c r="A1238" s="69"/>
      <c r="B1238" s="69"/>
      <c r="C1238" s="69"/>
      <c r="D1238" s="71"/>
      <c r="E1238" s="69"/>
      <c r="F1238" s="69"/>
      <c r="G1238" s="69"/>
      <c r="H1238" s="76"/>
      <c r="I1238" s="73"/>
    </row>
    <row r="1239" spans="1:9" x14ac:dyDescent="0.2">
      <c r="A1239" s="69"/>
      <c r="B1239" s="69"/>
      <c r="C1239" s="69"/>
      <c r="D1239" s="71"/>
      <c r="E1239" s="69"/>
      <c r="F1239" s="69"/>
      <c r="G1239" s="69"/>
      <c r="H1239" s="76"/>
      <c r="I1239" s="73"/>
    </row>
    <row r="1240" spans="1:9" x14ac:dyDescent="0.2">
      <c r="A1240" s="69"/>
      <c r="B1240" s="69"/>
      <c r="C1240" s="69"/>
      <c r="D1240" s="71"/>
      <c r="E1240" s="69"/>
      <c r="F1240" s="69"/>
      <c r="G1240" s="69"/>
      <c r="H1240" s="76"/>
      <c r="I1240" s="73"/>
    </row>
    <row r="1241" spans="1:9" x14ac:dyDescent="0.2">
      <c r="A1241" s="69"/>
      <c r="B1241" s="69"/>
      <c r="C1241" s="69"/>
      <c r="D1241" s="71"/>
      <c r="E1241" s="69"/>
      <c r="F1241" s="69"/>
      <c r="G1241" s="69"/>
      <c r="H1241" s="76"/>
      <c r="I1241" s="73"/>
    </row>
    <row r="1242" spans="1:9" x14ac:dyDescent="0.2">
      <c r="A1242" s="69"/>
      <c r="B1242" s="69"/>
      <c r="C1242" s="69"/>
      <c r="D1242" s="71"/>
      <c r="E1242" s="69"/>
      <c r="F1242" s="69"/>
      <c r="G1242" s="69"/>
      <c r="H1242" s="76"/>
      <c r="I1242" s="73"/>
    </row>
    <row r="1243" spans="1:9" x14ac:dyDescent="0.2">
      <c r="A1243" s="69"/>
      <c r="B1243" s="69"/>
      <c r="C1243" s="69"/>
      <c r="D1243" s="71"/>
      <c r="E1243" s="69"/>
      <c r="F1243" s="69"/>
      <c r="G1243" s="69"/>
      <c r="H1243" s="76"/>
      <c r="I1243" s="73"/>
    </row>
    <row r="1244" spans="1:9" x14ac:dyDescent="0.2">
      <c r="A1244" s="69"/>
      <c r="B1244" s="69"/>
      <c r="C1244" s="69"/>
      <c r="D1244" s="71"/>
      <c r="E1244" s="69"/>
      <c r="F1244" s="69"/>
      <c r="G1244" s="69"/>
      <c r="H1244" s="76"/>
      <c r="I1244" s="73"/>
    </row>
    <row r="1245" spans="1:9" x14ac:dyDescent="0.2">
      <c r="A1245" s="69"/>
      <c r="B1245" s="69"/>
      <c r="C1245" s="69"/>
      <c r="D1245" s="71"/>
      <c r="E1245" s="69"/>
      <c r="F1245" s="69"/>
      <c r="G1245" s="69"/>
      <c r="H1245" s="76"/>
      <c r="I1245" s="73"/>
    </row>
    <row r="1246" spans="1:9" x14ac:dyDescent="0.2">
      <c r="A1246" s="69"/>
      <c r="B1246" s="69"/>
      <c r="C1246" s="69"/>
      <c r="D1246" s="71"/>
      <c r="E1246" s="69"/>
      <c r="F1246" s="69"/>
      <c r="G1246" s="69"/>
      <c r="H1246" s="76"/>
      <c r="I1246" s="73"/>
    </row>
    <row r="1247" spans="1:9" x14ac:dyDescent="0.2">
      <c r="A1247" s="69"/>
      <c r="B1247" s="69"/>
      <c r="C1247" s="69"/>
      <c r="D1247" s="71"/>
      <c r="E1247" s="69"/>
      <c r="F1247" s="69"/>
      <c r="G1247" s="69"/>
      <c r="H1247" s="76"/>
      <c r="I1247" s="73"/>
    </row>
    <row r="1248" spans="1:9" x14ac:dyDescent="0.2">
      <c r="A1248" s="69"/>
      <c r="B1248" s="69"/>
      <c r="C1248" s="69"/>
      <c r="D1248" s="71"/>
      <c r="E1248" s="69"/>
      <c r="F1248" s="69"/>
      <c r="G1248" s="69"/>
      <c r="H1248" s="76"/>
      <c r="I1248" s="73"/>
    </row>
    <row r="1249" spans="1:9" x14ac:dyDescent="0.2">
      <c r="A1249" s="69"/>
      <c r="B1249" s="69"/>
      <c r="C1249" s="69"/>
      <c r="D1249" s="71"/>
      <c r="E1249" s="69"/>
      <c r="F1249" s="69"/>
      <c r="G1249" s="69"/>
      <c r="H1249" s="76"/>
      <c r="I1249" s="73"/>
    </row>
    <row r="1250" spans="1:9" x14ac:dyDescent="0.2">
      <c r="A1250" s="69"/>
      <c r="B1250" s="69"/>
      <c r="C1250" s="69"/>
      <c r="D1250" s="71"/>
      <c r="E1250" s="69"/>
      <c r="F1250" s="69"/>
      <c r="G1250" s="69"/>
      <c r="H1250" s="76"/>
      <c r="I1250" s="73"/>
    </row>
    <row r="1251" spans="1:9" x14ac:dyDescent="0.2">
      <c r="A1251" s="69"/>
      <c r="B1251" s="69"/>
      <c r="C1251" s="69"/>
      <c r="D1251" s="71"/>
      <c r="E1251" s="69"/>
      <c r="F1251" s="69"/>
      <c r="G1251" s="69"/>
      <c r="H1251" s="76"/>
      <c r="I1251" s="73"/>
    </row>
    <row r="1252" spans="1:9" x14ac:dyDescent="0.2">
      <c r="A1252" s="69"/>
      <c r="B1252" s="69"/>
      <c r="C1252" s="69"/>
      <c r="D1252" s="71"/>
      <c r="E1252" s="69"/>
      <c r="F1252" s="69"/>
      <c r="G1252" s="69"/>
      <c r="H1252" s="76"/>
      <c r="I1252" s="73"/>
    </row>
    <row r="1253" spans="1:9" x14ac:dyDescent="0.2">
      <c r="A1253" s="69"/>
      <c r="B1253" s="69"/>
      <c r="C1253" s="69"/>
      <c r="D1253" s="71"/>
      <c r="E1253" s="69"/>
      <c r="F1253" s="69"/>
      <c r="G1253" s="69"/>
      <c r="H1253" s="76"/>
      <c r="I1253" s="73"/>
    </row>
    <row r="1254" spans="1:9" x14ac:dyDescent="0.2">
      <c r="A1254" s="69"/>
      <c r="B1254" s="69"/>
      <c r="C1254" s="69"/>
      <c r="D1254" s="71"/>
      <c r="E1254" s="69"/>
      <c r="F1254" s="69"/>
      <c r="G1254" s="69"/>
      <c r="H1254" s="76"/>
      <c r="I1254" s="73"/>
    </row>
    <row r="1255" spans="1:9" x14ac:dyDescent="0.2">
      <c r="A1255" s="69"/>
      <c r="B1255" s="69"/>
      <c r="C1255" s="69"/>
      <c r="D1255" s="71"/>
      <c r="E1255" s="69"/>
      <c r="F1255" s="69"/>
      <c r="G1255" s="69"/>
      <c r="H1255" s="76"/>
      <c r="I1255" s="73"/>
    </row>
    <row r="1256" spans="1:9" x14ac:dyDescent="0.2">
      <c r="A1256" s="69"/>
      <c r="B1256" s="69"/>
      <c r="C1256" s="69"/>
      <c r="D1256" s="71"/>
      <c r="E1256" s="69"/>
      <c r="F1256" s="69"/>
      <c r="G1256" s="69"/>
      <c r="H1256" s="76"/>
      <c r="I1256" s="73"/>
    </row>
    <row r="1257" spans="1:9" x14ac:dyDescent="0.2">
      <c r="A1257" s="69"/>
      <c r="B1257" s="69"/>
      <c r="C1257" s="69"/>
      <c r="D1257" s="71"/>
      <c r="E1257" s="69"/>
      <c r="F1257" s="69"/>
      <c r="G1257" s="69"/>
      <c r="H1257" s="76"/>
      <c r="I1257" s="73"/>
    </row>
    <row r="1258" spans="1:9" x14ac:dyDescent="0.2">
      <c r="A1258" s="69"/>
      <c r="B1258" s="69"/>
      <c r="C1258" s="69"/>
      <c r="D1258" s="71"/>
      <c r="E1258" s="69"/>
      <c r="F1258" s="69"/>
      <c r="G1258" s="69"/>
      <c r="H1258" s="76"/>
      <c r="I1258" s="73"/>
    </row>
    <row r="1259" spans="1:9" x14ac:dyDescent="0.2">
      <c r="A1259" s="69"/>
      <c r="B1259" s="69"/>
      <c r="C1259" s="69"/>
      <c r="D1259" s="71"/>
      <c r="E1259" s="69"/>
      <c r="F1259" s="69"/>
      <c r="G1259" s="69"/>
      <c r="H1259" s="76"/>
      <c r="I1259" s="73"/>
    </row>
    <row r="1260" spans="1:9" x14ac:dyDescent="0.2">
      <c r="A1260" s="69"/>
      <c r="B1260" s="69"/>
      <c r="C1260" s="69"/>
      <c r="D1260" s="71"/>
      <c r="E1260" s="69"/>
      <c r="F1260" s="69"/>
      <c r="G1260" s="69"/>
      <c r="H1260" s="76"/>
      <c r="I1260" s="73"/>
    </row>
    <row r="1261" spans="1:9" x14ac:dyDescent="0.2">
      <c r="A1261" s="69"/>
      <c r="B1261" s="69"/>
      <c r="C1261" s="69"/>
      <c r="D1261" s="71"/>
      <c r="E1261" s="69"/>
      <c r="F1261" s="69"/>
      <c r="G1261" s="69"/>
      <c r="H1261" s="76"/>
      <c r="I1261" s="73"/>
    </row>
    <row r="1262" spans="1:9" x14ac:dyDescent="0.2">
      <c r="A1262" s="69"/>
      <c r="B1262" s="69"/>
      <c r="C1262" s="69"/>
      <c r="D1262" s="71"/>
      <c r="E1262" s="69"/>
      <c r="F1262" s="69"/>
      <c r="G1262" s="69"/>
      <c r="H1262" s="76"/>
      <c r="I1262" s="73"/>
    </row>
    <row r="1263" spans="1:9" x14ac:dyDescent="0.2">
      <c r="A1263" s="69"/>
      <c r="B1263" s="69"/>
      <c r="C1263" s="69"/>
      <c r="D1263" s="71"/>
      <c r="E1263" s="69"/>
      <c r="F1263" s="69"/>
      <c r="G1263" s="69"/>
      <c r="H1263" s="76"/>
      <c r="I1263" s="73"/>
    </row>
    <row r="1264" spans="1:9" x14ac:dyDescent="0.2">
      <c r="A1264" s="69"/>
      <c r="B1264" s="69"/>
      <c r="C1264" s="69"/>
      <c r="D1264" s="71"/>
      <c r="E1264" s="69"/>
      <c r="F1264" s="69"/>
      <c r="G1264" s="69"/>
      <c r="H1264" s="76"/>
      <c r="I1264" s="73"/>
    </row>
    <row r="1265" spans="1:9" x14ac:dyDescent="0.2">
      <c r="A1265" s="69"/>
      <c r="B1265" s="69"/>
      <c r="C1265" s="69"/>
      <c r="D1265" s="71"/>
      <c r="E1265" s="69"/>
      <c r="F1265" s="69"/>
      <c r="G1265" s="69"/>
      <c r="H1265" s="76"/>
      <c r="I1265" s="73"/>
    </row>
    <row r="1266" spans="1:9" x14ac:dyDescent="0.2">
      <c r="A1266" s="69"/>
      <c r="B1266" s="69"/>
      <c r="C1266" s="69"/>
      <c r="D1266" s="71"/>
      <c r="E1266" s="69"/>
      <c r="F1266" s="69"/>
      <c r="G1266" s="69"/>
      <c r="H1266" s="76"/>
      <c r="I1266" s="73"/>
    </row>
    <row r="1267" spans="1:9" x14ac:dyDescent="0.2">
      <c r="A1267" s="69"/>
      <c r="B1267" s="69"/>
      <c r="C1267" s="69"/>
      <c r="D1267" s="71"/>
      <c r="E1267" s="69"/>
      <c r="F1267" s="69"/>
      <c r="G1267" s="69"/>
      <c r="H1267" s="76"/>
      <c r="I1267" s="73"/>
    </row>
    <row r="1268" spans="1:9" x14ac:dyDescent="0.2">
      <c r="A1268" s="69"/>
      <c r="B1268" s="69"/>
      <c r="C1268" s="69"/>
      <c r="D1268" s="71"/>
      <c r="E1268" s="69"/>
      <c r="F1268" s="69"/>
      <c r="G1268" s="69"/>
      <c r="H1268" s="76"/>
      <c r="I1268" s="73"/>
    </row>
    <row r="1269" spans="1:9" x14ac:dyDescent="0.2">
      <c r="A1269" s="69"/>
      <c r="B1269" s="69"/>
      <c r="C1269" s="69"/>
      <c r="D1269" s="71"/>
      <c r="E1269" s="69"/>
      <c r="F1269" s="69"/>
      <c r="G1269" s="69"/>
      <c r="H1269" s="76"/>
      <c r="I1269" s="73"/>
    </row>
    <row r="1270" spans="1:9" x14ac:dyDescent="0.2">
      <c r="A1270" s="69"/>
      <c r="B1270" s="69"/>
      <c r="C1270" s="69"/>
      <c r="D1270" s="71"/>
      <c r="E1270" s="69"/>
      <c r="F1270" s="69"/>
      <c r="G1270" s="69"/>
      <c r="H1270" s="76"/>
      <c r="I1270" s="73"/>
    </row>
    <row r="1271" spans="1:9" x14ac:dyDescent="0.2">
      <c r="A1271" s="69"/>
      <c r="B1271" s="69"/>
      <c r="C1271" s="69"/>
      <c r="D1271" s="71"/>
      <c r="E1271" s="69"/>
      <c r="F1271" s="69"/>
      <c r="G1271" s="69"/>
      <c r="H1271" s="76"/>
      <c r="I1271" s="73"/>
    </row>
    <row r="1272" spans="1:9" x14ac:dyDescent="0.2">
      <c r="A1272" s="69"/>
      <c r="B1272" s="69"/>
      <c r="C1272" s="69"/>
      <c r="D1272" s="71"/>
      <c r="E1272" s="69"/>
      <c r="F1272" s="69"/>
      <c r="G1272" s="69"/>
      <c r="H1272" s="76"/>
      <c r="I1272" s="73"/>
    </row>
    <row r="1273" spans="1:9" x14ac:dyDescent="0.2">
      <c r="A1273" s="69"/>
      <c r="B1273" s="69"/>
      <c r="C1273" s="69"/>
      <c r="D1273" s="71"/>
      <c r="E1273" s="69"/>
      <c r="F1273" s="69"/>
      <c r="G1273" s="69"/>
      <c r="H1273" s="76"/>
      <c r="I1273" s="73"/>
    </row>
    <row r="1274" spans="1:9" x14ac:dyDescent="0.2">
      <c r="A1274" s="69"/>
      <c r="B1274" s="69"/>
      <c r="C1274" s="69"/>
      <c r="D1274" s="71"/>
      <c r="E1274" s="69"/>
      <c r="F1274" s="69"/>
      <c r="G1274" s="69"/>
      <c r="H1274" s="76"/>
      <c r="I1274" s="73"/>
    </row>
    <row r="1275" spans="1:9" x14ac:dyDescent="0.2">
      <c r="A1275" s="69"/>
      <c r="B1275" s="69"/>
      <c r="C1275" s="69"/>
      <c r="D1275" s="71"/>
      <c r="E1275" s="69"/>
      <c r="F1275" s="69"/>
      <c r="G1275" s="69"/>
      <c r="H1275" s="76"/>
      <c r="I1275" s="73"/>
    </row>
    <row r="1276" spans="1:9" x14ac:dyDescent="0.2">
      <c r="A1276" s="69"/>
      <c r="B1276" s="69"/>
      <c r="C1276" s="69"/>
      <c r="D1276" s="71"/>
      <c r="E1276" s="69"/>
      <c r="F1276" s="69"/>
      <c r="G1276" s="69"/>
      <c r="H1276" s="76"/>
      <c r="I1276" s="73"/>
    </row>
    <row r="1277" spans="1:9" x14ac:dyDescent="0.2">
      <c r="A1277" s="69"/>
      <c r="B1277" s="69"/>
      <c r="C1277" s="69"/>
      <c r="D1277" s="71"/>
      <c r="E1277" s="69"/>
      <c r="F1277" s="69"/>
      <c r="G1277" s="69"/>
      <c r="H1277" s="76"/>
      <c r="I1277" s="73"/>
    </row>
    <row r="1278" spans="1:9" x14ac:dyDescent="0.2">
      <c r="A1278" s="69"/>
      <c r="B1278" s="69"/>
      <c r="C1278" s="69"/>
      <c r="D1278" s="71"/>
      <c r="E1278" s="69"/>
      <c r="F1278" s="69"/>
      <c r="G1278" s="69"/>
      <c r="H1278" s="76"/>
      <c r="I1278" s="73"/>
    </row>
    <row r="1279" spans="1:9" x14ac:dyDescent="0.2">
      <c r="A1279" s="69"/>
      <c r="B1279" s="69"/>
      <c r="C1279" s="69"/>
      <c r="D1279" s="71"/>
      <c r="E1279" s="69"/>
      <c r="F1279" s="69"/>
      <c r="G1279" s="69"/>
      <c r="H1279" s="76"/>
      <c r="I1279" s="73"/>
    </row>
    <row r="1280" spans="1:9" x14ac:dyDescent="0.2">
      <c r="A1280" s="69"/>
      <c r="B1280" s="69"/>
      <c r="C1280" s="69"/>
      <c r="D1280" s="71"/>
      <c r="E1280" s="69"/>
      <c r="F1280" s="69"/>
      <c r="G1280" s="69"/>
      <c r="H1280" s="76"/>
      <c r="I1280" s="73"/>
    </row>
    <row r="1281" spans="1:9" x14ac:dyDescent="0.2">
      <c r="A1281" s="69"/>
      <c r="B1281" s="69"/>
      <c r="C1281" s="69"/>
      <c r="D1281" s="71"/>
      <c r="E1281" s="69"/>
      <c r="F1281" s="69"/>
      <c r="G1281" s="69"/>
      <c r="H1281" s="76"/>
      <c r="I1281" s="73"/>
    </row>
    <row r="1282" spans="1:9" x14ac:dyDescent="0.2">
      <c r="A1282" s="69"/>
      <c r="B1282" s="69"/>
      <c r="C1282" s="69"/>
      <c r="D1282" s="71"/>
      <c r="E1282" s="69"/>
      <c r="F1282" s="69"/>
      <c r="G1282" s="69"/>
      <c r="H1282" s="76"/>
      <c r="I1282" s="73"/>
    </row>
    <row r="1283" spans="1:9" x14ac:dyDescent="0.2">
      <c r="A1283" s="69"/>
      <c r="B1283" s="69"/>
      <c r="C1283" s="69"/>
      <c r="D1283" s="71"/>
      <c r="E1283" s="69"/>
      <c r="F1283" s="69"/>
      <c r="G1283" s="69"/>
      <c r="H1283" s="76"/>
      <c r="I1283" s="73"/>
    </row>
    <row r="1284" spans="1:9" x14ac:dyDescent="0.2">
      <c r="A1284" s="69"/>
      <c r="B1284" s="69"/>
      <c r="C1284" s="69"/>
      <c r="D1284" s="71"/>
      <c r="E1284" s="69"/>
      <c r="F1284" s="69"/>
      <c r="G1284" s="69"/>
      <c r="H1284" s="76"/>
      <c r="I1284" s="73"/>
    </row>
    <row r="1285" spans="1:9" x14ac:dyDescent="0.2">
      <c r="A1285" s="69"/>
      <c r="B1285" s="69"/>
      <c r="C1285" s="69"/>
      <c r="D1285" s="71"/>
      <c r="E1285" s="69"/>
      <c r="F1285" s="69"/>
      <c r="G1285" s="69"/>
      <c r="H1285" s="76"/>
      <c r="I1285" s="73"/>
    </row>
    <row r="1286" spans="1:9" x14ac:dyDescent="0.2">
      <c r="A1286" s="69"/>
      <c r="B1286" s="69"/>
      <c r="C1286" s="69"/>
      <c r="D1286" s="71"/>
      <c r="E1286" s="69"/>
      <c r="F1286" s="69"/>
      <c r="G1286" s="69"/>
      <c r="H1286" s="76"/>
      <c r="I1286" s="73"/>
    </row>
    <row r="1287" spans="1:9" x14ac:dyDescent="0.2">
      <c r="A1287" s="69"/>
      <c r="B1287" s="69"/>
      <c r="C1287" s="69"/>
      <c r="D1287" s="71"/>
      <c r="E1287" s="69"/>
      <c r="F1287" s="69"/>
      <c r="G1287" s="69"/>
      <c r="H1287" s="76"/>
      <c r="I1287" s="73"/>
    </row>
    <row r="1288" spans="1:9" x14ac:dyDescent="0.2">
      <c r="A1288" s="69"/>
      <c r="B1288" s="69"/>
      <c r="C1288" s="69"/>
      <c r="D1288" s="71"/>
      <c r="E1288" s="69"/>
      <c r="F1288" s="69"/>
      <c r="G1288" s="69"/>
      <c r="H1288" s="76"/>
      <c r="I1288" s="73"/>
    </row>
    <row r="1289" spans="1:9" x14ac:dyDescent="0.2">
      <c r="A1289" s="69"/>
      <c r="B1289" s="69"/>
      <c r="C1289" s="69"/>
      <c r="D1289" s="71"/>
      <c r="E1289" s="69"/>
      <c r="F1289" s="69"/>
      <c r="G1289" s="69"/>
      <c r="H1289" s="76"/>
      <c r="I1289" s="73"/>
    </row>
    <row r="1290" spans="1:9" x14ac:dyDescent="0.2">
      <c r="A1290" s="69"/>
      <c r="B1290" s="69"/>
      <c r="C1290" s="69"/>
      <c r="D1290" s="71"/>
      <c r="E1290" s="69"/>
      <c r="F1290" s="69"/>
      <c r="G1290" s="69"/>
      <c r="H1290" s="76"/>
      <c r="I1290" s="73"/>
    </row>
    <row r="1291" spans="1:9" x14ac:dyDescent="0.2">
      <c r="A1291" s="69"/>
      <c r="B1291" s="69"/>
      <c r="C1291" s="69"/>
      <c r="D1291" s="71"/>
      <c r="E1291" s="69"/>
      <c r="F1291" s="69"/>
      <c r="G1291" s="69"/>
      <c r="H1291" s="76"/>
      <c r="I1291" s="73"/>
    </row>
    <row r="1292" spans="1:9" x14ac:dyDescent="0.2">
      <c r="A1292" s="69"/>
      <c r="B1292" s="69"/>
      <c r="C1292" s="69"/>
      <c r="D1292" s="71"/>
      <c r="E1292" s="69"/>
      <c r="F1292" s="69"/>
      <c r="G1292" s="69"/>
      <c r="H1292" s="76"/>
      <c r="I1292" s="73"/>
    </row>
    <row r="1293" spans="1:9" x14ac:dyDescent="0.2">
      <c r="A1293" s="69"/>
      <c r="B1293" s="69"/>
      <c r="C1293" s="69"/>
      <c r="D1293" s="71"/>
      <c r="E1293" s="69"/>
      <c r="F1293" s="69"/>
      <c r="G1293" s="69"/>
      <c r="H1293" s="76"/>
      <c r="I1293" s="73"/>
    </row>
    <row r="1294" spans="1:9" x14ac:dyDescent="0.2">
      <c r="A1294" s="69"/>
      <c r="B1294" s="69"/>
      <c r="C1294" s="69"/>
      <c r="D1294" s="71"/>
      <c r="E1294" s="69"/>
      <c r="F1294" s="69"/>
      <c r="G1294" s="69"/>
      <c r="H1294" s="76"/>
      <c r="I1294" s="73"/>
    </row>
    <row r="1295" spans="1:9" x14ac:dyDescent="0.2">
      <c r="A1295" s="69"/>
      <c r="B1295" s="69"/>
      <c r="C1295" s="69"/>
      <c r="D1295" s="71"/>
      <c r="E1295" s="69"/>
      <c r="F1295" s="69"/>
      <c r="G1295" s="69"/>
      <c r="H1295" s="76"/>
      <c r="I1295" s="73"/>
    </row>
    <row r="1296" spans="1:9" x14ac:dyDescent="0.2">
      <c r="A1296" s="69"/>
      <c r="B1296" s="69"/>
      <c r="C1296" s="69"/>
      <c r="D1296" s="71"/>
      <c r="E1296" s="69"/>
      <c r="F1296" s="69"/>
      <c r="G1296" s="69"/>
      <c r="H1296" s="76"/>
      <c r="I1296" s="73"/>
    </row>
    <row r="1297" spans="1:9" x14ac:dyDescent="0.2">
      <c r="A1297" s="69"/>
      <c r="B1297" s="69"/>
      <c r="C1297" s="69"/>
      <c r="D1297" s="71"/>
      <c r="E1297" s="69"/>
      <c r="F1297" s="69"/>
      <c r="G1297" s="69"/>
      <c r="H1297" s="76"/>
      <c r="I1297" s="73"/>
    </row>
    <row r="1298" spans="1:9" x14ac:dyDescent="0.2">
      <c r="A1298" s="69"/>
      <c r="B1298" s="69"/>
      <c r="C1298" s="69"/>
      <c r="D1298" s="71"/>
      <c r="E1298" s="69"/>
      <c r="F1298" s="69"/>
      <c r="G1298" s="69"/>
      <c r="H1298" s="76"/>
      <c r="I1298" s="73"/>
    </row>
    <row r="1299" spans="1:9" x14ac:dyDescent="0.2">
      <c r="A1299" s="69"/>
      <c r="B1299" s="69"/>
      <c r="C1299" s="69"/>
      <c r="D1299" s="71"/>
      <c r="E1299" s="69"/>
      <c r="F1299" s="69"/>
      <c r="G1299" s="69"/>
      <c r="H1299" s="76"/>
      <c r="I1299" s="73"/>
    </row>
    <row r="1300" spans="1:9" x14ac:dyDescent="0.2">
      <c r="A1300" s="69"/>
      <c r="B1300" s="69"/>
      <c r="C1300" s="69"/>
      <c r="D1300" s="71"/>
      <c r="E1300" s="69"/>
      <c r="F1300" s="69"/>
      <c r="G1300" s="69"/>
      <c r="H1300" s="76"/>
      <c r="I1300" s="73"/>
    </row>
    <row r="1301" spans="1:9" x14ac:dyDescent="0.2">
      <c r="A1301" s="69"/>
      <c r="B1301" s="69"/>
      <c r="C1301" s="69"/>
      <c r="D1301" s="71"/>
      <c r="E1301" s="69"/>
      <c r="F1301" s="69"/>
      <c r="G1301" s="69"/>
      <c r="H1301" s="76"/>
      <c r="I1301" s="73"/>
    </row>
    <row r="1302" spans="1:9" x14ac:dyDescent="0.2">
      <c r="A1302" s="69"/>
      <c r="B1302" s="69"/>
      <c r="C1302" s="69"/>
      <c r="D1302" s="71"/>
      <c r="E1302" s="69"/>
      <c r="F1302" s="69"/>
      <c r="G1302" s="69"/>
      <c r="H1302" s="76"/>
      <c r="I1302" s="73"/>
    </row>
    <row r="1303" spans="1:9" x14ac:dyDescent="0.2">
      <c r="A1303" s="69"/>
      <c r="B1303" s="69"/>
      <c r="C1303" s="69"/>
      <c r="D1303" s="71"/>
      <c r="E1303" s="69"/>
      <c r="F1303" s="69"/>
      <c r="G1303" s="69"/>
      <c r="H1303" s="76"/>
      <c r="I1303" s="73"/>
    </row>
    <row r="1304" spans="1:9" x14ac:dyDescent="0.2">
      <c r="A1304" s="69"/>
      <c r="B1304" s="69"/>
      <c r="C1304" s="69"/>
      <c r="D1304" s="71"/>
      <c r="E1304" s="69"/>
      <c r="F1304" s="69"/>
      <c r="G1304" s="69"/>
      <c r="H1304" s="76"/>
      <c r="I1304" s="73"/>
    </row>
    <row r="1305" spans="1:9" x14ac:dyDescent="0.2">
      <c r="A1305" s="69"/>
      <c r="B1305" s="69"/>
      <c r="C1305" s="69"/>
      <c r="D1305" s="71"/>
      <c r="E1305" s="69"/>
      <c r="F1305" s="69"/>
      <c r="G1305" s="69"/>
      <c r="H1305" s="76"/>
      <c r="I1305" s="73"/>
    </row>
    <row r="1306" spans="1:9" x14ac:dyDescent="0.2">
      <c r="A1306" s="69"/>
      <c r="B1306" s="69"/>
      <c r="C1306" s="69"/>
      <c r="D1306" s="71"/>
      <c r="E1306" s="69"/>
      <c r="F1306" s="69"/>
      <c r="G1306" s="69"/>
      <c r="H1306" s="76"/>
      <c r="I1306" s="73"/>
    </row>
    <row r="1307" spans="1:9" x14ac:dyDescent="0.2">
      <c r="A1307" s="69"/>
      <c r="B1307" s="69"/>
      <c r="C1307" s="69"/>
      <c r="D1307" s="71"/>
      <c r="E1307" s="69"/>
      <c r="F1307" s="69"/>
      <c r="G1307" s="69"/>
      <c r="H1307" s="76"/>
      <c r="I1307" s="73"/>
    </row>
    <row r="1308" spans="1:9" x14ac:dyDescent="0.2">
      <c r="A1308" s="69"/>
      <c r="B1308" s="69"/>
      <c r="C1308" s="69"/>
      <c r="D1308" s="71"/>
      <c r="E1308" s="69"/>
      <c r="F1308" s="69"/>
      <c r="G1308" s="69"/>
      <c r="H1308" s="76"/>
      <c r="I1308" s="73"/>
    </row>
    <row r="1309" spans="1:9" x14ac:dyDescent="0.2">
      <c r="A1309" s="69"/>
      <c r="B1309" s="69"/>
      <c r="C1309" s="69"/>
      <c r="D1309" s="71"/>
      <c r="E1309" s="69"/>
      <c r="F1309" s="69"/>
      <c r="G1309" s="69"/>
      <c r="H1309" s="76"/>
      <c r="I1309" s="73"/>
    </row>
    <row r="1310" spans="1:9" x14ac:dyDescent="0.2">
      <c r="A1310" s="69"/>
      <c r="B1310" s="69"/>
      <c r="C1310" s="69"/>
      <c r="D1310" s="71"/>
      <c r="E1310" s="69"/>
      <c r="F1310" s="69"/>
      <c r="G1310" s="69"/>
      <c r="H1310" s="76"/>
      <c r="I1310" s="73"/>
    </row>
    <row r="1311" spans="1:9" x14ac:dyDescent="0.2">
      <c r="A1311" s="69"/>
      <c r="B1311" s="69"/>
      <c r="C1311" s="69"/>
      <c r="D1311" s="71"/>
      <c r="E1311" s="69"/>
      <c r="F1311" s="69"/>
      <c r="G1311" s="69"/>
      <c r="H1311" s="76"/>
      <c r="I1311" s="73"/>
    </row>
    <row r="1312" spans="1:9" x14ac:dyDescent="0.2">
      <c r="A1312" s="69"/>
      <c r="B1312" s="69"/>
      <c r="C1312" s="69"/>
      <c r="D1312" s="71"/>
      <c r="E1312" s="69"/>
      <c r="F1312" s="69"/>
      <c r="G1312" s="69"/>
      <c r="H1312" s="76"/>
      <c r="I1312" s="73"/>
    </row>
    <row r="1313" spans="1:9" x14ac:dyDescent="0.2">
      <c r="A1313" s="69"/>
      <c r="B1313" s="69"/>
      <c r="C1313" s="69"/>
      <c r="D1313" s="71"/>
      <c r="E1313" s="69"/>
      <c r="F1313" s="69"/>
      <c r="G1313" s="69"/>
      <c r="H1313" s="76"/>
      <c r="I1313" s="73"/>
    </row>
    <row r="1314" spans="1:9" x14ac:dyDescent="0.2">
      <c r="A1314" s="69"/>
      <c r="B1314" s="69"/>
      <c r="C1314" s="69"/>
      <c r="D1314" s="71"/>
      <c r="E1314" s="69"/>
      <c r="F1314" s="69"/>
      <c r="G1314" s="69"/>
      <c r="H1314" s="76"/>
      <c r="I1314" s="73"/>
    </row>
    <row r="1315" spans="1:9" x14ac:dyDescent="0.2">
      <c r="A1315" s="69"/>
      <c r="B1315" s="69"/>
      <c r="C1315" s="69"/>
      <c r="D1315" s="71"/>
      <c r="E1315" s="69"/>
      <c r="F1315" s="69"/>
      <c r="G1315" s="69"/>
      <c r="H1315" s="76"/>
      <c r="I1315" s="73"/>
    </row>
    <row r="1316" spans="1:9" x14ac:dyDescent="0.2">
      <c r="A1316" s="69"/>
      <c r="B1316" s="69"/>
      <c r="C1316" s="69"/>
      <c r="D1316" s="71"/>
      <c r="E1316" s="69"/>
      <c r="F1316" s="69"/>
      <c r="G1316" s="69"/>
      <c r="H1316" s="76"/>
      <c r="I1316" s="73"/>
    </row>
    <row r="1317" spans="1:9" x14ac:dyDescent="0.2">
      <c r="A1317" s="69"/>
      <c r="B1317" s="69"/>
      <c r="C1317" s="69"/>
      <c r="D1317" s="71"/>
      <c r="E1317" s="69"/>
      <c r="F1317" s="69"/>
      <c r="G1317" s="69"/>
      <c r="H1317" s="76"/>
      <c r="I1317" s="73"/>
    </row>
    <row r="1318" spans="1:9" x14ac:dyDescent="0.2">
      <c r="A1318" s="69"/>
      <c r="B1318" s="69"/>
      <c r="C1318" s="69"/>
      <c r="D1318" s="71"/>
      <c r="E1318" s="69"/>
      <c r="F1318" s="69"/>
      <c r="G1318" s="69"/>
      <c r="H1318" s="76"/>
      <c r="I1318" s="73"/>
    </row>
    <row r="1319" spans="1:9" x14ac:dyDescent="0.2">
      <c r="A1319" s="69"/>
      <c r="B1319" s="69"/>
      <c r="C1319" s="69"/>
      <c r="D1319" s="71"/>
      <c r="E1319" s="69"/>
      <c r="F1319" s="69"/>
      <c r="G1319" s="69"/>
      <c r="H1319" s="76"/>
      <c r="I1319" s="73"/>
    </row>
    <row r="1320" spans="1:9" x14ac:dyDescent="0.2">
      <c r="A1320" s="69"/>
      <c r="B1320" s="69"/>
      <c r="C1320" s="69"/>
      <c r="D1320" s="71"/>
      <c r="E1320" s="69"/>
      <c r="F1320" s="69"/>
      <c r="G1320" s="69"/>
      <c r="H1320" s="76"/>
      <c r="I1320" s="73"/>
    </row>
    <row r="1321" spans="1:9" x14ac:dyDescent="0.2">
      <c r="A1321" s="69"/>
      <c r="B1321" s="69"/>
      <c r="C1321" s="69"/>
      <c r="D1321" s="71"/>
      <c r="E1321" s="69"/>
      <c r="F1321" s="69"/>
      <c r="G1321" s="69"/>
      <c r="H1321" s="76"/>
      <c r="I1321" s="73"/>
    </row>
    <row r="1322" spans="1:9" x14ac:dyDescent="0.2">
      <c r="A1322" s="69"/>
      <c r="B1322" s="69"/>
      <c r="C1322" s="69"/>
      <c r="D1322" s="71"/>
      <c r="E1322" s="69"/>
      <c r="F1322" s="69"/>
      <c r="G1322" s="69"/>
      <c r="H1322" s="76"/>
      <c r="I1322" s="73"/>
    </row>
    <row r="1323" spans="1:9" x14ac:dyDescent="0.2">
      <c r="A1323" s="69"/>
      <c r="B1323" s="69"/>
      <c r="C1323" s="69"/>
      <c r="D1323" s="71"/>
      <c r="E1323" s="69"/>
      <c r="F1323" s="69"/>
      <c r="G1323" s="69"/>
      <c r="H1323" s="76"/>
      <c r="I1323" s="73"/>
    </row>
    <row r="1324" spans="1:9" x14ac:dyDescent="0.2">
      <c r="A1324" s="69"/>
      <c r="B1324" s="69"/>
      <c r="C1324" s="69"/>
      <c r="D1324" s="71"/>
      <c r="E1324" s="69"/>
      <c r="F1324" s="69"/>
      <c r="G1324" s="69"/>
      <c r="H1324" s="76"/>
      <c r="I1324" s="73"/>
    </row>
    <row r="1325" spans="1:9" x14ac:dyDescent="0.2">
      <c r="A1325" s="69"/>
      <c r="B1325" s="69"/>
      <c r="C1325" s="69"/>
      <c r="D1325" s="71"/>
      <c r="E1325" s="69"/>
      <c r="F1325" s="69"/>
      <c r="G1325" s="69"/>
      <c r="H1325" s="76"/>
      <c r="I1325" s="73"/>
    </row>
    <row r="1326" spans="1:9" x14ac:dyDescent="0.2">
      <c r="A1326" s="69"/>
      <c r="B1326" s="69"/>
      <c r="C1326" s="69"/>
      <c r="D1326" s="71"/>
      <c r="E1326" s="69"/>
      <c r="F1326" s="69"/>
      <c r="G1326" s="69"/>
      <c r="H1326" s="76"/>
      <c r="I1326" s="73"/>
    </row>
    <row r="1327" spans="1:9" x14ac:dyDescent="0.2">
      <c r="A1327" s="69"/>
      <c r="B1327" s="69"/>
      <c r="C1327" s="69"/>
      <c r="D1327" s="71"/>
      <c r="E1327" s="69"/>
      <c r="F1327" s="69"/>
      <c r="G1327" s="69"/>
      <c r="H1327" s="76"/>
      <c r="I1327" s="73"/>
    </row>
    <row r="1328" spans="1:9" x14ac:dyDescent="0.2">
      <c r="A1328" s="69"/>
      <c r="B1328" s="69"/>
      <c r="C1328" s="69"/>
      <c r="D1328" s="71"/>
      <c r="E1328" s="69"/>
      <c r="F1328" s="69"/>
      <c r="G1328" s="69"/>
      <c r="H1328" s="76"/>
      <c r="I1328" s="73"/>
    </row>
    <row r="1329" spans="1:9" x14ac:dyDescent="0.2">
      <c r="A1329" s="69"/>
      <c r="B1329" s="69"/>
      <c r="C1329" s="69"/>
      <c r="D1329" s="71"/>
      <c r="E1329" s="69"/>
      <c r="F1329" s="69"/>
      <c r="G1329" s="69"/>
      <c r="H1329" s="76"/>
      <c r="I1329" s="73"/>
    </row>
    <row r="1330" spans="1:9" x14ac:dyDescent="0.2">
      <c r="A1330" s="69"/>
      <c r="B1330" s="69"/>
      <c r="C1330" s="69"/>
      <c r="D1330" s="71"/>
      <c r="E1330" s="69"/>
      <c r="F1330" s="69"/>
      <c r="G1330" s="69"/>
      <c r="H1330" s="76"/>
      <c r="I1330" s="73"/>
    </row>
    <row r="1331" spans="1:9" x14ac:dyDescent="0.2">
      <c r="A1331" s="69"/>
      <c r="B1331" s="69"/>
      <c r="C1331" s="69"/>
      <c r="D1331" s="71"/>
      <c r="E1331" s="69"/>
      <c r="F1331" s="69"/>
      <c r="G1331" s="69"/>
      <c r="H1331" s="76"/>
      <c r="I1331" s="73"/>
    </row>
    <row r="1332" spans="1:9" x14ac:dyDescent="0.2">
      <c r="A1332" s="69"/>
      <c r="B1332" s="69"/>
      <c r="C1332" s="69"/>
      <c r="D1332" s="71"/>
      <c r="E1332" s="69"/>
      <c r="F1332" s="69"/>
      <c r="G1332" s="69"/>
      <c r="H1332" s="76"/>
      <c r="I1332" s="73"/>
    </row>
    <row r="1333" spans="1:9" x14ac:dyDescent="0.2">
      <c r="A1333" s="69"/>
      <c r="B1333" s="69"/>
      <c r="C1333" s="69"/>
      <c r="D1333" s="71"/>
      <c r="E1333" s="69"/>
      <c r="F1333" s="69"/>
      <c r="G1333" s="69"/>
      <c r="H1333" s="76"/>
      <c r="I1333" s="73"/>
    </row>
    <row r="1334" spans="1:9" x14ac:dyDescent="0.2">
      <c r="A1334" s="69"/>
      <c r="B1334" s="69"/>
      <c r="C1334" s="69"/>
      <c r="D1334" s="71"/>
      <c r="E1334" s="69"/>
      <c r="F1334" s="69"/>
      <c r="G1334" s="69"/>
      <c r="H1334" s="76"/>
      <c r="I1334" s="73"/>
    </row>
    <row r="1335" spans="1:9" x14ac:dyDescent="0.2">
      <c r="A1335" s="69"/>
      <c r="B1335" s="69"/>
      <c r="C1335" s="69"/>
      <c r="D1335" s="71"/>
      <c r="E1335" s="69"/>
      <c r="F1335" s="69"/>
      <c r="G1335" s="69"/>
      <c r="H1335" s="76"/>
      <c r="I1335" s="73"/>
    </row>
    <row r="1336" spans="1:9" x14ac:dyDescent="0.2">
      <c r="A1336" s="69"/>
      <c r="B1336" s="69"/>
      <c r="C1336" s="69"/>
      <c r="D1336" s="71"/>
      <c r="E1336" s="69"/>
      <c r="F1336" s="69"/>
      <c r="G1336" s="69"/>
      <c r="H1336" s="76"/>
      <c r="I1336" s="73"/>
    </row>
    <row r="1337" spans="1:9" x14ac:dyDescent="0.2">
      <c r="A1337" s="69"/>
      <c r="B1337" s="69"/>
      <c r="C1337" s="69"/>
      <c r="D1337" s="71"/>
      <c r="E1337" s="69"/>
      <c r="F1337" s="69"/>
      <c r="G1337" s="69"/>
      <c r="H1337" s="76"/>
      <c r="I1337" s="73"/>
    </row>
    <row r="1338" spans="1:9" x14ac:dyDescent="0.2">
      <c r="A1338" s="69"/>
      <c r="B1338" s="69"/>
      <c r="C1338" s="69"/>
      <c r="D1338" s="71"/>
      <c r="E1338" s="69"/>
      <c r="F1338" s="69"/>
      <c r="G1338" s="69"/>
      <c r="H1338" s="76"/>
      <c r="I1338" s="73"/>
    </row>
    <row r="1339" spans="1:9" x14ac:dyDescent="0.2">
      <c r="A1339" s="69"/>
      <c r="B1339" s="69"/>
      <c r="C1339" s="69"/>
      <c r="D1339" s="71"/>
      <c r="E1339" s="69"/>
      <c r="F1339" s="69"/>
      <c r="G1339" s="69"/>
      <c r="H1339" s="76"/>
      <c r="I1339" s="73"/>
    </row>
    <row r="1340" spans="1:9" x14ac:dyDescent="0.2">
      <c r="A1340" s="69"/>
      <c r="B1340" s="69"/>
      <c r="C1340" s="69"/>
      <c r="D1340" s="71"/>
      <c r="E1340" s="69"/>
      <c r="F1340" s="69"/>
      <c r="G1340" s="69"/>
      <c r="H1340" s="76"/>
      <c r="I1340" s="73"/>
    </row>
    <row r="1341" spans="1:9" x14ac:dyDescent="0.2">
      <c r="A1341" s="69"/>
      <c r="B1341" s="69"/>
      <c r="C1341" s="69"/>
      <c r="D1341" s="71"/>
      <c r="E1341" s="69"/>
      <c r="F1341" s="69"/>
      <c r="G1341" s="69"/>
      <c r="H1341" s="76"/>
      <c r="I1341" s="73"/>
    </row>
    <row r="1342" spans="1:9" x14ac:dyDescent="0.2">
      <c r="A1342" s="69"/>
      <c r="B1342" s="69"/>
      <c r="C1342" s="69"/>
      <c r="D1342" s="71"/>
      <c r="E1342" s="69"/>
      <c r="F1342" s="69"/>
      <c r="G1342" s="69"/>
      <c r="H1342" s="76"/>
      <c r="I1342" s="73"/>
    </row>
    <row r="1343" spans="1:9" x14ac:dyDescent="0.2">
      <c r="A1343" s="69"/>
      <c r="B1343" s="69"/>
      <c r="C1343" s="69"/>
      <c r="D1343" s="71"/>
      <c r="E1343" s="69"/>
      <c r="F1343" s="69"/>
      <c r="G1343" s="69"/>
      <c r="H1343" s="76"/>
      <c r="I1343" s="73"/>
    </row>
    <row r="1344" spans="1:9" x14ac:dyDescent="0.2">
      <c r="A1344" s="69"/>
      <c r="B1344" s="69"/>
      <c r="C1344" s="69"/>
      <c r="D1344" s="71"/>
      <c r="E1344" s="69"/>
      <c r="F1344" s="69"/>
      <c r="G1344" s="69"/>
      <c r="H1344" s="76"/>
      <c r="I1344" s="73"/>
    </row>
    <row r="1345" spans="1:9" x14ac:dyDescent="0.2">
      <c r="A1345" s="69"/>
      <c r="B1345" s="69"/>
      <c r="C1345" s="69"/>
      <c r="D1345" s="71"/>
      <c r="E1345" s="69"/>
      <c r="F1345" s="69"/>
      <c r="G1345" s="69"/>
      <c r="H1345" s="76"/>
      <c r="I1345" s="73"/>
    </row>
    <row r="1346" spans="1:9" x14ac:dyDescent="0.2">
      <c r="A1346" s="69"/>
      <c r="B1346" s="69"/>
      <c r="C1346" s="69"/>
      <c r="D1346" s="71"/>
      <c r="E1346" s="69"/>
      <c r="F1346" s="69"/>
      <c r="G1346" s="69"/>
      <c r="H1346" s="76"/>
      <c r="I1346" s="73"/>
    </row>
    <row r="1347" spans="1:9" x14ac:dyDescent="0.2">
      <c r="A1347" s="69"/>
      <c r="B1347" s="69"/>
      <c r="C1347" s="69"/>
      <c r="D1347" s="71"/>
      <c r="E1347" s="69"/>
      <c r="F1347" s="69"/>
      <c r="G1347" s="69"/>
      <c r="H1347" s="76"/>
      <c r="I1347" s="73"/>
    </row>
    <row r="1348" spans="1:9" x14ac:dyDescent="0.2">
      <c r="A1348" s="69"/>
      <c r="B1348" s="69"/>
      <c r="C1348" s="69"/>
      <c r="D1348" s="71"/>
      <c r="E1348" s="69"/>
      <c r="F1348" s="69"/>
      <c r="G1348" s="69"/>
      <c r="H1348" s="76"/>
      <c r="I1348" s="73"/>
    </row>
    <row r="1349" spans="1:9" x14ac:dyDescent="0.2">
      <c r="A1349" s="69"/>
      <c r="B1349" s="69"/>
      <c r="C1349" s="69"/>
      <c r="D1349" s="71"/>
      <c r="E1349" s="69"/>
      <c r="F1349" s="69"/>
      <c r="G1349" s="69"/>
      <c r="H1349" s="76"/>
      <c r="I1349" s="73"/>
    </row>
    <row r="1350" spans="1:9" x14ac:dyDescent="0.2">
      <c r="A1350" s="69"/>
      <c r="B1350" s="69"/>
      <c r="C1350" s="69"/>
      <c r="D1350" s="71"/>
      <c r="E1350" s="69"/>
      <c r="F1350" s="69"/>
      <c r="G1350" s="69"/>
      <c r="H1350" s="76"/>
      <c r="I1350" s="73"/>
    </row>
    <row r="1351" spans="1:9" x14ac:dyDescent="0.2">
      <c r="A1351" s="69"/>
      <c r="B1351" s="69"/>
      <c r="C1351" s="69"/>
      <c r="D1351" s="71"/>
      <c r="E1351" s="69"/>
      <c r="F1351" s="69"/>
      <c r="G1351" s="69"/>
      <c r="H1351" s="76"/>
      <c r="I1351" s="73"/>
    </row>
    <row r="1352" spans="1:9" x14ac:dyDescent="0.2">
      <c r="A1352" s="69"/>
      <c r="B1352" s="69"/>
      <c r="C1352" s="69"/>
      <c r="D1352" s="71"/>
      <c r="E1352" s="69"/>
      <c r="F1352" s="69"/>
      <c r="G1352" s="69"/>
      <c r="H1352" s="76"/>
      <c r="I1352" s="73"/>
    </row>
    <row r="1353" spans="1:9" x14ac:dyDescent="0.2">
      <c r="A1353" s="69"/>
      <c r="B1353" s="69"/>
      <c r="C1353" s="69"/>
      <c r="D1353" s="71"/>
      <c r="E1353" s="69"/>
      <c r="F1353" s="69"/>
      <c r="G1353" s="69"/>
      <c r="H1353" s="76"/>
      <c r="I1353" s="73"/>
    </row>
    <row r="1354" spans="1:9" x14ac:dyDescent="0.2">
      <c r="A1354" s="69"/>
      <c r="B1354" s="69"/>
      <c r="C1354" s="69"/>
      <c r="D1354" s="71"/>
      <c r="E1354" s="69"/>
      <c r="F1354" s="69"/>
      <c r="G1354" s="69"/>
      <c r="H1354" s="76"/>
      <c r="I1354" s="73"/>
    </row>
    <row r="1355" spans="1:9" x14ac:dyDescent="0.2">
      <c r="A1355" s="69"/>
      <c r="B1355" s="69"/>
      <c r="C1355" s="69"/>
      <c r="D1355" s="71"/>
      <c r="E1355" s="69"/>
      <c r="F1355" s="69"/>
      <c r="G1355" s="69"/>
      <c r="H1355" s="76"/>
      <c r="I1355" s="73"/>
    </row>
    <row r="1356" spans="1:9" x14ac:dyDescent="0.2">
      <c r="A1356" s="69"/>
      <c r="B1356" s="69"/>
      <c r="C1356" s="69"/>
      <c r="D1356" s="71"/>
      <c r="E1356" s="69"/>
      <c r="F1356" s="69"/>
      <c r="G1356" s="69"/>
      <c r="H1356" s="76"/>
      <c r="I1356" s="73"/>
    </row>
    <row r="1357" spans="1:9" x14ac:dyDescent="0.2">
      <c r="A1357" s="69"/>
      <c r="B1357" s="69"/>
      <c r="C1357" s="69"/>
      <c r="D1357" s="71"/>
      <c r="E1357" s="69"/>
      <c r="F1357" s="69"/>
      <c r="G1357" s="69"/>
      <c r="H1357" s="76"/>
      <c r="I1357" s="73"/>
    </row>
    <row r="1358" spans="1:9" x14ac:dyDescent="0.2">
      <c r="A1358" s="69"/>
      <c r="B1358" s="69"/>
      <c r="C1358" s="69"/>
      <c r="D1358" s="71"/>
      <c r="E1358" s="69"/>
      <c r="F1358" s="69"/>
      <c r="G1358" s="69"/>
      <c r="H1358" s="76"/>
      <c r="I1358" s="73"/>
    </row>
    <row r="1359" spans="1:9" x14ac:dyDescent="0.2">
      <c r="A1359" s="69"/>
      <c r="B1359" s="69"/>
      <c r="C1359" s="69"/>
      <c r="D1359" s="71"/>
      <c r="E1359" s="69"/>
      <c r="F1359" s="69"/>
      <c r="G1359" s="69"/>
      <c r="H1359" s="76"/>
      <c r="I1359" s="73"/>
    </row>
    <row r="1360" spans="1:9" x14ac:dyDescent="0.2">
      <c r="A1360" s="69"/>
      <c r="B1360" s="69"/>
      <c r="C1360" s="69"/>
      <c r="D1360" s="71"/>
      <c r="E1360" s="69"/>
      <c r="F1360" s="69"/>
      <c r="G1360" s="69"/>
      <c r="H1360" s="76"/>
      <c r="I1360" s="73"/>
    </row>
    <row r="1361" spans="1:9" x14ac:dyDescent="0.2">
      <c r="A1361" s="69"/>
      <c r="B1361" s="69"/>
      <c r="C1361" s="69"/>
      <c r="D1361" s="71"/>
      <c r="E1361" s="69"/>
      <c r="F1361" s="69"/>
      <c r="G1361" s="69"/>
      <c r="H1361" s="76"/>
      <c r="I1361" s="73"/>
    </row>
    <row r="1362" spans="1:9" x14ac:dyDescent="0.2">
      <c r="A1362" s="69"/>
      <c r="B1362" s="69"/>
      <c r="C1362" s="69"/>
      <c r="D1362" s="71"/>
      <c r="E1362" s="69"/>
      <c r="F1362" s="69"/>
      <c r="G1362" s="69"/>
      <c r="H1362" s="76"/>
      <c r="I1362" s="73"/>
    </row>
    <row r="1363" spans="1:9" x14ac:dyDescent="0.2">
      <c r="A1363" s="69"/>
      <c r="B1363" s="69"/>
      <c r="C1363" s="69"/>
      <c r="D1363" s="71"/>
      <c r="E1363" s="69"/>
      <c r="F1363" s="69"/>
      <c r="G1363" s="69"/>
      <c r="H1363" s="76"/>
      <c r="I1363" s="73"/>
    </row>
    <row r="1364" spans="1:9" x14ac:dyDescent="0.2">
      <c r="A1364" s="69"/>
      <c r="B1364" s="69"/>
      <c r="C1364" s="69"/>
      <c r="D1364" s="71"/>
      <c r="E1364" s="69"/>
      <c r="F1364" s="69"/>
      <c r="G1364" s="69"/>
      <c r="H1364" s="76"/>
      <c r="I1364" s="73"/>
    </row>
    <row r="1365" spans="1:9" x14ac:dyDescent="0.2">
      <c r="A1365" s="69"/>
      <c r="B1365" s="69"/>
      <c r="C1365" s="69"/>
      <c r="D1365" s="71"/>
      <c r="E1365" s="69"/>
      <c r="F1365" s="69"/>
      <c r="G1365" s="69"/>
      <c r="H1365" s="76"/>
      <c r="I1365" s="73"/>
    </row>
    <row r="1366" spans="1:9" x14ac:dyDescent="0.2">
      <c r="A1366" s="69"/>
      <c r="B1366" s="69"/>
      <c r="C1366" s="69"/>
      <c r="D1366" s="71"/>
      <c r="E1366" s="69"/>
      <c r="F1366" s="69"/>
      <c r="G1366" s="69"/>
      <c r="H1366" s="76"/>
      <c r="I1366" s="73"/>
    </row>
    <row r="1367" spans="1:9" x14ac:dyDescent="0.2">
      <c r="A1367" s="69"/>
      <c r="B1367" s="69"/>
      <c r="C1367" s="69"/>
      <c r="D1367" s="71"/>
      <c r="E1367" s="69"/>
      <c r="F1367" s="69"/>
      <c r="G1367" s="69"/>
      <c r="H1367" s="76"/>
      <c r="I1367" s="73"/>
    </row>
    <row r="1368" spans="1:9" x14ac:dyDescent="0.2">
      <c r="A1368" s="69"/>
      <c r="B1368" s="69"/>
      <c r="C1368" s="69"/>
      <c r="D1368" s="71"/>
      <c r="E1368" s="69"/>
      <c r="F1368" s="69"/>
      <c r="G1368" s="69"/>
      <c r="H1368" s="76"/>
      <c r="I1368" s="73"/>
    </row>
    <row r="1369" spans="1:9" x14ac:dyDescent="0.2">
      <c r="A1369" s="69"/>
      <c r="B1369" s="69"/>
      <c r="C1369" s="69"/>
      <c r="D1369" s="71"/>
      <c r="E1369" s="69"/>
      <c r="F1369" s="69"/>
      <c r="G1369" s="69"/>
      <c r="H1369" s="76"/>
      <c r="I1369" s="73"/>
    </row>
    <row r="1370" spans="1:9" x14ac:dyDescent="0.2">
      <c r="A1370" s="69"/>
      <c r="B1370" s="69"/>
      <c r="C1370" s="69"/>
      <c r="D1370" s="71"/>
      <c r="E1370" s="69"/>
      <c r="F1370" s="69"/>
      <c r="G1370" s="69"/>
      <c r="H1370" s="76"/>
      <c r="I1370" s="73"/>
    </row>
    <row r="1371" spans="1:9" x14ac:dyDescent="0.2">
      <c r="A1371" s="69"/>
      <c r="B1371" s="69"/>
      <c r="C1371" s="69"/>
      <c r="D1371" s="71"/>
      <c r="E1371" s="69"/>
      <c r="F1371" s="69"/>
      <c r="G1371" s="69"/>
      <c r="H1371" s="76"/>
      <c r="I1371" s="73"/>
    </row>
    <row r="1372" spans="1:9" x14ac:dyDescent="0.2">
      <c r="A1372" s="69"/>
      <c r="B1372" s="69"/>
      <c r="C1372" s="69"/>
      <c r="D1372" s="71"/>
      <c r="E1372" s="69"/>
      <c r="F1372" s="69"/>
      <c r="G1372" s="69"/>
      <c r="H1372" s="76"/>
      <c r="I1372" s="73"/>
    </row>
    <row r="1373" spans="1:9" x14ac:dyDescent="0.2">
      <c r="A1373" s="69"/>
      <c r="B1373" s="69"/>
      <c r="C1373" s="69"/>
      <c r="D1373" s="71"/>
      <c r="E1373" s="69"/>
      <c r="F1373" s="69"/>
      <c r="G1373" s="69"/>
      <c r="H1373" s="76"/>
      <c r="I1373" s="73"/>
    </row>
    <row r="1374" spans="1:9" x14ac:dyDescent="0.2">
      <c r="A1374" s="69"/>
      <c r="B1374" s="69"/>
      <c r="C1374" s="69"/>
      <c r="D1374" s="71"/>
      <c r="E1374" s="69"/>
      <c r="F1374" s="69"/>
      <c r="G1374" s="69"/>
      <c r="H1374" s="76"/>
      <c r="I1374" s="73"/>
    </row>
    <row r="1375" spans="1:9" x14ac:dyDescent="0.2">
      <c r="A1375" s="69"/>
      <c r="B1375" s="69"/>
      <c r="C1375" s="69"/>
      <c r="D1375" s="71"/>
      <c r="E1375" s="69"/>
      <c r="F1375" s="69"/>
      <c r="G1375" s="69"/>
      <c r="H1375" s="76"/>
      <c r="I1375" s="73"/>
    </row>
    <row r="1376" spans="1:9" x14ac:dyDescent="0.2">
      <c r="A1376" s="69"/>
      <c r="B1376" s="69"/>
      <c r="C1376" s="69"/>
      <c r="D1376" s="71"/>
      <c r="E1376" s="69"/>
      <c r="F1376" s="69"/>
      <c r="G1376" s="69"/>
      <c r="H1376" s="76"/>
      <c r="I1376" s="73"/>
    </row>
    <row r="1377" spans="1:9" x14ac:dyDescent="0.2">
      <c r="A1377" s="69"/>
      <c r="B1377" s="69"/>
      <c r="C1377" s="69"/>
      <c r="D1377" s="71"/>
      <c r="E1377" s="69"/>
      <c r="F1377" s="69"/>
      <c r="G1377" s="69"/>
      <c r="H1377" s="76"/>
      <c r="I1377" s="73"/>
    </row>
    <row r="1378" spans="1:9" x14ac:dyDescent="0.2">
      <c r="A1378" s="69"/>
      <c r="B1378" s="69"/>
      <c r="C1378" s="69"/>
      <c r="D1378" s="71"/>
      <c r="E1378" s="69"/>
      <c r="F1378" s="69"/>
      <c r="G1378" s="69"/>
      <c r="H1378" s="76"/>
      <c r="I1378" s="73"/>
    </row>
    <row r="1379" spans="1:9" x14ac:dyDescent="0.2">
      <c r="A1379" s="69"/>
      <c r="B1379" s="69"/>
      <c r="C1379" s="69"/>
      <c r="D1379" s="71"/>
      <c r="E1379" s="69"/>
      <c r="F1379" s="69"/>
      <c r="G1379" s="69"/>
      <c r="H1379" s="76"/>
      <c r="I1379" s="73"/>
    </row>
    <row r="1380" spans="1:9" x14ac:dyDescent="0.2">
      <c r="A1380" s="69"/>
      <c r="B1380" s="69"/>
      <c r="C1380" s="69"/>
      <c r="D1380" s="71"/>
      <c r="E1380" s="69"/>
      <c r="F1380" s="69"/>
      <c r="G1380" s="69"/>
      <c r="H1380" s="76"/>
      <c r="I1380" s="73"/>
    </row>
    <row r="1381" spans="1:9" x14ac:dyDescent="0.2">
      <c r="A1381" s="69"/>
      <c r="B1381" s="69"/>
      <c r="C1381" s="69"/>
      <c r="D1381" s="71"/>
      <c r="E1381" s="69"/>
      <c r="F1381" s="69"/>
      <c r="G1381" s="69"/>
      <c r="H1381" s="76"/>
      <c r="I1381" s="73"/>
    </row>
    <row r="1382" spans="1:9" x14ac:dyDescent="0.2">
      <c r="A1382" s="69"/>
      <c r="B1382" s="69"/>
      <c r="C1382" s="69"/>
      <c r="D1382" s="71"/>
      <c r="E1382" s="69"/>
      <c r="F1382" s="69"/>
      <c r="G1382" s="69"/>
      <c r="H1382" s="76"/>
      <c r="I1382" s="73"/>
    </row>
    <row r="1383" spans="1:9" x14ac:dyDescent="0.2">
      <c r="A1383" s="69"/>
      <c r="B1383" s="69"/>
      <c r="C1383" s="69"/>
      <c r="D1383" s="71"/>
      <c r="E1383" s="69"/>
      <c r="F1383" s="69"/>
      <c r="G1383" s="69"/>
      <c r="H1383" s="76"/>
      <c r="I1383" s="73"/>
    </row>
    <row r="1384" spans="1:9" x14ac:dyDescent="0.2">
      <c r="A1384" s="69"/>
      <c r="B1384" s="69"/>
      <c r="C1384" s="69"/>
      <c r="D1384" s="71"/>
      <c r="E1384" s="69"/>
      <c r="F1384" s="69"/>
      <c r="G1384" s="69"/>
      <c r="H1384" s="76"/>
      <c r="I1384" s="73"/>
    </row>
    <row r="1385" spans="1:9" x14ac:dyDescent="0.2">
      <c r="A1385" s="69"/>
      <c r="B1385" s="69"/>
      <c r="C1385" s="69"/>
      <c r="D1385" s="71"/>
      <c r="E1385" s="69"/>
      <c r="F1385" s="69"/>
      <c r="G1385" s="69"/>
      <c r="H1385" s="76"/>
      <c r="I1385" s="73"/>
    </row>
    <row r="1386" spans="1:9" x14ac:dyDescent="0.2">
      <c r="A1386" s="69"/>
      <c r="B1386" s="69"/>
      <c r="C1386" s="69"/>
      <c r="D1386" s="71"/>
      <c r="E1386" s="69"/>
      <c r="F1386" s="69"/>
      <c r="G1386" s="69"/>
      <c r="H1386" s="76"/>
      <c r="I1386" s="73"/>
    </row>
    <row r="1387" spans="1:9" x14ac:dyDescent="0.2">
      <c r="A1387" s="69"/>
      <c r="B1387" s="69"/>
      <c r="C1387" s="69"/>
      <c r="D1387" s="71"/>
      <c r="E1387" s="69"/>
      <c r="F1387" s="69"/>
      <c r="G1387" s="69"/>
      <c r="H1387" s="76"/>
      <c r="I1387" s="73"/>
    </row>
    <row r="1388" spans="1:9" x14ac:dyDescent="0.2">
      <c r="A1388" s="69"/>
      <c r="B1388" s="69"/>
      <c r="C1388" s="69"/>
      <c r="D1388" s="71"/>
      <c r="E1388" s="69"/>
      <c r="F1388" s="69"/>
      <c r="G1388" s="69"/>
      <c r="H1388" s="76"/>
      <c r="I1388" s="73"/>
    </row>
    <row r="1389" spans="1:9" x14ac:dyDescent="0.2">
      <c r="A1389" s="69"/>
      <c r="B1389" s="69"/>
      <c r="C1389" s="69"/>
      <c r="D1389" s="71"/>
      <c r="E1389" s="69"/>
      <c r="F1389" s="69"/>
      <c r="G1389" s="69"/>
      <c r="H1389" s="76"/>
      <c r="I1389" s="73"/>
    </row>
    <row r="1390" spans="1:9" x14ac:dyDescent="0.2">
      <c r="A1390" s="69"/>
      <c r="B1390" s="69"/>
      <c r="C1390" s="69"/>
      <c r="D1390" s="71"/>
      <c r="E1390" s="69"/>
      <c r="F1390" s="69"/>
      <c r="G1390" s="69"/>
      <c r="H1390" s="76"/>
      <c r="I1390" s="73"/>
    </row>
    <row r="1391" spans="1:9" x14ac:dyDescent="0.2">
      <c r="A1391" s="69"/>
      <c r="B1391" s="69"/>
      <c r="C1391" s="69"/>
      <c r="D1391" s="71"/>
      <c r="E1391" s="69"/>
      <c r="F1391" s="69"/>
      <c r="G1391" s="69"/>
      <c r="H1391" s="76"/>
      <c r="I1391" s="73"/>
    </row>
    <row r="1392" spans="1:9" x14ac:dyDescent="0.2">
      <c r="A1392" s="69"/>
      <c r="B1392" s="69"/>
      <c r="C1392" s="69"/>
      <c r="D1392" s="71"/>
      <c r="E1392" s="69"/>
      <c r="F1392" s="69"/>
      <c r="G1392" s="69"/>
      <c r="H1392" s="76"/>
      <c r="I1392" s="73"/>
    </row>
    <row r="1393" spans="1:9" x14ac:dyDescent="0.2">
      <c r="A1393" s="69"/>
      <c r="B1393" s="69"/>
      <c r="C1393" s="69"/>
      <c r="D1393" s="71"/>
      <c r="E1393" s="69"/>
      <c r="F1393" s="69"/>
      <c r="G1393" s="69"/>
      <c r="H1393" s="76"/>
      <c r="I1393" s="73"/>
    </row>
    <row r="1394" spans="1:9" x14ac:dyDescent="0.2">
      <c r="A1394" s="69"/>
      <c r="B1394" s="69"/>
      <c r="C1394" s="69"/>
      <c r="D1394" s="71"/>
      <c r="E1394" s="69"/>
      <c r="F1394" s="69"/>
      <c r="G1394" s="69"/>
      <c r="H1394" s="76"/>
      <c r="I1394" s="73"/>
    </row>
    <row r="1395" spans="1:9" x14ac:dyDescent="0.2">
      <c r="A1395" s="69"/>
      <c r="B1395" s="69"/>
      <c r="C1395" s="69"/>
      <c r="D1395" s="71"/>
      <c r="E1395" s="69"/>
      <c r="F1395" s="69"/>
      <c r="G1395" s="69"/>
      <c r="H1395" s="76"/>
      <c r="I1395" s="73"/>
    </row>
    <row r="1396" spans="1:9" x14ac:dyDescent="0.2">
      <c r="A1396" s="69"/>
      <c r="B1396" s="69"/>
      <c r="C1396" s="69"/>
      <c r="D1396" s="71"/>
      <c r="E1396" s="69"/>
      <c r="F1396" s="69"/>
      <c r="G1396" s="69"/>
      <c r="H1396" s="76"/>
      <c r="I1396" s="73"/>
    </row>
    <row r="1397" spans="1:9" x14ac:dyDescent="0.2">
      <c r="A1397" s="69"/>
      <c r="B1397" s="69"/>
      <c r="C1397" s="69"/>
      <c r="D1397" s="71"/>
      <c r="E1397" s="69"/>
      <c r="F1397" s="69"/>
      <c r="G1397" s="69"/>
      <c r="H1397" s="76"/>
      <c r="I1397" s="73"/>
    </row>
    <row r="1398" spans="1:9" x14ac:dyDescent="0.2">
      <c r="A1398" s="69"/>
      <c r="B1398" s="69"/>
      <c r="C1398" s="69"/>
      <c r="D1398" s="71"/>
      <c r="E1398" s="69"/>
      <c r="F1398" s="69"/>
      <c r="G1398" s="69"/>
      <c r="H1398" s="76"/>
      <c r="I1398" s="73"/>
    </row>
    <row r="1399" spans="1:9" x14ac:dyDescent="0.2">
      <c r="A1399" s="69"/>
      <c r="B1399" s="69"/>
      <c r="C1399" s="69"/>
      <c r="D1399" s="71"/>
      <c r="E1399" s="69"/>
      <c r="F1399" s="69"/>
      <c r="G1399" s="69"/>
      <c r="H1399" s="76"/>
      <c r="I1399" s="73"/>
    </row>
    <row r="1400" spans="1:9" x14ac:dyDescent="0.2">
      <c r="A1400" s="69"/>
      <c r="B1400" s="69"/>
      <c r="C1400" s="69"/>
      <c r="D1400" s="71"/>
      <c r="E1400" s="69"/>
      <c r="F1400" s="69"/>
      <c r="G1400" s="69"/>
      <c r="H1400" s="76"/>
      <c r="I1400" s="73"/>
    </row>
    <row r="1401" spans="1:9" x14ac:dyDescent="0.2">
      <c r="A1401" s="69"/>
      <c r="B1401" s="69"/>
      <c r="C1401" s="69"/>
      <c r="D1401" s="71"/>
      <c r="E1401" s="69"/>
      <c r="F1401" s="69"/>
      <c r="G1401" s="69"/>
      <c r="H1401" s="76"/>
      <c r="I1401" s="73"/>
    </row>
    <row r="1402" spans="1:9" x14ac:dyDescent="0.2">
      <c r="A1402" s="69"/>
      <c r="B1402" s="69"/>
      <c r="C1402" s="69"/>
      <c r="D1402" s="71"/>
      <c r="E1402" s="69"/>
      <c r="F1402" s="69"/>
      <c r="G1402" s="69"/>
      <c r="H1402" s="76"/>
      <c r="I1402" s="73"/>
    </row>
    <row r="1403" spans="1:9" x14ac:dyDescent="0.2">
      <c r="A1403" s="69"/>
      <c r="B1403" s="69"/>
      <c r="C1403" s="69"/>
      <c r="D1403" s="71"/>
      <c r="E1403" s="69"/>
      <c r="F1403" s="69"/>
      <c r="G1403" s="69"/>
      <c r="H1403" s="76"/>
      <c r="I1403" s="73"/>
    </row>
    <row r="1404" spans="1:9" x14ac:dyDescent="0.2">
      <c r="A1404" s="69"/>
      <c r="B1404" s="69"/>
      <c r="C1404" s="69"/>
      <c r="D1404" s="71"/>
      <c r="E1404" s="69"/>
      <c r="F1404" s="69"/>
      <c r="G1404" s="69"/>
      <c r="H1404" s="76"/>
      <c r="I1404" s="73"/>
    </row>
    <row r="1405" spans="1:9" x14ac:dyDescent="0.2">
      <c r="A1405" s="69"/>
      <c r="B1405" s="69"/>
      <c r="C1405" s="69"/>
      <c r="D1405" s="71"/>
      <c r="E1405" s="69"/>
      <c r="F1405" s="69"/>
      <c r="G1405" s="69"/>
      <c r="H1405" s="76"/>
      <c r="I1405" s="73"/>
    </row>
    <row r="1406" spans="1:9" x14ac:dyDescent="0.2">
      <c r="A1406" s="69"/>
      <c r="B1406" s="69"/>
      <c r="C1406" s="69"/>
      <c r="D1406" s="71"/>
      <c r="E1406" s="69"/>
      <c r="F1406" s="69"/>
      <c r="G1406" s="69"/>
      <c r="H1406" s="76"/>
      <c r="I1406" s="73"/>
    </row>
    <row r="1407" spans="1:9" x14ac:dyDescent="0.2">
      <c r="A1407" s="69"/>
      <c r="B1407" s="69"/>
      <c r="C1407" s="69"/>
      <c r="D1407" s="71"/>
      <c r="E1407" s="69"/>
      <c r="F1407" s="69"/>
      <c r="G1407" s="69"/>
      <c r="H1407" s="76"/>
      <c r="I1407" s="73"/>
    </row>
    <row r="1408" spans="1:9" x14ac:dyDescent="0.2">
      <c r="A1408" s="69"/>
      <c r="B1408" s="69"/>
      <c r="C1408" s="69"/>
      <c r="D1408" s="71"/>
      <c r="E1408" s="69"/>
      <c r="F1408" s="69"/>
      <c r="G1408" s="69"/>
      <c r="H1408" s="76"/>
      <c r="I1408" s="73"/>
    </row>
    <row r="1409" spans="1:9" x14ac:dyDescent="0.2">
      <c r="A1409" s="69"/>
      <c r="B1409" s="69"/>
      <c r="C1409" s="69"/>
      <c r="D1409" s="71"/>
      <c r="E1409" s="69"/>
      <c r="F1409" s="69"/>
      <c r="G1409" s="69"/>
      <c r="H1409" s="76"/>
      <c r="I1409" s="73"/>
    </row>
    <row r="1410" spans="1:9" x14ac:dyDescent="0.2">
      <c r="A1410" s="69"/>
      <c r="B1410" s="69"/>
      <c r="C1410" s="69"/>
      <c r="D1410" s="71"/>
      <c r="E1410" s="69"/>
      <c r="F1410" s="69"/>
      <c r="G1410" s="69"/>
      <c r="H1410" s="76"/>
      <c r="I1410" s="73"/>
    </row>
    <row r="1411" spans="1:9" x14ac:dyDescent="0.2">
      <c r="A1411" s="69"/>
      <c r="B1411" s="69"/>
      <c r="C1411" s="69"/>
      <c r="D1411" s="71"/>
      <c r="E1411" s="69"/>
      <c r="F1411" s="69"/>
      <c r="G1411" s="69"/>
      <c r="H1411" s="76"/>
      <c r="I1411" s="73"/>
    </row>
    <row r="1412" spans="1:9" x14ac:dyDescent="0.2">
      <c r="A1412" s="69"/>
      <c r="B1412" s="69"/>
      <c r="C1412" s="69"/>
      <c r="D1412" s="71"/>
      <c r="E1412" s="69"/>
      <c r="F1412" s="69"/>
      <c r="G1412" s="69"/>
      <c r="H1412" s="76"/>
      <c r="I1412" s="73"/>
    </row>
    <row r="1413" spans="1:9" x14ac:dyDescent="0.2">
      <c r="A1413" s="69"/>
      <c r="B1413" s="69"/>
      <c r="C1413" s="69"/>
      <c r="D1413" s="71"/>
      <c r="E1413" s="69"/>
      <c r="F1413" s="69"/>
      <c r="G1413" s="69"/>
      <c r="H1413" s="76"/>
      <c r="I1413" s="73"/>
    </row>
    <row r="1414" spans="1:9" x14ac:dyDescent="0.2">
      <c r="A1414" s="69"/>
      <c r="B1414" s="69"/>
      <c r="C1414" s="69"/>
      <c r="D1414" s="71"/>
      <c r="E1414" s="69"/>
      <c r="F1414" s="69"/>
      <c r="G1414" s="69"/>
      <c r="H1414" s="76"/>
      <c r="I1414" s="73"/>
    </row>
    <row r="1415" spans="1:9" x14ac:dyDescent="0.2">
      <c r="A1415" s="69"/>
      <c r="B1415" s="69"/>
      <c r="C1415" s="69"/>
      <c r="D1415" s="71"/>
      <c r="E1415" s="69"/>
      <c r="F1415" s="69"/>
      <c r="G1415" s="69"/>
      <c r="H1415" s="76"/>
      <c r="I1415" s="73"/>
    </row>
    <row r="1416" spans="1:9" x14ac:dyDescent="0.2">
      <c r="A1416" s="69"/>
      <c r="B1416" s="69"/>
      <c r="C1416" s="69"/>
      <c r="D1416" s="71"/>
      <c r="E1416" s="69"/>
      <c r="F1416" s="69"/>
      <c r="G1416" s="69"/>
      <c r="H1416" s="76"/>
      <c r="I1416" s="73"/>
    </row>
    <row r="1417" spans="1:9" x14ac:dyDescent="0.2">
      <c r="A1417" s="69"/>
      <c r="B1417" s="69"/>
      <c r="C1417" s="69"/>
      <c r="D1417" s="71"/>
      <c r="E1417" s="69"/>
      <c r="F1417" s="69"/>
      <c r="G1417" s="69"/>
      <c r="H1417" s="76"/>
      <c r="I1417" s="73"/>
    </row>
    <row r="1418" spans="1:9" x14ac:dyDescent="0.2">
      <c r="A1418" s="69"/>
      <c r="B1418" s="69"/>
      <c r="C1418" s="69"/>
      <c r="D1418" s="71"/>
      <c r="E1418" s="69"/>
      <c r="F1418" s="69"/>
      <c r="G1418" s="69"/>
      <c r="H1418" s="76"/>
      <c r="I1418" s="73"/>
    </row>
    <row r="1419" spans="1:9" x14ac:dyDescent="0.2">
      <c r="A1419" s="69"/>
      <c r="B1419" s="69"/>
      <c r="C1419" s="69"/>
      <c r="D1419" s="71"/>
      <c r="E1419" s="69"/>
      <c r="F1419" s="69"/>
      <c r="G1419" s="69"/>
      <c r="H1419" s="76"/>
      <c r="I1419" s="73"/>
    </row>
    <row r="1420" spans="1:9" x14ac:dyDescent="0.2">
      <c r="A1420" s="69"/>
      <c r="B1420" s="69"/>
      <c r="C1420" s="69"/>
      <c r="D1420" s="71"/>
      <c r="E1420" s="69"/>
      <c r="F1420" s="69"/>
      <c r="G1420" s="69"/>
      <c r="H1420" s="76"/>
      <c r="I1420" s="73"/>
    </row>
    <row r="1421" spans="1:9" x14ac:dyDescent="0.2">
      <c r="A1421" s="69"/>
      <c r="B1421" s="69"/>
      <c r="C1421" s="69"/>
      <c r="D1421" s="71"/>
      <c r="E1421" s="69"/>
      <c r="F1421" s="69"/>
      <c r="G1421" s="69"/>
      <c r="H1421" s="76"/>
      <c r="I1421" s="73"/>
    </row>
    <row r="1422" spans="1:9" x14ac:dyDescent="0.2">
      <c r="A1422" s="69"/>
      <c r="B1422" s="69"/>
      <c r="C1422" s="69"/>
      <c r="D1422" s="71"/>
      <c r="E1422" s="69"/>
      <c r="F1422" s="69"/>
      <c r="G1422" s="69"/>
      <c r="H1422" s="76"/>
      <c r="I1422" s="73"/>
    </row>
    <row r="1423" spans="1:9" x14ac:dyDescent="0.2">
      <c r="A1423" s="69"/>
      <c r="B1423" s="69"/>
      <c r="C1423" s="69"/>
      <c r="D1423" s="71"/>
      <c r="E1423" s="69"/>
      <c r="F1423" s="69"/>
      <c r="G1423" s="69"/>
      <c r="H1423" s="76"/>
      <c r="I1423" s="73"/>
    </row>
    <row r="1424" spans="1:9" x14ac:dyDescent="0.2">
      <c r="A1424" s="69"/>
      <c r="B1424" s="69"/>
      <c r="C1424" s="69"/>
      <c r="D1424" s="71"/>
      <c r="E1424" s="69"/>
      <c r="F1424" s="69"/>
      <c r="G1424" s="69"/>
      <c r="H1424" s="76"/>
      <c r="I1424" s="73"/>
    </row>
    <row r="1425" spans="1:9" x14ac:dyDescent="0.2">
      <c r="A1425" s="69"/>
      <c r="B1425" s="69"/>
      <c r="C1425" s="69"/>
      <c r="D1425" s="71"/>
      <c r="E1425" s="69"/>
      <c r="F1425" s="69"/>
      <c r="G1425" s="69"/>
      <c r="H1425" s="76"/>
      <c r="I1425" s="73"/>
    </row>
    <row r="1426" spans="1:9" x14ac:dyDescent="0.2">
      <c r="A1426" s="69"/>
      <c r="B1426" s="69"/>
      <c r="C1426" s="69"/>
      <c r="D1426" s="71"/>
      <c r="E1426" s="69"/>
      <c r="F1426" s="69"/>
      <c r="G1426" s="69"/>
      <c r="H1426" s="76"/>
      <c r="I1426" s="73"/>
    </row>
    <row r="1427" spans="1:9" x14ac:dyDescent="0.2">
      <c r="A1427" s="69"/>
      <c r="B1427" s="69"/>
      <c r="C1427" s="69"/>
      <c r="D1427" s="71"/>
      <c r="E1427" s="69"/>
      <c r="F1427" s="69"/>
      <c r="G1427" s="69"/>
      <c r="H1427" s="76"/>
      <c r="I1427" s="73"/>
    </row>
    <row r="1428" spans="1:9" x14ac:dyDescent="0.2">
      <c r="A1428" s="69"/>
      <c r="B1428" s="69"/>
      <c r="C1428" s="69"/>
      <c r="D1428" s="71"/>
      <c r="E1428" s="69"/>
      <c r="F1428" s="69"/>
      <c r="G1428" s="69"/>
      <c r="H1428" s="76"/>
      <c r="I1428" s="73"/>
    </row>
    <row r="1429" spans="1:9" x14ac:dyDescent="0.2">
      <c r="A1429" s="69"/>
      <c r="B1429" s="69"/>
      <c r="C1429" s="69"/>
      <c r="D1429" s="71"/>
      <c r="E1429" s="69"/>
      <c r="F1429" s="69"/>
      <c r="G1429" s="69"/>
      <c r="H1429" s="76"/>
      <c r="I1429" s="73"/>
    </row>
    <row r="1430" spans="1:9" x14ac:dyDescent="0.2">
      <c r="A1430" s="69"/>
      <c r="B1430" s="69"/>
      <c r="C1430" s="69"/>
      <c r="D1430" s="71"/>
      <c r="E1430" s="69"/>
      <c r="F1430" s="69"/>
      <c r="G1430" s="69"/>
      <c r="H1430" s="76"/>
      <c r="I1430" s="73"/>
    </row>
    <row r="1431" spans="1:9" x14ac:dyDescent="0.2">
      <c r="A1431" s="69"/>
      <c r="B1431" s="69"/>
      <c r="C1431" s="69"/>
      <c r="D1431" s="71"/>
      <c r="E1431" s="69"/>
      <c r="F1431" s="69"/>
      <c r="G1431" s="69"/>
      <c r="H1431" s="76"/>
      <c r="I1431" s="73"/>
    </row>
    <row r="1432" spans="1:9" x14ac:dyDescent="0.2">
      <c r="A1432" s="69"/>
      <c r="B1432" s="69"/>
      <c r="C1432" s="69"/>
      <c r="D1432" s="71"/>
      <c r="E1432" s="69"/>
      <c r="F1432" s="69"/>
      <c r="G1432" s="69"/>
      <c r="H1432" s="76"/>
      <c r="I1432" s="73"/>
    </row>
    <row r="1433" spans="1:9" x14ac:dyDescent="0.2">
      <c r="A1433" s="69"/>
      <c r="B1433" s="69"/>
      <c r="C1433" s="69"/>
      <c r="D1433" s="71"/>
      <c r="E1433" s="69"/>
      <c r="F1433" s="69"/>
      <c r="G1433" s="69"/>
      <c r="H1433" s="76"/>
      <c r="I1433" s="73"/>
    </row>
    <row r="1434" spans="1:9" x14ac:dyDescent="0.2">
      <c r="A1434" s="69"/>
      <c r="B1434" s="69"/>
      <c r="C1434" s="69"/>
      <c r="D1434" s="71"/>
      <c r="E1434" s="69"/>
      <c r="F1434" s="69"/>
      <c r="G1434" s="69"/>
      <c r="H1434" s="76"/>
      <c r="I1434" s="73"/>
    </row>
    <row r="1435" spans="1:9" x14ac:dyDescent="0.2">
      <c r="A1435" s="69"/>
      <c r="B1435" s="69"/>
      <c r="C1435" s="69"/>
      <c r="D1435" s="71"/>
      <c r="E1435" s="69"/>
      <c r="F1435" s="69"/>
      <c r="G1435" s="69"/>
      <c r="H1435" s="76"/>
      <c r="I1435" s="73"/>
    </row>
    <row r="1436" spans="1:9" x14ac:dyDescent="0.2">
      <c r="A1436" s="69"/>
      <c r="B1436" s="69"/>
      <c r="C1436" s="69"/>
      <c r="D1436" s="71"/>
      <c r="E1436" s="69"/>
      <c r="F1436" s="69"/>
      <c r="G1436" s="69"/>
      <c r="H1436" s="76"/>
      <c r="I1436" s="73"/>
    </row>
    <row r="1437" spans="1:9" x14ac:dyDescent="0.2">
      <c r="A1437" s="69"/>
      <c r="B1437" s="69"/>
      <c r="C1437" s="69"/>
      <c r="D1437" s="71"/>
      <c r="E1437" s="69"/>
      <c r="F1437" s="69"/>
      <c r="G1437" s="69"/>
      <c r="H1437" s="76"/>
      <c r="I1437" s="73"/>
    </row>
    <row r="1438" spans="1:9" x14ac:dyDescent="0.2">
      <c r="A1438" s="69"/>
      <c r="B1438" s="69"/>
      <c r="C1438" s="69"/>
      <c r="D1438" s="71"/>
      <c r="E1438" s="69"/>
      <c r="F1438" s="69"/>
      <c r="G1438" s="69"/>
      <c r="H1438" s="76"/>
      <c r="I1438" s="73"/>
    </row>
    <row r="1439" spans="1:9" x14ac:dyDescent="0.2">
      <c r="A1439" s="69"/>
      <c r="B1439" s="69"/>
      <c r="C1439" s="69"/>
      <c r="D1439" s="71"/>
      <c r="E1439" s="69"/>
      <c r="F1439" s="69"/>
      <c r="G1439" s="69"/>
      <c r="H1439" s="76"/>
      <c r="I1439" s="73"/>
    </row>
    <row r="1440" spans="1:9" x14ac:dyDescent="0.2">
      <c r="A1440" s="69"/>
      <c r="B1440" s="69"/>
      <c r="C1440" s="69"/>
      <c r="D1440" s="71"/>
      <c r="E1440" s="69"/>
      <c r="F1440" s="69"/>
      <c r="G1440" s="69"/>
      <c r="H1440" s="76"/>
      <c r="I1440" s="73"/>
    </row>
    <row r="1441" spans="1:9" x14ac:dyDescent="0.2">
      <c r="A1441" s="69"/>
      <c r="B1441" s="69"/>
      <c r="C1441" s="69"/>
      <c r="D1441" s="71"/>
      <c r="E1441" s="69"/>
      <c r="F1441" s="69"/>
      <c r="G1441" s="69"/>
      <c r="H1441" s="76"/>
      <c r="I1441" s="73"/>
    </row>
    <row r="1442" spans="1:9" x14ac:dyDescent="0.2">
      <c r="A1442" s="69"/>
      <c r="B1442" s="69"/>
      <c r="C1442" s="69"/>
      <c r="D1442" s="71"/>
      <c r="E1442" s="69"/>
      <c r="F1442" s="69"/>
      <c r="G1442" s="69"/>
      <c r="H1442" s="76"/>
      <c r="I1442" s="73"/>
    </row>
    <row r="1443" spans="1:9" x14ac:dyDescent="0.2">
      <c r="A1443" s="69"/>
      <c r="B1443" s="69"/>
      <c r="C1443" s="69"/>
      <c r="D1443" s="71"/>
      <c r="E1443" s="69"/>
      <c r="F1443" s="69"/>
      <c r="G1443" s="69"/>
      <c r="H1443" s="76"/>
      <c r="I1443" s="73"/>
    </row>
    <row r="1444" spans="1:9" x14ac:dyDescent="0.2">
      <c r="A1444" s="69"/>
      <c r="B1444" s="69"/>
      <c r="C1444" s="69"/>
      <c r="D1444" s="71"/>
      <c r="E1444" s="69"/>
      <c r="F1444" s="69"/>
      <c r="G1444" s="69"/>
      <c r="H1444" s="76"/>
      <c r="I1444" s="73"/>
    </row>
    <row r="1445" spans="1:9" x14ac:dyDescent="0.2">
      <c r="A1445" s="69"/>
      <c r="B1445" s="69"/>
      <c r="C1445" s="69"/>
      <c r="D1445" s="71"/>
      <c r="E1445" s="69"/>
      <c r="F1445" s="69"/>
      <c r="G1445" s="69"/>
      <c r="H1445" s="76"/>
      <c r="I1445" s="73"/>
    </row>
    <row r="1446" spans="1:9" x14ac:dyDescent="0.2">
      <c r="A1446" s="69"/>
      <c r="B1446" s="69"/>
      <c r="C1446" s="69"/>
      <c r="D1446" s="71"/>
      <c r="E1446" s="69"/>
      <c r="F1446" s="69"/>
      <c r="G1446" s="69"/>
      <c r="H1446" s="76"/>
      <c r="I1446" s="73"/>
    </row>
    <row r="1447" spans="1:9" x14ac:dyDescent="0.2">
      <c r="A1447" s="69"/>
      <c r="B1447" s="69"/>
      <c r="C1447" s="69"/>
      <c r="D1447" s="71"/>
      <c r="E1447" s="69"/>
      <c r="F1447" s="69"/>
      <c r="G1447" s="69"/>
      <c r="H1447" s="76"/>
      <c r="I1447" s="73"/>
    </row>
    <row r="1448" spans="1:9" x14ac:dyDescent="0.2">
      <c r="A1448" s="69"/>
      <c r="B1448" s="69"/>
      <c r="C1448" s="69"/>
      <c r="D1448" s="71"/>
      <c r="E1448" s="69"/>
      <c r="F1448" s="69"/>
      <c r="G1448" s="69"/>
      <c r="H1448" s="76"/>
      <c r="I1448" s="73"/>
    </row>
    <row r="1449" spans="1:9" x14ac:dyDescent="0.2">
      <c r="A1449" s="69"/>
      <c r="B1449" s="69"/>
      <c r="C1449" s="69"/>
      <c r="D1449" s="71"/>
      <c r="E1449" s="69"/>
      <c r="F1449" s="69"/>
      <c r="G1449" s="69"/>
      <c r="H1449" s="76"/>
      <c r="I1449" s="73"/>
    </row>
    <row r="1450" spans="1:9" x14ac:dyDescent="0.2">
      <c r="A1450" s="69"/>
      <c r="B1450" s="69"/>
      <c r="C1450" s="69"/>
      <c r="D1450" s="71"/>
      <c r="E1450" s="69"/>
      <c r="F1450" s="69"/>
      <c r="G1450" s="69"/>
      <c r="H1450" s="76"/>
      <c r="I1450" s="73"/>
    </row>
    <row r="1451" spans="1:9" x14ac:dyDescent="0.2">
      <c r="A1451" s="69"/>
      <c r="B1451" s="69"/>
      <c r="C1451" s="69"/>
      <c r="D1451" s="71"/>
      <c r="E1451" s="69"/>
      <c r="F1451" s="69"/>
      <c r="G1451" s="69"/>
      <c r="H1451" s="76"/>
      <c r="I1451" s="73"/>
    </row>
    <row r="1452" spans="1:9" x14ac:dyDescent="0.2">
      <c r="A1452" s="69"/>
      <c r="B1452" s="69"/>
      <c r="C1452" s="69"/>
      <c r="D1452" s="71"/>
      <c r="E1452" s="69"/>
      <c r="F1452" s="69"/>
      <c r="G1452" s="69"/>
      <c r="H1452" s="76"/>
      <c r="I1452" s="73"/>
    </row>
    <row r="1453" spans="1:9" x14ac:dyDescent="0.2">
      <c r="A1453" s="69"/>
      <c r="B1453" s="69"/>
      <c r="C1453" s="69"/>
      <c r="D1453" s="71"/>
      <c r="E1453" s="69"/>
      <c r="F1453" s="69"/>
      <c r="G1453" s="69"/>
      <c r="H1453" s="76"/>
      <c r="I1453" s="73"/>
    </row>
    <row r="1454" spans="1:9" x14ac:dyDescent="0.2">
      <c r="A1454" s="69"/>
      <c r="B1454" s="69"/>
      <c r="C1454" s="69"/>
      <c r="D1454" s="71"/>
      <c r="E1454" s="69"/>
      <c r="F1454" s="69"/>
      <c r="G1454" s="69"/>
      <c r="H1454" s="76"/>
      <c r="I1454" s="73"/>
    </row>
    <row r="1455" spans="1:9" x14ac:dyDescent="0.2">
      <c r="A1455" s="69"/>
      <c r="B1455" s="69"/>
      <c r="C1455" s="69"/>
      <c r="D1455" s="71"/>
      <c r="E1455" s="69"/>
      <c r="F1455" s="69"/>
      <c r="G1455" s="69"/>
      <c r="H1455" s="76"/>
      <c r="I1455" s="73"/>
    </row>
    <row r="1456" spans="1:9" x14ac:dyDescent="0.2">
      <c r="A1456" s="69"/>
      <c r="B1456" s="69"/>
      <c r="C1456" s="69"/>
      <c r="D1456" s="71"/>
      <c r="E1456" s="69"/>
      <c r="F1456" s="69"/>
      <c r="G1456" s="69"/>
      <c r="H1456" s="76"/>
      <c r="I1456" s="73"/>
    </row>
    <row r="1457" spans="1:9" x14ac:dyDescent="0.2">
      <c r="A1457" s="69"/>
      <c r="B1457" s="69"/>
      <c r="C1457" s="69"/>
      <c r="D1457" s="71"/>
      <c r="E1457" s="69"/>
      <c r="F1457" s="69"/>
      <c r="G1457" s="69"/>
      <c r="H1457" s="76"/>
      <c r="I1457" s="73"/>
    </row>
    <row r="1458" spans="1:9" x14ac:dyDescent="0.2">
      <c r="A1458" s="69"/>
      <c r="B1458" s="69"/>
      <c r="C1458" s="69"/>
      <c r="D1458" s="71"/>
      <c r="E1458" s="69"/>
      <c r="F1458" s="69"/>
      <c r="G1458" s="69"/>
      <c r="H1458" s="76"/>
      <c r="I1458" s="73"/>
    </row>
    <row r="1459" spans="1:9" x14ac:dyDescent="0.2">
      <c r="A1459" s="69"/>
      <c r="B1459" s="69"/>
      <c r="C1459" s="69"/>
      <c r="D1459" s="71"/>
      <c r="E1459" s="69"/>
      <c r="F1459" s="69"/>
      <c r="G1459" s="69"/>
      <c r="H1459" s="76"/>
      <c r="I1459" s="73"/>
    </row>
    <row r="1460" spans="1:9" x14ac:dyDescent="0.2">
      <c r="A1460" s="69"/>
      <c r="B1460" s="69"/>
      <c r="C1460" s="69"/>
      <c r="D1460" s="71"/>
      <c r="E1460" s="69"/>
      <c r="F1460" s="69"/>
      <c r="G1460" s="69"/>
      <c r="H1460" s="76"/>
      <c r="I1460" s="73"/>
    </row>
    <row r="1461" spans="1:9" x14ac:dyDescent="0.2">
      <c r="A1461" s="69"/>
      <c r="B1461" s="69"/>
      <c r="C1461" s="69"/>
      <c r="D1461" s="71"/>
      <c r="E1461" s="69"/>
      <c r="F1461" s="69"/>
      <c r="G1461" s="69"/>
      <c r="H1461" s="76"/>
      <c r="I1461" s="73"/>
    </row>
    <row r="1462" spans="1:9" x14ac:dyDescent="0.2">
      <c r="A1462" s="69"/>
      <c r="B1462" s="69"/>
      <c r="C1462" s="69"/>
      <c r="D1462" s="71"/>
      <c r="E1462" s="69"/>
      <c r="F1462" s="69"/>
      <c r="G1462" s="69"/>
      <c r="H1462" s="76"/>
      <c r="I1462" s="73"/>
    </row>
    <row r="1463" spans="1:9" x14ac:dyDescent="0.2">
      <c r="A1463" s="69"/>
      <c r="B1463" s="69"/>
      <c r="C1463" s="69"/>
      <c r="D1463" s="71"/>
      <c r="E1463" s="69"/>
      <c r="F1463" s="69"/>
      <c r="G1463" s="69"/>
      <c r="H1463" s="76"/>
      <c r="I1463" s="73"/>
    </row>
    <row r="1464" spans="1:9" x14ac:dyDescent="0.2">
      <c r="A1464" s="69"/>
      <c r="B1464" s="69"/>
      <c r="C1464" s="69"/>
      <c r="D1464" s="71"/>
      <c r="E1464" s="69"/>
      <c r="F1464" s="69"/>
      <c r="G1464" s="69"/>
      <c r="H1464" s="76"/>
      <c r="I1464" s="73"/>
    </row>
    <row r="1465" spans="1:9" x14ac:dyDescent="0.2">
      <c r="A1465" s="69"/>
      <c r="B1465" s="69"/>
      <c r="C1465" s="69"/>
      <c r="D1465" s="71"/>
      <c r="E1465" s="69"/>
      <c r="F1465" s="69"/>
      <c r="G1465" s="69"/>
      <c r="H1465" s="76"/>
      <c r="I1465" s="73"/>
    </row>
    <row r="1466" spans="1:9" x14ac:dyDescent="0.2">
      <c r="A1466" s="69"/>
      <c r="B1466" s="69"/>
      <c r="C1466" s="69"/>
      <c r="D1466" s="71"/>
      <c r="E1466" s="69"/>
      <c r="F1466" s="69"/>
      <c r="G1466" s="69"/>
      <c r="H1466" s="76"/>
      <c r="I1466" s="73"/>
    </row>
    <row r="1467" spans="1:9" x14ac:dyDescent="0.2">
      <c r="A1467" s="69"/>
      <c r="B1467" s="69"/>
      <c r="C1467" s="69"/>
      <c r="D1467" s="71"/>
      <c r="E1467" s="69"/>
      <c r="F1467" s="69"/>
      <c r="G1467" s="69"/>
      <c r="H1467" s="76"/>
      <c r="I1467" s="73"/>
    </row>
    <row r="1468" spans="1:9" x14ac:dyDescent="0.2">
      <c r="A1468" s="69"/>
      <c r="B1468" s="69"/>
      <c r="C1468" s="69"/>
      <c r="D1468" s="71"/>
      <c r="E1468" s="69"/>
      <c r="F1468" s="69"/>
      <c r="G1468" s="69"/>
      <c r="H1468" s="76"/>
      <c r="I1468" s="73"/>
    </row>
    <row r="1469" spans="1:9" x14ac:dyDescent="0.2">
      <c r="A1469" s="69"/>
      <c r="B1469" s="69"/>
      <c r="C1469" s="69"/>
      <c r="D1469" s="71"/>
      <c r="E1469" s="69"/>
      <c r="F1469" s="69"/>
      <c r="G1469" s="69"/>
      <c r="H1469" s="76"/>
      <c r="I1469" s="73"/>
    </row>
    <row r="1470" spans="1:9" x14ac:dyDescent="0.2">
      <c r="A1470" s="69"/>
      <c r="B1470" s="69"/>
      <c r="C1470" s="69"/>
      <c r="D1470" s="71"/>
      <c r="E1470" s="69"/>
      <c r="F1470" s="69"/>
      <c r="G1470" s="69"/>
      <c r="H1470" s="76"/>
      <c r="I1470" s="73"/>
    </row>
    <row r="1471" spans="1:9" x14ac:dyDescent="0.2">
      <c r="A1471" s="69"/>
      <c r="B1471" s="69"/>
      <c r="C1471" s="69"/>
      <c r="D1471" s="71"/>
      <c r="E1471" s="69"/>
      <c r="F1471" s="69"/>
      <c r="G1471" s="69"/>
      <c r="H1471" s="76"/>
      <c r="I1471" s="73"/>
    </row>
    <row r="1472" spans="1:9" x14ac:dyDescent="0.2">
      <c r="A1472" s="69"/>
      <c r="B1472" s="69"/>
      <c r="C1472" s="69"/>
      <c r="D1472" s="71"/>
      <c r="E1472" s="69"/>
      <c r="F1472" s="69"/>
      <c r="G1472" s="69"/>
      <c r="H1472" s="76"/>
      <c r="I1472" s="73"/>
    </row>
    <row r="1473" spans="1:9" x14ac:dyDescent="0.2">
      <c r="A1473" s="69"/>
      <c r="B1473" s="69"/>
      <c r="C1473" s="69"/>
      <c r="D1473" s="71"/>
      <c r="E1473" s="69"/>
      <c r="F1473" s="69"/>
      <c r="G1473" s="69"/>
      <c r="H1473" s="76"/>
      <c r="I1473" s="73"/>
    </row>
    <row r="1474" spans="1:9" x14ac:dyDescent="0.2">
      <c r="A1474" s="69"/>
      <c r="B1474" s="69"/>
      <c r="C1474" s="69"/>
      <c r="D1474" s="71"/>
      <c r="E1474" s="69"/>
      <c r="F1474" s="69"/>
      <c r="G1474" s="69"/>
      <c r="H1474" s="76"/>
      <c r="I1474" s="73"/>
    </row>
    <row r="1475" spans="1:9" x14ac:dyDescent="0.2">
      <c r="A1475" s="69"/>
      <c r="B1475" s="69"/>
      <c r="C1475" s="69"/>
      <c r="D1475" s="71"/>
      <c r="E1475" s="69"/>
      <c r="F1475" s="69"/>
      <c r="G1475" s="69"/>
      <c r="H1475" s="76"/>
      <c r="I1475" s="73"/>
    </row>
    <row r="1476" spans="1:9" x14ac:dyDescent="0.2">
      <c r="A1476" s="69"/>
      <c r="B1476" s="69"/>
      <c r="C1476" s="69"/>
      <c r="D1476" s="71"/>
      <c r="E1476" s="69"/>
      <c r="F1476" s="69"/>
      <c r="G1476" s="69"/>
      <c r="H1476" s="76"/>
      <c r="I1476" s="73"/>
    </row>
    <row r="1477" spans="1:9" x14ac:dyDescent="0.2">
      <c r="A1477" s="69"/>
      <c r="B1477" s="69"/>
      <c r="C1477" s="69"/>
      <c r="D1477" s="71"/>
      <c r="E1477" s="69"/>
      <c r="F1477" s="69"/>
      <c r="G1477" s="69"/>
      <c r="H1477" s="76"/>
      <c r="I1477" s="73"/>
    </row>
    <row r="1478" spans="1:9" x14ac:dyDescent="0.2">
      <c r="A1478" s="69"/>
      <c r="B1478" s="69"/>
      <c r="C1478" s="69"/>
      <c r="D1478" s="71"/>
      <c r="E1478" s="69"/>
      <c r="F1478" s="69"/>
      <c r="G1478" s="69"/>
      <c r="H1478" s="76"/>
      <c r="I1478" s="73"/>
    </row>
    <row r="1479" spans="1:9" x14ac:dyDescent="0.2">
      <c r="A1479" s="69"/>
      <c r="B1479" s="69"/>
      <c r="C1479" s="69"/>
      <c r="D1479" s="71"/>
      <c r="E1479" s="69"/>
      <c r="F1479" s="69"/>
      <c r="G1479" s="69"/>
      <c r="H1479" s="76"/>
      <c r="I1479" s="73"/>
    </row>
    <row r="1480" spans="1:9" x14ac:dyDescent="0.2">
      <c r="A1480" s="69"/>
      <c r="B1480" s="69"/>
      <c r="C1480" s="69"/>
      <c r="D1480" s="71"/>
      <c r="E1480" s="69"/>
      <c r="F1480" s="69"/>
      <c r="G1480" s="69"/>
      <c r="H1480" s="76"/>
      <c r="I1480" s="73"/>
    </row>
    <row r="1481" spans="1:9" x14ac:dyDescent="0.2">
      <c r="A1481" s="69"/>
      <c r="B1481" s="69"/>
      <c r="C1481" s="69"/>
      <c r="D1481" s="71"/>
      <c r="E1481" s="69"/>
      <c r="F1481" s="69"/>
      <c r="G1481" s="69"/>
      <c r="H1481" s="76"/>
      <c r="I1481" s="73"/>
    </row>
    <row r="1482" spans="1:9" x14ac:dyDescent="0.2">
      <c r="A1482" s="69"/>
      <c r="B1482" s="69"/>
      <c r="C1482" s="69"/>
      <c r="D1482" s="71"/>
      <c r="E1482" s="69"/>
      <c r="F1482" s="69"/>
      <c r="G1482" s="69"/>
      <c r="H1482" s="76"/>
      <c r="I1482" s="73"/>
    </row>
    <row r="1483" spans="1:9" x14ac:dyDescent="0.2">
      <c r="A1483" s="69"/>
      <c r="B1483" s="69"/>
      <c r="C1483" s="69"/>
      <c r="D1483" s="71"/>
      <c r="E1483" s="69"/>
      <c r="F1483" s="69"/>
      <c r="G1483" s="69"/>
      <c r="H1483" s="76"/>
      <c r="I1483" s="73"/>
    </row>
    <row r="1484" spans="1:9" x14ac:dyDescent="0.2">
      <c r="A1484" s="69"/>
      <c r="B1484" s="69"/>
      <c r="C1484" s="69"/>
      <c r="D1484" s="71"/>
      <c r="E1484" s="69"/>
      <c r="F1484" s="69"/>
      <c r="G1484" s="69"/>
      <c r="H1484" s="76"/>
      <c r="I1484" s="73"/>
    </row>
    <row r="1485" spans="1:9" x14ac:dyDescent="0.2">
      <c r="A1485" s="69"/>
      <c r="B1485" s="69"/>
      <c r="C1485" s="69"/>
      <c r="D1485" s="71"/>
      <c r="E1485" s="69"/>
      <c r="F1485" s="69"/>
      <c r="G1485" s="69"/>
      <c r="H1485" s="76"/>
      <c r="I1485" s="73"/>
    </row>
    <row r="1486" spans="1:9" x14ac:dyDescent="0.2">
      <c r="A1486" s="69"/>
      <c r="B1486" s="69"/>
      <c r="C1486" s="69"/>
      <c r="D1486" s="71"/>
      <c r="E1486" s="69"/>
      <c r="F1486" s="69"/>
      <c r="G1486" s="69"/>
      <c r="H1486" s="76"/>
      <c r="I1486" s="73"/>
    </row>
    <row r="1487" spans="1:9" x14ac:dyDescent="0.2">
      <c r="A1487" s="69"/>
      <c r="B1487" s="69"/>
      <c r="C1487" s="69"/>
      <c r="D1487" s="71"/>
      <c r="E1487" s="69"/>
      <c r="F1487" s="69"/>
      <c r="G1487" s="69"/>
      <c r="H1487" s="76"/>
      <c r="I1487" s="73"/>
    </row>
    <row r="1488" spans="1:9" x14ac:dyDescent="0.2">
      <c r="A1488" s="69"/>
      <c r="B1488" s="69"/>
      <c r="C1488" s="69"/>
      <c r="D1488" s="71"/>
      <c r="E1488" s="69"/>
      <c r="F1488" s="69"/>
      <c r="G1488" s="69"/>
      <c r="H1488" s="76"/>
      <c r="I1488" s="73"/>
    </row>
    <row r="1489" spans="1:9" x14ac:dyDescent="0.2">
      <c r="A1489" s="69"/>
      <c r="B1489" s="69"/>
      <c r="C1489" s="69"/>
      <c r="D1489" s="71"/>
      <c r="E1489" s="69"/>
      <c r="F1489" s="69"/>
      <c r="G1489" s="69"/>
      <c r="H1489" s="76"/>
      <c r="I1489" s="73"/>
    </row>
    <row r="1490" spans="1:9" x14ac:dyDescent="0.2">
      <c r="A1490" s="69"/>
      <c r="B1490" s="69"/>
      <c r="C1490" s="69"/>
      <c r="D1490" s="71"/>
      <c r="E1490" s="69"/>
      <c r="F1490" s="69"/>
      <c r="G1490" s="69"/>
      <c r="H1490" s="76"/>
      <c r="I1490" s="73"/>
    </row>
    <row r="1491" spans="1:9" x14ac:dyDescent="0.2">
      <c r="A1491" s="69"/>
      <c r="B1491" s="69"/>
      <c r="C1491" s="69"/>
      <c r="D1491" s="71"/>
      <c r="E1491" s="69"/>
      <c r="F1491" s="69"/>
      <c r="G1491" s="69"/>
      <c r="H1491" s="76"/>
      <c r="I1491" s="73"/>
    </row>
    <row r="1492" spans="1:9" x14ac:dyDescent="0.2">
      <c r="A1492" s="69"/>
      <c r="B1492" s="69"/>
      <c r="C1492" s="69"/>
      <c r="D1492" s="71"/>
      <c r="E1492" s="69"/>
      <c r="F1492" s="69"/>
      <c r="G1492" s="69"/>
      <c r="H1492" s="76"/>
      <c r="I1492" s="73"/>
    </row>
    <row r="1493" spans="1:9" x14ac:dyDescent="0.2">
      <c r="A1493" s="69"/>
      <c r="B1493" s="69"/>
      <c r="C1493" s="69"/>
      <c r="D1493" s="71"/>
      <c r="E1493" s="69"/>
      <c r="F1493" s="69"/>
      <c r="G1493" s="69"/>
      <c r="H1493" s="76"/>
      <c r="I1493" s="73"/>
    </row>
    <row r="1494" spans="1:9" x14ac:dyDescent="0.2">
      <c r="A1494" s="69"/>
      <c r="B1494" s="69"/>
      <c r="C1494" s="69"/>
      <c r="D1494" s="71"/>
      <c r="E1494" s="69"/>
      <c r="F1494" s="69"/>
      <c r="G1494" s="69"/>
      <c r="H1494" s="76"/>
      <c r="I1494" s="73"/>
    </row>
    <row r="1495" spans="1:9" x14ac:dyDescent="0.2">
      <c r="A1495" s="69"/>
      <c r="B1495" s="69"/>
      <c r="C1495" s="69"/>
      <c r="D1495" s="71"/>
      <c r="E1495" s="69"/>
      <c r="F1495" s="69"/>
      <c r="G1495" s="69"/>
      <c r="H1495" s="76"/>
      <c r="I1495" s="73"/>
    </row>
    <row r="1496" spans="1:9" x14ac:dyDescent="0.2">
      <c r="A1496" s="69"/>
      <c r="B1496" s="69"/>
      <c r="C1496" s="69"/>
      <c r="D1496" s="71"/>
      <c r="E1496" s="69"/>
      <c r="F1496" s="69"/>
      <c r="G1496" s="69"/>
      <c r="H1496" s="76"/>
      <c r="I1496" s="73"/>
    </row>
    <row r="1497" spans="1:9" x14ac:dyDescent="0.2">
      <c r="A1497" s="69"/>
      <c r="B1497" s="69"/>
      <c r="C1497" s="69"/>
      <c r="D1497" s="71"/>
      <c r="E1497" s="69"/>
      <c r="F1497" s="69"/>
      <c r="G1497" s="69"/>
      <c r="H1497" s="76"/>
      <c r="I1497" s="73"/>
    </row>
    <row r="1498" spans="1:9" x14ac:dyDescent="0.2">
      <c r="A1498" s="69"/>
      <c r="B1498" s="69"/>
      <c r="C1498" s="69"/>
      <c r="D1498" s="71"/>
      <c r="E1498" s="69"/>
      <c r="F1498" s="69"/>
      <c r="G1498" s="69"/>
      <c r="H1498" s="76"/>
      <c r="I1498" s="73"/>
    </row>
    <row r="1499" spans="1:9" x14ac:dyDescent="0.2">
      <c r="A1499" s="69"/>
      <c r="B1499" s="69"/>
      <c r="C1499" s="69"/>
      <c r="D1499" s="71"/>
      <c r="E1499" s="69"/>
      <c r="F1499" s="69"/>
      <c r="G1499" s="69"/>
      <c r="H1499" s="76"/>
      <c r="I1499" s="73"/>
    </row>
    <row r="1500" spans="1:9" x14ac:dyDescent="0.2">
      <c r="A1500" s="69"/>
      <c r="B1500" s="69"/>
      <c r="C1500" s="69"/>
      <c r="D1500" s="71"/>
      <c r="E1500" s="69"/>
      <c r="F1500" s="69"/>
      <c r="G1500" s="69"/>
      <c r="H1500" s="76"/>
      <c r="I1500" s="73"/>
    </row>
    <row r="1501" spans="1:9" x14ac:dyDescent="0.2">
      <c r="A1501" s="69"/>
      <c r="B1501" s="69"/>
      <c r="C1501" s="69"/>
      <c r="D1501" s="71"/>
      <c r="E1501" s="69"/>
      <c r="F1501" s="69"/>
      <c r="G1501" s="69"/>
      <c r="H1501" s="76"/>
      <c r="I1501" s="73"/>
    </row>
    <row r="1502" spans="1:9" x14ac:dyDescent="0.2">
      <c r="A1502" s="69"/>
      <c r="B1502" s="69"/>
      <c r="C1502" s="69"/>
      <c r="D1502" s="71"/>
      <c r="E1502" s="69"/>
      <c r="F1502" s="69"/>
      <c r="G1502" s="69"/>
      <c r="H1502" s="76"/>
      <c r="I1502" s="73"/>
    </row>
    <row r="1503" spans="1:9" x14ac:dyDescent="0.2">
      <c r="A1503" s="69"/>
      <c r="B1503" s="69"/>
      <c r="C1503" s="69"/>
      <c r="D1503" s="71"/>
      <c r="E1503" s="69"/>
      <c r="F1503" s="69"/>
      <c r="G1503" s="69"/>
      <c r="H1503" s="76"/>
      <c r="I1503" s="73"/>
    </row>
    <row r="1504" spans="1:9" x14ac:dyDescent="0.2">
      <c r="A1504" s="69"/>
      <c r="B1504" s="69"/>
      <c r="C1504" s="69"/>
      <c r="D1504" s="71"/>
      <c r="E1504" s="69"/>
      <c r="F1504" s="69"/>
      <c r="G1504" s="69"/>
      <c r="H1504" s="76"/>
      <c r="I1504" s="73"/>
    </row>
    <row r="1505" spans="1:9" x14ac:dyDescent="0.2">
      <c r="A1505" s="69"/>
      <c r="B1505" s="69"/>
      <c r="C1505" s="69"/>
      <c r="D1505" s="71"/>
      <c r="E1505" s="69"/>
      <c r="F1505" s="69"/>
      <c r="G1505" s="69"/>
      <c r="H1505" s="76"/>
      <c r="I1505" s="73"/>
    </row>
    <row r="1506" spans="1:9" x14ac:dyDescent="0.2">
      <c r="A1506" s="69"/>
      <c r="B1506" s="69"/>
      <c r="C1506" s="69"/>
      <c r="D1506" s="71"/>
      <c r="E1506" s="69"/>
      <c r="F1506" s="69"/>
      <c r="G1506" s="69"/>
      <c r="H1506" s="76"/>
      <c r="I1506" s="73"/>
    </row>
    <row r="1507" spans="1:9" x14ac:dyDescent="0.2">
      <c r="A1507" s="69"/>
      <c r="B1507" s="69"/>
      <c r="C1507" s="69"/>
      <c r="D1507" s="71"/>
      <c r="E1507" s="69"/>
      <c r="F1507" s="69"/>
      <c r="G1507" s="69"/>
      <c r="H1507" s="76"/>
      <c r="I1507" s="73"/>
    </row>
    <row r="1508" spans="1:9" x14ac:dyDescent="0.2">
      <c r="A1508" s="69"/>
      <c r="B1508" s="69"/>
      <c r="C1508" s="69"/>
      <c r="D1508" s="71"/>
      <c r="E1508" s="69"/>
      <c r="F1508" s="69"/>
      <c r="G1508" s="69"/>
      <c r="H1508" s="76"/>
      <c r="I1508" s="73"/>
    </row>
    <row r="1509" spans="1:9" x14ac:dyDescent="0.2">
      <c r="A1509" s="69"/>
      <c r="B1509" s="69"/>
      <c r="C1509" s="69"/>
      <c r="D1509" s="71"/>
      <c r="E1509" s="69"/>
      <c r="F1509" s="69"/>
      <c r="G1509" s="69"/>
      <c r="H1509" s="76"/>
      <c r="I1509" s="73"/>
    </row>
    <row r="1510" spans="1:9" x14ac:dyDescent="0.2">
      <c r="A1510" s="69"/>
      <c r="B1510" s="69"/>
      <c r="C1510" s="69"/>
      <c r="D1510" s="71"/>
      <c r="E1510" s="69"/>
      <c r="F1510" s="69"/>
      <c r="G1510" s="69"/>
      <c r="H1510" s="76"/>
      <c r="I1510" s="73"/>
    </row>
    <row r="1511" spans="1:9" x14ac:dyDescent="0.2">
      <c r="A1511" s="69"/>
      <c r="B1511" s="69"/>
      <c r="C1511" s="69"/>
      <c r="D1511" s="71"/>
      <c r="E1511" s="69"/>
      <c r="F1511" s="69"/>
      <c r="G1511" s="69"/>
      <c r="H1511" s="76"/>
      <c r="I1511" s="73"/>
    </row>
    <row r="1512" spans="1:9" x14ac:dyDescent="0.2">
      <c r="A1512" s="69"/>
      <c r="B1512" s="69"/>
      <c r="C1512" s="69"/>
      <c r="D1512" s="71"/>
      <c r="E1512" s="69"/>
      <c r="F1512" s="69"/>
      <c r="G1512" s="69"/>
      <c r="H1512" s="76"/>
      <c r="I1512" s="73"/>
    </row>
    <row r="1513" spans="1:9" x14ac:dyDescent="0.2">
      <c r="A1513" s="69"/>
      <c r="B1513" s="69"/>
      <c r="C1513" s="69"/>
      <c r="D1513" s="71"/>
      <c r="E1513" s="69"/>
      <c r="F1513" s="69"/>
      <c r="G1513" s="69"/>
      <c r="H1513" s="76"/>
      <c r="I1513" s="73"/>
    </row>
    <row r="1514" spans="1:9" x14ac:dyDescent="0.2">
      <c r="A1514" s="69"/>
      <c r="B1514" s="69"/>
      <c r="C1514" s="69"/>
      <c r="D1514" s="71"/>
      <c r="E1514" s="69"/>
      <c r="F1514" s="69"/>
      <c r="G1514" s="69"/>
      <c r="H1514" s="76"/>
      <c r="I1514" s="73"/>
    </row>
    <row r="1515" spans="1:9" x14ac:dyDescent="0.2">
      <c r="A1515" s="69"/>
      <c r="B1515" s="69"/>
      <c r="C1515" s="69"/>
      <c r="D1515" s="71"/>
      <c r="E1515" s="69"/>
      <c r="F1515" s="69"/>
      <c r="G1515" s="69"/>
      <c r="H1515" s="76"/>
      <c r="I1515" s="73"/>
    </row>
    <row r="1516" spans="1:9" x14ac:dyDescent="0.2">
      <c r="A1516" s="69"/>
      <c r="B1516" s="69"/>
      <c r="C1516" s="69"/>
      <c r="D1516" s="71"/>
      <c r="E1516" s="69"/>
      <c r="F1516" s="69"/>
      <c r="G1516" s="69"/>
      <c r="H1516" s="76"/>
      <c r="I1516" s="73"/>
    </row>
    <row r="1517" spans="1:9" x14ac:dyDescent="0.2">
      <c r="A1517" s="69"/>
      <c r="B1517" s="69"/>
      <c r="C1517" s="69"/>
      <c r="D1517" s="71"/>
      <c r="E1517" s="69"/>
      <c r="F1517" s="69"/>
      <c r="G1517" s="69"/>
      <c r="H1517" s="76"/>
      <c r="I1517" s="73"/>
    </row>
    <row r="1518" spans="1:9" x14ac:dyDescent="0.2">
      <c r="A1518" s="69"/>
      <c r="B1518" s="69"/>
      <c r="C1518" s="69"/>
      <c r="D1518" s="71"/>
      <c r="E1518" s="69"/>
      <c r="F1518" s="69"/>
      <c r="G1518" s="69"/>
      <c r="H1518" s="76"/>
      <c r="I1518" s="73"/>
    </row>
    <row r="1519" spans="1:9" x14ac:dyDescent="0.2">
      <c r="A1519" s="69"/>
      <c r="B1519" s="69"/>
      <c r="C1519" s="69"/>
      <c r="D1519" s="71"/>
      <c r="E1519" s="69"/>
      <c r="F1519" s="69"/>
      <c r="G1519" s="69"/>
      <c r="H1519" s="76"/>
      <c r="I1519" s="73"/>
    </row>
    <row r="1520" spans="1:9" x14ac:dyDescent="0.2">
      <c r="A1520" s="69"/>
      <c r="B1520" s="69"/>
      <c r="C1520" s="69"/>
      <c r="D1520" s="71"/>
      <c r="E1520" s="69"/>
      <c r="F1520" s="69"/>
      <c r="G1520" s="69"/>
      <c r="H1520" s="76"/>
      <c r="I1520" s="73"/>
    </row>
    <row r="1521" spans="1:9" x14ac:dyDescent="0.2">
      <c r="A1521" s="69"/>
      <c r="B1521" s="69"/>
      <c r="C1521" s="69"/>
      <c r="D1521" s="71"/>
      <c r="E1521" s="69"/>
      <c r="F1521" s="69"/>
      <c r="G1521" s="69"/>
      <c r="H1521" s="76"/>
      <c r="I1521" s="73"/>
    </row>
    <row r="1522" spans="1:9" x14ac:dyDescent="0.2">
      <c r="A1522" s="69"/>
      <c r="B1522" s="69"/>
      <c r="C1522" s="69"/>
      <c r="D1522" s="71"/>
      <c r="E1522" s="69"/>
      <c r="F1522" s="69"/>
      <c r="G1522" s="69"/>
      <c r="H1522" s="76"/>
      <c r="I1522" s="73"/>
    </row>
    <row r="1523" spans="1:9" x14ac:dyDescent="0.2">
      <c r="A1523" s="69"/>
      <c r="B1523" s="69"/>
      <c r="C1523" s="69"/>
      <c r="D1523" s="71"/>
      <c r="E1523" s="69"/>
      <c r="F1523" s="69"/>
      <c r="G1523" s="69"/>
      <c r="H1523" s="76"/>
      <c r="I1523" s="73"/>
    </row>
    <row r="1524" spans="1:9" x14ac:dyDescent="0.2">
      <c r="A1524" s="69"/>
      <c r="B1524" s="69"/>
      <c r="C1524" s="69"/>
      <c r="D1524" s="71"/>
      <c r="E1524" s="69"/>
      <c r="F1524" s="69"/>
      <c r="G1524" s="69"/>
      <c r="H1524" s="76"/>
      <c r="I1524" s="73"/>
    </row>
    <row r="1525" spans="1:9" x14ac:dyDescent="0.2">
      <c r="A1525" s="69"/>
      <c r="B1525" s="69"/>
      <c r="C1525" s="69"/>
      <c r="D1525" s="71"/>
      <c r="E1525" s="69"/>
      <c r="F1525" s="69"/>
      <c r="G1525" s="69"/>
      <c r="H1525" s="76"/>
      <c r="I1525" s="73"/>
    </row>
    <row r="1526" spans="1:9" x14ac:dyDescent="0.2">
      <c r="A1526" s="69"/>
      <c r="B1526" s="69"/>
      <c r="C1526" s="69"/>
      <c r="D1526" s="71"/>
      <c r="E1526" s="69"/>
      <c r="F1526" s="69"/>
      <c r="G1526" s="69"/>
      <c r="H1526" s="76"/>
      <c r="I1526" s="73"/>
    </row>
    <row r="1527" spans="1:9" x14ac:dyDescent="0.2">
      <c r="A1527" s="69"/>
      <c r="B1527" s="69"/>
      <c r="C1527" s="69"/>
      <c r="D1527" s="71"/>
      <c r="E1527" s="69"/>
      <c r="F1527" s="69"/>
      <c r="G1527" s="69"/>
      <c r="H1527" s="76"/>
      <c r="I1527" s="73"/>
    </row>
    <row r="1528" spans="1:9" x14ac:dyDescent="0.2">
      <c r="A1528" s="69"/>
      <c r="B1528" s="69"/>
      <c r="C1528" s="69"/>
      <c r="D1528" s="71"/>
      <c r="E1528" s="69"/>
      <c r="F1528" s="69"/>
      <c r="G1528" s="69"/>
      <c r="H1528" s="76"/>
      <c r="I1528" s="73"/>
    </row>
    <row r="1529" spans="1:9" x14ac:dyDescent="0.2">
      <c r="A1529" s="69"/>
      <c r="B1529" s="69"/>
      <c r="C1529" s="69"/>
      <c r="D1529" s="71"/>
      <c r="E1529" s="69"/>
      <c r="F1529" s="69"/>
      <c r="G1529" s="69"/>
      <c r="H1529" s="76"/>
      <c r="I1529" s="73"/>
    </row>
    <row r="1530" spans="1:9" x14ac:dyDescent="0.2">
      <c r="A1530" s="69"/>
      <c r="B1530" s="69"/>
      <c r="C1530" s="69"/>
      <c r="D1530" s="71"/>
      <c r="E1530" s="69"/>
      <c r="F1530" s="69"/>
      <c r="G1530" s="69"/>
      <c r="H1530" s="76"/>
      <c r="I1530" s="73"/>
    </row>
    <row r="1531" spans="1:9" x14ac:dyDescent="0.2">
      <c r="A1531" s="69"/>
      <c r="B1531" s="69"/>
      <c r="C1531" s="69"/>
      <c r="D1531" s="71"/>
      <c r="E1531" s="69"/>
      <c r="F1531" s="69"/>
      <c r="G1531" s="69"/>
      <c r="H1531" s="76"/>
      <c r="I1531" s="73"/>
    </row>
    <row r="1532" spans="1:9" x14ac:dyDescent="0.2">
      <c r="A1532" s="69"/>
      <c r="B1532" s="69"/>
      <c r="C1532" s="69"/>
      <c r="D1532" s="71"/>
      <c r="E1532" s="69"/>
      <c r="F1532" s="69"/>
      <c r="G1532" s="69"/>
      <c r="H1532" s="76"/>
      <c r="I1532" s="73"/>
    </row>
    <row r="1533" spans="1:9" x14ac:dyDescent="0.2">
      <c r="A1533" s="69"/>
      <c r="B1533" s="69"/>
      <c r="C1533" s="69"/>
      <c r="D1533" s="71"/>
      <c r="E1533" s="69"/>
      <c r="F1533" s="69"/>
      <c r="G1533" s="69"/>
      <c r="H1533" s="76"/>
      <c r="I1533" s="73"/>
    </row>
    <row r="1534" spans="1:9" x14ac:dyDescent="0.2">
      <c r="A1534" s="69"/>
      <c r="B1534" s="69"/>
      <c r="C1534" s="69"/>
      <c r="D1534" s="71"/>
      <c r="E1534" s="69"/>
      <c r="F1534" s="69"/>
      <c r="G1534" s="69"/>
      <c r="H1534" s="76"/>
      <c r="I1534" s="73"/>
    </row>
    <row r="1535" spans="1:9" x14ac:dyDescent="0.2">
      <c r="A1535" s="69"/>
      <c r="B1535" s="69"/>
      <c r="C1535" s="69"/>
      <c r="D1535" s="71"/>
      <c r="E1535" s="69"/>
      <c r="F1535" s="69"/>
      <c r="G1535" s="69"/>
      <c r="H1535" s="76"/>
      <c r="I1535" s="73"/>
    </row>
    <row r="1536" spans="1:9" x14ac:dyDescent="0.2">
      <c r="A1536" s="69"/>
      <c r="B1536" s="69"/>
      <c r="C1536" s="69"/>
      <c r="D1536" s="71"/>
      <c r="E1536" s="69"/>
      <c r="F1536" s="69"/>
      <c r="G1536" s="69"/>
      <c r="H1536" s="76"/>
      <c r="I1536" s="73"/>
    </row>
    <row r="1537" spans="1:9" x14ac:dyDescent="0.2">
      <c r="A1537" s="69"/>
      <c r="B1537" s="69"/>
      <c r="C1537" s="69"/>
      <c r="D1537" s="71"/>
      <c r="E1537" s="69"/>
      <c r="F1537" s="69"/>
      <c r="G1537" s="69"/>
      <c r="H1537" s="76"/>
      <c r="I1537" s="73"/>
    </row>
    <row r="1538" spans="1:9" x14ac:dyDescent="0.2">
      <c r="A1538" s="69"/>
      <c r="B1538" s="69"/>
      <c r="C1538" s="69"/>
      <c r="D1538" s="71"/>
      <c r="E1538" s="69"/>
      <c r="F1538" s="69"/>
      <c r="G1538" s="69"/>
      <c r="H1538" s="76"/>
      <c r="I1538" s="73"/>
    </row>
    <row r="1539" spans="1:9" x14ac:dyDescent="0.2">
      <c r="A1539" s="69"/>
      <c r="B1539" s="69"/>
      <c r="C1539" s="69"/>
      <c r="D1539" s="71"/>
      <c r="E1539" s="69"/>
      <c r="F1539" s="69"/>
      <c r="G1539" s="69"/>
      <c r="H1539" s="76"/>
      <c r="I1539" s="73"/>
    </row>
    <row r="1540" spans="1:9" x14ac:dyDescent="0.2">
      <c r="A1540" s="69"/>
      <c r="B1540" s="69"/>
      <c r="C1540" s="69"/>
      <c r="D1540" s="71"/>
      <c r="E1540" s="69"/>
      <c r="F1540" s="69"/>
      <c r="G1540" s="69"/>
      <c r="H1540" s="76"/>
      <c r="I1540" s="73"/>
    </row>
    <row r="1541" spans="1:9" x14ac:dyDescent="0.2">
      <c r="A1541" s="69"/>
      <c r="B1541" s="69"/>
      <c r="C1541" s="69"/>
      <c r="D1541" s="71"/>
      <c r="E1541" s="69"/>
      <c r="F1541" s="69"/>
      <c r="G1541" s="69"/>
      <c r="H1541" s="76"/>
      <c r="I1541" s="73"/>
    </row>
    <row r="1542" spans="1:9" x14ac:dyDescent="0.2">
      <c r="A1542" s="69"/>
      <c r="B1542" s="69"/>
      <c r="C1542" s="69"/>
      <c r="D1542" s="71"/>
      <c r="E1542" s="69"/>
      <c r="F1542" s="69"/>
      <c r="G1542" s="69"/>
      <c r="H1542" s="76"/>
      <c r="I1542" s="73"/>
    </row>
    <row r="1543" spans="1:9" x14ac:dyDescent="0.2">
      <c r="A1543" s="69"/>
      <c r="B1543" s="69"/>
      <c r="C1543" s="69"/>
      <c r="D1543" s="71"/>
      <c r="E1543" s="69"/>
      <c r="F1543" s="69"/>
      <c r="G1543" s="69"/>
      <c r="H1543" s="76"/>
      <c r="I1543" s="73"/>
    </row>
    <row r="1544" spans="1:9" x14ac:dyDescent="0.2">
      <c r="A1544" s="69"/>
      <c r="B1544" s="69"/>
      <c r="C1544" s="69"/>
      <c r="D1544" s="71"/>
      <c r="E1544" s="69"/>
      <c r="F1544" s="69"/>
      <c r="G1544" s="69"/>
      <c r="H1544" s="76"/>
      <c r="I1544" s="73"/>
    </row>
    <row r="1545" spans="1:9" x14ac:dyDescent="0.2">
      <c r="A1545" s="69"/>
      <c r="B1545" s="69"/>
      <c r="C1545" s="69"/>
      <c r="D1545" s="71"/>
      <c r="E1545" s="69"/>
      <c r="F1545" s="69"/>
      <c r="G1545" s="69"/>
      <c r="H1545" s="76"/>
      <c r="I1545" s="73"/>
    </row>
    <row r="1546" spans="1:9" x14ac:dyDescent="0.2">
      <c r="A1546" s="69"/>
      <c r="B1546" s="69"/>
      <c r="C1546" s="69"/>
      <c r="D1546" s="71"/>
      <c r="E1546" s="69"/>
      <c r="F1546" s="69"/>
      <c r="G1546" s="69"/>
      <c r="H1546" s="76"/>
      <c r="I1546" s="73"/>
    </row>
    <row r="1547" spans="1:9" x14ac:dyDescent="0.2">
      <c r="A1547" s="69"/>
      <c r="B1547" s="69"/>
      <c r="C1547" s="69"/>
      <c r="D1547" s="71"/>
      <c r="E1547" s="69"/>
      <c r="F1547" s="69"/>
      <c r="G1547" s="69"/>
      <c r="H1547" s="76"/>
      <c r="I1547" s="73"/>
    </row>
    <row r="1548" spans="1:9" x14ac:dyDescent="0.2">
      <c r="A1548" s="69"/>
      <c r="B1548" s="69"/>
      <c r="C1548" s="69"/>
      <c r="D1548" s="71"/>
      <c r="E1548" s="69"/>
      <c r="F1548" s="69"/>
      <c r="G1548" s="69"/>
      <c r="H1548" s="76"/>
      <c r="I1548" s="73"/>
    </row>
    <row r="1549" spans="1:9" x14ac:dyDescent="0.2">
      <c r="A1549" s="69"/>
      <c r="B1549" s="69"/>
      <c r="C1549" s="69"/>
      <c r="D1549" s="71"/>
      <c r="E1549" s="69"/>
      <c r="F1549" s="69"/>
      <c r="G1549" s="69"/>
      <c r="H1549" s="76"/>
      <c r="I1549" s="73"/>
    </row>
    <row r="1550" spans="1:9" x14ac:dyDescent="0.2">
      <c r="A1550" s="69"/>
      <c r="B1550" s="69"/>
      <c r="C1550" s="69"/>
      <c r="D1550" s="71"/>
      <c r="E1550" s="69"/>
      <c r="F1550" s="69"/>
      <c r="G1550" s="69"/>
      <c r="H1550" s="76"/>
      <c r="I1550" s="73"/>
    </row>
    <row r="1551" spans="1:9" x14ac:dyDescent="0.2">
      <c r="A1551" s="69"/>
      <c r="B1551" s="69"/>
      <c r="C1551" s="69"/>
      <c r="D1551" s="71"/>
      <c r="E1551" s="69"/>
      <c r="F1551" s="69"/>
      <c r="G1551" s="69"/>
      <c r="H1551" s="76"/>
      <c r="I1551" s="73"/>
    </row>
    <row r="1552" spans="1:9" x14ac:dyDescent="0.2">
      <c r="A1552" s="69"/>
      <c r="B1552" s="69"/>
      <c r="C1552" s="69"/>
      <c r="D1552" s="71"/>
      <c r="E1552" s="69"/>
      <c r="F1552" s="69"/>
      <c r="G1552" s="69"/>
      <c r="H1552" s="76"/>
      <c r="I1552" s="73"/>
    </row>
    <row r="1553" spans="1:9" x14ac:dyDescent="0.2">
      <c r="A1553" s="69"/>
      <c r="B1553" s="69"/>
      <c r="C1553" s="69"/>
      <c r="D1553" s="71"/>
      <c r="E1553" s="69"/>
      <c r="F1553" s="69"/>
      <c r="G1553" s="69"/>
      <c r="H1553" s="76"/>
      <c r="I1553" s="73"/>
    </row>
    <row r="1554" spans="1:9" x14ac:dyDescent="0.2">
      <c r="A1554" s="69"/>
      <c r="B1554" s="69"/>
      <c r="C1554" s="69"/>
      <c r="D1554" s="71"/>
      <c r="E1554" s="69"/>
      <c r="F1554" s="69"/>
      <c r="G1554" s="69"/>
      <c r="H1554" s="76"/>
      <c r="I1554" s="73"/>
    </row>
    <row r="1555" spans="1:9" x14ac:dyDescent="0.2">
      <c r="A1555" s="69"/>
      <c r="B1555" s="69"/>
      <c r="C1555" s="69"/>
      <c r="D1555" s="71"/>
      <c r="E1555" s="69"/>
      <c r="F1555" s="69"/>
      <c r="G1555" s="69"/>
      <c r="H1555" s="76"/>
      <c r="I1555" s="73"/>
    </row>
    <row r="1556" spans="1:9" x14ac:dyDescent="0.2">
      <c r="A1556" s="69"/>
      <c r="B1556" s="69"/>
      <c r="C1556" s="69"/>
      <c r="D1556" s="71"/>
      <c r="E1556" s="69"/>
      <c r="F1556" s="69"/>
      <c r="G1556" s="69"/>
      <c r="H1556" s="76"/>
      <c r="I1556" s="73"/>
    </row>
    <row r="1557" spans="1:9" x14ac:dyDescent="0.2">
      <c r="A1557" s="69"/>
      <c r="B1557" s="69"/>
      <c r="C1557" s="69"/>
      <c r="D1557" s="71"/>
      <c r="E1557" s="69"/>
      <c r="F1557" s="69"/>
      <c r="G1557" s="69"/>
      <c r="H1557" s="76"/>
      <c r="I1557" s="73"/>
    </row>
    <row r="1558" spans="1:9" x14ac:dyDescent="0.2">
      <c r="A1558" s="69"/>
      <c r="B1558" s="69"/>
      <c r="C1558" s="69"/>
      <c r="D1558" s="71"/>
      <c r="E1558" s="69"/>
      <c r="F1558" s="69"/>
      <c r="G1558" s="69"/>
      <c r="H1558" s="76"/>
      <c r="I1558" s="73"/>
    </row>
    <row r="1559" spans="1:9" x14ac:dyDescent="0.2">
      <c r="A1559" s="69"/>
      <c r="B1559" s="69"/>
      <c r="C1559" s="69"/>
      <c r="D1559" s="71"/>
      <c r="E1559" s="69"/>
      <c r="F1559" s="69"/>
      <c r="G1559" s="69"/>
      <c r="H1559" s="76"/>
      <c r="I1559" s="73"/>
    </row>
    <row r="1560" spans="1:9" x14ac:dyDescent="0.2">
      <c r="A1560" s="69"/>
      <c r="B1560" s="69"/>
      <c r="C1560" s="69"/>
      <c r="D1560" s="71"/>
      <c r="E1560" s="69"/>
      <c r="F1560" s="69"/>
      <c r="G1560" s="69"/>
      <c r="H1560" s="76"/>
      <c r="I1560" s="73"/>
    </row>
    <row r="1561" spans="1:9" x14ac:dyDescent="0.2">
      <c r="A1561" s="69"/>
      <c r="B1561" s="69"/>
      <c r="C1561" s="69"/>
      <c r="D1561" s="71"/>
      <c r="E1561" s="69"/>
      <c r="F1561" s="69"/>
      <c r="G1561" s="69"/>
      <c r="H1561" s="76"/>
      <c r="I1561" s="73"/>
    </row>
    <row r="1562" spans="1:9" x14ac:dyDescent="0.2">
      <c r="A1562" s="69"/>
      <c r="B1562" s="69"/>
      <c r="C1562" s="69"/>
      <c r="D1562" s="71"/>
      <c r="E1562" s="69"/>
      <c r="F1562" s="69"/>
      <c r="G1562" s="69"/>
      <c r="H1562" s="76"/>
      <c r="I1562" s="73"/>
    </row>
    <row r="1563" spans="1:9" x14ac:dyDescent="0.2">
      <c r="A1563" s="69"/>
      <c r="B1563" s="69"/>
      <c r="C1563" s="69"/>
      <c r="D1563" s="71"/>
      <c r="E1563" s="69"/>
      <c r="F1563" s="69"/>
      <c r="G1563" s="69"/>
      <c r="H1563" s="76"/>
      <c r="I1563" s="73"/>
    </row>
    <row r="1564" spans="1:9" x14ac:dyDescent="0.2">
      <c r="A1564" s="69"/>
      <c r="B1564" s="69"/>
      <c r="C1564" s="69"/>
      <c r="D1564" s="71"/>
      <c r="E1564" s="69"/>
      <c r="F1564" s="69"/>
      <c r="G1564" s="69"/>
      <c r="H1564" s="76"/>
      <c r="I1564" s="73"/>
    </row>
    <row r="1565" spans="1:9" x14ac:dyDescent="0.2">
      <c r="A1565" s="69"/>
      <c r="B1565" s="69"/>
      <c r="C1565" s="69"/>
      <c r="D1565" s="71"/>
      <c r="E1565" s="69"/>
      <c r="F1565" s="69"/>
      <c r="G1565" s="69"/>
      <c r="H1565" s="76"/>
      <c r="I1565" s="73"/>
    </row>
    <row r="1566" spans="1:9" x14ac:dyDescent="0.2">
      <c r="A1566" s="69"/>
      <c r="B1566" s="69"/>
      <c r="C1566" s="69"/>
      <c r="D1566" s="71"/>
      <c r="E1566" s="69"/>
      <c r="F1566" s="69"/>
      <c r="G1566" s="69"/>
      <c r="H1566" s="76"/>
      <c r="I1566" s="73"/>
    </row>
    <row r="1567" spans="1:9" x14ac:dyDescent="0.2">
      <c r="A1567" s="69"/>
      <c r="B1567" s="69"/>
      <c r="C1567" s="69"/>
      <c r="D1567" s="71"/>
      <c r="E1567" s="69"/>
      <c r="F1567" s="69"/>
      <c r="G1567" s="69"/>
      <c r="H1567" s="76"/>
      <c r="I1567" s="73"/>
    </row>
    <row r="1568" spans="1:9" x14ac:dyDescent="0.2">
      <c r="A1568" s="69"/>
      <c r="B1568" s="69"/>
      <c r="C1568" s="69"/>
      <c r="D1568" s="71"/>
      <c r="E1568" s="69"/>
      <c r="F1568" s="69"/>
      <c r="G1568" s="69"/>
      <c r="H1568" s="76"/>
      <c r="I1568" s="73"/>
    </row>
    <row r="1569" spans="1:9" x14ac:dyDescent="0.2">
      <c r="A1569" s="69"/>
      <c r="B1569" s="69"/>
      <c r="C1569" s="69"/>
      <c r="D1569" s="71"/>
      <c r="E1569" s="69"/>
      <c r="F1569" s="69"/>
      <c r="G1569" s="69"/>
      <c r="H1569" s="76"/>
      <c r="I1569" s="73"/>
    </row>
    <row r="1570" spans="1:9" x14ac:dyDescent="0.2">
      <c r="A1570" s="69"/>
      <c r="B1570" s="69"/>
      <c r="C1570" s="69"/>
      <c r="D1570" s="71"/>
      <c r="E1570" s="69"/>
      <c r="F1570" s="69"/>
      <c r="G1570" s="69"/>
      <c r="H1570" s="76"/>
      <c r="I1570" s="73"/>
    </row>
    <row r="1571" spans="1:9" x14ac:dyDescent="0.2">
      <c r="A1571" s="69"/>
      <c r="B1571" s="69"/>
      <c r="C1571" s="69"/>
      <c r="D1571" s="71"/>
      <c r="E1571" s="69"/>
      <c r="F1571" s="69"/>
      <c r="G1571" s="69"/>
      <c r="H1571" s="76"/>
      <c r="I1571" s="73"/>
    </row>
    <row r="1572" spans="1:9" x14ac:dyDescent="0.2">
      <c r="A1572" s="69"/>
      <c r="B1572" s="69"/>
      <c r="C1572" s="69"/>
      <c r="D1572" s="71"/>
      <c r="E1572" s="69"/>
      <c r="F1572" s="69"/>
      <c r="G1572" s="69"/>
      <c r="H1572" s="76"/>
      <c r="I1572" s="73"/>
    </row>
    <row r="1573" spans="1:9" x14ac:dyDescent="0.2">
      <c r="A1573" s="69"/>
      <c r="B1573" s="69"/>
      <c r="C1573" s="69"/>
      <c r="D1573" s="71"/>
      <c r="E1573" s="69"/>
      <c r="F1573" s="69"/>
      <c r="G1573" s="69"/>
      <c r="H1573" s="76"/>
      <c r="I1573" s="73"/>
    </row>
    <row r="1574" spans="1:9" x14ac:dyDescent="0.2">
      <c r="A1574" s="69"/>
      <c r="B1574" s="69"/>
      <c r="C1574" s="69"/>
      <c r="D1574" s="71"/>
      <c r="E1574" s="69"/>
      <c r="F1574" s="69"/>
      <c r="G1574" s="69"/>
      <c r="H1574" s="76"/>
      <c r="I1574" s="73"/>
    </row>
    <row r="1575" spans="1:9" x14ac:dyDescent="0.2">
      <c r="A1575" s="69"/>
      <c r="B1575" s="69"/>
      <c r="C1575" s="69"/>
      <c r="D1575" s="71"/>
      <c r="E1575" s="69"/>
      <c r="F1575" s="69"/>
      <c r="G1575" s="69"/>
      <c r="H1575" s="76"/>
      <c r="I1575" s="73"/>
    </row>
    <row r="1576" spans="1:9" x14ac:dyDescent="0.2">
      <c r="A1576" s="69"/>
      <c r="B1576" s="69"/>
      <c r="C1576" s="69"/>
      <c r="D1576" s="71"/>
      <c r="E1576" s="69"/>
      <c r="F1576" s="69"/>
      <c r="G1576" s="69"/>
      <c r="H1576" s="76"/>
      <c r="I1576" s="73"/>
    </row>
    <row r="1577" spans="1:9" x14ac:dyDescent="0.2">
      <c r="A1577" s="69"/>
      <c r="B1577" s="69"/>
      <c r="C1577" s="69"/>
      <c r="D1577" s="71"/>
      <c r="E1577" s="69"/>
      <c r="F1577" s="69"/>
      <c r="G1577" s="69"/>
      <c r="H1577" s="76"/>
      <c r="I1577" s="73"/>
    </row>
    <row r="1578" spans="1:9" x14ac:dyDescent="0.2">
      <c r="A1578" s="69"/>
      <c r="B1578" s="69"/>
      <c r="C1578" s="69"/>
      <c r="D1578" s="71"/>
      <c r="E1578" s="69"/>
      <c r="F1578" s="69"/>
      <c r="G1578" s="69"/>
      <c r="H1578" s="76"/>
      <c r="I1578" s="73"/>
    </row>
    <row r="1579" spans="1:9" x14ac:dyDescent="0.2">
      <c r="A1579" s="69"/>
      <c r="B1579" s="69"/>
      <c r="C1579" s="69"/>
      <c r="D1579" s="71"/>
      <c r="E1579" s="69"/>
      <c r="F1579" s="69"/>
      <c r="G1579" s="69"/>
      <c r="H1579" s="76"/>
      <c r="I1579" s="73"/>
    </row>
    <row r="1580" spans="1:9" x14ac:dyDescent="0.2">
      <c r="A1580" s="69"/>
      <c r="B1580" s="69"/>
      <c r="C1580" s="69"/>
      <c r="D1580" s="71"/>
      <c r="E1580" s="69"/>
      <c r="F1580" s="69"/>
      <c r="G1580" s="69"/>
      <c r="H1580" s="76"/>
      <c r="I1580" s="73"/>
    </row>
    <row r="1581" spans="1:9" x14ac:dyDescent="0.2">
      <c r="A1581" s="69"/>
      <c r="B1581" s="69"/>
      <c r="C1581" s="69"/>
      <c r="D1581" s="71"/>
      <c r="E1581" s="69"/>
      <c r="F1581" s="69"/>
      <c r="G1581" s="69"/>
      <c r="H1581" s="76"/>
      <c r="I1581" s="73"/>
    </row>
    <row r="1582" spans="1:9" x14ac:dyDescent="0.2">
      <c r="A1582" s="69"/>
      <c r="B1582" s="69"/>
      <c r="C1582" s="69"/>
      <c r="D1582" s="71"/>
      <c r="E1582" s="69"/>
      <c r="F1582" s="69"/>
      <c r="G1582" s="69"/>
      <c r="H1582" s="76"/>
      <c r="I1582" s="73"/>
    </row>
    <row r="1583" spans="1:9" x14ac:dyDescent="0.2">
      <c r="A1583" s="69"/>
      <c r="B1583" s="69"/>
      <c r="C1583" s="69"/>
      <c r="D1583" s="71"/>
      <c r="E1583" s="69"/>
      <c r="F1583" s="69"/>
      <c r="G1583" s="69"/>
      <c r="H1583" s="76"/>
      <c r="I1583" s="73"/>
    </row>
    <row r="1584" spans="1:9" x14ac:dyDescent="0.2">
      <c r="A1584" s="69"/>
      <c r="B1584" s="69"/>
      <c r="C1584" s="69"/>
      <c r="D1584" s="71"/>
      <c r="E1584" s="69"/>
      <c r="F1584" s="69"/>
      <c r="G1584" s="69"/>
      <c r="H1584" s="76"/>
      <c r="I1584" s="73"/>
    </row>
    <row r="1585" spans="1:9" x14ac:dyDescent="0.2">
      <c r="A1585" s="69"/>
      <c r="B1585" s="69"/>
      <c r="C1585" s="69"/>
      <c r="D1585" s="71"/>
      <c r="E1585" s="69"/>
      <c r="F1585" s="69"/>
      <c r="G1585" s="69"/>
      <c r="H1585" s="76"/>
      <c r="I1585" s="73"/>
    </row>
    <row r="1586" spans="1:9" x14ac:dyDescent="0.2">
      <c r="A1586" s="69"/>
      <c r="B1586" s="69"/>
      <c r="C1586" s="69"/>
      <c r="D1586" s="71"/>
      <c r="E1586" s="69"/>
      <c r="F1586" s="69"/>
      <c r="G1586" s="69"/>
      <c r="H1586" s="76"/>
      <c r="I1586" s="73"/>
    </row>
    <row r="1587" spans="1:9" x14ac:dyDescent="0.2">
      <c r="A1587" s="69"/>
      <c r="B1587" s="69"/>
      <c r="C1587" s="69"/>
      <c r="D1587" s="71"/>
      <c r="E1587" s="69"/>
      <c r="F1587" s="69"/>
      <c r="G1587" s="69"/>
      <c r="H1587" s="76"/>
      <c r="I1587" s="73"/>
    </row>
    <row r="1588" spans="1:9" x14ac:dyDescent="0.2">
      <c r="A1588" s="69"/>
      <c r="B1588" s="69"/>
      <c r="C1588" s="69"/>
      <c r="D1588" s="71"/>
      <c r="E1588" s="69"/>
      <c r="F1588" s="69"/>
      <c r="G1588" s="69"/>
      <c r="H1588" s="76"/>
      <c r="I1588" s="73"/>
    </row>
    <row r="1589" spans="1:9" x14ac:dyDescent="0.2">
      <c r="A1589" s="69"/>
      <c r="B1589" s="69"/>
      <c r="C1589" s="69"/>
      <c r="D1589" s="71"/>
      <c r="E1589" s="69"/>
      <c r="F1589" s="69"/>
      <c r="G1589" s="69"/>
      <c r="H1589" s="76"/>
      <c r="I1589" s="73"/>
    </row>
    <row r="1590" spans="1:9" x14ac:dyDescent="0.2">
      <c r="A1590" s="69"/>
      <c r="B1590" s="69"/>
      <c r="C1590" s="69"/>
      <c r="D1590" s="71"/>
      <c r="E1590" s="69"/>
      <c r="F1590" s="69"/>
      <c r="G1590" s="69"/>
      <c r="H1590" s="76"/>
      <c r="I1590" s="73"/>
    </row>
    <row r="1591" spans="1:9" x14ac:dyDescent="0.2">
      <c r="A1591" s="69"/>
      <c r="B1591" s="69"/>
      <c r="C1591" s="69"/>
      <c r="D1591" s="71"/>
      <c r="E1591" s="69"/>
      <c r="F1591" s="69"/>
      <c r="G1591" s="69"/>
      <c r="H1591" s="76"/>
      <c r="I1591" s="73"/>
    </row>
    <row r="1592" spans="1:9" x14ac:dyDescent="0.2">
      <c r="A1592" s="69"/>
      <c r="B1592" s="69"/>
      <c r="C1592" s="69"/>
      <c r="D1592" s="71"/>
      <c r="E1592" s="69"/>
      <c r="F1592" s="69"/>
      <c r="G1592" s="69"/>
      <c r="H1592" s="76"/>
      <c r="I1592" s="73"/>
    </row>
    <row r="1593" spans="1:9" x14ac:dyDescent="0.2">
      <c r="A1593" s="69"/>
      <c r="B1593" s="69"/>
      <c r="C1593" s="69"/>
      <c r="D1593" s="71"/>
      <c r="E1593" s="69"/>
      <c r="F1593" s="69"/>
      <c r="G1593" s="69"/>
      <c r="H1593" s="76"/>
      <c r="I1593" s="73"/>
    </row>
    <row r="1594" spans="1:9" x14ac:dyDescent="0.2">
      <c r="A1594" s="69"/>
      <c r="B1594" s="69"/>
      <c r="C1594" s="69"/>
      <c r="D1594" s="71"/>
      <c r="E1594" s="69"/>
      <c r="F1594" s="69"/>
      <c r="G1594" s="69"/>
      <c r="H1594" s="76"/>
      <c r="I1594" s="73"/>
    </row>
    <row r="1595" spans="1:9" x14ac:dyDescent="0.2">
      <c r="A1595" s="69"/>
      <c r="B1595" s="69"/>
      <c r="C1595" s="69"/>
      <c r="D1595" s="71"/>
      <c r="E1595" s="69"/>
      <c r="F1595" s="69"/>
      <c r="G1595" s="69"/>
      <c r="H1595" s="76"/>
      <c r="I1595" s="73"/>
    </row>
    <row r="1596" spans="1:9" x14ac:dyDescent="0.2">
      <c r="A1596" s="69"/>
      <c r="B1596" s="69"/>
      <c r="C1596" s="69"/>
      <c r="D1596" s="71"/>
      <c r="E1596" s="69"/>
      <c r="F1596" s="69"/>
      <c r="G1596" s="69"/>
      <c r="H1596" s="76"/>
      <c r="I1596" s="73"/>
    </row>
    <row r="1597" spans="1:9" x14ac:dyDescent="0.2">
      <c r="A1597" s="69"/>
      <c r="B1597" s="69"/>
      <c r="C1597" s="69"/>
      <c r="D1597" s="71"/>
      <c r="E1597" s="69"/>
      <c r="F1597" s="69"/>
      <c r="G1597" s="69"/>
      <c r="H1597" s="76"/>
      <c r="I1597" s="73"/>
    </row>
    <row r="1598" spans="1:9" x14ac:dyDescent="0.2">
      <c r="A1598" s="69"/>
      <c r="B1598" s="69"/>
      <c r="C1598" s="69"/>
      <c r="D1598" s="71"/>
      <c r="E1598" s="69"/>
      <c r="F1598" s="69"/>
      <c r="G1598" s="69"/>
      <c r="H1598" s="76"/>
      <c r="I1598" s="73"/>
    </row>
    <row r="1599" spans="1:9" x14ac:dyDescent="0.2">
      <c r="A1599" s="69"/>
      <c r="B1599" s="69"/>
      <c r="C1599" s="69"/>
      <c r="D1599" s="71"/>
      <c r="E1599" s="69"/>
      <c r="F1599" s="69"/>
      <c r="G1599" s="69"/>
      <c r="H1599" s="76"/>
      <c r="I1599" s="73"/>
    </row>
    <row r="1600" spans="1:9" x14ac:dyDescent="0.2">
      <c r="A1600" s="69"/>
      <c r="B1600" s="69"/>
      <c r="C1600" s="69"/>
      <c r="D1600" s="71"/>
      <c r="E1600" s="69"/>
      <c r="F1600" s="69"/>
      <c r="G1600" s="69"/>
      <c r="H1600" s="76"/>
      <c r="I1600" s="73"/>
    </row>
    <row r="1601" spans="1:9" x14ac:dyDescent="0.2">
      <c r="A1601" s="69"/>
      <c r="B1601" s="69"/>
      <c r="C1601" s="69"/>
      <c r="D1601" s="71"/>
      <c r="E1601" s="69"/>
      <c r="F1601" s="69"/>
      <c r="G1601" s="69"/>
      <c r="H1601" s="76"/>
      <c r="I1601" s="73"/>
    </row>
    <row r="1602" spans="1:9" x14ac:dyDescent="0.2">
      <c r="A1602" s="69"/>
      <c r="B1602" s="69"/>
      <c r="C1602" s="69"/>
      <c r="D1602" s="71"/>
      <c r="E1602" s="69"/>
      <c r="F1602" s="69"/>
      <c r="G1602" s="69"/>
      <c r="H1602" s="76"/>
      <c r="I1602" s="73"/>
    </row>
    <row r="1603" spans="1:9" x14ac:dyDescent="0.2">
      <c r="A1603" s="69"/>
      <c r="B1603" s="69"/>
      <c r="C1603" s="69"/>
      <c r="D1603" s="71"/>
      <c r="E1603" s="69"/>
      <c r="F1603" s="69"/>
      <c r="G1603" s="69"/>
      <c r="H1603" s="76"/>
      <c r="I1603" s="73"/>
    </row>
    <row r="1604" spans="1:9" x14ac:dyDescent="0.2">
      <c r="A1604" s="69"/>
      <c r="B1604" s="69"/>
      <c r="C1604" s="69"/>
      <c r="D1604" s="71"/>
      <c r="E1604" s="69"/>
      <c r="F1604" s="69"/>
      <c r="G1604" s="69"/>
      <c r="H1604" s="76"/>
      <c r="I1604" s="73"/>
    </row>
    <row r="1605" spans="1:9" x14ac:dyDescent="0.2">
      <c r="A1605" s="69"/>
      <c r="B1605" s="69"/>
      <c r="C1605" s="69"/>
      <c r="D1605" s="71"/>
      <c r="E1605" s="69"/>
      <c r="F1605" s="69"/>
      <c r="G1605" s="69"/>
      <c r="H1605" s="76"/>
      <c r="I1605" s="73"/>
    </row>
    <row r="1606" spans="1:9" x14ac:dyDescent="0.2">
      <c r="A1606" s="69"/>
      <c r="B1606" s="69"/>
      <c r="C1606" s="69"/>
      <c r="D1606" s="71"/>
      <c r="E1606" s="69"/>
      <c r="F1606" s="69"/>
      <c r="G1606" s="69"/>
      <c r="H1606" s="76"/>
      <c r="I1606" s="73"/>
    </row>
    <row r="1607" spans="1:9" x14ac:dyDescent="0.2">
      <c r="A1607" s="69"/>
      <c r="B1607" s="69"/>
      <c r="C1607" s="69"/>
      <c r="D1607" s="71"/>
      <c r="E1607" s="69"/>
      <c r="F1607" s="69"/>
      <c r="G1607" s="69"/>
      <c r="H1607" s="76"/>
      <c r="I1607" s="73"/>
    </row>
    <row r="1608" spans="1:9" x14ac:dyDescent="0.2">
      <c r="A1608" s="69"/>
      <c r="B1608" s="69"/>
      <c r="C1608" s="69"/>
      <c r="D1608" s="71"/>
      <c r="E1608" s="69"/>
      <c r="F1608" s="69"/>
      <c r="G1608" s="69"/>
      <c r="H1608" s="76"/>
      <c r="I1608" s="73"/>
    </row>
    <row r="1609" spans="1:9" x14ac:dyDescent="0.2">
      <c r="A1609" s="69"/>
      <c r="B1609" s="69"/>
      <c r="C1609" s="69"/>
      <c r="D1609" s="71"/>
      <c r="E1609" s="69"/>
      <c r="F1609" s="69"/>
      <c r="G1609" s="69"/>
      <c r="H1609" s="76"/>
      <c r="I1609" s="73"/>
    </row>
    <row r="1610" spans="1:9" x14ac:dyDescent="0.2">
      <c r="A1610" s="69"/>
      <c r="B1610" s="69"/>
      <c r="C1610" s="69"/>
      <c r="D1610" s="71"/>
      <c r="E1610" s="69"/>
      <c r="F1610" s="69"/>
      <c r="G1610" s="69"/>
      <c r="H1610" s="76"/>
      <c r="I1610" s="73"/>
    </row>
    <row r="1611" spans="1:9" x14ac:dyDescent="0.2">
      <c r="A1611" s="69"/>
      <c r="B1611" s="69"/>
      <c r="C1611" s="69"/>
      <c r="D1611" s="71"/>
      <c r="E1611" s="69"/>
      <c r="F1611" s="69"/>
      <c r="G1611" s="69"/>
      <c r="H1611" s="76"/>
      <c r="I1611" s="73"/>
    </row>
    <row r="1612" spans="1:9" x14ac:dyDescent="0.2">
      <c r="A1612" s="69"/>
      <c r="B1612" s="69"/>
      <c r="C1612" s="69"/>
      <c r="D1612" s="71"/>
      <c r="E1612" s="69"/>
      <c r="F1612" s="69"/>
      <c r="G1612" s="69"/>
      <c r="H1612" s="76"/>
      <c r="I1612" s="73"/>
    </row>
    <row r="1613" spans="1:9" x14ac:dyDescent="0.2">
      <c r="A1613" s="69"/>
      <c r="B1613" s="69"/>
      <c r="C1613" s="69"/>
      <c r="D1613" s="71"/>
      <c r="E1613" s="69"/>
      <c r="F1613" s="69"/>
      <c r="G1613" s="69"/>
      <c r="H1613" s="76"/>
      <c r="I1613" s="73"/>
    </row>
    <row r="1614" spans="1:9" x14ac:dyDescent="0.2">
      <c r="A1614" s="69"/>
      <c r="B1614" s="69"/>
      <c r="C1614" s="69"/>
      <c r="D1614" s="71"/>
      <c r="E1614" s="69"/>
      <c r="F1614" s="69"/>
      <c r="G1614" s="69"/>
      <c r="H1614" s="76"/>
      <c r="I1614" s="73"/>
    </row>
    <row r="1615" spans="1:9" x14ac:dyDescent="0.2">
      <c r="A1615" s="69"/>
      <c r="B1615" s="69"/>
      <c r="C1615" s="69"/>
      <c r="D1615" s="71"/>
      <c r="E1615" s="69"/>
      <c r="F1615" s="69"/>
      <c r="G1615" s="69"/>
      <c r="H1615" s="76"/>
      <c r="I1615" s="73"/>
    </row>
    <row r="1616" spans="1:9" x14ac:dyDescent="0.2">
      <c r="A1616" s="69"/>
      <c r="B1616" s="69"/>
      <c r="C1616" s="69"/>
      <c r="D1616" s="71"/>
      <c r="E1616" s="69"/>
      <c r="F1616" s="69"/>
      <c r="G1616" s="69"/>
      <c r="H1616" s="76"/>
      <c r="I1616" s="73"/>
    </row>
    <row r="1617" spans="1:9" x14ac:dyDescent="0.2">
      <c r="A1617" s="69"/>
      <c r="B1617" s="69"/>
      <c r="C1617" s="69"/>
      <c r="D1617" s="71"/>
      <c r="E1617" s="69"/>
      <c r="F1617" s="69"/>
      <c r="G1617" s="69"/>
      <c r="H1617" s="76"/>
      <c r="I1617" s="73"/>
    </row>
    <row r="1618" spans="1:9" x14ac:dyDescent="0.2">
      <c r="A1618" s="69"/>
      <c r="B1618" s="69"/>
      <c r="C1618" s="69"/>
      <c r="D1618" s="71"/>
      <c r="E1618" s="69"/>
      <c r="F1618" s="69"/>
      <c r="G1618" s="69"/>
      <c r="H1618" s="76"/>
      <c r="I1618" s="73"/>
    </row>
    <row r="1619" spans="1:9" x14ac:dyDescent="0.2">
      <c r="A1619" s="69"/>
      <c r="B1619" s="69"/>
      <c r="C1619" s="69"/>
      <c r="D1619" s="71"/>
      <c r="E1619" s="69"/>
      <c r="F1619" s="69"/>
      <c r="G1619" s="69"/>
      <c r="H1619" s="76"/>
      <c r="I1619" s="73"/>
    </row>
    <row r="1620" spans="1:9" x14ac:dyDescent="0.2">
      <c r="A1620" s="69"/>
      <c r="B1620" s="69"/>
      <c r="C1620" s="69"/>
      <c r="D1620" s="71"/>
      <c r="E1620" s="69"/>
      <c r="F1620" s="69"/>
      <c r="G1620" s="69"/>
      <c r="H1620" s="76"/>
      <c r="I1620" s="73"/>
    </row>
    <row r="1621" spans="1:9" x14ac:dyDescent="0.2">
      <c r="A1621" s="69"/>
      <c r="B1621" s="69"/>
      <c r="C1621" s="69"/>
      <c r="D1621" s="71"/>
      <c r="E1621" s="69"/>
      <c r="F1621" s="69"/>
      <c r="G1621" s="69"/>
      <c r="H1621" s="76"/>
      <c r="I1621" s="73"/>
    </row>
    <row r="1622" spans="1:9" x14ac:dyDescent="0.2">
      <c r="A1622" s="69"/>
      <c r="B1622" s="69"/>
      <c r="C1622" s="69"/>
      <c r="D1622" s="71"/>
      <c r="E1622" s="69"/>
      <c r="F1622" s="69"/>
      <c r="G1622" s="69"/>
      <c r="H1622" s="76"/>
      <c r="I1622" s="73"/>
    </row>
    <row r="1623" spans="1:9" x14ac:dyDescent="0.2">
      <c r="A1623" s="69"/>
      <c r="B1623" s="69"/>
      <c r="C1623" s="69"/>
      <c r="D1623" s="71"/>
      <c r="E1623" s="69"/>
      <c r="F1623" s="69"/>
      <c r="G1623" s="69"/>
      <c r="H1623" s="76"/>
      <c r="I1623" s="73"/>
    </row>
    <row r="1624" spans="1:9" x14ac:dyDescent="0.2">
      <c r="A1624" s="69"/>
      <c r="B1624" s="69"/>
      <c r="C1624" s="69"/>
      <c r="D1624" s="71"/>
      <c r="E1624" s="69"/>
      <c r="F1624" s="69"/>
      <c r="G1624" s="69"/>
      <c r="H1624" s="76"/>
      <c r="I1624" s="73"/>
    </row>
    <row r="1625" spans="1:9" x14ac:dyDescent="0.2">
      <c r="A1625" s="69"/>
      <c r="B1625" s="69"/>
      <c r="C1625" s="69"/>
      <c r="D1625" s="71"/>
      <c r="E1625" s="69"/>
      <c r="F1625" s="69"/>
      <c r="G1625" s="69"/>
      <c r="H1625" s="76"/>
      <c r="I1625" s="73"/>
    </row>
    <row r="1626" spans="1:9" x14ac:dyDescent="0.2">
      <c r="A1626" s="69"/>
      <c r="B1626" s="69"/>
      <c r="C1626" s="69"/>
      <c r="D1626" s="71"/>
      <c r="E1626" s="69"/>
      <c r="F1626" s="69"/>
      <c r="G1626" s="69"/>
      <c r="H1626" s="76"/>
      <c r="I1626" s="73"/>
    </row>
    <row r="1627" spans="1:9" x14ac:dyDescent="0.2">
      <c r="A1627" s="69"/>
      <c r="B1627" s="69"/>
      <c r="C1627" s="69"/>
      <c r="D1627" s="71"/>
      <c r="E1627" s="69"/>
      <c r="F1627" s="69"/>
      <c r="G1627" s="69"/>
      <c r="H1627" s="76"/>
      <c r="I1627" s="73"/>
    </row>
    <row r="1628" spans="1:9" x14ac:dyDescent="0.2">
      <c r="A1628" s="69"/>
      <c r="B1628" s="69"/>
      <c r="C1628" s="69"/>
      <c r="D1628" s="71"/>
      <c r="E1628" s="69"/>
      <c r="F1628" s="69"/>
      <c r="G1628" s="69"/>
      <c r="H1628" s="76"/>
      <c r="I1628" s="73"/>
    </row>
    <row r="1629" spans="1:9" x14ac:dyDescent="0.2">
      <c r="A1629" s="69"/>
      <c r="B1629" s="69"/>
      <c r="C1629" s="69"/>
      <c r="D1629" s="71"/>
      <c r="E1629" s="69"/>
      <c r="F1629" s="69"/>
      <c r="G1629" s="69"/>
      <c r="H1629" s="76"/>
      <c r="I1629" s="73"/>
    </row>
    <row r="1630" spans="1:9" x14ac:dyDescent="0.2">
      <c r="A1630" s="69"/>
      <c r="B1630" s="69"/>
      <c r="C1630" s="69"/>
      <c r="D1630" s="71"/>
      <c r="E1630" s="69"/>
      <c r="F1630" s="69"/>
      <c r="G1630" s="69"/>
      <c r="H1630" s="76"/>
      <c r="I1630" s="73"/>
    </row>
    <row r="1631" spans="1:9" x14ac:dyDescent="0.2">
      <c r="A1631" s="69"/>
      <c r="B1631" s="69"/>
      <c r="C1631" s="69"/>
      <c r="D1631" s="71"/>
      <c r="E1631" s="69"/>
      <c r="F1631" s="69"/>
      <c r="G1631" s="69"/>
      <c r="H1631" s="76"/>
      <c r="I1631" s="73"/>
    </row>
    <row r="1632" spans="1:9" x14ac:dyDescent="0.2">
      <c r="A1632" s="69"/>
      <c r="B1632" s="69"/>
      <c r="C1632" s="69"/>
      <c r="D1632" s="71"/>
      <c r="E1632" s="69"/>
      <c r="F1632" s="69"/>
      <c r="G1632" s="69"/>
      <c r="H1632" s="76"/>
      <c r="I1632" s="73"/>
    </row>
    <row r="1633" spans="1:9" x14ac:dyDescent="0.2">
      <c r="A1633" s="69"/>
      <c r="B1633" s="69"/>
      <c r="C1633" s="69"/>
      <c r="D1633" s="71"/>
      <c r="E1633" s="69"/>
      <c r="F1633" s="69"/>
      <c r="G1633" s="69"/>
      <c r="H1633" s="76"/>
      <c r="I1633" s="73"/>
    </row>
    <row r="1634" spans="1:9" x14ac:dyDescent="0.2">
      <c r="A1634" s="69"/>
      <c r="B1634" s="69"/>
      <c r="C1634" s="69"/>
      <c r="D1634" s="71"/>
      <c r="E1634" s="69"/>
      <c r="F1634" s="69"/>
      <c r="G1634" s="69"/>
      <c r="H1634" s="76"/>
      <c r="I1634" s="73"/>
    </row>
    <row r="1635" spans="1:9" x14ac:dyDescent="0.2">
      <c r="A1635" s="69"/>
      <c r="B1635" s="69"/>
      <c r="C1635" s="69"/>
      <c r="D1635" s="71"/>
      <c r="E1635" s="69"/>
      <c r="F1635" s="69"/>
      <c r="G1635" s="69"/>
      <c r="H1635" s="76"/>
      <c r="I1635" s="73"/>
    </row>
    <row r="1636" spans="1:9" x14ac:dyDescent="0.2">
      <c r="A1636" s="69"/>
      <c r="B1636" s="69"/>
      <c r="C1636" s="69"/>
      <c r="D1636" s="71"/>
      <c r="E1636" s="69"/>
      <c r="F1636" s="69"/>
      <c r="G1636" s="69"/>
      <c r="H1636" s="76"/>
      <c r="I1636" s="73"/>
    </row>
    <row r="1637" spans="1:9" x14ac:dyDescent="0.2">
      <c r="A1637" s="69"/>
      <c r="B1637" s="69"/>
      <c r="C1637" s="69"/>
      <c r="D1637" s="71"/>
      <c r="E1637" s="69"/>
      <c r="F1637" s="69"/>
      <c r="G1637" s="69"/>
      <c r="H1637" s="76"/>
      <c r="I1637" s="73"/>
    </row>
    <row r="1638" spans="1:9" x14ac:dyDescent="0.2">
      <c r="A1638" s="69"/>
      <c r="B1638" s="69"/>
      <c r="C1638" s="69"/>
      <c r="D1638" s="71"/>
      <c r="E1638" s="69"/>
      <c r="F1638" s="69"/>
      <c r="G1638" s="69"/>
      <c r="H1638" s="76"/>
      <c r="I1638" s="73"/>
    </row>
    <row r="1639" spans="1:9" x14ac:dyDescent="0.2">
      <c r="A1639" s="69"/>
      <c r="B1639" s="69"/>
      <c r="C1639" s="69"/>
      <c r="D1639" s="71"/>
      <c r="E1639" s="69"/>
      <c r="F1639" s="69"/>
      <c r="G1639" s="69"/>
      <c r="H1639" s="76"/>
      <c r="I1639" s="73"/>
    </row>
    <row r="1640" spans="1:9" x14ac:dyDescent="0.2">
      <c r="A1640" s="69"/>
      <c r="B1640" s="69"/>
      <c r="C1640" s="69"/>
      <c r="D1640" s="71"/>
      <c r="E1640" s="69"/>
      <c r="F1640" s="69"/>
      <c r="G1640" s="69"/>
      <c r="H1640" s="76"/>
      <c r="I1640" s="73"/>
    </row>
    <row r="1641" spans="1:9" x14ac:dyDescent="0.2">
      <c r="A1641" s="69"/>
      <c r="B1641" s="69"/>
      <c r="C1641" s="69"/>
      <c r="D1641" s="71"/>
      <c r="E1641" s="69"/>
      <c r="F1641" s="69"/>
      <c r="G1641" s="69"/>
      <c r="H1641" s="76"/>
      <c r="I1641" s="73"/>
    </row>
    <row r="1642" spans="1:9" x14ac:dyDescent="0.2">
      <c r="A1642" s="69"/>
      <c r="B1642" s="69"/>
      <c r="C1642" s="69"/>
      <c r="D1642" s="71"/>
      <c r="E1642" s="69"/>
      <c r="F1642" s="69"/>
      <c r="G1642" s="69"/>
      <c r="H1642" s="76"/>
      <c r="I1642" s="73"/>
    </row>
    <row r="1643" spans="1:9" x14ac:dyDescent="0.2">
      <c r="A1643" s="69"/>
      <c r="B1643" s="69"/>
      <c r="C1643" s="69"/>
      <c r="D1643" s="71"/>
      <c r="E1643" s="69"/>
      <c r="F1643" s="69"/>
      <c r="G1643" s="69"/>
      <c r="H1643" s="76"/>
      <c r="I1643" s="73"/>
    </row>
    <row r="1644" spans="1:9" x14ac:dyDescent="0.2">
      <c r="A1644" s="69"/>
      <c r="B1644" s="69"/>
      <c r="C1644" s="69"/>
      <c r="D1644" s="71"/>
      <c r="E1644" s="69"/>
      <c r="F1644" s="69"/>
      <c r="G1644" s="69"/>
      <c r="H1644" s="76"/>
      <c r="I1644" s="73"/>
    </row>
    <row r="1645" spans="1:9" x14ac:dyDescent="0.2">
      <c r="A1645" s="69"/>
      <c r="B1645" s="69"/>
      <c r="C1645" s="69"/>
      <c r="D1645" s="71"/>
      <c r="E1645" s="69"/>
      <c r="F1645" s="69"/>
      <c r="G1645" s="69"/>
      <c r="H1645" s="76"/>
      <c r="I1645" s="73"/>
    </row>
    <row r="1646" spans="1:9" x14ac:dyDescent="0.2">
      <c r="A1646" s="69"/>
      <c r="B1646" s="69"/>
      <c r="C1646" s="69"/>
      <c r="D1646" s="71"/>
      <c r="E1646" s="69"/>
      <c r="F1646" s="69"/>
      <c r="G1646" s="69"/>
      <c r="H1646" s="76"/>
      <c r="I1646" s="73"/>
    </row>
    <row r="1647" spans="1:9" x14ac:dyDescent="0.2">
      <c r="A1647" s="69"/>
      <c r="B1647" s="69"/>
      <c r="C1647" s="69"/>
      <c r="D1647" s="71"/>
      <c r="E1647" s="69"/>
      <c r="F1647" s="69"/>
      <c r="G1647" s="69"/>
      <c r="H1647" s="76"/>
      <c r="I1647" s="73"/>
    </row>
    <row r="1648" spans="1:9" x14ac:dyDescent="0.2">
      <c r="A1648" s="69"/>
      <c r="B1648" s="69"/>
      <c r="C1648" s="69"/>
      <c r="D1648" s="71"/>
      <c r="E1648" s="69"/>
      <c r="F1648" s="69"/>
      <c r="G1648" s="69"/>
      <c r="H1648" s="76"/>
      <c r="I1648" s="73"/>
    </row>
    <row r="1649" spans="1:9" x14ac:dyDescent="0.2">
      <c r="A1649" s="69"/>
      <c r="B1649" s="69"/>
      <c r="C1649" s="69"/>
      <c r="D1649" s="71"/>
      <c r="E1649" s="69"/>
      <c r="F1649" s="69"/>
      <c r="G1649" s="69"/>
      <c r="H1649" s="76"/>
      <c r="I1649" s="73"/>
    </row>
    <row r="1650" spans="1:9" x14ac:dyDescent="0.2">
      <c r="A1650" s="69"/>
      <c r="B1650" s="69"/>
      <c r="C1650" s="69"/>
      <c r="D1650" s="71"/>
      <c r="E1650" s="69"/>
      <c r="F1650" s="69"/>
      <c r="G1650" s="69"/>
      <c r="H1650" s="76"/>
      <c r="I1650" s="73"/>
    </row>
    <row r="1651" spans="1:9" x14ac:dyDescent="0.2">
      <c r="A1651" s="69"/>
      <c r="B1651" s="69"/>
      <c r="C1651" s="69"/>
      <c r="D1651" s="71"/>
      <c r="E1651" s="69"/>
      <c r="F1651" s="69"/>
      <c r="G1651" s="69"/>
      <c r="H1651" s="76"/>
      <c r="I1651" s="73"/>
    </row>
    <row r="1652" spans="1:9" x14ac:dyDescent="0.2">
      <c r="A1652" s="69"/>
      <c r="B1652" s="69"/>
      <c r="C1652" s="69"/>
      <c r="D1652" s="71"/>
      <c r="E1652" s="69"/>
      <c r="F1652" s="69"/>
      <c r="G1652" s="69"/>
      <c r="H1652" s="76"/>
      <c r="I1652" s="73"/>
    </row>
    <row r="1653" spans="1:9" x14ac:dyDescent="0.2">
      <c r="A1653" s="69"/>
      <c r="B1653" s="69"/>
      <c r="C1653" s="69"/>
      <c r="D1653" s="71"/>
      <c r="E1653" s="69"/>
      <c r="F1653" s="69"/>
      <c r="G1653" s="69"/>
      <c r="H1653" s="76"/>
      <c r="I1653" s="73"/>
    </row>
    <row r="1654" spans="1:9" x14ac:dyDescent="0.2">
      <c r="A1654" s="69"/>
      <c r="B1654" s="69"/>
      <c r="C1654" s="69"/>
      <c r="D1654" s="71"/>
      <c r="E1654" s="69"/>
      <c r="F1654" s="69"/>
      <c r="G1654" s="69"/>
      <c r="H1654" s="76"/>
      <c r="I1654" s="73"/>
    </row>
    <row r="1655" spans="1:9" x14ac:dyDescent="0.2">
      <c r="A1655" s="69"/>
      <c r="B1655" s="69"/>
      <c r="C1655" s="69"/>
      <c r="D1655" s="71"/>
      <c r="E1655" s="69"/>
      <c r="F1655" s="69"/>
      <c r="G1655" s="69"/>
      <c r="H1655" s="76"/>
      <c r="I1655" s="73"/>
    </row>
    <row r="1656" spans="1:9" x14ac:dyDescent="0.2">
      <c r="A1656" s="69"/>
      <c r="B1656" s="69"/>
      <c r="C1656" s="69"/>
      <c r="D1656" s="71"/>
      <c r="E1656" s="69"/>
      <c r="F1656" s="69"/>
      <c r="G1656" s="69"/>
      <c r="H1656" s="76"/>
      <c r="I1656" s="73"/>
    </row>
    <row r="1657" spans="1:9" x14ac:dyDescent="0.2">
      <c r="A1657" s="69"/>
      <c r="B1657" s="69"/>
      <c r="C1657" s="69"/>
      <c r="D1657" s="71"/>
      <c r="E1657" s="69"/>
      <c r="F1657" s="69"/>
      <c r="G1657" s="69"/>
      <c r="H1657" s="76"/>
      <c r="I1657" s="73"/>
    </row>
    <row r="1658" spans="1:9" x14ac:dyDescent="0.2">
      <c r="A1658" s="69"/>
      <c r="B1658" s="69"/>
      <c r="C1658" s="69"/>
      <c r="D1658" s="71"/>
      <c r="E1658" s="69"/>
      <c r="F1658" s="69"/>
      <c r="G1658" s="69"/>
      <c r="H1658" s="76"/>
      <c r="I1658" s="73"/>
    </row>
    <row r="1659" spans="1:9" x14ac:dyDescent="0.2">
      <c r="A1659" s="69"/>
      <c r="B1659" s="69"/>
      <c r="C1659" s="69"/>
      <c r="D1659" s="71"/>
      <c r="E1659" s="69"/>
      <c r="F1659" s="69"/>
      <c r="G1659" s="69"/>
      <c r="H1659" s="76"/>
      <c r="I1659" s="73"/>
    </row>
    <row r="1660" spans="1:9" x14ac:dyDescent="0.2">
      <c r="A1660" s="69"/>
      <c r="B1660" s="69"/>
      <c r="C1660" s="69"/>
      <c r="D1660" s="71"/>
      <c r="E1660" s="69"/>
      <c r="F1660" s="69"/>
      <c r="G1660" s="69"/>
      <c r="H1660" s="76"/>
      <c r="I1660" s="73"/>
    </row>
    <row r="1661" spans="1:9" x14ac:dyDescent="0.2">
      <c r="A1661" s="69"/>
      <c r="B1661" s="69"/>
      <c r="C1661" s="69"/>
      <c r="D1661" s="71"/>
      <c r="E1661" s="69"/>
      <c r="F1661" s="69"/>
      <c r="G1661" s="69"/>
      <c r="H1661" s="76"/>
      <c r="I1661" s="73"/>
    </row>
    <row r="1662" spans="1:9" x14ac:dyDescent="0.2">
      <c r="A1662" s="69"/>
      <c r="B1662" s="69"/>
      <c r="C1662" s="69"/>
      <c r="D1662" s="71"/>
      <c r="E1662" s="69"/>
      <c r="F1662" s="69"/>
      <c r="G1662" s="69"/>
      <c r="H1662" s="76"/>
      <c r="I1662" s="73"/>
    </row>
    <row r="1663" spans="1:9" x14ac:dyDescent="0.2">
      <c r="A1663" s="69"/>
      <c r="B1663" s="69"/>
      <c r="C1663" s="69"/>
      <c r="D1663" s="71"/>
      <c r="E1663" s="69"/>
      <c r="F1663" s="69"/>
      <c r="G1663" s="69"/>
      <c r="H1663" s="76"/>
      <c r="I1663" s="73"/>
    </row>
    <row r="1664" spans="1:9" x14ac:dyDescent="0.2">
      <c r="A1664" s="69"/>
      <c r="B1664" s="69"/>
      <c r="C1664" s="69"/>
      <c r="D1664" s="71"/>
      <c r="E1664" s="69"/>
      <c r="F1664" s="69"/>
      <c r="G1664" s="69"/>
      <c r="H1664" s="76"/>
      <c r="I1664" s="73"/>
    </row>
    <row r="1665" spans="1:9" x14ac:dyDescent="0.2">
      <c r="A1665" s="69"/>
      <c r="B1665" s="69"/>
      <c r="C1665" s="69"/>
      <c r="D1665" s="71"/>
      <c r="E1665" s="69"/>
      <c r="F1665" s="69"/>
      <c r="G1665" s="69"/>
      <c r="H1665" s="76"/>
      <c r="I1665" s="73"/>
    </row>
    <row r="1666" spans="1:9" x14ac:dyDescent="0.2">
      <c r="A1666" s="69"/>
      <c r="B1666" s="69"/>
      <c r="C1666" s="69"/>
      <c r="D1666" s="71"/>
      <c r="E1666" s="69"/>
      <c r="F1666" s="69"/>
      <c r="G1666" s="69"/>
      <c r="H1666" s="76"/>
      <c r="I1666" s="73"/>
    </row>
    <row r="1667" spans="1:9" x14ac:dyDescent="0.2">
      <c r="A1667" s="69"/>
      <c r="B1667" s="69"/>
      <c r="C1667" s="69"/>
      <c r="D1667" s="71"/>
      <c r="E1667" s="69"/>
      <c r="F1667" s="69"/>
      <c r="G1667" s="69"/>
      <c r="H1667" s="76"/>
      <c r="I1667" s="73"/>
    </row>
    <row r="1668" spans="1:9" x14ac:dyDescent="0.2">
      <c r="A1668" s="69"/>
      <c r="B1668" s="69"/>
      <c r="C1668" s="69"/>
      <c r="D1668" s="71"/>
      <c r="E1668" s="69"/>
      <c r="F1668" s="69"/>
      <c r="G1668" s="69"/>
      <c r="H1668" s="76"/>
      <c r="I1668" s="73"/>
    </row>
    <row r="1669" spans="1:9" x14ac:dyDescent="0.2">
      <c r="A1669" s="69"/>
      <c r="B1669" s="69"/>
      <c r="C1669" s="69"/>
      <c r="D1669" s="71"/>
      <c r="E1669" s="69"/>
      <c r="F1669" s="69"/>
      <c r="G1669" s="69"/>
      <c r="H1669" s="76"/>
      <c r="I1669" s="73"/>
    </row>
    <row r="1670" spans="1:9" x14ac:dyDescent="0.2">
      <c r="A1670" s="69"/>
      <c r="B1670" s="69"/>
      <c r="C1670" s="69"/>
      <c r="D1670" s="71"/>
      <c r="E1670" s="69"/>
      <c r="F1670" s="69"/>
      <c r="G1670" s="69"/>
      <c r="H1670" s="76"/>
      <c r="I1670" s="73"/>
    </row>
    <row r="1671" spans="1:9" x14ac:dyDescent="0.2">
      <c r="A1671" s="69"/>
      <c r="B1671" s="69"/>
      <c r="C1671" s="69"/>
      <c r="D1671" s="71"/>
      <c r="E1671" s="69"/>
      <c r="F1671" s="69"/>
      <c r="G1671" s="69"/>
      <c r="H1671" s="76"/>
      <c r="I1671" s="73"/>
    </row>
    <row r="1672" spans="1:9" x14ac:dyDescent="0.2">
      <c r="A1672" s="69"/>
      <c r="B1672" s="69"/>
      <c r="C1672" s="69"/>
      <c r="D1672" s="71"/>
      <c r="E1672" s="69"/>
      <c r="F1672" s="69"/>
      <c r="G1672" s="69"/>
      <c r="H1672" s="76"/>
      <c r="I1672" s="73"/>
    </row>
    <row r="1673" spans="1:9" x14ac:dyDescent="0.2">
      <c r="A1673" s="69"/>
      <c r="B1673" s="69"/>
      <c r="C1673" s="69"/>
      <c r="D1673" s="71"/>
      <c r="E1673" s="69"/>
      <c r="F1673" s="69"/>
      <c r="G1673" s="69"/>
      <c r="H1673" s="76"/>
      <c r="I1673" s="73"/>
    </row>
    <row r="1674" spans="1:9" x14ac:dyDescent="0.2">
      <c r="A1674" s="69"/>
      <c r="B1674" s="69"/>
      <c r="C1674" s="69"/>
      <c r="D1674" s="71"/>
      <c r="E1674" s="69"/>
      <c r="F1674" s="69"/>
      <c r="G1674" s="69"/>
      <c r="H1674" s="76"/>
      <c r="I1674" s="73"/>
    </row>
    <row r="1675" spans="1:9" x14ac:dyDescent="0.2">
      <c r="A1675" s="69"/>
      <c r="B1675" s="69"/>
      <c r="C1675" s="69"/>
      <c r="D1675" s="71"/>
      <c r="E1675" s="69"/>
      <c r="F1675" s="69"/>
      <c r="G1675" s="69"/>
      <c r="H1675" s="76"/>
      <c r="I1675" s="73"/>
    </row>
    <row r="1676" spans="1:9" x14ac:dyDescent="0.2">
      <c r="A1676" s="69"/>
      <c r="B1676" s="69"/>
      <c r="C1676" s="69"/>
      <c r="D1676" s="71"/>
      <c r="E1676" s="69"/>
      <c r="F1676" s="69"/>
      <c r="G1676" s="69"/>
      <c r="H1676" s="76"/>
      <c r="I1676" s="73"/>
    </row>
    <row r="1677" spans="1:9" x14ac:dyDescent="0.2">
      <c r="A1677" s="69"/>
      <c r="B1677" s="69"/>
      <c r="C1677" s="69"/>
      <c r="D1677" s="71"/>
      <c r="E1677" s="69"/>
      <c r="F1677" s="69"/>
      <c r="G1677" s="69"/>
      <c r="H1677" s="76"/>
      <c r="I1677" s="73"/>
    </row>
    <row r="1678" spans="1:9" x14ac:dyDescent="0.2">
      <c r="A1678" s="69"/>
      <c r="B1678" s="69"/>
      <c r="C1678" s="69"/>
      <c r="D1678" s="71"/>
      <c r="E1678" s="69"/>
      <c r="F1678" s="69"/>
      <c r="G1678" s="69"/>
      <c r="H1678" s="76"/>
      <c r="I1678" s="73"/>
    </row>
    <row r="1679" spans="1:9" x14ac:dyDescent="0.2">
      <c r="A1679" s="69"/>
      <c r="B1679" s="69"/>
      <c r="C1679" s="69"/>
      <c r="D1679" s="71"/>
      <c r="E1679" s="69"/>
      <c r="F1679" s="69"/>
      <c r="G1679" s="69"/>
      <c r="H1679" s="76"/>
      <c r="I1679" s="73"/>
    </row>
    <row r="1680" spans="1:9" x14ac:dyDescent="0.2">
      <c r="A1680" s="69"/>
      <c r="B1680" s="69"/>
      <c r="C1680" s="69"/>
      <c r="D1680" s="71"/>
      <c r="E1680" s="69"/>
      <c r="F1680" s="69"/>
      <c r="G1680" s="69"/>
      <c r="H1680" s="76"/>
      <c r="I1680" s="73"/>
    </row>
    <row r="1681" spans="1:9" x14ac:dyDescent="0.2">
      <c r="A1681" s="69"/>
      <c r="B1681" s="69"/>
      <c r="C1681" s="69"/>
      <c r="D1681" s="71"/>
      <c r="E1681" s="69"/>
      <c r="F1681" s="69"/>
      <c r="G1681" s="69"/>
      <c r="H1681" s="76"/>
      <c r="I1681" s="73"/>
    </row>
    <row r="1682" spans="1:9" x14ac:dyDescent="0.2">
      <c r="A1682" s="69"/>
      <c r="B1682" s="69"/>
      <c r="C1682" s="69"/>
      <c r="D1682" s="71"/>
      <c r="E1682" s="69"/>
      <c r="F1682" s="69"/>
      <c r="G1682" s="69"/>
      <c r="H1682" s="76"/>
      <c r="I1682" s="73"/>
    </row>
    <row r="1683" spans="1:9" x14ac:dyDescent="0.2">
      <c r="A1683" s="69"/>
      <c r="B1683" s="69"/>
      <c r="C1683" s="69"/>
      <c r="D1683" s="71"/>
      <c r="E1683" s="69"/>
      <c r="F1683" s="69"/>
      <c r="G1683" s="69"/>
      <c r="H1683" s="76"/>
      <c r="I1683" s="73"/>
    </row>
    <row r="1684" spans="1:9" x14ac:dyDescent="0.2">
      <c r="A1684" s="69"/>
      <c r="B1684" s="69"/>
      <c r="C1684" s="69"/>
      <c r="D1684" s="71"/>
      <c r="E1684" s="69"/>
      <c r="F1684" s="69"/>
      <c r="G1684" s="69"/>
      <c r="H1684" s="76"/>
      <c r="I1684" s="73"/>
    </row>
    <row r="1685" spans="1:9" x14ac:dyDescent="0.2">
      <c r="A1685" s="69"/>
      <c r="B1685" s="69"/>
      <c r="C1685" s="69"/>
      <c r="D1685" s="71"/>
      <c r="E1685" s="69"/>
      <c r="F1685" s="69"/>
      <c r="G1685" s="69"/>
      <c r="H1685" s="76"/>
      <c r="I1685" s="73"/>
    </row>
    <row r="1686" spans="1:9" x14ac:dyDescent="0.2">
      <c r="A1686" s="69"/>
      <c r="B1686" s="69"/>
      <c r="C1686" s="69"/>
      <c r="D1686" s="71"/>
      <c r="E1686" s="69"/>
      <c r="F1686" s="69"/>
      <c r="G1686" s="69"/>
      <c r="H1686" s="76"/>
      <c r="I1686" s="73"/>
    </row>
    <row r="1687" spans="1:9" x14ac:dyDescent="0.2">
      <c r="A1687" s="69"/>
      <c r="B1687" s="69"/>
      <c r="C1687" s="69"/>
      <c r="D1687" s="71"/>
      <c r="E1687" s="69"/>
      <c r="F1687" s="69"/>
      <c r="G1687" s="69"/>
      <c r="H1687" s="76"/>
      <c r="I1687" s="73"/>
    </row>
    <row r="1688" spans="1:9" x14ac:dyDescent="0.2">
      <c r="A1688" s="69"/>
      <c r="B1688" s="69"/>
      <c r="C1688" s="69"/>
      <c r="D1688" s="71"/>
      <c r="E1688" s="69"/>
      <c r="F1688" s="69"/>
      <c r="G1688" s="69"/>
      <c r="H1688" s="76"/>
      <c r="I1688" s="73"/>
    </row>
    <row r="1689" spans="1:9" x14ac:dyDescent="0.2">
      <c r="A1689" s="69"/>
      <c r="B1689" s="69"/>
      <c r="C1689" s="69"/>
      <c r="D1689" s="71"/>
      <c r="E1689" s="69"/>
      <c r="F1689" s="69"/>
      <c r="G1689" s="69"/>
      <c r="H1689" s="76"/>
      <c r="I1689" s="73"/>
    </row>
    <row r="1690" spans="1:9" x14ac:dyDescent="0.2">
      <c r="A1690" s="69"/>
      <c r="B1690" s="69"/>
      <c r="C1690" s="69"/>
      <c r="D1690" s="71"/>
      <c r="E1690" s="69"/>
      <c r="F1690" s="69"/>
      <c r="G1690" s="69"/>
      <c r="H1690" s="76"/>
      <c r="I1690" s="73"/>
    </row>
    <row r="1691" spans="1:9" x14ac:dyDescent="0.2">
      <c r="A1691" s="69"/>
      <c r="B1691" s="69"/>
      <c r="C1691" s="69"/>
      <c r="D1691" s="71"/>
      <c r="E1691" s="69"/>
      <c r="F1691" s="69"/>
      <c r="G1691" s="69"/>
      <c r="H1691" s="76"/>
      <c r="I1691" s="73"/>
    </row>
    <row r="1692" spans="1:9" x14ac:dyDescent="0.2">
      <c r="A1692" s="69"/>
      <c r="B1692" s="69"/>
      <c r="C1692" s="69"/>
      <c r="D1692" s="71"/>
      <c r="E1692" s="69"/>
      <c r="F1692" s="69"/>
      <c r="G1692" s="69"/>
      <c r="H1692" s="76"/>
      <c r="I1692" s="73"/>
    </row>
    <row r="1693" spans="1:9" x14ac:dyDescent="0.2">
      <c r="A1693" s="69"/>
      <c r="B1693" s="69"/>
      <c r="C1693" s="69"/>
      <c r="D1693" s="71"/>
      <c r="E1693" s="69"/>
      <c r="F1693" s="69"/>
      <c r="G1693" s="69"/>
      <c r="H1693" s="76"/>
      <c r="I1693" s="73"/>
    </row>
    <row r="1694" spans="1:9" x14ac:dyDescent="0.2">
      <c r="A1694" s="69"/>
      <c r="B1694" s="69"/>
      <c r="C1694" s="69"/>
      <c r="D1694" s="71"/>
      <c r="E1694" s="69"/>
      <c r="F1694" s="69"/>
      <c r="G1694" s="69"/>
      <c r="H1694" s="76"/>
      <c r="I1694" s="73"/>
    </row>
    <row r="1695" spans="1:9" x14ac:dyDescent="0.2">
      <c r="A1695" s="69"/>
      <c r="B1695" s="69"/>
      <c r="C1695" s="69"/>
      <c r="D1695" s="71"/>
      <c r="E1695" s="69"/>
      <c r="F1695" s="69"/>
      <c r="G1695" s="69"/>
      <c r="H1695" s="76"/>
      <c r="I1695" s="73"/>
    </row>
    <row r="1696" spans="1:9" x14ac:dyDescent="0.2">
      <c r="A1696" s="69"/>
      <c r="B1696" s="69"/>
      <c r="C1696" s="69"/>
      <c r="D1696" s="71"/>
      <c r="E1696" s="69"/>
      <c r="F1696" s="69"/>
      <c r="G1696" s="69"/>
      <c r="H1696" s="76"/>
      <c r="I1696" s="73"/>
    </row>
    <row r="1697" spans="1:9" x14ac:dyDescent="0.2">
      <c r="A1697" s="69"/>
      <c r="B1697" s="69"/>
      <c r="C1697" s="69"/>
      <c r="D1697" s="71"/>
      <c r="E1697" s="69"/>
      <c r="F1697" s="69"/>
      <c r="G1697" s="69"/>
      <c r="H1697" s="76"/>
      <c r="I1697" s="73"/>
    </row>
    <row r="1698" spans="1:9" x14ac:dyDescent="0.2">
      <c r="A1698" s="69"/>
      <c r="B1698" s="69"/>
      <c r="C1698" s="69"/>
      <c r="D1698" s="71"/>
      <c r="E1698" s="69"/>
      <c r="F1698" s="69"/>
      <c r="G1698" s="69"/>
      <c r="H1698" s="76"/>
      <c r="I1698" s="73"/>
    </row>
    <row r="1699" spans="1:9" x14ac:dyDescent="0.2">
      <c r="A1699" s="69"/>
      <c r="B1699" s="69"/>
      <c r="C1699" s="69"/>
      <c r="D1699" s="71"/>
      <c r="E1699" s="69"/>
      <c r="F1699" s="69"/>
      <c r="G1699" s="69"/>
      <c r="H1699" s="76"/>
      <c r="I1699" s="73"/>
    </row>
    <row r="1700" spans="1:9" x14ac:dyDescent="0.2">
      <c r="A1700" s="69"/>
      <c r="B1700" s="69"/>
      <c r="C1700" s="69"/>
      <c r="D1700" s="71"/>
      <c r="E1700" s="69"/>
      <c r="F1700" s="69"/>
      <c r="G1700" s="69"/>
      <c r="H1700" s="76"/>
      <c r="I1700" s="73"/>
    </row>
    <row r="1701" spans="1:9" x14ac:dyDescent="0.2">
      <c r="A1701" s="69"/>
      <c r="B1701" s="69"/>
      <c r="C1701" s="69"/>
      <c r="D1701" s="71"/>
      <c r="E1701" s="69"/>
      <c r="F1701" s="69"/>
      <c r="G1701" s="69"/>
      <c r="H1701" s="76"/>
      <c r="I1701" s="73"/>
    </row>
    <row r="1702" spans="1:9" x14ac:dyDescent="0.2">
      <c r="A1702" s="69"/>
      <c r="B1702" s="69"/>
      <c r="C1702" s="69"/>
      <c r="D1702" s="71"/>
      <c r="E1702" s="69"/>
      <c r="F1702" s="69"/>
      <c r="G1702" s="69"/>
      <c r="H1702" s="76"/>
      <c r="I1702" s="73"/>
    </row>
    <row r="1703" spans="1:9" x14ac:dyDescent="0.2">
      <c r="A1703" s="69"/>
      <c r="B1703" s="69"/>
      <c r="C1703" s="69"/>
      <c r="D1703" s="71"/>
      <c r="E1703" s="69"/>
      <c r="F1703" s="69"/>
      <c r="G1703" s="69"/>
      <c r="H1703" s="76"/>
      <c r="I1703" s="73"/>
    </row>
    <row r="1704" spans="1:9" x14ac:dyDescent="0.2">
      <c r="A1704" s="69"/>
      <c r="B1704" s="69"/>
      <c r="C1704" s="69"/>
      <c r="D1704" s="71"/>
      <c r="E1704" s="69"/>
      <c r="F1704" s="69"/>
      <c r="G1704" s="69"/>
      <c r="H1704" s="76"/>
      <c r="I1704" s="73"/>
    </row>
    <row r="1705" spans="1:9" x14ac:dyDescent="0.2">
      <c r="A1705" s="69"/>
      <c r="B1705" s="69"/>
      <c r="C1705" s="69"/>
      <c r="D1705" s="71"/>
      <c r="E1705" s="69"/>
      <c r="F1705" s="69"/>
      <c r="G1705" s="69"/>
      <c r="H1705" s="76"/>
      <c r="I1705" s="73"/>
    </row>
    <row r="1706" spans="1:9" x14ac:dyDescent="0.2">
      <c r="A1706" s="69"/>
      <c r="B1706" s="69"/>
      <c r="C1706" s="69"/>
      <c r="D1706" s="71"/>
      <c r="E1706" s="69"/>
      <c r="F1706" s="69"/>
      <c r="G1706" s="69"/>
      <c r="H1706" s="76"/>
      <c r="I1706" s="73"/>
    </row>
    <row r="1707" spans="1:9" x14ac:dyDescent="0.2">
      <c r="A1707" s="69"/>
      <c r="B1707" s="69"/>
      <c r="C1707" s="69"/>
      <c r="D1707" s="71"/>
      <c r="E1707" s="69"/>
      <c r="F1707" s="69"/>
      <c r="G1707" s="69"/>
      <c r="H1707" s="76"/>
      <c r="I1707" s="73"/>
    </row>
    <row r="1708" spans="1:9" x14ac:dyDescent="0.2">
      <c r="A1708" s="69"/>
      <c r="B1708" s="69"/>
      <c r="C1708" s="69"/>
      <c r="D1708" s="71"/>
      <c r="E1708" s="69"/>
      <c r="F1708" s="69"/>
      <c r="G1708" s="69"/>
      <c r="H1708" s="76"/>
      <c r="I1708" s="73"/>
    </row>
    <row r="1709" spans="1:9" x14ac:dyDescent="0.2">
      <c r="A1709" s="69"/>
      <c r="B1709" s="69"/>
      <c r="C1709" s="69"/>
      <c r="D1709" s="71"/>
      <c r="E1709" s="69"/>
      <c r="F1709" s="69"/>
      <c r="G1709" s="69"/>
      <c r="H1709" s="76"/>
      <c r="I1709" s="73"/>
    </row>
    <row r="1710" spans="1:9" x14ac:dyDescent="0.2">
      <c r="A1710" s="69"/>
      <c r="B1710" s="69"/>
      <c r="C1710" s="69"/>
      <c r="D1710" s="71"/>
      <c r="E1710" s="69"/>
      <c r="F1710" s="69"/>
      <c r="G1710" s="69"/>
      <c r="H1710" s="76"/>
      <c r="I1710" s="73"/>
    </row>
    <row r="1711" spans="1:9" x14ac:dyDescent="0.2">
      <c r="A1711" s="69"/>
      <c r="B1711" s="69"/>
      <c r="C1711" s="69"/>
      <c r="D1711" s="71"/>
      <c r="E1711" s="69"/>
      <c r="F1711" s="69"/>
      <c r="G1711" s="69"/>
      <c r="H1711" s="76"/>
      <c r="I1711" s="73"/>
    </row>
    <row r="1712" spans="1:9" x14ac:dyDescent="0.2">
      <c r="A1712" s="69"/>
      <c r="B1712" s="69"/>
      <c r="C1712" s="69"/>
      <c r="D1712" s="71"/>
      <c r="E1712" s="69"/>
      <c r="F1712" s="69"/>
      <c r="G1712" s="69"/>
      <c r="H1712" s="76"/>
      <c r="I1712" s="73"/>
    </row>
    <row r="1713" spans="1:9" x14ac:dyDescent="0.2">
      <c r="A1713" s="69"/>
      <c r="B1713" s="69"/>
      <c r="C1713" s="69"/>
      <c r="D1713" s="71"/>
      <c r="E1713" s="69"/>
      <c r="F1713" s="69"/>
      <c r="G1713" s="69"/>
      <c r="H1713" s="76"/>
      <c r="I1713" s="73"/>
    </row>
    <row r="1714" spans="1:9" x14ac:dyDescent="0.2">
      <c r="A1714" s="69"/>
      <c r="B1714" s="69"/>
      <c r="C1714" s="69"/>
      <c r="D1714" s="71"/>
      <c r="E1714" s="69"/>
      <c r="F1714" s="69"/>
      <c r="G1714" s="69"/>
      <c r="H1714" s="76"/>
      <c r="I1714" s="73"/>
    </row>
    <row r="1715" spans="1:9" x14ac:dyDescent="0.2">
      <c r="A1715" s="69"/>
      <c r="B1715" s="69"/>
      <c r="C1715" s="69"/>
      <c r="D1715" s="71"/>
      <c r="E1715" s="69"/>
      <c r="F1715" s="69"/>
      <c r="G1715" s="69"/>
      <c r="H1715" s="76"/>
      <c r="I1715" s="73"/>
    </row>
    <row r="1716" spans="1:9" x14ac:dyDescent="0.2">
      <c r="A1716" s="69"/>
      <c r="B1716" s="69"/>
      <c r="C1716" s="69"/>
      <c r="D1716" s="71"/>
      <c r="E1716" s="69"/>
      <c r="F1716" s="69"/>
      <c r="G1716" s="69"/>
      <c r="H1716" s="76"/>
      <c r="I1716" s="73"/>
    </row>
    <row r="1717" spans="1:9" x14ac:dyDescent="0.2">
      <c r="A1717" s="69"/>
      <c r="B1717" s="69"/>
      <c r="C1717" s="69"/>
      <c r="D1717" s="71"/>
      <c r="E1717" s="69"/>
      <c r="F1717" s="69"/>
      <c r="G1717" s="69"/>
      <c r="H1717" s="76"/>
      <c r="I1717" s="73"/>
    </row>
    <row r="1718" spans="1:9" x14ac:dyDescent="0.2">
      <c r="A1718" s="69"/>
      <c r="B1718" s="69"/>
      <c r="C1718" s="69"/>
      <c r="D1718" s="71"/>
      <c r="E1718" s="69"/>
      <c r="F1718" s="69"/>
      <c r="G1718" s="69"/>
      <c r="H1718" s="76"/>
      <c r="I1718" s="73"/>
    </row>
    <row r="1719" spans="1:9" x14ac:dyDescent="0.2">
      <c r="A1719" s="69"/>
      <c r="B1719" s="69"/>
      <c r="C1719" s="69"/>
      <c r="D1719" s="71"/>
      <c r="E1719" s="69"/>
      <c r="F1719" s="69"/>
      <c r="G1719" s="69"/>
      <c r="H1719" s="76"/>
      <c r="I1719" s="73"/>
    </row>
    <row r="1720" spans="1:9" x14ac:dyDescent="0.2">
      <c r="A1720" s="69"/>
      <c r="B1720" s="69"/>
      <c r="C1720" s="69"/>
      <c r="D1720" s="71"/>
      <c r="E1720" s="69"/>
      <c r="F1720" s="69"/>
      <c r="G1720" s="69"/>
      <c r="H1720" s="76"/>
      <c r="I1720" s="73"/>
    </row>
    <row r="1721" spans="1:9" x14ac:dyDescent="0.2">
      <c r="A1721" s="69"/>
      <c r="B1721" s="69"/>
      <c r="C1721" s="69"/>
      <c r="D1721" s="71"/>
      <c r="E1721" s="69"/>
      <c r="F1721" s="69"/>
      <c r="G1721" s="69"/>
      <c r="H1721" s="76"/>
      <c r="I1721" s="73"/>
    </row>
    <row r="1722" spans="1:9" x14ac:dyDescent="0.2">
      <c r="A1722" s="69"/>
      <c r="B1722" s="69"/>
      <c r="C1722" s="69"/>
      <c r="D1722" s="71"/>
      <c r="E1722" s="69"/>
      <c r="F1722" s="69"/>
      <c r="G1722" s="69"/>
      <c r="H1722" s="76"/>
      <c r="I1722" s="73"/>
    </row>
    <row r="1723" spans="1:9" x14ac:dyDescent="0.2">
      <c r="A1723" s="69"/>
      <c r="B1723" s="69"/>
      <c r="C1723" s="69"/>
      <c r="D1723" s="71"/>
      <c r="E1723" s="69"/>
      <c r="F1723" s="69"/>
      <c r="G1723" s="69"/>
      <c r="H1723" s="76"/>
      <c r="I1723" s="73"/>
    </row>
    <row r="1724" spans="1:9" x14ac:dyDescent="0.2">
      <c r="A1724" s="69"/>
      <c r="B1724" s="69"/>
      <c r="C1724" s="69"/>
      <c r="D1724" s="71"/>
      <c r="E1724" s="69"/>
      <c r="F1724" s="69"/>
      <c r="G1724" s="69"/>
      <c r="H1724" s="76"/>
      <c r="I1724" s="73"/>
    </row>
    <row r="1725" spans="1:9" x14ac:dyDescent="0.2">
      <c r="A1725" s="69"/>
      <c r="B1725" s="69"/>
      <c r="C1725" s="69"/>
      <c r="D1725" s="71"/>
      <c r="E1725" s="69"/>
      <c r="F1725" s="69"/>
      <c r="G1725" s="69"/>
      <c r="H1725" s="76"/>
      <c r="I1725" s="73"/>
    </row>
    <row r="1726" spans="1:9" x14ac:dyDescent="0.2">
      <c r="A1726" s="69"/>
      <c r="B1726" s="69"/>
      <c r="C1726" s="69"/>
      <c r="D1726" s="71"/>
      <c r="E1726" s="69"/>
      <c r="F1726" s="69"/>
      <c r="G1726" s="69"/>
      <c r="H1726" s="76"/>
      <c r="I1726" s="73"/>
    </row>
    <row r="1727" spans="1:9" x14ac:dyDescent="0.2">
      <c r="A1727" s="69"/>
      <c r="B1727" s="69"/>
      <c r="C1727" s="69"/>
      <c r="D1727" s="71"/>
      <c r="E1727" s="69"/>
      <c r="F1727" s="69"/>
      <c r="G1727" s="69"/>
      <c r="H1727" s="76"/>
      <c r="I1727" s="73"/>
    </row>
    <row r="1728" spans="1:9" x14ac:dyDescent="0.2">
      <c r="A1728" s="69"/>
      <c r="B1728" s="69"/>
      <c r="C1728" s="69"/>
      <c r="D1728" s="71"/>
      <c r="E1728" s="69"/>
      <c r="F1728" s="69"/>
      <c r="G1728" s="69"/>
      <c r="H1728" s="76"/>
      <c r="I1728" s="73"/>
    </row>
    <row r="1729" spans="1:9" x14ac:dyDescent="0.2">
      <c r="A1729" s="69"/>
      <c r="B1729" s="69"/>
      <c r="C1729" s="69"/>
      <c r="D1729" s="71"/>
      <c r="E1729" s="69"/>
      <c r="F1729" s="69"/>
      <c r="G1729" s="69"/>
      <c r="H1729" s="76"/>
      <c r="I1729" s="73"/>
    </row>
    <row r="1730" spans="1:9" x14ac:dyDescent="0.2">
      <c r="A1730" s="69"/>
      <c r="B1730" s="69"/>
      <c r="C1730" s="69"/>
      <c r="D1730" s="71"/>
      <c r="E1730" s="69"/>
      <c r="F1730" s="69"/>
      <c r="G1730" s="69"/>
      <c r="H1730" s="76"/>
      <c r="I1730" s="73"/>
    </row>
    <row r="1731" spans="1:9" x14ac:dyDescent="0.2">
      <c r="A1731" s="69"/>
      <c r="B1731" s="69"/>
      <c r="C1731" s="69"/>
      <c r="D1731" s="71"/>
      <c r="E1731" s="69"/>
      <c r="F1731" s="69"/>
      <c r="G1731" s="69"/>
      <c r="H1731" s="76"/>
      <c r="I1731" s="73"/>
    </row>
    <row r="1732" spans="1:9" x14ac:dyDescent="0.2">
      <c r="A1732" s="69"/>
      <c r="B1732" s="69"/>
      <c r="C1732" s="69"/>
      <c r="D1732" s="71"/>
      <c r="E1732" s="69"/>
      <c r="F1732" s="69"/>
      <c r="G1732" s="69"/>
      <c r="H1732" s="76"/>
      <c r="I1732" s="73"/>
    </row>
    <row r="1733" spans="1:9" x14ac:dyDescent="0.2">
      <c r="A1733" s="69"/>
      <c r="B1733" s="69"/>
      <c r="C1733" s="69"/>
      <c r="D1733" s="71"/>
      <c r="E1733" s="69"/>
      <c r="F1733" s="69"/>
      <c r="G1733" s="69"/>
      <c r="H1733" s="76"/>
      <c r="I1733" s="73"/>
    </row>
    <row r="1734" spans="1:9" x14ac:dyDescent="0.2">
      <c r="A1734" s="69"/>
      <c r="B1734" s="69"/>
      <c r="C1734" s="69"/>
      <c r="D1734" s="71"/>
      <c r="E1734" s="69"/>
      <c r="F1734" s="69"/>
      <c r="G1734" s="69"/>
      <c r="H1734" s="76"/>
      <c r="I1734" s="73"/>
    </row>
    <row r="1735" spans="1:9" x14ac:dyDescent="0.2">
      <c r="A1735" s="69"/>
      <c r="B1735" s="69"/>
      <c r="C1735" s="69"/>
      <c r="D1735" s="71"/>
      <c r="E1735" s="69"/>
      <c r="F1735" s="69"/>
      <c r="G1735" s="69"/>
      <c r="H1735" s="76"/>
      <c r="I1735" s="73"/>
    </row>
    <row r="1736" spans="1:9" x14ac:dyDescent="0.2">
      <c r="A1736" s="69"/>
      <c r="B1736" s="69"/>
      <c r="C1736" s="69"/>
      <c r="D1736" s="71"/>
      <c r="E1736" s="69"/>
      <c r="F1736" s="69"/>
      <c r="G1736" s="69"/>
      <c r="H1736" s="76"/>
      <c r="I1736" s="73"/>
    </row>
    <row r="1737" spans="1:9" x14ac:dyDescent="0.2">
      <c r="A1737" s="69"/>
      <c r="B1737" s="69"/>
      <c r="C1737" s="69"/>
      <c r="D1737" s="71"/>
      <c r="E1737" s="69"/>
      <c r="F1737" s="69"/>
      <c r="G1737" s="69"/>
      <c r="H1737" s="76"/>
      <c r="I1737" s="73"/>
    </row>
    <row r="1738" spans="1:9" x14ac:dyDescent="0.2">
      <c r="A1738" s="69"/>
      <c r="B1738" s="69"/>
      <c r="C1738" s="69"/>
      <c r="D1738" s="71"/>
      <c r="E1738" s="69"/>
      <c r="F1738" s="69"/>
      <c r="G1738" s="69"/>
      <c r="H1738" s="76"/>
      <c r="I1738" s="73"/>
    </row>
    <row r="1739" spans="1:9" x14ac:dyDescent="0.2">
      <c r="A1739" s="69"/>
      <c r="B1739" s="69"/>
      <c r="C1739" s="69"/>
      <c r="D1739" s="71"/>
      <c r="E1739" s="69"/>
      <c r="F1739" s="69"/>
      <c r="G1739" s="69"/>
      <c r="H1739" s="76"/>
      <c r="I1739" s="73"/>
    </row>
    <row r="1740" spans="1:9" x14ac:dyDescent="0.2">
      <c r="A1740" s="69"/>
      <c r="B1740" s="69"/>
      <c r="C1740" s="69"/>
      <c r="D1740" s="71"/>
      <c r="E1740" s="69"/>
      <c r="F1740" s="69"/>
      <c r="G1740" s="69"/>
      <c r="H1740" s="76"/>
      <c r="I1740" s="73"/>
    </row>
    <row r="1741" spans="1:9" x14ac:dyDescent="0.2">
      <c r="A1741" s="69"/>
      <c r="B1741" s="69"/>
      <c r="C1741" s="69"/>
      <c r="D1741" s="71"/>
      <c r="E1741" s="69"/>
      <c r="F1741" s="69"/>
      <c r="G1741" s="69"/>
      <c r="H1741" s="76"/>
      <c r="I1741" s="73"/>
    </row>
    <row r="1742" spans="1:9" x14ac:dyDescent="0.2">
      <c r="A1742" s="69"/>
      <c r="B1742" s="69"/>
      <c r="C1742" s="69"/>
      <c r="D1742" s="71"/>
      <c r="E1742" s="69"/>
      <c r="F1742" s="69"/>
      <c r="G1742" s="69"/>
      <c r="H1742" s="76"/>
      <c r="I1742" s="73"/>
    </row>
    <row r="1743" spans="1:9" x14ac:dyDescent="0.2">
      <c r="A1743" s="69"/>
      <c r="B1743" s="69"/>
      <c r="C1743" s="69"/>
      <c r="D1743" s="71"/>
      <c r="E1743" s="69"/>
      <c r="F1743" s="69"/>
      <c r="G1743" s="69"/>
      <c r="H1743" s="76"/>
      <c r="I1743" s="73"/>
    </row>
    <row r="1744" spans="1:9" x14ac:dyDescent="0.2">
      <c r="A1744" s="69"/>
      <c r="B1744" s="69"/>
      <c r="C1744" s="69"/>
      <c r="D1744" s="71"/>
      <c r="E1744" s="69"/>
      <c r="F1744" s="69"/>
      <c r="G1744" s="69"/>
      <c r="H1744" s="76"/>
      <c r="I1744" s="73"/>
    </row>
    <row r="1745" spans="1:9" x14ac:dyDescent="0.2">
      <c r="A1745" s="69"/>
      <c r="B1745" s="69"/>
      <c r="C1745" s="69"/>
      <c r="D1745" s="71"/>
      <c r="E1745" s="69"/>
      <c r="F1745" s="69"/>
      <c r="G1745" s="69"/>
      <c r="H1745" s="76"/>
      <c r="I1745" s="73"/>
    </row>
    <row r="1746" spans="1:9" x14ac:dyDescent="0.2">
      <c r="A1746" s="69"/>
      <c r="B1746" s="69"/>
      <c r="C1746" s="69"/>
      <c r="D1746" s="71"/>
      <c r="E1746" s="69"/>
      <c r="F1746" s="69"/>
      <c r="G1746" s="69"/>
      <c r="H1746" s="76"/>
      <c r="I1746" s="73"/>
    </row>
    <row r="1747" spans="1:9" x14ac:dyDescent="0.2">
      <c r="A1747" s="69"/>
      <c r="B1747" s="69"/>
      <c r="C1747" s="69"/>
      <c r="D1747" s="71"/>
      <c r="E1747" s="69"/>
      <c r="F1747" s="69"/>
      <c r="G1747" s="69"/>
      <c r="H1747" s="76"/>
      <c r="I1747" s="73"/>
    </row>
    <row r="1748" spans="1:9" x14ac:dyDescent="0.2">
      <c r="A1748" s="69"/>
      <c r="B1748" s="69"/>
      <c r="C1748" s="69"/>
      <c r="D1748" s="71"/>
      <c r="E1748" s="69"/>
      <c r="F1748" s="69"/>
      <c r="G1748" s="69"/>
      <c r="H1748" s="76"/>
      <c r="I1748" s="73"/>
    </row>
    <row r="1749" spans="1:9" x14ac:dyDescent="0.2">
      <c r="A1749" s="69"/>
      <c r="B1749" s="69"/>
      <c r="C1749" s="69"/>
      <c r="D1749" s="71"/>
      <c r="E1749" s="69"/>
      <c r="F1749" s="69"/>
      <c r="G1749" s="69"/>
      <c r="H1749" s="76"/>
      <c r="I1749" s="73"/>
    </row>
    <row r="1750" spans="1:9" x14ac:dyDescent="0.2">
      <c r="A1750" s="69"/>
      <c r="B1750" s="69"/>
      <c r="C1750" s="69"/>
      <c r="D1750" s="71"/>
      <c r="E1750" s="69"/>
      <c r="F1750" s="69"/>
      <c r="G1750" s="69"/>
      <c r="H1750" s="76"/>
      <c r="I1750" s="73"/>
    </row>
    <row r="1751" spans="1:9" x14ac:dyDescent="0.2">
      <c r="A1751" s="69"/>
      <c r="B1751" s="69"/>
      <c r="C1751" s="69"/>
      <c r="D1751" s="71"/>
      <c r="E1751" s="69"/>
      <c r="F1751" s="69"/>
      <c r="G1751" s="69"/>
      <c r="H1751" s="76"/>
      <c r="I1751" s="73"/>
    </row>
    <row r="1752" spans="1:9" x14ac:dyDescent="0.2">
      <c r="A1752" s="69"/>
      <c r="B1752" s="69"/>
      <c r="C1752" s="69"/>
      <c r="D1752" s="71"/>
      <c r="E1752" s="69"/>
      <c r="F1752" s="69"/>
      <c r="G1752" s="69"/>
      <c r="H1752" s="76"/>
      <c r="I1752" s="73"/>
    </row>
    <row r="1753" spans="1:9" x14ac:dyDescent="0.2">
      <c r="A1753" s="69"/>
      <c r="B1753" s="69"/>
      <c r="C1753" s="69"/>
      <c r="D1753" s="71"/>
      <c r="E1753" s="69"/>
      <c r="F1753" s="69"/>
      <c r="G1753" s="69"/>
      <c r="H1753" s="76"/>
      <c r="I1753" s="73"/>
    </row>
    <row r="1754" spans="1:9" x14ac:dyDescent="0.2">
      <c r="A1754" s="69"/>
      <c r="B1754" s="69"/>
      <c r="C1754" s="69"/>
      <c r="D1754" s="71"/>
      <c r="E1754" s="69"/>
      <c r="F1754" s="69"/>
      <c r="G1754" s="69"/>
      <c r="H1754" s="76"/>
      <c r="I1754" s="73"/>
    </row>
    <row r="1755" spans="1:9" x14ac:dyDescent="0.2">
      <c r="A1755" s="69"/>
      <c r="B1755" s="69"/>
      <c r="C1755" s="69"/>
      <c r="D1755" s="71"/>
      <c r="E1755" s="69"/>
      <c r="F1755" s="69"/>
      <c r="G1755" s="69"/>
      <c r="H1755" s="76"/>
      <c r="I1755" s="73"/>
    </row>
    <row r="1756" spans="1:9" x14ac:dyDescent="0.2">
      <c r="A1756" s="69"/>
      <c r="B1756" s="69"/>
      <c r="C1756" s="69"/>
      <c r="D1756" s="71"/>
      <c r="E1756" s="69"/>
      <c r="F1756" s="69"/>
      <c r="G1756" s="69"/>
      <c r="H1756" s="76"/>
      <c r="I1756" s="73"/>
    </row>
    <row r="1757" spans="1:9" x14ac:dyDescent="0.2">
      <c r="A1757" s="69"/>
      <c r="B1757" s="69"/>
      <c r="C1757" s="69"/>
      <c r="D1757" s="71"/>
      <c r="E1757" s="69"/>
      <c r="F1757" s="69"/>
      <c r="G1757" s="69"/>
      <c r="H1757" s="76"/>
      <c r="I1757" s="73"/>
    </row>
    <row r="1758" spans="1:9" x14ac:dyDescent="0.2">
      <c r="A1758" s="69"/>
      <c r="B1758" s="69"/>
      <c r="C1758" s="69"/>
      <c r="D1758" s="71"/>
      <c r="E1758" s="69"/>
      <c r="F1758" s="69"/>
      <c r="G1758" s="69"/>
      <c r="H1758" s="76"/>
      <c r="I1758" s="73"/>
    </row>
    <row r="1759" spans="1:9" x14ac:dyDescent="0.2">
      <c r="A1759" s="69"/>
      <c r="B1759" s="69"/>
      <c r="C1759" s="69"/>
      <c r="D1759" s="71"/>
      <c r="E1759" s="69"/>
      <c r="F1759" s="69"/>
      <c r="G1759" s="69"/>
      <c r="H1759" s="76"/>
      <c r="I1759" s="73"/>
    </row>
    <row r="1760" spans="1:9" x14ac:dyDescent="0.2">
      <c r="A1760" s="69"/>
      <c r="B1760" s="69"/>
      <c r="C1760" s="69"/>
      <c r="D1760" s="71"/>
      <c r="E1760" s="69"/>
      <c r="F1760" s="69"/>
      <c r="G1760" s="69"/>
      <c r="H1760" s="76"/>
      <c r="I1760" s="73"/>
    </row>
    <row r="1761" spans="1:9" x14ac:dyDescent="0.2">
      <c r="A1761" s="69"/>
      <c r="B1761" s="69"/>
      <c r="C1761" s="69"/>
      <c r="D1761" s="71"/>
      <c r="E1761" s="69"/>
      <c r="F1761" s="69"/>
      <c r="G1761" s="69"/>
      <c r="H1761" s="76"/>
      <c r="I1761" s="73"/>
    </row>
    <row r="1762" spans="1:9" x14ac:dyDescent="0.2">
      <c r="A1762" s="69"/>
      <c r="B1762" s="69"/>
      <c r="C1762" s="69"/>
      <c r="D1762" s="71"/>
      <c r="E1762" s="69"/>
      <c r="F1762" s="69"/>
      <c r="G1762" s="69"/>
      <c r="H1762" s="76"/>
      <c r="I1762" s="73"/>
    </row>
    <row r="1763" spans="1:9" x14ac:dyDescent="0.2">
      <c r="A1763" s="69"/>
      <c r="B1763" s="69"/>
      <c r="C1763" s="69"/>
      <c r="D1763" s="71"/>
      <c r="E1763" s="69"/>
      <c r="F1763" s="69"/>
      <c r="G1763" s="69"/>
      <c r="H1763" s="76"/>
      <c r="I1763" s="73"/>
    </row>
    <row r="1764" spans="1:9" x14ac:dyDescent="0.2">
      <c r="A1764" s="69"/>
      <c r="B1764" s="69"/>
      <c r="C1764" s="69"/>
      <c r="D1764" s="71"/>
      <c r="E1764" s="69"/>
      <c r="F1764" s="69"/>
      <c r="G1764" s="69"/>
      <c r="H1764" s="76"/>
      <c r="I1764" s="73"/>
    </row>
    <row r="1765" spans="1:9" x14ac:dyDescent="0.2">
      <c r="A1765" s="69"/>
      <c r="B1765" s="69"/>
      <c r="C1765" s="69"/>
      <c r="D1765" s="71"/>
      <c r="E1765" s="69"/>
      <c r="F1765" s="69"/>
      <c r="G1765" s="69"/>
      <c r="H1765" s="76"/>
      <c r="I1765" s="73"/>
    </row>
    <row r="1766" spans="1:9" x14ac:dyDescent="0.2">
      <c r="A1766" s="69"/>
      <c r="B1766" s="69"/>
      <c r="C1766" s="69"/>
      <c r="D1766" s="71"/>
      <c r="E1766" s="69"/>
      <c r="F1766" s="69"/>
      <c r="G1766" s="69"/>
      <c r="H1766" s="76"/>
      <c r="I1766" s="73"/>
    </row>
    <row r="1767" spans="1:9" x14ac:dyDescent="0.2">
      <c r="A1767" s="69"/>
      <c r="B1767" s="69"/>
      <c r="C1767" s="69"/>
      <c r="D1767" s="71"/>
      <c r="E1767" s="69"/>
      <c r="F1767" s="69"/>
      <c r="G1767" s="69"/>
      <c r="H1767" s="76"/>
      <c r="I1767" s="73"/>
    </row>
    <row r="1768" spans="1:9" x14ac:dyDescent="0.2">
      <c r="A1768" s="69"/>
      <c r="B1768" s="69"/>
      <c r="C1768" s="69"/>
      <c r="D1768" s="71"/>
      <c r="E1768" s="69"/>
      <c r="F1768" s="69"/>
      <c r="G1768" s="69"/>
      <c r="H1768" s="76"/>
      <c r="I1768" s="73"/>
    </row>
    <row r="1769" spans="1:9" x14ac:dyDescent="0.2">
      <c r="A1769" s="69"/>
      <c r="B1769" s="69"/>
      <c r="C1769" s="69"/>
      <c r="D1769" s="71"/>
      <c r="E1769" s="69"/>
      <c r="F1769" s="69"/>
      <c r="G1769" s="69"/>
      <c r="H1769" s="76"/>
      <c r="I1769" s="73"/>
    </row>
    <row r="1770" spans="1:9" x14ac:dyDescent="0.2">
      <c r="A1770" s="69"/>
      <c r="B1770" s="69"/>
      <c r="C1770" s="69"/>
      <c r="D1770" s="71"/>
      <c r="E1770" s="69"/>
      <c r="F1770" s="69"/>
      <c r="G1770" s="69"/>
      <c r="H1770" s="76"/>
      <c r="I1770" s="73"/>
    </row>
    <row r="1771" spans="1:9" x14ac:dyDescent="0.2">
      <c r="A1771" s="69"/>
      <c r="B1771" s="69"/>
      <c r="C1771" s="69"/>
      <c r="D1771" s="71"/>
      <c r="E1771" s="69"/>
      <c r="F1771" s="69"/>
      <c r="G1771" s="69"/>
      <c r="H1771" s="76"/>
      <c r="I1771" s="73"/>
    </row>
    <row r="1772" spans="1:9" x14ac:dyDescent="0.2">
      <c r="A1772" s="69"/>
      <c r="B1772" s="69"/>
      <c r="C1772" s="69"/>
      <c r="D1772" s="71"/>
      <c r="E1772" s="69"/>
      <c r="F1772" s="69"/>
      <c r="G1772" s="69"/>
      <c r="H1772" s="76"/>
      <c r="I1772" s="73"/>
    </row>
    <row r="1773" spans="1:9" x14ac:dyDescent="0.2">
      <c r="A1773" s="69"/>
      <c r="B1773" s="69"/>
      <c r="C1773" s="69"/>
      <c r="D1773" s="71"/>
      <c r="E1773" s="69"/>
      <c r="F1773" s="69"/>
      <c r="G1773" s="69"/>
      <c r="H1773" s="76"/>
      <c r="I1773" s="73"/>
    </row>
    <row r="1774" spans="1:9" x14ac:dyDescent="0.2">
      <c r="A1774" s="69"/>
      <c r="B1774" s="69"/>
      <c r="C1774" s="69"/>
      <c r="D1774" s="71"/>
      <c r="E1774" s="69"/>
      <c r="F1774" s="69"/>
      <c r="G1774" s="69"/>
      <c r="H1774" s="76"/>
      <c r="I1774" s="73"/>
    </row>
    <row r="1775" spans="1:9" x14ac:dyDescent="0.2">
      <c r="A1775" s="69"/>
      <c r="B1775" s="69"/>
      <c r="C1775" s="69"/>
      <c r="D1775" s="71"/>
      <c r="E1775" s="69"/>
      <c r="F1775" s="69"/>
      <c r="G1775" s="69"/>
      <c r="H1775" s="76"/>
      <c r="I1775" s="73"/>
    </row>
    <row r="1776" spans="1:9" x14ac:dyDescent="0.2">
      <c r="A1776" s="69"/>
      <c r="B1776" s="69"/>
      <c r="C1776" s="69"/>
      <c r="D1776" s="71"/>
      <c r="E1776" s="69"/>
      <c r="F1776" s="69"/>
      <c r="G1776" s="69"/>
      <c r="H1776" s="76"/>
      <c r="I1776" s="73"/>
    </row>
    <row r="1777" spans="1:9" x14ac:dyDescent="0.2">
      <c r="A1777" s="69"/>
      <c r="B1777" s="69"/>
      <c r="C1777" s="69"/>
      <c r="D1777" s="71"/>
      <c r="E1777" s="69"/>
      <c r="F1777" s="69"/>
      <c r="G1777" s="69"/>
      <c r="H1777" s="76"/>
      <c r="I1777" s="73"/>
    </row>
    <row r="1778" spans="1:9" x14ac:dyDescent="0.2">
      <c r="A1778" s="69"/>
      <c r="B1778" s="69"/>
      <c r="C1778" s="69"/>
      <c r="D1778" s="71"/>
      <c r="E1778" s="69"/>
      <c r="F1778" s="69"/>
      <c r="G1778" s="69"/>
      <c r="H1778" s="76"/>
      <c r="I1778" s="73"/>
    </row>
    <row r="1779" spans="1:9" x14ac:dyDescent="0.2">
      <c r="A1779" s="69"/>
      <c r="B1779" s="69"/>
      <c r="C1779" s="69"/>
      <c r="D1779" s="71"/>
      <c r="E1779" s="69"/>
      <c r="F1779" s="69"/>
      <c r="G1779" s="69"/>
      <c r="H1779" s="76"/>
      <c r="I1779" s="73"/>
    </row>
    <row r="1780" spans="1:9" x14ac:dyDescent="0.2">
      <c r="A1780" s="69"/>
      <c r="B1780" s="69"/>
      <c r="C1780" s="69"/>
      <c r="D1780" s="71"/>
      <c r="E1780" s="69"/>
      <c r="F1780" s="69"/>
      <c r="G1780" s="69"/>
      <c r="H1780" s="76"/>
      <c r="I1780" s="73"/>
    </row>
    <row r="1781" spans="1:9" x14ac:dyDescent="0.2">
      <c r="A1781" s="69"/>
      <c r="B1781" s="69"/>
      <c r="C1781" s="69"/>
      <c r="D1781" s="71"/>
      <c r="E1781" s="69"/>
      <c r="F1781" s="69"/>
      <c r="G1781" s="69"/>
      <c r="H1781" s="76"/>
      <c r="I1781" s="73"/>
    </row>
    <row r="1782" spans="1:9" x14ac:dyDescent="0.2">
      <c r="A1782" s="69"/>
      <c r="B1782" s="69"/>
      <c r="C1782" s="69"/>
      <c r="D1782" s="71"/>
      <c r="E1782" s="69"/>
      <c r="F1782" s="69"/>
      <c r="G1782" s="69"/>
      <c r="H1782" s="76"/>
      <c r="I1782" s="73"/>
    </row>
    <row r="1783" spans="1:9" x14ac:dyDescent="0.2">
      <c r="A1783" s="69"/>
      <c r="B1783" s="69"/>
      <c r="C1783" s="69"/>
      <c r="D1783" s="71"/>
      <c r="E1783" s="69"/>
      <c r="F1783" s="69"/>
      <c r="G1783" s="69"/>
      <c r="H1783" s="76"/>
      <c r="I1783" s="73"/>
    </row>
    <row r="1784" spans="1:9" x14ac:dyDescent="0.2">
      <c r="A1784" s="69"/>
      <c r="B1784" s="69"/>
      <c r="C1784" s="69"/>
      <c r="D1784" s="71"/>
      <c r="E1784" s="69"/>
      <c r="F1784" s="69"/>
      <c r="G1784" s="69"/>
      <c r="H1784" s="76"/>
      <c r="I1784" s="73"/>
    </row>
    <row r="1785" spans="1:9" x14ac:dyDescent="0.2">
      <c r="A1785" s="69"/>
      <c r="B1785" s="69"/>
      <c r="C1785" s="69"/>
      <c r="D1785" s="71"/>
      <c r="E1785" s="69"/>
      <c r="F1785" s="69"/>
      <c r="G1785" s="69"/>
      <c r="H1785" s="76"/>
      <c r="I1785" s="73"/>
    </row>
    <row r="1786" spans="1:9" x14ac:dyDescent="0.2">
      <c r="A1786" s="69"/>
      <c r="B1786" s="69"/>
      <c r="C1786" s="69"/>
      <c r="D1786" s="71"/>
      <c r="E1786" s="69"/>
      <c r="F1786" s="69"/>
      <c r="G1786" s="69"/>
      <c r="H1786" s="76"/>
      <c r="I1786" s="73"/>
    </row>
    <row r="1787" spans="1:9" x14ac:dyDescent="0.2">
      <c r="A1787" s="69"/>
      <c r="B1787" s="69"/>
      <c r="C1787" s="69"/>
      <c r="D1787" s="71"/>
      <c r="E1787" s="69"/>
      <c r="F1787" s="69"/>
      <c r="G1787" s="69"/>
      <c r="H1787" s="76"/>
      <c r="I1787" s="73"/>
    </row>
    <row r="1788" spans="1:9" x14ac:dyDescent="0.2">
      <c r="A1788" s="69"/>
      <c r="B1788" s="69"/>
      <c r="C1788" s="69"/>
      <c r="D1788" s="71"/>
      <c r="E1788" s="69"/>
      <c r="F1788" s="69"/>
      <c r="G1788" s="69"/>
      <c r="H1788" s="76"/>
      <c r="I1788" s="73"/>
    </row>
    <row r="1789" spans="1:9" x14ac:dyDescent="0.2">
      <c r="A1789" s="69"/>
      <c r="B1789" s="69"/>
      <c r="C1789" s="69"/>
      <c r="D1789" s="71"/>
      <c r="E1789" s="69"/>
      <c r="F1789" s="69"/>
      <c r="G1789" s="69"/>
      <c r="H1789" s="76"/>
      <c r="I1789" s="73"/>
    </row>
    <row r="1790" spans="1:9" x14ac:dyDescent="0.2">
      <c r="A1790" s="69"/>
      <c r="B1790" s="69"/>
      <c r="C1790" s="69"/>
      <c r="D1790" s="71"/>
      <c r="E1790" s="69"/>
      <c r="F1790" s="69"/>
      <c r="G1790" s="69"/>
      <c r="H1790" s="76"/>
      <c r="I1790" s="73"/>
    </row>
    <row r="1791" spans="1:9" x14ac:dyDescent="0.2">
      <c r="A1791" s="69"/>
      <c r="B1791" s="69"/>
      <c r="C1791" s="69"/>
      <c r="D1791" s="71"/>
      <c r="E1791" s="69"/>
      <c r="F1791" s="69"/>
      <c r="G1791" s="69"/>
      <c r="H1791" s="76"/>
      <c r="I1791" s="73"/>
    </row>
    <row r="1792" spans="1:9" x14ac:dyDescent="0.2">
      <c r="A1792" s="69"/>
      <c r="B1792" s="69"/>
      <c r="C1792" s="69"/>
      <c r="D1792" s="71"/>
      <c r="E1792" s="69"/>
      <c r="F1792" s="69"/>
      <c r="G1792" s="69"/>
      <c r="H1792" s="76"/>
      <c r="I1792" s="73"/>
    </row>
    <row r="1793" spans="1:9" x14ac:dyDescent="0.2">
      <c r="A1793" s="69"/>
      <c r="B1793" s="69"/>
      <c r="C1793" s="69"/>
      <c r="D1793" s="71"/>
      <c r="E1793" s="69"/>
      <c r="F1793" s="69"/>
      <c r="G1793" s="69"/>
      <c r="H1793" s="76"/>
      <c r="I1793" s="73"/>
    </row>
    <row r="1794" spans="1:9" x14ac:dyDescent="0.2">
      <c r="A1794" s="69"/>
      <c r="B1794" s="69"/>
      <c r="C1794" s="69"/>
      <c r="D1794" s="71"/>
      <c r="E1794" s="69"/>
      <c r="F1794" s="69"/>
      <c r="G1794" s="69"/>
      <c r="H1794" s="76"/>
      <c r="I1794" s="73"/>
    </row>
    <row r="1795" spans="1:9" x14ac:dyDescent="0.2">
      <c r="A1795" s="69"/>
      <c r="B1795" s="69"/>
      <c r="C1795" s="69"/>
      <c r="D1795" s="71"/>
      <c r="E1795" s="69"/>
      <c r="F1795" s="69"/>
      <c r="G1795" s="69"/>
      <c r="H1795" s="76"/>
      <c r="I1795" s="73"/>
    </row>
    <row r="1796" spans="1:9" x14ac:dyDescent="0.2">
      <c r="A1796" s="69"/>
      <c r="B1796" s="69"/>
      <c r="C1796" s="69"/>
      <c r="D1796" s="71"/>
      <c r="E1796" s="69"/>
      <c r="F1796" s="69"/>
      <c r="G1796" s="69"/>
      <c r="H1796" s="76"/>
      <c r="I1796" s="73"/>
    </row>
    <row r="1797" spans="1:9" x14ac:dyDescent="0.2">
      <c r="A1797" s="69"/>
      <c r="B1797" s="69"/>
      <c r="C1797" s="69"/>
      <c r="D1797" s="71"/>
      <c r="E1797" s="69"/>
      <c r="F1797" s="69"/>
      <c r="G1797" s="69"/>
      <c r="H1797" s="76"/>
      <c r="I1797" s="73"/>
    </row>
    <row r="1798" spans="1:9" x14ac:dyDescent="0.2">
      <c r="A1798" s="69"/>
      <c r="B1798" s="69"/>
      <c r="C1798" s="69"/>
      <c r="D1798" s="71"/>
      <c r="E1798" s="69"/>
      <c r="F1798" s="69"/>
      <c r="G1798" s="69"/>
      <c r="H1798" s="76"/>
      <c r="I1798" s="73"/>
    </row>
    <row r="1799" spans="1:9" x14ac:dyDescent="0.2">
      <c r="A1799" s="69"/>
      <c r="B1799" s="69"/>
      <c r="C1799" s="69"/>
      <c r="D1799" s="71"/>
      <c r="E1799" s="69"/>
      <c r="F1799" s="69"/>
      <c r="G1799" s="69"/>
      <c r="H1799" s="76"/>
      <c r="I1799" s="73"/>
    </row>
    <row r="1800" spans="1:9" x14ac:dyDescent="0.2">
      <c r="A1800" s="69"/>
      <c r="B1800" s="69"/>
      <c r="C1800" s="69"/>
      <c r="D1800" s="71"/>
      <c r="E1800" s="69"/>
      <c r="F1800" s="69"/>
      <c r="G1800" s="69"/>
      <c r="H1800" s="76"/>
      <c r="I1800" s="73"/>
    </row>
    <row r="1801" spans="1:9" x14ac:dyDescent="0.2">
      <c r="A1801" s="69"/>
      <c r="B1801" s="69"/>
      <c r="C1801" s="69"/>
      <c r="D1801" s="71"/>
      <c r="E1801" s="69"/>
      <c r="F1801" s="69"/>
      <c r="G1801" s="69"/>
      <c r="H1801" s="76"/>
      <c r="I1801" s="73"/>
    </row>
    <row r="1802" spans="1:9" x14ac:dyDescent="0.2">
      <c r="A1802" s="69"/>
      <c r="B1802" s="69"/>
      <c r="C1802" s="69"/>
      <c r="D1802" s="71"/>
      <c r="E1802" s="69"/>
      <c r="F1802" s="69"/>
      <c r="G1802" s="69"/>
      <c r="H1802" s="76"/>
      <c r="I1802" s="73"/>
    </row>
    <row r="1803" spans="1:9" x14ac:dyDescent="0.2">
      <c r="A1803" s="69"/>
      <c r="B1803" s="69"/>
      <c r="C1803" s="69"/>
      <c r="D1803" s="71"/>
      <c r="E1803" s="69"/>
      <c r="F1803" s="69"/>
      <c r="G1803" s="69"/>
      <c r="H1803" s="76"/>
      <c r="I1803" s="73"/>
    </row>
    <row r="1804" spans="1:9" x14ac:dyDescent="0.2">
      <c r="A1804" s="69"/>
      <c r="B1804" s="69"/>
      <c r="C1804" s="69"/>
      <c r="D1804" s="71"/>
      <c r="E1804" s="69"/>
      <c r="F1804" s="69"/>
      <c r="G1804" s="69"/>
      <c r="H1804" s="76"/>
      <c r="I1804" s="73"/>
    </row>
    <row r="1805" spans="1:9" x14ac:dyDescent="0.2">
      <c r="A1805" s="69"/>
      <c r="B1805" s="69"/>
      <c r="C1805" s="69"/>
      <c r="D1805" s="71"/>
      <c r="E1805" s="69"/>
      <c r="F1805" s="69"/>
      <c r="G1805" s="69"/>
      <c r="H1805" s="76"/>
      <c r="I1805" s="73"/>
    </row>
    <row r="1806" spans="1:9" x14ac:dyDescent="0.2">
      <c r="A1806" s="69"/>
      <c r="B1806" s="69"/>
      <c r="C1806" s="69"/>
      <c r="D1806" s="71"/>
      <c r="E1806" s="69"/>
      <c r="F1806" s="69"/>
      <c r="G1806" s="69"/>
      <c r="H1806" s="76"/>
      <c r="I1806" s="73"/>
    </row>
    <row r="1807" spans="1:9" x14ac:dyDescent="0.2">
      <c r="A1807" s="69"/>
      <c r="B1807" s="69"/>
      <c r="C1807" s="69"/>
      <c r="D1807" s="71"/>
      <c r="E1807" s="69"/>
      <c r="F1807" s="69"/>
      <c r="G1807" s="69"/>
      <c r="H1807" s="76"/>
      <c r="I1807" s="73"/>
    </row>
    <row r="1808" spans="1:9" x14ac:dyDescent="0.2">
      <c r="A1808" s="69"/>
      <c r="B1808" s="69"/>
      <c r="C1808" s="69"/>
      <c r="D1808" s="71"/>
      <c r="E1808" s="69"/>
      <c r="F1808" s="69"/>
      <c r="G1808" s="69"/>
      <c r="H1808" s="76"/>
      <c r="I1808" s="73"/>
    </row>
    <row r="1809" spans="1:9" x14ac:dyDescent="0.2">
      <c r="A1809" s="69"/>
      <c r="B1809" s="69"/>
      <c r="C1809" s="69"/>
      <c r="D1809" s="71"/>
      <c r="E1809" s="69"/>
      <c r="F1809" s="69"/>
      <c r="G1809" s="69"/>
      <c r="H1809" s="76"/>
      <c r="I1809" s="73"/>
    </row>
    <row r="1810" spans="1:9" x14ac:dyDescent="0.2">
      <c r="A1810" s="69"/>
      <c r="B1810" s="69"/>
      <c r="C1810" s="69"/>
      <c r="D1810" s="71"/>
      <c r="E1810" s="69"/>
      <c r="F1810" s="69"/>
      <c r="G1810" s="69"/>
      <c r="H1810" s="76"/>
      <c r="I1810" s="73"/>
    </row>
    <row r="1811" spans="1:9" x14ac:dyDescent="0.2">
      <c r="A1811" s="69"/>
      <c r="B1811" s="69"/>
      <c r="C1811" s="69"/>
      <c r="D1811" s="71"/>
      <c r="E1811" s="69"/>
      <c r="F1811" s="69"/>
      <c r="G1811" s="69"/>
      <c r="H1811" s="76"/>
      <c r="I1811" s="73"/>
    </row>
    <row r="1812" spans="1:9" x14ac:dyDescent="0.2">
      <c r="A1812" s="69"/>
      <c r="B1812" s="69"/>
      <c r="C1812" s="69"/>
      <c r="D1812" s="71"/>
      <c r="E1812" s="69"/>
      <c r="F1812" s="69"/>
      <c r="G1812" s="69"/>
      <c r="H1812" s="76"/>
      <c r="I1812" s="73"/>
    </row>
    <row r="1813" spans="1:9" x14ac:dyDescent="0.2">
      <c r="A1813" s="69"/>
      <c r="B1813" s="69"/>
      <c r="C1813" s="69"/>
      <c r="D1813" s="71"/>
      <c r="E1813" s="69"/>
      <c r="F1813" s="69"/>
      <c r="G1813" s="69"/>
      <c r="H1813" s="76"/>
      <c r="I1813" s="73"/>
    </row>
    <row r="1814" spans="1:9" x14ac:dyDescent="0.2">
      <c r="A1814" s="69"/>
      <c r="B1814" s="69"/>
      <c r="C1814" s="69"/>
      <c r="D1814" s="71"/>
      <c r="E1814" s="69"/>
      <c r="F1814" s="69"/>
      <c r="G1814" s="69"/>
      <c r="H1814" s="76"/>
      <c r="I1814" s="73"/>
    </row>
    <row r="1815" spans="1:9" x14ac:dyDescent="0.2">
      <c r="A1815" s="69"/>
      <c r="B1815" s="69"/>
      <c r="C1815" s="69"/>
      <c r="D1815" s="71"/>
      <c r="E1815" s="69"/>
      <c r="F1815" s="69"/>
      <c r="G1815" s="69"/>
      <c r="H1815" s="76"/>
      <c r="I1815" s="73"/>
    </row>
    <row r="1816" spans="1:9" x14ac:dyDescent="0.2">
      <c r="A1816" s="69"/>
      <c r="B1816" s="69"/>
      <c r="C1816" s="69"/>
      <c r="D1816" s="71"/>
      <c r="E1816" s="69"/>
      <c r="F1816" s="69"/>
      <c r="G1816" s="69"/>
      <c r="H1816" s="76"/>
      <c r="I1816" s="73"/>
    </row>
    <row r="1817" spans="1:9" x14ac:dyDescent="0.2">
      <c r="A1817" s="69"/>
      <c r="B1817" s="69"/>
      <c r="C1817" s="69"/>
      <c r="D1817" s="71"/>
      <c r="E1817" s="69"/>
      <c r="F1817" s="69"/>
      <c r="G1817" s="69"/>
      <c r="H1817" s="76"/>
      <c r="I1817" s="73"/>
    </row>
    <row r="1818" spans="1:9" x14ac:dyDescent="0.2">
      <c r="A1818" s="69"/>
      <c r="B1818" s="69"/>
      <c r="C1818" s="69"/>
      <c r="D1818" s="71"/>
      <c r="E1818" s="69"/>
      <c r="F1818" s="69"/>
      <c r="G1818" s="69"/>
      <c r="H1818" s="76"/>
      <c r="I1818" s="73"/>
    </row>
    <row r="1819" spans="1:9" x14ac:dyDescent="0.2">
      <c r="A1819" s="69"/>
      <c r="B1819" s="69"/>
      <c r="C1819" s="69"/>
      <c r="D1819" s="71"/>
      <c r="E1819" s="69"/>
      <c r="F1819" s="69"/>
      <c r="G1819" s="69"/>
      <c r="H1819" s="76"/>
      <c r="I1819" s="73"/>
    </row>
    <row r="1820" spans="1:9" x14ac:dyDescent="0.2">
      <c r="A1820" s="69"/>
      <c r="B1820" s="69"/>
      <c r="C1820" s="69"/>
      <c r="D1820" s="71"/>
      <c r="E1820" s="69"/>
      <c r="F1820" s="69"/>
      <c r="G1820" s="69"/>
      <c r="H1820" s="76"/>
      <c r="I1820" s="73"/>
    </row>
    <row r="1821" spans="1:9" x14ac:dyDescent="0.2">
      <c r="A1821" s="69"/>
      <c r="B1821" s="69"/>
      <c r="C1821" s="69"/>
      <c r="D1821" s="71"/>
      <c r="E1821" s="69"/>
      <c r="F1821" s="69"/>
      <c r="G1821" s="69"/>
      <c r="H1821" s="76"/>
      <c r="I1821" s="73"/>
    </row>
    <row r="1822" spans="1:9" x14ac:dyDescent="0.2">
      <c r="A1822" s="69"/>
      <c r="B1822" s="69"/>
      <c r="C1822" s="69"/>
      <c r="D1822" s="71"/>
      <c r="E1822" s="69"/>
      <c r="F1822" s="69"/>
      <c r="G1822" s="69"/>
      <c r="H1822" s="76"/>
      <c r="I1822" s="73"/>
    </row>
    <row r="1823" spans="1:9" x14ac:dyDescent="0.2">
      <c r="A1823" s="69"/>
      <c r="B1823" s="69"/>
      <c r="C1823" s="69"/>
      <c r="D1823" s="71"/>
      <c r="E1823" s="69"/>
      <c r="F1823" s="69"/>
      <c r="G1823" s="69"/>
      <c r="H1823" s="76"/>
      <c r="I1823" s="73"/>
    </row>
    <row r="1824" spans="1:9" x14ac:dyDescent="0.2">
      <c r="A1824" s="69"/>
      <c r="B1824" s="69"/>
      <c r="C1824" s="69"/>
      <c r="D1824" s="71"/>
      <c r="E1824" s="69"/>
      <c r="F1824" s="69"/>
      <c r="G1824" s="69"/>
      <c r="H1824" s="76"/>
      <c r="I1824" s="73"/>
    </row>
    <row r="1825" spans="1:9" x14ac:dyDescent="0.2">
      <c r="A1825" s="69"/>
      <c r="B1825" s="69"/>
      <c r="C1825" s="69"/>
      <c r="D1825" s="71"/>
      <c r="E1825" s="69"/>
      <c r="F1825" s="69"/>
      <c r="G1825" s="69"/>
      <c r="H1825" s="76"/>
      <c r="I1825" s="73"/>
    </row>
    <row r="1826" spans="1:9" x14ac:dyDescent="0.2">
      <c r="A1826" s="69"/>
      <c r="B1826" s="69"/>
      <c r="C1826" s="69"/>
      <c r="D1826" s="71"/>
      <c r="E1826" s="69"/>
      <c r="F1826" s="69"/>
      <c r="G1826" s="69"/>
      <c r="H1826" s="76"/>
      <c r="I1826" s="73"/>
    </row>
    <row r="1827" spans="1:9" x14ac:dyDescent="0.2">
      <c r="A1827" s="69"/>
      <c r="B1827" s="69"/>
      <c r="C1827" s="69"/>
      <c r="D1827" s="71"/>
      <c r="E1827" s="69"/>
      <c r="F1827" s="69"/>
      <c r="G1827" s="69"/>
      <c r="H1827" s="76"/>
      <c r="I1827" s="73"/>
    </row>
    <row r="1828" spans="1:9" x14ac:dyDescent="0.2">
      <c r="A1828" s="69"/>
      <c r="B1828" s="69"/>
      <c r="C1828" s="69"/>
      <c r="D1828" s="71"/>
      <c r="E1828" s="69"/>
      <c r="F1828" s="69"/>
      <c r="G1828" s="69"/>
      <c r="H1828" s="76"/>
      <c r="I1828" s="73"/>
    </row>
    <row r="1829" spans="1:9" x14ac:dyDescent="0.2">
      <c r="A1829" s="69"/>
      <c r="B1829" s="69"/>
      <c r="C1829" s="69"/>
      <c r="D1829" s="71"/>
      <c r="E1829" s="69"/>
      <c r="F1829" s="69"/>
      <c r="G1829" s="69"/>
      <c r="H1829" s="76"/>
      <c r="I1829" s="73"/>
    </row>
    <row r="1830" spans="1:9" x14ac:dyDescent="0.2">
      <c r="A1830" s="69"/>
      <c r="B1830" s="69"/>
      <c r="C1830" s="69"/>
      <c r="D1830" s="71"/>
      <c r="E1830" s="69"/>
      <c r="F1830" s="69"/>
      <c r="G1830" s="69"/>
      <c r="H1830" s="76"/>
      <c r="I1830" s="73"/>
    </row>
    <row r="1831" spans="1:9" x14ac:dyDescent="0.2">
      <c r="A1831" s="69"/>
      <c r="B1831" s="69"/>
      <c r="C1831" s="69"/>
      <c r="D1831" s="71"/>
      <c r="E1831" s="69"/>
      <c r="F1831" s="69"/>
      <c r="G1831" s="69"/>
      <c r="H1831" s="76"/>
      <c r="I1831" s="73"/>
    </row>
    <row r="1832" spans="1:9" x14ac:dyDescent="0.2">
      <c r="A1832" s="69"/>
      <c r="B1832" s="69"/>
      <c r="C1832" s="69"/>
      <c r="D1832" s="71"/>
      <c r="E1832" s="69"/>
      <c r="F1832" s="69"/>
      <c r="G1832" s="69"/>
      <c r="H1832" s="76"/>
      <c r="I1832" s="73"/>
    </row>
    <row r="1833" spans="1:9" x14ac:dyDescent="0.2">
      <c r="A1833" s="69"/>
      <c r="B1833" s="69"/>
      <c r="C1833" s="69"/>
      <c r="D1833" s="71"/>
      <c r="E1833" s="69"/>
      <c r="F1833" s="69"/>
      <c r="G1833" s="69"/>
      <c r="H1833" s="76"/>
      <c r="I1833" s="73"/>
    </row>
    <row r="1834" spans="1:9" x14ac:dyDescent="0.2">
      <c r="A1834" s="69"/>
      <c r="B1834" s="69"/>
      <c r="C1834" s="69"/>
      <c r="D1834" s="71"/>
      <c r="E1834" s="69"/>
      <c r="F1834" s="69"/>
      <c r="G1834" s="69"/>
      <c r="H1834" s="76"/>
      <c r="I1834" s="73"/>
    </row>
    <row r="1835" spans="1:9" x14ac:dyDescent="0.2">
      <c r="A1835" s="69"/>
      <c r="B1835" s="69"/>
      <c r="C1835" s="69"/>
      <c r="D1835" s="71"/>
      <c r="E1835" s="69"/>
      <c r="F1835" s="69"/>
      <c r="G1835" s="69"/>
      <c r="H1835" s="76"/>
      <c r="I1835" s="73"/>
    </row>
    <row r="1836" spans="1:9" x14ac:dyDescent="0.2">
      <c r="A1836" s="69"/>
      <c r="B1836" s="69"/>
      <c r="C1836" s="69"/>
      <c r="D1836" s="71"/>
      <c r="E1836" s="69"/>
      <c r="F1836" s="69"/>
      <c r="G1836" s="69"/>
      <c r="H1836" s="76"/>
      <c r="I1836" s="73"/>
    </row>
    <row r="1837" spans="1:9" x14ac:dyDescent="0.2">
      <c r="A1837" s="69"/>
      <c r="B1837" s="69"/>
      <c r="C1837" s="69"/>
      <c r="D1837" s="71"/>
      <c r="E1837" s="69"/>
      <c r="F1837" s="69"/>
      <c r="G1837" s="69"/>
      <c r="H1837" s="76"/>
      <c r="I1837" s="73"/>
    </row>
    <row r="1838" spans="1:9" x14ac:dyDescent="0.2">
      <c r="A1838" s="69"/>
      <c r="B1838" s="69"/>
      <c r="C1838" s="69"/>
      <c r="D1838" s="71"/>
      <c r="E1838" s="69"/>
      <c r="F1838" s="69"/>
      <c r="G1838" s="69"/>
      <c r="H1838" s="76"/>
      <c r="I1838" s="73"/>
    </row>
    <row r="1839" spans="1:9" x14ac:dyDescent="0.2">
      <c r="A1839" s="69"/>
      <c r="B1839" s="69"/>
      <c r="C1839" s="69"/>
      <c r="D1839" s="71"/>
      <c r="E1839" s="69"/>
      <c r="F1839" s="69"/>
      <c r="G1839" s="69"/>
      <c r="H1839" s="76"/>
      <c r="I1839" s="73"/>
    </row>
    <row r="1840" spans="1:9" x14ac:dyDescent="0.2">
      <c r="A1840" s="69"/>
      <c r="B1840" s="69"/>
      <c r="C1840" s="69"/>
      <c r="D1840" s="71"/>
      <c r="E1840" s="69"/>
      <c r="F1840" s="69"/>
      <c r="G1840" s="69"/>
      <c r="H1840" s="76"/>
      <c r="I1840" s="73"/>
    </row>
    <row r="1841" spans="1:9" x14ac:dyDescent="0.2">
      <c r="A1841" s="69"/>
      <c r="B1841" s="69"/>
      <c r="C1841" s="69"/>
      <c r="D1841" s="71"/>
      <c r="E1841" s="69"/>
      <c r="F1841" s="69"/>
      <c r="G1841" s="69"/>
      <c r="H1841" s="76"/>
      <c r="I1841" s="73"/>
    </row>
    <row r="1842" spans="1:9" x14ac:dyDescent="0.2">
      <c r="A1842" s="69"/>
      <c r="B1842" s="69"/>
      <c r="C1842" s="69"/>
      <c r="D1842" s="71"/>
      <c r="E1842" s="69"/>
      <c r="F1842" s="69"/>
      <c r="G1842" s="69"/>
      <c r="H1842" s="76"/>
      <c r="I1842" s="73"/>
    </row>
    <row r="1843" spans="1:9" x14ac:dyDescent="0.2">
      <c r="A1843" s="69"/>
      <c r="B1843" s="69"/>
      <c r="C1843" s="69"/>
      <c r="D1843" s="71"/>
      <c r="E1843" s="69"/>
      <c r="F1843" s="69"/>
      <c r="G1843" s="69"/>
      <c r="H1843" s="76"/>
      <c r="I1843" s="73"/>
    </row>
    <row r="1844" spans="1:9" x14ac:dyDescent="0.2">
      <c r="A1844" s="69"/>
      <c r="B1844" s="69"/>
      <c r="C1844" s="69"/>
      <c r="D1844" s="71"/>
      <c r="E1844" s="69"/>
      <c r="F1844" s="69"/>
      <c r="G1844" s="69"/>
      <c r="H1844" s="76"/>
      <c r="I1844" s="73"/>
    </row>
    <row r="1845" spans="1:9" x14ac:dyDescent="0.2">
      <c r="A1845" s="69"/>
      <c r="B1845" s="69"/>
      <c r="C1845" s="69"/>
      <c r="D1845" s="71"/>
      <c r="E1845" s="69"/>
      <c r="F1845" s="69"/>
      <c r="G1845" s="69"/>
      <c r="H1845" s="76"/>
      <c r="I1845" s="73"/>
    </row>
    <row r="1846" spans="1:9" x14ac:dyDescent="0.2">
      <c r="A1846" s="69"/>
      <c r="B1846" s="69"/>
      <c r="C1846" s="69"/>
      <c r="D1846" s="71"/>
      <c r="E1846" s="69"/>
      <c r="F1846" s="69"/>
      <c r="G1846" s="69"/>
      <c r="H1846" s="76"/>
      <c r="I1846" s="73"/>
    </row>
    <row r="1847" spans="1:9" x14ac:dyDescent="0.2">
      <c r="A1847" s="69"/>
      <c r="B1847" s="69"/>
      <c r="C1847" s="69"/>
      <c r="D1847" s="71"/>
      <c r="E1847" s="69"/>
      <c r="F1847" s="69"/>
      <c r="G1847" s="69"/>
      <c r="H1847" s="76"/>
      <c r="I1847" s="73"/>
    </row>
    <row r="1848" spans="1:9" x14ac:dyDescent="0.2">
      <c r="A1848" s="69"/>
      <c r="B1848" s="69"/>
      <c r="C1848" s="69"/>
      <c r="D1848" s="71"/>
      <c r="E1848" s="69"/>
      <c r="F1848" s="69"/>
      <c r="G1848" s="69"/>
      <c r="H1848" s="76"/>
      <c r="I1848" s="73"/>
    </row>
    <row r="1849" spans="1:9" x14ac:dyDescent="0.2">
      <c r="A1849" s="69"/>
      <c r="B1849" s="69"/>
      <c r="C1849" s="69"/>
      <c r="D1849" s="71"/>
      <c r="E1849" s="69"/>
      <c r="F1849" s="69"/>
      <c r="G1849" s="69"/>
      <c r="H1849" s="76"/>
      <c r="I1849" s="73"/>
    </row>
    <row r="1850" spans="1:9" x14ac:dyDescent="0.2">
      <c r="A1850" s="69"/>
      <c r="B1850" s="69"/>
      <c r="C1850" s="69"/>
      <c r="D1850" s="71"/>
      <c r="E1850" s="69"/>
      <c r="F1850" s="69"/>
      <c r="G1850" s="69"/>
      <c r="H1850" s="76"/>
      <c r="I1850" s="73"/>
    </row>
    <row r="1851" spans="1:9" x14ac:dyDescent="0.2">
      <c r="A1851" s="69"/>
      <c r="B1851" s="69"/>
      <c r="C1851" s="69"/>
      <c r="D1851" s="71"/>
      <c r="E1851" s="69"/>
      <c r="F1851" s="69"/>
      <c r="G1851" s="69"/>
      <c r="H1851" s="76"/>
      <c r="I1851" s="73"/>
    </row>
    <row r="1852" spans="1:9" x14ac:dyDescent="0.2">
      <c r="A1852" s="69"/>
      <c r="B1852" s="69"/>
      <c r="C1852" s="69"/>
      <c r="D1852" s="71"/>
      <c r="E1852" s="69"/>
      <c r="F1852" s="69"/>
      <c r="G1852" s="69"/>
      <c r="H1852" s="76"/>
      <c r="I1852" s="73"/>
    </row>
    <row r="1853" spans="1:9" x14ac:dyDescent="0.2">
      <c r="A1853" s="69"/>
      <c r="B1853" s="69"/>
      <c r="C1853" s="69"/>
      <c r="D1853" s="71"/>
      <c r="E1853" s="69"/>
      <c r="F1853" s="69"/>
      <c r="G1853" s="69"/>
      <c r="H1853" s="76"/>
      <c r="I1853" s="73"/>
    </row>
    <row r="1854" spans="1:9" x14ac:dyDescent="0.2">
      <c r="A1854" s="69"/>
      <c r="B1854" s="69"/>
      <c r="C1854" s="69"/>
      <c r="D1854" s="71"/>
      <c r="E1854" s="69"/>
      <c r="F1854" s="69"/>
      <c r="G1854" s="69"/>
      <c r="H1854" s="76"/>
      <c r="I1854" s="73"/>
    </row>
    <row r="1855" spans="1:9" x14ac:dyDescent="0.2">
      <c r="A1855" s="69"/>
      <c r="B1855" s="69"/>
      <c r="C1855" s="69"/>
      <c r="D1855" s="71"/>
      <c r="E1855" s="69"/>
      <c r="F1855" s="69"/>
      <c r="G1855" s="69"/>
      <c r="H1855" s="76"/>
      <c r="I1855" s="73"/>
    </row>
    <row r="1856" spans="1:9" x14ac:dyDescent="0.2">
      <c r="A1856" s="69"/>
      <c r="B1856" s="69"/>
      <c r="C1856" s="69"/>
      <c r="D1856" s="71"/>
      <c r="E1856" s="69"/>
      <c r="F1856" s="69"/>
      <c r="G1856" s="69"/>
      <c r="H1856" s="76"/>
      <c r="I1856" s="73"/>
    </row>
    <row r="1857" spans="1:9" x14ac:dyDescent="0.2">
      <c r="A1857" s="69"/>
      <c r="B1857" s="69"/>
      <c r="C1857" s="69"/>
      <c r="D1857" s="71"/>
      <c r="E1857" s="69"/>
      <c r="F1857" s="69"/>
      <c r="G1857" s="69"/>
      <c r="H1857" s="76"/>
      <c r="I1857" s="73"/>
    </row>
    <row r="1858" spans="1:9" x14ac:dyDescent="0.2">
      <c r="A1858" s="69"/>
      <c r="B1858" s="69"/>
      <c r="C1858" s="69"/>
      <c r="D1858" s="71"/>
      <c r="E1858" s="69"/>
      <c r="F1858" s="69"/>
      <c r="G1858" s="69"/>
      <c r="H1858" s="76"/>
      <c r="I1858" s="73"/>
    </row>
    <row r="1859" spans="1:9" x14ac:dyDescent="0.2">
      <c r="A1859" s="69"/>
      <c r="B1859" s="69"/>
      <c r="C1859" s="69"/>
      <c r="D1859" s="71"/>
      <c r="E1859" s="69"/>
      <c r="F1859" s="69"/>
      <c r="G1859" s="69"/>
      <c r="H1859" s="76"/>
      <c r="I1859" s="73"/>
    </row>
    <row r="1860" spans="1:9" x14ac:dyDescent="0.2">
      <c r="A1860" s="69"/>
      <c r="B1860" s="69"/>
      <c r="C1860" s="69"/>
      <c r="D1860" s="71"/>
      <c r="E1860" s="69"/>
      <c r="F1860" s="69"/>
      <c r="G1860" s="69"/>
      <c r="H1860" s="76"/>
      <c r="I1860" s="73"/>
    </row>
    <row r="1861" spans="1:9" x14ac:dyDescent="0.2">
      <c r="A1861" s="69"/>
      <c r="B1861" s="69"/>
      <c r="C1861" s="69"/>
      <c r="D1861" s="71"/>
      <c r="E1861" s="69"/>
      <c r="F1861" s="69"/>
      <c r="G1861" s="69"/>
      <c r="H1861" s="76"/>
      <c r="I1861" s="73"/>
    </row>
    <row r="1862" spans="1:9" x14ac:dyDescent="0.2">
      <c r="A1862" s="69"/>
      <c r="B1862" s="69"/>
      <c r="C1862" s="69"/>
      <c r="D1862" s="71"/>
      <c r="E1862" s="69"/>
      <c r="F1862" s="69"/>
      <c r="G1862" s="69"/>
      <c r="H1862" s="76"/>
      <c r="I1862" s="73"/>
    </row>
    <row r="1863" spans="1:9" x14ac:dyDescent="0.2">
      <c r="A1863" s="69"/>
      <c r="B1863" s="69"/>
      <c r="C1863" s="69"/>
      <c r="D1863" s="71"/>
      <c r="E1863" s="69"/>
      <c r="F1863" s="69"/>
      <c r="G1863" s="69"/>
      <c r="H1863" s="76"/>
      <c r="I1863" s="73"/>
    </row>
    <row r="1864" spans="1:9" x14ac:dyDescent="0.2">
      <c r="A1864" s="69"/>
      <c r="B1864" s="69"/>
      <c r="C1864" s="69"/>
      <c r="D1864" s="71"/>
      <c r="E1864" s="69"/>
      <c r="F1864" s="69"/>
      <c r="G1864" s="69"/>
      <c r="H1864" s="76"/>
      <c r="I1864" s="73"/>
    </row>
    <row r="1865" spans="1:9" x14ac:dyDescent="0.2">
      <c r="A1865" s="69"/>
      <c r="B1865" s="69"/>
      <c r="C1865" s="69"/>
      <c r="D1865" s="71"/>
      <c r="E1865" s="69"/>
      <c r="F1865" s="69"/>
      <c r="G1865" s="69"/>
      <c r="H1865" s="76"/>
      <c r="I1865" s="73"/>
    </row>
    <row r="1866" spans="1:9" x14ac:dyDescent="0.2">
      <c r="A1866" s="69"/>
      <c r="B1866" s="69"/>
      <c r="C1866" s="69"/>
      <c r="D1866" s="71"/>
      <c r="E1866" s="69"/>
      <c r="F1866" s="69"/>
      <c r="G1866" s="69"/>
      <c r="H1866" s="76"/>
      <c r="I1866" s="73"/>
    </row>
    <row r="1867" spans="1:9" x14ac:dyDescent="0.2">
      <c r="A1867" s="69"/>
      <c r="B1867" s="69"/>
      <c r="C1867" s="69"/>
      <c r="D1867" s="71"/>
      <c r="E1867" s="69"/>
      <c r="F1867" s="69"/>
      <c r="G1867" s="69"/>
      <c r="H1867" s="76"/>
      <c r="I1867" s="73"/>
    </row>
    <row r="1868" spans="1:9" x14ac:dyDescent="0.2">
      <c r="A1868" s="69"/>
      <c r="B1868" s="69"/>
      <c r="C1868" s="69"/>
      <c r="D1868" s="71"/>
      <c r="E1868" s="69"/>
      <c r="F1868" s="69"/>
      <c r="G1868" s="69"/>
      <c r="H1868" s="76"/>
      <c r="I1868" s="73"/>
    </row>
    <row r="1869" spans="1:9" x14ac:dyDescent="0.2">
      <c r="A1869" s="69"/>
      <c r="B1869" s="69"/>
      <c r="C1869" s="69"/>
      <c r="D1869" s="71"/>
      <c r="E1869" s="69"/>
      <c r="F1869" s="69"/>
      <c r="G1869" s="69"/>
      <c r="H1869" s="76"/>
      <c r="I1869" s="73"/>
    </row>
    <row r="1870" spans="1:9" x14ac:dyDescent="0.2">
      <c r="A1870" s="69"/>
      <c r="B1870" s="69"/>
      <c r="C1870" s="69"/>
      <c r="D1870" s="71"/>
      <c r="E1870" s="69"/>
      <c r="F1870" s="69"/>
      <c r="G1870" s="69"/>
      <c r="H1870" s="76"/>
      <c r="I1870" s="73"/>
    </row>
    <row r="1871" spans="1:9" x14ac:dyDescent="0.2">
      <c r="A1871" s="69"/>
      <c r="B1871" s="69"/>
      <c r="C1871" s="69"/>
      <c r="D1871" s="71"/>
      <c r="E1871" s="69"/>
      <c r="F1871" s="69"/>
      <c r="G1871" s="69"/>
      <c r="H1871" s="76"/>
      <c r="I1871" s="73"/>
    </row>
    <row r="1872" spans="1:9" x14ac:dyDescent="0.2">
      <c r="A1872" s="69"/>
      <c r="B1872" s="69"/>
      <c r="C1872" s="69"/>
      <c r="D1872" s="71"/>
      <c r="E1872" s="69"/>
      <c r="F1872" s="69"/>
      <c r="G1872" s="69"/>
      <c r="H1872" s="76"/>
      <c r="I1872" s="73"/>
    </row>
    <row r="1873" spans="1:9" x14ac:dyDescent="0.2">
      <c r="A1873" s="69"/>
      <c r="B1873" s="69"/>
      <c r="C1873" s="69"/>
      <c r="D1873" s="71"/>
      <c r="E1873" s="69"/>
      <c r="F1873" s="69"/>
      <c r="G1873" s="69"/>
      <c r="H1873" s="76"/>
      <c r="I1873" s="73"/>
    </row>
    <row r="1874" spans="1:9" x14ac:dyDescent="0.2">
      <c r="A1874" s="69"/>
      <c r="B1874" s="69"/>
      <c r="C1874" s="69"/>
      <c r="D1874" s="71"/>
      <c r="E1874" s="69"/>
      <c r="F1874" s="69"/>
      <c r="G1874" s="69"/>
      <c r="H1874" s="76"/>
      <c r="I1874" s="73"/>
    </row>
    <row r="1875" spans="1:9" x14ac:dyDescent="0.2">
      <c r="A1875" s="69"/>
      <c r="B1875" s="69"/>
      <c r="C1875" s="69"/>
      <c r="D1875" s="71"/>
      <c r="E1875" s="69"/>
      <c r="F1875" s="69"/>
      <c r="G1875" s="69"/>
      <c r="H1875" s="76"/>
      <c r="I1875" s="73"/>
    </row>
    <row r="1876" spans="1:9" x14ac:dyDescent="0.2">
      <c r="A1876" s="69"/>
      <c r="B1876" s="69"/>
      <c r="C1876" s="69"/>
      <c r="D1876" s="71"/>
      <c r="E1876" s="69"/>
      <c r="F1876" s="69"/>
      <c r="G1876" s="69"/>
      <c r="H1876" s="76"/>
      <c r="I1876" s="73"/>
    </row>
    <row r="1877" spans="1:9" x14ac:dyDescent="0.2">
      <c r="A1877" s="69"/>
      <c r="B1877" s="69"/>
      <c r="C1877" s="69"/>
      <c r="D1877" s="71"/>
      <c r="E1877" s="69"/>
      <c r="F1877" s="69"/>
      <c r="G1877" s="69"/>
      <c r="H1877" s="76"/>
      <c r="I1877" s="73"/>
    </row>
    <row r="1878" spans="1:9" x14ac:dyDescent="0.2">
      <c r="A1878" s="69"/>
      <c r="B1878" s="69"/>
      <c r="C1878" s="69"/>
      <c r="D1878" s="71"/>
      <c r="E1878" s="69"/>
      <c r="F1878" s="69"/>
      <c r="G1878" s="69"/>
      <c r="H1878" s="76"/>
      <c r="I1878" s="73"/>
    </row>
    <row r="1879" spans="1:9" x14ac:dyDescent="0.2">
      <c r="A1879" s="69"/>
      <c r="B1879" s="69"/>
      <c r="C1879" s="69"/>
      <c r="D1879" s="71"/>
      <c r="E1879" s="69"/>
      <c r="F1879" s="69"/>
      <c r="G1879" s="69"/>
      <c r="H1879" s="76"/>
      <c r="I1879" s="73"/>
    </row>
    <row r="1880" spans="1:9" x14ac:dyDescent="0.2">
      <c r="A1880" s="69"/>
      <c r="B1880" s="69"/>
      <c r="C1880" s="69"/>
      <c r="D1880" s="71"/>
      <c r="E1880" s="69"/>
      <c r="F1880" s="69"/>
      <c r="G1880" s="69"/>
      <c r="H1880" s="76"/>
      <c r="I1880" s="73"/>
    </row>
    <row r="1881" spans="1:9" x14ac:dyDescent="0.2">
      <c r="A1881" s="69"/>
      <c r="B1881" s="69"/>
      <c r="C1881" s="69"/>
      <c r="D1881" s="71"/>
      <c r="E1881" s="69"/>
      <c r="F1881" s="69"/>
      <c r="G1881" s="69"/>
      <c r="H1881" s="76"/>
      <c r="I1881" s="73"/>
    </row>
    <row r="1882" spans="1:9" x14ac:dyDescent="0.2">
      <c r="A1882" s="69"/>
      <c r="B1882" s="69"/>
      <c r="C1882" s="69"/>
      <c r="D1882" s="71"/>
      <c r="E1882" s="69"/>
      <c r="F1882" s="69"/>
      <c r="G1882" s="69"/>
      <c r="H1882" s="76"/>
      <c r="I1882" s="73"/>
    </row>
    <row r="1883" spans="1:9" x14ac:dyDescent="0.2">
      <c r="A1883" s="69"/>
      <c r="B1883" s="69"/>
      <c r="C1883" s="69"/>
      <c r="D1883" s="71"/>
      <c r="E1883" s="69"/>
      <c r="F1883" s="69"/>
      <c r="G1883" s="69"/>
      <c r="H1883" s="76"/>
      <c r="I1883" s="73"/>
    </row>
    <row r="1884" spans="1:9" x14ac:dyDescent="0.2">
      <c r="A1884" s="69"/>
      <c r="B1884" s="69"/>
      <c r="C1884" s="69"/>
      <c r="D1884" s="71"/>
      <c r="E1884" s="69"/>
      <c r="F1884" s="69"/>
      <c r="G1884" s="69"/>
      <c r="H1884" s="76"/>
      <c r="I1884" s="73"/>
    </row>
    <row r="1885" spans="1:9" x14ac:dyDescent="0.2">
      <c r="A1885" s="69"/>
      <c r="B1885" s="69"/>
      <c r="C1885" s="69"/>
      <c r="D1885" s="71"/>
      <c r="E1885" s="69"/>
      <c r="F1885" s="69"/>
      <c r="G1885" s="69"/>
      <c r="H1885" s="76"/>
      <c r="I1885" s="73"/>
    </row>
    <row r="1886" spans="1:9" x14ac:dyDescent="0.2">
      <c r="A1886" s="69"/>
      <c r="B1886" s="69"/>
      <c r="C1886" s="69"/>
      <c r="D1886" s="71"/>
      <c r="E1886" s="69"/>
      <c r="F1886" s="69"/>
      <c r="G1886" s="69"/>
      <c r="H1886" s="76"/>
      <c r="I1886" s="73"/>
    </row>
    <row r="1887" spans="1:9" x14ac:dyDescent="0.2">
      <c r="A1887" s="69"/>
      <c r="B1887" s="69"/>
      <c r="C1887" s="69"/>
      <c r="D1887" s="71"/>
      <c r="E1887" s="69"/>
      <c r="F1887" s="69"/>
      <c r="G1887" s="69"/>
      <c r="H1887" s="76"/>
      <c r="I1887" s="73"/>
    </row>
    <row r="1888" spans="1:9" x14ac:dyDescent="0.2">
      <c r="A1888" s="69"/>
      <c r="B1888" s="69"/>
      <c r="C1888" s="69"/>
      <c r="D1888" s="71"/>
      <c r="E1888" s="69"/>
      <c r="F1888" s="69"/>
      <c r="G1888" s="69"/>
      <c r="H1888" s="76"/>
      <c r="I1888" s="73"/>
    </row>
    <row r="1889" spans="1:9" x14ac:dyDescent="0.2">
      <c r="A1889" s="69"/>
      <c r="B1889" s="69"/>
      <c r="C1889" s="69"/>
      <c r="D1889" s="71"/>
      <c r="E1889" s="69"/>
      <c r="F1889" s="69"/>
      <c r="G1889" s="69"/>
      <c r="H1889" s="76"/>
      <c r="I1889" s="73"/>
    </row>
    <row r="1890" spans="1:9" x14ac:dyDescent="0.2">
      <c r="A1890" s="69"/>
      <c r="B1890" s="69"/>
      <c r="C1890" s="69"/>
      <c r="D1890" s="71"/>
      <c r="E1890" s="69"/>
      <c r="F1890" s="69"/>
      <c r="G1890" s="69"/>
      <c r="H1890" s="76"/>
      <c r="I1890" s="73"/>
    </row>
    <row r="1891" spans="1:9" x14ac:dyDescent="0.2">
      <c r="A1891" s="69"/>
      <c r="B1891" s="69"/>
      <c r="C1891" s="69"/>
      <c r="D1891" s="71"/>
      <c r="E1891" s="69"/>
      <c r="F1891" s="69"/>
      <c r="G1891" s="69"/>
      <c r="H1891" s="76"/>
      <c r="I1891" s="73"/>
    </row>
    <row r="1892" spans="1:9" x14ac:dyDescent="0.2">
      <c r="A1892" s="69"/>
      <c r="B1892" s="69"/>
      <c r="C1892" s="69"/>
      <c r="D1892" s="71"/>
      <c r="E1892" s="69"/>
      <c r="F1892" s="69"/>
      <c r="G1892" s="69"/>
      <c r="H1892" s="76"/>
      <c r="I1892" s="73"/>
    </row>
    <row r="1893" spans="1:9" x14ac:dyDescent="0.2">
      <c r="A1893" s="69"/>
      <c r="B1893" s="69"/>
      <c r="C1893" s="69"/>
      <c r="D1893" s="71"/>
      <c r="E1893" s="69"/>
      <c r="F1893" s="69"/>
      <c r="G1893" s="69"/>
      <c r="H1893" s="76"/>
      <c r="I1893" s="73"/>
    </row>
    <row r="1894" spans="1:9" x14ac:dyDescent="0.2">
      <c r="A1894" s="69"/>
      <c r="B1894" s="69"/>
      <c r="C1894" s="69"/>
      <c r="D1894" s="71"/>
      <c r="E1894" s="69"/>
      <c r="F1894" s="69"/>
      <c r="G1894" s="69"/>
      <c r="H1894" s="76"/>
      <c r="I1894" s="73"/>
    </row>
    <row r="1895" spans="1:9" x14ac:dyDescent="0.2">
      <c r="A1895" s="69"/>
      <c r="B1895" s="69"/>
      <c r="C1895" s="69"/>
      <c r="D1895" s="71"/>
      <c r="E1895" s="69"/>
      <c r="F1895" s="69"/>
      <c r="G1895" s="69"/>
      <c r="H1895" s="76"/>
      <c r="I1895" s="73"/>
    </row>
    <row r="1896" spans="1:9" x14ac:dyDescent="0.2">
      <c r="A1896" s="69"/>
      <c r="B1896" s="69"/>
      <c r="C1896" s="69"/>
      <c r="D1896" s="71"/>
      <c r="E1896" s="69"/>
      <c r="F1896" s="69"/>
      <c r="G1896" s="69"/>
      <c r="H1896" s="76"/>
      <c r="I1896" s="73"/>
    </row>
    <row r="1897" spans="1:9" x14ac:dyDescent="0.2">
      <c r="A1897" s="69"/>
      <c r="B1897" s="69"/>
      <c r="C1897" s="69"/>
      <c r="D1897" s="71"/>
      <c r="E1897" s="69"/>
      <c r="F1897" s="69"/>
      <c r="G1897" s="69"/>
      <c r="H1897" s="76"/>
      <c r="I1897" s="73"/>
    </row>
    <row r="1898" spans="1:9" x14ac:dyDescent="0.2">
      <c r="A1898" s="69"/>
      <c r="B1898" s="69"/>
      <c r="C1898" s="69"/>
      <c r="D1898" s="71"/>
      <c r="E1898" s="69"/>
      <c r="F1898" s="69"/>
      <c r="G1898" s="69"/>
      <c r="H1898" s="76"/>
      <c r="I1898" s="73"/>
    </row>
    <row r="1899" spans="1:9" x14ac:dyDescent="0.2">
      <c r="A1899" s="69"/>
      <c r="B1899" s="69"/>
      <c r="C1899" s="69"/>
      <c r="D1899" s="71"/>
      <c r="E1899" s="69"/>
      <c r="F1899" s="69"/>
      <c r="G1899" s="69"/>
      <c r="H1899" s="76"/>
      <c r="I1899" s="73"/>
    </row>
    <row r="1900" spans="1:9" x14ac:dyDescent="0.2">
      <c r="A1900" s="69"/>
      <c r="B1900" s="69"/>
      <c r="C1900" s="69"/>
      <c r="D1900" s="71"/>
      <c r="E1900" s="69"/>
      <c r="F1900" s="69"/>
      <c r="G1900" s="69"/>
      <c r="H1900" s="76"/>
      <c r="I1900" s="73"/>
    </row>
    <row r="1901" spans="1:9" x14ac:dyDescent="0.2">
      <c r="A1901" s="69"/>
      <c r="B1901" s="69"/>
      <c r="C1901" s="69"/>
      <c r="D1901" s="71"/>
      <c r="E1901" s="69"/>
      <c r="F1901" s="69"/>
      <c r="G1901" s="69"/>
      <c r="H1901" s="76"/>
      <c r="I1901" s="73"/>
    </row>
    <row r="1902" spans="1:9" x14ac:dyDescent="0.2">
      <c r="A1902" s="69"/>
      <c r="B1902" s="69"/>
      <c r="C1902" s="69"/>
      <c r="D1902" s="71"/>
      <c r="E1902" s="69"/>
      <c r="F1902" s="69"/>
      <c r="G1902" s="69"/>
      <c r="H1902" s="76"/>
      <c r="I1902" s="73"/>
    </row>
    <row r="1903" spans="1:9" x14ac:dyDescent="0.2">
      <c r="A1903" s="69"/>
      <c r="B1903" s="69"/>
      <c r="C1903" s="69"/>
      <c r="D1903" s="71"/>
      <c r="E1903" s="69"/>
      <c r="F1903" s="69"/>
      <c r="G1903" s="69"/>
      <c r="H1903" s="76"/>
      <c r="I1903" s="73"/>
    </row>
    <row r="1904" spans="1:9" x14ac:dyDescent="0.2">
      <c r="A1904" s="69"/>
      <c r="B1904" s="69"/>
      <c r="C1904" s="69"/>
      <c r="D1904" s="71"/>
      <c r="E1904" s="69"/>
      <c r="F1904" s="69"/>
      <c r="G1904" s="69"/>
      <c r="H1904" s="76"/>
      <c r="I1904" s="73"/>
    </row>
    <row r="1905" spans="1:9" x14ac:dyDescent="0.2">
      <c r="A1905" s="69"/>
      <c r="B1905" s="69"/>
      <c r="C1905" s="69"/>
      <c r="D1905" s="71"/>
      <c r="E1905" s="69"/>
      <c r="F1905" s="69"/>
      <c r="G1905" s="69"/>
      <c r="H1905" s="76"/>
      <c r="I1905" s="73"/>
    </row>
    <row r="1906" spans="1:9" x14ac:dyDescent="0.2">
      <c r="A1906" s="69"/>
      <c r="B1906" s="69"/>
      <c r="C1906" s="69"/>
      <c r="D1906" s="71"/>
      <c r="E1906" s="69"/>
      <c r="F1906" s="69"/>
      <c r="G1906" s="69"/>
      <c r="H1906" s="76"/>
      <c r="I1906" s="73"/>
    </row>
    <row r="1907" spans="1:9" x14ac:dyDescent="0.2">
      <c r="A1907" s="69"/>
      <c r="B1907" s="69"/>
      <c r="C1907" s="69"/>
      <c r="D1907" s="71"/>
      <c r="E1907" s="69"/>
      <c r="F1907" s="69"/>
      <c r="G1907" s="69"/>
      <c r="H1907" s="76"/>
      <c r="I1907" s="73"/>
    </row>
    <row r="1908" spans="1:9" x14ac:dyDescent="0.2">
      <c r="A1908" s="69"/>
      <c r="B1908" s="69"/>
      <c r="C1908" s="69"/>
      <c r="D1908" s="71"/>
      <c r="E1908" s="69"/>
      <c r="F1908" s="69"/>
      <c r="G1908" s="69"/>
      <c r="H1908" s="76"/>
      <c r="I1908" s="73"/>
    </row>
    <row r="1909" spans="1:9" x14ac:dyDescent="0.2">
      <c r="A1909" s="69"/>
      <c r="B1909" s="69"/>
      <c r="C1909" s="69"/>
      <c r="D1909" s="71"/>
      <c r="E1909" s="69"/>
      <c r="F1909" s="69"/>
      <c r="G1909" s="69"/>
      <c r="H1909" s="76"/>
      <c r="I1909" s="73"/>
    </row>
    <row r="1910" spans="1:9" x14ac:dyDescent="0.2">
      <c r="A1910" s="69"/>
      <c r="B1910" s="69"/>
      <c r="C1910" s="69"/>
      <c r="D1910" s="71"/>
      <c r="E1910" s="69"/>
      <c r="F1910" s="69"/>
      <c r="G1910" s="69"/>
      <c r="H1910" s="76"/>
      <c r="I1910" s="73"/>
    </row>
    <row r="1911" spans="1:9" x14ac:dyDescent="0.2">
      <c r="A1911" s="69"/>
      <c r="B1911" s="69"/>
      <c r="C1911" s="69"/>
      <c r="D1911" s="71"/>
      <c r="E1911" s="69"/>
      <c r="F1911" s="69"/>
      <c r="G1911" s="69"/>
      <c r="H1911" s="76"/>
      <c r="I1911" s="73"/>
    </row>
    <row r="1912" spans="1:9" x14ac:dyDescent="0.2">
      <c r="A1912" s="69"/>
      <c r="B1912" s="69"/>
      <c r="C1912" s="69"/>
      <c r="D1912" s="71"/>
      <c r="E1912" s="69"/>
      <c r="F1912" s="69"/>
      <c r="G1912" s="69"/>
      <c r="H1912" s="76"/>
      <c r="I1912" s="73"/>
    </row>
    <row r="1913" spans="1:9" x14ac:dyDescent="0.2">
      <c r="A1913" s="69"/>
      <c r="B1913" s="69"/>
      <c r="C1913" s="69"/>
      <c r="D1913" s="71"/>
      <c r="E1913" s="69"/>
      <c r="F1913" s="69"/>
      <c r="G1913" s="69"/>
      <c r="H1913" s="76"/>
      <c r="I1913" s="73"/>
    </row>
    <row r="1914" spans="1:9" x14ac:dyDescent="0.2">
      <c r="A1914" s="69"/>
      <c r="B1914" s="69"/>
      <c r="C1914" s="69"/>
      <c r="D1914" s="71"/>
      <c r="E1914" s="69"/>
      <c r="F1914" s="69"/>
      <c r="G1914" s="69"/>
      <c r="H1914" s="76"/>
      <c r="I1914" s="73"/>
    </row>
    <row r="1915" spans="1:9" x14ac:dyDescent="0.2">
      <c r="A1915" s="69"/>
      <c r="B1915" s="69"/>
      <c r="C1915" s="69"/>
      <c r="D1915" s="71"/>
      <c r="E1915" s="69"/>
      <c r="F1915" s="69"/>
      <c r="G1915" s="69"/>
      <c r="H1915" s="76"/>
      <c r="I1915" s="73"/>
    </row>
    <row r="1916" spans="1:9" x14ac:dyDescent="0.2">
      <c r="A1916" s="69"/>
      <c r="B1916" s="69"/>
      <c r="C1916" s="69"/>
      <c r="D1916" s="71"/>
      <c r="E1916" s="69"/>
      <c r="F1916" s="69"/>
      <c r="G1916" s="69"/>
      <c r="H1916" s="76"/>
      <c r="I1916" s="73"/>
    </row>
    <row r="1917" spans="1:9" x14ac:dyDescent="0.2">
      <c r="A1917" s="69"/>
      <c r="B1917" s="69"/>
      <c r="C1917" s="69"/>
      <c r="D1917" s="71"/>
      <c r="E1917" s="69"/>
      <c r="F1917" s="69"/>
      <c r="G1917" s="69"/>
      <c r="H1917" s="76"/>
      <c r="I1917" s="73"/>
    </row>
    <row r="1918" spans="1:9" x14ac:dyDescent="0.2">
      <c r="A1918" s="69"/>
      <c r="B1918" s="69"/>
      <c r="C1918" s="69"/>
      <c r="D1918" s="71"/>
      <c r="E1918" s="69"/>
      <c r="F1918" s="69"/>
      <c r="G1918" s="69"/>
      <c r="H1918" s="76"/>
      <c r="I1918" s="73"/>
    </row>
    <row r="1919" spans="1:9" x14ac:dyDescent="0.2">
      <c r="A1919" s="69"/>
      <c r="B1919" s="69"/>
      <c r="C1919" s="69"/>
      <c r="D1919" s="71"/>
      <c r="E1919" s="69"/>
      <c r="F1919" s="69"/>
      <c r="G1919" s="69"/>
      <c r="H1919" s="76"/>
      <c r="I1919" s="73"/>
    </row>
    <row r="1920" spans="1:9" x14ac:dyDescent="0.2">
      <c r="A1920" s="69"/>
      <c r="B1920" s="69"/>
      <c r="C1920" s="69"/>
      <c r="D1920" s="71"/>
      <c r="E1920" s="69"/>
      <c r="F1920" s="69"/>
      <c r="G1920" s="69"/>
      <c r="H1920" s="76"/>
      <c r="I1920" s="73"/>
    </row>
    <row r="1921" spans="1:9" x14ac:dyDescent="0.2">
      <c r="A1921" s="69"/>
      <c r="B1921" s="69"/>
      <c r="C1921" s="69"/>
      <c r="D1921" s="71"/>
      <c r="E1921" s="69"/>
      <c r="F1921" s="69"/>
      <c r="G1921" s="69"/>
      <c r="H1921" s="76"/>
      <c r="I1921" s="73"/>
    </row>
    <row r="1922" spans="1:9" x14ac:dyDescent="0.2">
      <c r="A1922" s="69"/>
      <c r="B1922" s="69"/>
      <c r="C1922" s="69"/>
      <c r="D1922" s="71"/>
      <c r="E1922" s="69"/>
      <c r="F1922" s="69"/>
      <c r="G1922" s="69"/>
      <c r="H1922" s="76"/>
      <c r="I1922" s="73"/>
    </row>
    <row r="1923" spans="1:9" x14ac:dyDescent="0.2">
      <c r="A1923" s="69"/>
      <c r="B1923" s="69"/>
      <c r="C1923" s="69"/>
      <c r="D1923" s="71"/>
      <c r="E1923" s="69"/>
      <c r="F1923" s="69"/>
      <c r="G1923" s="69"/>
      <c r="H1923" s="76"/>
      <c r="I1923" s="73"/>
    </row>
    <row r="1924" spans="1:9" x14ac:dyDescent="0.2">
      <c r="A1924" s="69"/>
      <c r="B1924" s="69"/>
      <c r="C1924" s="69"/>
      <c r="D1924" s="71"/>
      <c r="E1924" s="69"/>
      <c r="F1924" s="69"/>
      <c r="G1924" s="69"/>
      <c r="H1924" s="76"/>
      <c r="I1924" s="73"/>
    </row>
    <row r="1925" spans="1:9" x14ac:dyDescent="0.2">
      <c r="A1925" s="69"/>
      <c r="B1925" s="69"/>
      <c r="C1925" s="69"/>
      <c r="D1925" s="71"/>
      <c r="E1925" s="69"/>
      <c r="F1925" s="69"/>
      <c r="G1925" s="69"/>
      <c r="H1925" s="76"/>
      <c r="I1925" s="73"/>
    </row>
    <row r="1926" spans="1:9" x14ac:dyDescent="0.2">
      <c r="A1926" s="69"/>
      <c r="B1926" s="69"/>
      <c r="C1926" s="69"/>
      <c r="D1926" s="71"/>
      <c r="E1926" s="69"/>
      <c r="F1926" s="69"/>
      <c r="G1926" s="69"/>
      <c r="H1926" s="76"/>
      <c r="I1926" s="73"/>
    </row>
    <row r="1927" spans="1:9" x14ac:dyDescent="0.2">
      <c r="A1927" s="69"/>
      <c r="B1927" s="69"/>
      <c r="C1927" s="69"/>
      <c r="D1927" s="71"/>
      <c r="E1927" s="69"/>
      <c r="F1927" s="69"/>
      <c r="G1927" s="69"/>
      <c r="H1927" s="76"/>
      <c r="I1927" s="73"/>
    </row>
    <row r="1928" spans="1:9" x14ac:dyDescent="0.2">
      <c r="A1928" s="69"/>
      <c r="B1928" s="69"/>
      <c r="C1928" s="69"/>
      <c r="D1928" s="71"/>
      <c r="E1928" s="69"/>
      <c r="F1928" s="69"/>
      <c r="G1928" s="69"/>
      <c r="H1928" s="76"/>
      <c r="I1928" s="73"/>
    </row>
    <row r="1929" spans="1:9" x14ac:dyDescent="0.2">
      <c r="A1929" s="69"/>
      <c r="B1929" s="69"/>
      <c r="C1929" s="69"/>
      <c r="D1929" s="71"/>
      <c r="E1929" s="69"/>
      <c r="F1929" s="69"/>
      <c r="G1929" s="69"/>
      <c r="H1929" s="76"/>
      <c r="I1929" s="73"/>
    </row>
    <row r="1930" spans="1:9" x14ac:dyDescent="0.2">
      <c r="A1930" s="69"/>
      <c r="B1930" s="69"/>
      <c r="C1930" s="69"/>
      <c r="D1930" s="71"/>
      <c r="E1930" s="69"/>
      <c r="F1930" s="69"/>
      <c r="G1930" s="69"/>
      <c r="H1930" s="76"/>
      <c r="I1930" s="73"/>
    </row>
    <row r="1931" spans="1:9" x14ac:dyDescent="0.2">
      <c r="A1931" s="69"/>
      <c r="B1931" s="69"/>
      <c r="C1931" s="69"/>
      <c r="D1931" s="71"/>
      <c r="E1931" s="69"/>
      <c r="F1931" s="69"/>
      <c r="G1931" s="69"/>
      <c r="H1931" s="76"/>
      <c r="I1931" s="73"/>
    </row>
    <row r="1932" spans="1:9" x14ac:dyDescent="0.2">
      <c r="A1932" s="69"/>
      <c r="B1932" s="69"/>
      <c r="C1932" s="69"/>
      <c r="D1932" s="71"/>
      <c r="E1932" s="69"/>
      <c r="F1932" s="69"/>
      <c r="G1932" s="69"/>
      <c r="H1932" s="76"/>
      <c r="I1932" s="73"/>
    </row>
    <row r="1933" spans="1:9" x14ac:dyDescent="0.2">
      <c r="A1933" s="69"/>
      <c r="B1933" s="69"/>
      <c r="C1933" s="69"/>
      <c r="D1933" s="71"/>
      <c r="E1933" s="69"/>
      <c r="F1933" s="69"/>
      <c r="G1933" s="69"/>
      <c r="H1933" s="76"/>
      <c r="I1933" s="73"/>
    </row>
    <row r="1934" spans="1:9" x14ac:dyDescent="0.2">
      <c r="A1934" s="69"/>
      <c r="B1934" s="69"/>
      <c r="C1934" s="69"/>
      <c r="D1934" s="71"/>
      <c r="E1934" s="69"/>
      <c r="F1934" s="69"/>
      <c r="G1934" s="69"/>
      <c r="H1934" s="76"/>
      <c r="I1934" s="73"/>
    </row>
    <row r="1935" spans="1:9" x14ac:dyDescent="0.2">
      <c r="A1935" s="69"/>
      <c r="B1935" s="69"/>
      <c r="C1935" s="69"/>
      <c r="D1935" s="71"/>
      <c r="E1935" s="69"/>
      <c r="F1935" s="69"/>
      <c r="G1935" s="69"/>
      <c r="H1935" s="76"/>
      <c r="I1935" s="73"/>
    </row>
    <row r="1936" spans="1:9" x14ac:dyDescent="0.2">
      <c r="A1936" s="69"/>
      <c r="B1936" s="69"/>
      <c r="C1936" s="69"/>
      <c r="D1936" s="71"/>
      <c r="E1936" s="69"/>
      <c r="F1936" s="69"/>
      <c r="G1936" s="69"/>
      <c r="H1936" s="76"/>
      <c r="I1936" s="73"/>
    </row>
    <row r="1937" spans="1:9" x14ac:dyDescent="0.2">
      <c r="A1937" s="69"/>
      <c r="B1937" s="69"/>
      <c r="C1937" s="69"/>
      <c r="D1937" s="71"/>
      <c r="E1937" s="69"/>
      <c r="F1937" s="69"/>
      <c r="G1937" s="69"/>
      <c r="H1937" s="76"/>
      <c r="I1937" s="73"/>
    </row>
    <row r="1938" spans="1:9" x14ac:dyDescent="0.2">
      <c r="A1938" s="69"/>
      <c r="B1938" s="69"/>
      <c r="C1938" s="69"/>
      <c r="D1938" s="71"/>
      <c r="E1938" s="69"/>
      <c r="F1938" s="69"/>
      <c r="G1938" s="69"/>
      <c r="H1938" s="76"/>
      <c r="I1938" s="73"/>
    </row>
    <row r="1939" spans="1:9" x14ac:dyDescent="0.2">
      <c r="A1939" s="69"/>
      <c r="B1939" s="69"/>
      <c r="C1939" s="69"/>
      <c r="D1939" s="71"/>
      <c r="E1939" s="69"/>
      <c r="F1939" s="69"/>
      <c r="G1939" s="69"/>
      <c r="H1939" s="76"/>
      <c r="I1939" s="73"/>
    </row>
    <row r="1940" spans="1:9" x14ac:dyDescent="0.2">
      <c r="A1940" s="69"/>
      <c r="B1940" s="69"/>
      <c r="C1940" s="69"/>
      <c r="D1940" s="71"/>
      <c r="E1940" s="69"/>
      <c r="F1940" s="69"/>
      <c r="G1940" s="69"/>
      <c r="H1940" s="76"/>
      <c r="I1940" s="73"/>
    </row>
    <row r="1941" spans="1:9" x14ac:dyDescent="0.2">
      <c r="A1941" s="69"/>
      <c r="B1941" s="69"/>
      <c r="C1941" s="69"/>
      <c r="D1941" s="71"/>
      <c r="E1941" s="69"/>
      <c r="F1941" s="69"/>
      <c r="G1941" s="69"/>
      <c r="H1941" s="76"/>
      <c r="I1941" s="73"/>
    </row>
    <row r="1942" spans="1:9" x14ac:dyDescent="0.2">
      <c r="A1942" s="69"/>
      <c r="B1942" s="69"/>
      <c r="C1942" s="69"/>
      <c r="D1942" s="71"/>
      <c r="E1942" s="69"/>
      <c r="F1942" s="69"/>
      <c r="G1942" s="69"/>
      <c r="H1942" s="76"/>
      <c r="I1942" s="73"/>
    </row>
    <row r="1943" spans="1:9" x14ac:dyDescent="0.2">
      <c r="A1943" s="69"/>
      <c r="B1943" s="69"/>
      <c r="C1943" s="69"/>
      <c r="D1943" s="71"/>
      <c r="E1943" s="69"/>
      <c r="F1943" s="69"/>
      <c r="G1943" s="69"/>
      <c r="H1943" s="76"/>
      <c r="I1943" s="73"/>
    </row>
    <row r="1944" spans="1:9" x14ac:dyDescent="0.2">
      <c r="A1944" s="69"/>
      <c r="B1944" s="69"/>
      <c r="C1944" s="69"/>
      <c r="D1944" s="71"/>
      <c r="E1944" s="69"/>
      <c r="F1944" s="69"/>
      <c r="G1944" s="69"/>
      <c r="H1944" s="76"/>
      <c r="I1944" s="73"/>
    </row>
    <row r="1945" spans="1:9" x14ac:dyDescent="0.2">
      <c r="A1945" s="69"/>
      <c r="B1945" s="69"/>
      <c r="C1945" s="69"/>
      <c r="D1945" s="71"/>
      <c r="E1945" s="69"/>
      <c r="F1945" s="69"/>
      <c r="G1945" s="69"/>
      <c r="H1945" s="76"/>
      <c r="I1945" s="73"/>
    </row>
    <row r="1946" spans="1:9" x14ac:dyDescent="0.2">
      <c r="A1946" s="69"/>
      <c r="B1946" s="69"/>
      <c r="C1946" s="69"/>
      <c r="D1946" s="71"/>
      <c r="E1946" s="69"/>
      <c r="F1946" s="69"/>
      <c r="G1946" s="69"/>
      <c r="H1946" s="76"/>
      <c r="I1946" s="73"/>
    </row>
    <row r="1947" spans="1:9" x14ac:dyDescent="0.2">
      <c r="A1947" s="69"/>
      <c r="B1947" s="69"/>
      <c r="C1947" s="69"/>
      <c r="D1947" s="71"/>
      <c r="E1947" s="69"/>
      <c r="F1947" s="69"/>
      <c r="G1947" s="69"/>
      <c r="H1947" s="76"/>
      <c r="I1947" s="73"/>
    </row>
    <row r="1948" spans="1:9" x14ac:dyDescent="0.2">
      <c r="A1948" s="69"/>
      <c r="B1948" s="69"/>
      <c r="C1948" s="69"/>
      <c r="D1948" s="71"/>
      <c r="E1948" s="69"/>
      <c r="F1948" s="69"/>
      <c r="G1948" s="69"/>
      <c r="H1948" s="76"/>
      <c r="I1948" s="73"/>
    </row>
    <row r="1949" spans="1:9" x14ac:dyDescent="0.2">
      <c r="A1949" s="69"/>
      <c r="B1949" s="69"/>
      <c r="C1949" s="69"/>
      <c r="D1949" s="71"/>
      <c r="E1949" s="69"/>
      <c r="F1949" s="69"/>
      <c r="G1949" s="69"/>
      <c r="H1949" s="76"/>
      <c r="I1949" s="73"/>
    </row>
    <row r="1950" spans="1:9" x14ac:dyDescent="0.2">
      <c r="A1950" s="69"/>
      <c r="B1950" s="69"/>
      <c r="C1950" s="69"/>
      <c r="D1950" s="71"/>
      <c r="E1950" s="69"/>
      <c r="F1950" s="69"/>
      <c r="G1950" s="69"/>
      <c r="H1950" s="76"/>
      <c r="I1950" s="73"/>
    </row>
    <row r="1951" spans="1:9" x14ac:dyDescent="0.2">
      <c r="A1951" s="69"/>
      <c r="B1951" s="69"/>
      <c r="C1951" s="69"/>
      <c r="D1951" s="71"/>
      <c r="E1951" s="69"/>
      <c r="F1951" s="69"/>
      <c r="G1951" s="69"/>
      <c r="H1951" s="76"/>
      <c r="I1951" s="73"/>
    </row>
    <row r="1952" spans="1:9" x14ac:dyDescent="0.2">
      <c r="A1952" s="69"/>
      <c r="B1952" s="69"/>
      <c r="C1952" s="69"/>
      <c r="D1952" s="71"/>
      <c r="E1952" s="69"/>
      <c r="F1952" s="69"/>
      <c r="G1952" s="69"/>
      <c r="H1952" s="76"/>
      <c r="I1952" s="73"/>
    </row>
    <row r="1953" spans="1:9" x14ac:dyDescent="0.2">
      <c r="A1953" s="69"/>
      <c r="B1953" s="69"/>
      <c r="C1953" s="69"/>
      <c r="D1953" s="71"/>
      <c r="E1953" s="69"/>
      <c r="F1953" s="69"/>
      <c r="G1953" s="69"/>
      <c r="H1953" s="76"/>
      <c r="I1953" s="73"/>
    </row>
    <row r="1954" spans="1:9" x14ac:dyDescent="0.2">
      <c r="A1954" s="69"/>
      <c r="B1954" s="69"/>
      <c r="C1954" s="69"/>
      <c r="D1954" s="71"/>
      <c r="E1954" s="69"/>
      <c r="F1954" s="69"/>
      <c r="G1954" s="69"/>
      <c r="H1954" s="76"/>
      <c r="I1954" s="73"/>
    </row>
    <row r="1955" spans="1:9" x14ac:dyDescent="0.2">
      <c r="A1955" s="69"/>
      <c r="B1955" s="69"/>
      <c r="C1955" s="69"/>
      <c r="D1955" s="71"/>
      <c r="E1955" s="69"/>
      <c r="F1955" s="69"/>
      <c r="G1955" s="69"/>
      <c r="H1955" s="76"/>
      <c r="I1955" s="73"/>
    </row>
    <row r="1956" spans="1:9" x14ac:dyDescent="0.2">
      <c r="A1956" s="69"/>
      <c r="B1956" s="69"/>
      <c r="C1956" s="69"/>
      <c r="D1956" s="71"/>
      <c r="E1956" s="69"/>
      <c r="F1956" s="69"/>
      <c r="G1956" s="69"/>
      <c r="H1956" s="76"/>
      <c r="I1956" s="73"/>
    </row>
    <row r="1957" spans="1:9" x14ac:dyDescent="0.2">
      <c r="A1957" s="69"/>
      <c r="B1957" s="69"/>
      <c r="C1957" s="69"/>
      <c r="D1957" s="71"/>
      <c r="E1957" s="69"/>
      <c r="F1957" s="69"/>
      <c r="G1957" s="69"/>
      <c r="H1957" s="76"/>
      <c r="I1957" s="73"/>
    </row>
    <row r="1958" spans="1:9" x14ac:dyDescent="0.2">
      <c r="A1958" s="69"/>
      <c r="B1958" s="69"/>
      <c r="C1958" s="69"/>
      <c r="D1958" s="71"/>
      <c r="E1958" s="69"/>
      <c r="F1958" s="69"/>
      <c r="G1958" s="69"/>
      <c r="H1958" s="76"/>
      <c r="I1958" s="73"/>
    </row>
    <row r="1959" spans="1:9" x14ac:dyDescent="0.2">
      <c r="A1959" s="69"/>
      <c r="B1959" s="69"/>
      <c r="C1959" s="69"/>
      <c r="D1959" s="71"/>
      <c r="E1959" s="69"/>
      <c r="F1959" s="69"/>
      <c r="G1959" s="69"/>
      <c r="H1959" s="76"/>
      <c r="I1959" s="73"/>
    </row>
    <row r="1960" spans="1:9" x14ac:dyDescent="0.2">
      <c r="A1960" s="69"/>
      <c r="B1960" s="69"/>
      <c r="C1960" s="69"/>
      <c r="D1960" s="71"/>
      <c r="E1960" s="69"/>
      <c r="F1960" s="69"/>
      <c r="G1960" s="69"/>
      <c r="H1960" s="76"/>
      <c r="I1960" s="73"/>
    </row>
    <row r="1961" spans="1:9" x14ac:dyDescent="0.2">
      <c r="A1961" s="69"/>
      <c r="B1961" s="69"/>
      <c r="C1961" s="69"/>
      <c r="D1961" s="71"/>
      <c r="E1961" s="69"/>
      <c r="F1961" s="69"/>
      <c r="G1961" s="69"/>
      <c r="H1961" s="76"/>
      <c r="I1961" s="73"/>
    </row>
    <row r="1962" spans="1:9" x14ac:dyDescent="0.2">
      <c r="A1962" s="69"/>
      <c r="B1962" s="69"/>
      <c r="C1962" s="69"/>
      <c r="D1962" s="71"/>
      <c r="E1962" s="69"/>
      <c r="F1962" s="69"/>
      <c r="G1962" s="69"/>
      <c r="H1962" s="76"/>
      <c r="I1962" s="73"/>
    </row>
    <row r="1963" spans="1:9" x14ac:dyDescent="0.2">
      <c r="A1963" s="69"/>
      <c r="B1963" s="69"/>
      <c r="C1963" s="69"/>
      <c r="D1963" s="71"/>
      <c r="E1963" s="69"/>
      <c r="F1963" s="69"/>
      <c r="G1963" s="69"/>
      <c r="H1963" s="76"/>
      <c r="I1963" s="73"/>
    </row>
    <row r="1964" spans="1:9" x14ac:dyDescent="0.2">
      <c r="A1964" s="69"/>
      <c r="B1964" s="69"/>
      <c r="C1964" s="69"/>
      <c r="D1964" s="71"/>
      <c r="E1964" s="69"/>
      <c r="F1964" s="69"/>
      <c r="G1964" s="69"/>
      <c r="H1964" s="76"/>
      <c r="I1964" s="73"/>
    </row>
    <row r="1965" spans="1:9" x14ac:dyDescent="0.2">
      <c r="A1965" s="69"/>
      <c r="B1965" s="69"/>
      <c r="C1965" s="69"/>
      <c r="D1965" s="71"/>
      <c r="E1965" s="69"/>
      <c r="F1965" s="69"/>
      <c r="G1965" s="69"/>
      <c r="H1965" s="76"/>
      <c r="I1965" s="73"/>
    </row>
    <row r="1966" spans="1:9" x14ac:dyDescent="0.2">
      <c r="A1966" s="69"/>
      <c r="B1966" s="69"/>
      <c r="C1966" s="69"/>
      <c r="D1966" s="71"/>
      <c r="E1966" s="69"/>
      <c r="F1966" s="69"/>
      <c r="G1966" s="69"/>
      <c r="H1966" s="76"/>
      <c r="I1966" s="73"/>
    </row>
    <row r="1967" spans="1:9" x14ac:dyDescent="0.2">
      <c r="A1967" s="69"/>
      <c r="B1967" s="69"/>
      <c r="C1967" s="69"/>
      <c r="D1967" s="71"/>
      <c r="E1967" s="69"/>
      <c r="F1967" s="69"/>
      <c r="G1967" s="69"/>
      <c r="H1967" s="76"/>
      <c r="I1967" s="73"/>
    </row>
    <row r="1968" spans="1:9" x14ac:dyDescent="0.2">
      <c r="A1968" s="69"/>
      <c r="B1968" s="69"/>
      <c r="C1968" s="69"/>
      <c r="D1968" s="71"/>
      <c r="E1968" s="69"/>
      <c r="F1968" s="69"/>
      <c r="G1968" s="69"/>
      <c r="H1968" s="76"/>
      <c r="I1968" s="73"/>
    </row>
    <row r="1969" spans="1:9" x14ac:dyDescent="0.2">
      <c r="A1969" s="69"/>
      <c r="B1969" s="69"/>
      <c r="C1969" s="69"/>
      <c r="D1969" s="71"/>
      <c r="E1969" s="69"/>
      <c r="F1969" s="69"/>
      <c r="G1969" s="69"/>
      <c r="H1969" s="76"/>
      <c r="I1969" s="73"/>
    </row>
    <row r="1970" spans="1:9" x14ac:dyDescent="0.2">
      <c r="A1970" s="69"/>
      <c r="B1970" s="69"/>
      <c r="C1970" s="69"/>
      <c r="D1970" s="71"/>
      <c r="E1970" s="69"/>
      <c r="F1970" s="69"/>
      <c r="G1970" s="69"/>
      <c r="H1970" s="76"/>
      <c r="I1970" s="73"/>
    </row>
    <row r="1971" spans="1:9" x14ac:dyDescent="0.2">
      <c r="A1971" s="69"/>
      <c r="B1971" s="69"/>
      <c r="C1971" s="69"/>
      <c r="D1971" s="71"/>
      <c r="E1971" s="69"/>
      <c r="F1971" s="69"/>
      <c r="G1971" s="69"/>
      <c r="H1971" s="76"/>
      <c r="I1971" s="73"/>
    </row>
    <row r="1972" spans="1:9" x14ac:dyDescent="0.2">
      <c r="A1972" s="69"/>
      <c r="B1972" s="69"/>
      <c r="C1972" s="69"/>
      <c r="D1972" s="71"/>
      <c r="E1972" s="69"/>
      <c r="F1972" s="69"/>
      <c r="G1972" s="69"/>
      <c r="H1972" s="76"/>
      <c r="I1972" s="73"/>
    </row>
    <row r="1973" spans="1:9" x14ac:dyDescent="0.2">
      <c r="A1973" s="69"/>
      <c r="B1973" s="69"/>
      <c r="C1973" s="69"/>
      <c r="D1973" s="71"/>
      <c r="E1973" s="69"/>
      <c r="F1973" s="69"/>
      <c r="G1973" s="69"/>
      <c r="H1973" s="76"/>
      <c r="I1973" s="73"/>
    </row>
    <row r="1974" spans="1:9" x14ac:dyDescent="0.2">
      <c r="A1974" s="69"/>
      <c r="B1974" s="69"/>
      <c r="C1974" s="69"/>
      <c r="D1974" s="71"/>
      <c r="E1974" s="69"/>
      <c r="F1974" s="69"/>
      <c r="G1974" s="69"/>
      <c r="H1974" s="76"/>
      <c r="I1974" s="73"/>
    </row>
    <row r="1975" spans="1:9" x14ac:dyDescent="0.2">
      <c r="A1975" s="69"/>
      <c r="B1975" s="69"/>
      <c r="C1975" s="69"/>
      <c r="D1975" s="71"/>
      <c r="E1975" s="69"/>
      <c r="F1975" s="69"/>
      <c r="G1975" s="69"/>
      <c r="H1975" s="76"/>
      <c r="I1975" s="73"/>
    </row>
    <row r="1976" spans="1:9" x14ac:dyDescent="0.2">
      <c r="A1976" s="69"/>
      <c r="B1976" s="69"/>
      <c r="C1976" s="69"/>
      <c r="D1976" s="71"/>
      <c r="E1976" s="69"/>
      <c r="F1976" s="69"/>
      <c r="G1976" s="69"/>
      <c r="H1976" s="76"/>
      <c r="I1976" s="73"/>
    </row>
    <row r="1977" spans="1:9" x14ac:dyDescent="0.2">
      <c r="A1977" s="69"/>
      <c r="B1977" s="69"/>
      <c r="C1977" s="69"/>
      <c r="D1977" s="71"/>
      <c r="E1977" s="69"/>
      <c r="F1977" s="69"/>
      <c r="G1977" s="69"/>
      <c r="H1977" s="76"/>
      <c r="I1977" s="73"/>
    </row>
    <row r="1978" spans="1:9" x14ac:dyDescent="0.2">
      <c r="A1978" s="69"/>
      <c r="B1978" s="69"/>
      <c r="C1978" s="69"/>
      <c r="D1978" s="71"/>
      <c r="E1978" s="69"/>
      <c r="F1978" s="69"/>
      <c r="G1978" s="69"/>
      <c r="H1978" s="76"/>
      <c r="I1978" s="73"/>
    </row>
    <row r="1979" spans="1:9" x14ac:dyDescent="0.2">
      <c r="A1979" s="69"/>
      <c r="B1979" s="69"/>
      <c r="C1979" s="69"/>
      <c r="D1979" s="71"/>
      <c r="E1979" s="69"/>
      <c r="F1979" s="69"/>
      <c r="G1979" s="69"/>
      <c r="H1979" s="76"/>
      <c r="I1979" s="73"/>
    </row>
    <row r="1980" spans="1:9" x14ac:dyDescent="0.2">
      <c r="A1980" s="69"/>
      <c r="B1980" s="69"/>
      <c r="C1980" s="69"/>
      <c r="D1980" s="71"/>
      <c r="E1980" s="69"/>
      <c r="F1980" s="69"/>
      <c r="G1980" s="69"/>
      <c r="H1980" s="76"/>
      <c r="I1980" s="73"/>
    </row>
    <row r="1981" spans="1:9" x14ac:dyDescent="0.2">
      <c r="A1981" s="69"/>
      <c r="B1981" s="69"/>
      <c r="C1981" s="69"/>
      <c r="D1981" s="71"/>
      <c r="E1981" s="69"/>
      <c r="F1981" s="69"/>
      <c r="G1981" s="69"/>
      <c r="H1981" s="76"/>
      <c r="I1981" s="73"/>
    </row>
    <row r="1982" spans="1:9" x14ac:dyDescent="0.2">
      <c r="A1982" s="69"/>
      <c r="B1982" s="69"/>
      <c r="C1982" s="69"/>
      <c r="D1982" s="71"/>
      <c r="E1982" s="69"/>
      <c r="F1982" s="69"/>
      <c r="G1982" s="69"/>
      <c r="H1982" s="76"/>
      <c r="I1982" s="73"/>
    </row>
    <row r="1983" spans="1:9" x14ac:dyDescent="0.2">
      <c r="A1983" s="69"/>
      <c r="B1983" s="69"/>
      <c r="C1983" s="69"/>
      <c r="D1983" s="71"/>
      <c r="E1983" s="69"/>
      <c r="F1983" s="69"/>
      <c r="G1983" s="69"/>
      <c r="H1983" s="76"/>
      <c r="I1983" s="73"/>
    </row>
    <row r="1984" spans="1:9" x14ac:dyDescent="0.2">
      <c r="A1984" s="69"/>
      <c r="B1984" s="69"/>
      <c r="C1984" s="69"/>
      <c r="D1984" s="71"/>
      <c r="E1984" s="69"/>
      <c r="F1984" s="69"/>
      <c r="G1984" s="69"/>
      <c r="H1984" s="76"/>
      <c r="I1984" s="73"/>
    </row>
    <row r="1985" spans="1:9" x14ac:dyDescent="0.2">
      <c r="A1985" s="69"/>
      <c r="B1985" s="69"/>
      <c r="C1985" s="69"/>
      <c r="D1985" s="71"/>
      <c r="E1985" s="69"/>
      <c r="F1985" s="69"/>
      <c r="G1985" s="69"/>
      <c r="H1985" s="76"/>
      <c r="I1985" s="73"/>
    </row>
    <row r="1986" spans="1:9" x14ac:dyDescent="0.2">
      <c r="A1986" s="69"/>
      <c r="B1986" s="69"/>
      <c r="C1986" s="69"/>
      <c r="D1986" s="71"/>
      <c r="E1986" s="69"/>
      <c r="F1986" s="69"/>
      <c r="G1986" s="69"/>
      <c r="H1986" s="76"/>
      <c r="I1986" s="73"/>
    </row>
    <row r="1987" spans="1:9" x14ac:dyDescent="0.2">
      <c r="A1987" s="69"/>
      <c r="B1987" s="69"/>
      <c r="C1987" s="69"/>
      <c r="D1987" s="71"/>
      <c r="E1987" s="69"/>
      <c r="F1987" s="69"/>
      <c r="G1987" s="69"/>
      <c r="H1987" s="76"/>
      <c r="I1987" s="73"/>
    </row>
    <row r="1988" spans="1:9" x14ac:dyDescent="0.2">
      <c r="A1988" s="69"/>
      <c r="B1988" s="69"/>
      <c r="C1988" s="69"/>
      <c r="D1988" s="71"/>
      <c r="E1988" s="69"/>
      <c r="F1988" s="69"/>
      <c r="G1988" s="69"/>
      <c r="H1988" s="76"/>
      <c r="I1988" s="73"/>
    </row>
    <row r="1989" spans="1:9" x14ac:dyDescent="0.2">
      <c r="A1989" s="69"/>
      <c r="B1989" s="69"/>
      <c r="C1989" s="69"/>
      <c r="D1989" s="71"/>
      <c r="E1989" s="69"/>
      <c r="F1989" s="69"/>
      <c r="G1989" s="69"/>
      <c r="H1989" s="76"/>
      <c r="I1989" s="73"/>
    </row>
    <row r="1990" spans="1:9" x14ac:dyDescent="0.2">
      <c r="A1990" s="69"/>
      <c r="B1990" s="69"/>
      <c r="C1990" s="69"/>
      <c r="D1990" s="71"/>
      <c r="E1990" s="69"/>
      <c r="F1990" s="69"/>
      <c r="G1990" s="69"/>
      <c r="H1990" s="76"/>
      <c r="I1990" s="73"/>
    </row>
    <row r="1991" spans="1:9" x14ac:dyDescent="0.2">
      <c r="A1991" s="69"/>
      <c r="B1991" s="69"/>
      <c r="C1991" s="69"/>
      <c r="D1991" s="71"/>
      <c r="E1991" s="69"/>
      <c r="F1991" s="69"/>
      <c r="G1991" s="69"/>
      <c r="H1991" s="76"/>
      <c r="I1991" s="73"/>
    </row>
    <row r="1992" spans="1:9" x14ac:dyDescent="0.2">
      <c r="A1992" s="69"/>
      <c r="B1992" s="69"/>
      <c r="C1992" s="69"/>
      <c r="D1992" s="71"/>
      <c r="E1992" s="69"/>
      <c r="F1992" s="69"/>
      <c r="G1992" s="69"/>
      <c r="H1992" s="76"/>
      <c r="I1992" s="73"/>
    </row>
    <row r="1993" spans="1:9" x14ac:dyDescent="0.2">
      <c r="A1993" s="69"/>
      <c r="B1993" s="69"/>
      <c r="C1993" s="69"/>
      <c r="D1993" s="71"/>
      <c r="E1993" s="69"/>
      <c r="F1993" s="69"/>
      <c r="G1993" s="69"/>
      <c r="H1993" s="76"/>
      <c r="I1993" s="73"/>
    </row>
    <row r="1994" spans="1:9" x14ac:dyDescent="0.2">
      <c r="A1994" s="69"/>
      <c r="B1994" s="69"/>
      <c r="C1994" s="69"/>
      <c r="D1994" s="71"/>
      <c r="E1994" s="69"/>
      <c r="F1994" s="69"/>
      <c r="G1994" s="69"/>
      <c r="H1994" s="76"/>
      <c r="I1994" s="73"/>
    </row>
    <row r="1995" spans="1:9" x14ac:dyDescent="0.2">
      <c r="A1995" s="69"/>
      <c r="B1995" s="69"/>
      <c r="C1995" s="69"/>
      <c r="D1995" s="71"/>
      <c r="E1995" s="69"/>
      <c r="F1995" s="69"/>
      <c r="G1995" s="69"/>
      <c r="H1995" s="76"/>
      <c r="I1995" s="73"/>
    </row>
    <row r="1996" spans="1:9" x14ac:dyDescent="0.2">
      <c r="A1996" s="69"/>
      <c r="B1996" s="69"/>
      <c r="C1996" s="69"/>
      <c r="D1996" s="71"/>
      <c r="E1996" s="69"/>
      <c r="F1996" s="69"/>
      <c r="G1996" s="69"/>
      <c r="H1996" s="76"/>
      <c r="I1996" s="73"/>
    </row>
    <row r="1997" spans="1:9" x14ac:dyDescent="0.2">
      <c r="A1997" s="69"/>
      <c r="B1997" s="69"/>
      <c r="C1997" s="69"/>
      <c r="D1997" s="71"/>
      <c r="E1997" s="69"/>
      <c r="F1997" s="69"/>
      <c r="G1997" s="69"/>
      <c r="H1997" s="76"/>
      <c r="I1997" s="73"/>
    </row>
    <row r="1998" spans="1:9" x14ac:dyDescent="0.2">
      <c r="A1998" s="69"/>
      <c r="B1998" s="69"/>
      <c r="C1998" s="69"/>
      <c r="D1998" s="71"/>
      <c r="E1998" s="69"/>
      <c r="F1998" s="69"/>
      <c r="G1998" s="69"/>
      <c r="H1998" s="76"/>
      <c r="I1998" s="73"/>
    </row>
    <row r="1999" spans="1:9" x14ac:dyDescent="0.2">
      <c r="A1999" s="69"/>
      <c r="B1999" s="69"/>
      <c r="C1999" s="69"/>
      <c r="D1999" s="71"/>
      <c r="E1999" s="69"/>
      <c r="F1999" s="69"/>
      <c r="G1999" s="69"/>
      <c r="H1999" s="76"/>
      <c r="I1999" s="73"/>
    </row>
    <row r="2000" spans="1:9" x14ac:dyDescent="0.2">
      <c r="A2000" s="69"/>
      <c r="B2000" s="69"/>
      <c r="C2000" s="69"/>
      <c r="D2000" s="71"/>
      <c r="E2000" s="69"/>
      <c r="F2000" s="69"/>
      <c r="G2000" s="69"/>
      <c r="H2000" s="76"/>
      <c r="I2000" s="73"/>
    </row>
    <row r="2001" spans="1:9" x14ac:dyDescent="0.2">
      <c r="A2001" s="69"/>
      <c r="B2001" s="69"/>
      <c r="C2001" s="69"/>
      <c r="D2001" s="71"/>
      <c r="E2001" s="69"/>
      <c r="F2001" s="69"/>
      <c r="G2001" s="69"/>
      <c r="H2001" s="76"/>
      <c r="I2001" s="73"/>
    </row>
    <row r="2002" spans="1:9" x14ac:dyDescent="0.2">
      <c r="A2002" s="69"/>
      <c r="B2002" s="69"/>
      <c r="C2002" s="69"/>
      <c r="D2002" s="71"/>
      <c r="E2002" s="69"/>
      <c r="F2002" s="69"/>
      <c r="G2002" s="69"/>
      <c r="H2002" s="76"/>
      <c r="I2002" s="73"/>
    </row>
    <row r="2003" spans="1:9" x14ac:dyDescent="0.2">
      <c r="A2003" s="69"/>
      <c r="B2003" s="69"/>
      <c r="C2003" s="69"/>
      <c r="D2003" s="71"/>
      <c r="E2003" s="69"/>
      <c r="F2003" s="69"/>
      <c r="G2003" s="69"/>
      <c r="H2003" s="76"/>
      <c r="I2003" s="73"/>
    </row>
    <row r="2004" spans="1:9" x14ac:dyDescent="0.2">
      <c r="A2004" s="69"/>
      <c r="B2004" s="69"/>
      <c r="C2004" s="69"/>
      <c r="D2004" s="71"/>
      <c r="E2004" s="69"/>
      <c r="F2004" s="69"/>
      <c r="G2004" s="69"/>
      <c r="H2004" s="76"/>
      <c r="I2004" s="73"/>
    </row>
    <row r="2005" spans="1:9" x14ac:dyDescent="0.2">
      <c r="A2005" s="69"/>
      <c r="B2005" s="69"/>
      <c r="C2005" s="69"/>
      <c r="D2005" s="71"/>
      <c r="E2005" s="69"/>
      <c r="F2005" s="69"/>
      <c r="G2005" s="69"/>
      <c r="H2005" s="76"/>
      <c r="I2005" s="73"/>
    </row>
    <row r="2006" spans="1:9" x14ac:dyDescent="0.2">
      <c r="A2006" s="69"/>
      <c r="B2006" s="69"/>
      <c r="C2006" s="69"/>
      <c r="D2006" s="71"/>
      <c r="E2006" s="69"/>
      <c r="F2006" s="69"/>
      <c r="G2006" s="69"/>
      <c r="H2006" s="76"/>
      <c r="I2006" s="73"/>
    </row>
    <row r="2007" spans="1:9" x14ac:dyDescent="0.2">
      <c r="A2007" s="69"/>
      <c r="B2007" s="69"/>
      <c r="C2007" s="69"/>
      <c r="D2007" s="71"/>
      <c r="E2007" s="69"/>
      <c r="F2007" s="69"/>
      <c r="G2007" s="69"/>
      <c r="H2007" s="76"/>
      <c r="I2007" s="73"/>
    </row>
    <row r="2008" spans="1:9" x14ac:dyDescent="0.2">
      <c r="A2008" s="69"/>
      <c r="B2008" s="69"/>
      <c r="C2008" s="69"/>
      <c r="D2008" s="71"/>
      <c r="E2008" s="69"/>
      <c r="F2008" s="69"/>
      <c r="G2008" s="69"/>
      <c r="H2008" s="76"/>
      <c r="I2008" s="73"/>
    </row>
    <row r="2009" spans="1:9" x14ac:dyDescent="0.2">
      <c r="A2009" s="69"/>
      <c r="B2009" s="69"/>
      <c r="C2009" s="69"/>
      <c r="D2009" s="71"/>
      <c r="E2009" s="69"/>
      <c r="F2009" s="69"/>
      <c r="G2009" s="69"/>
      <c r="H2009" s="76"/>
      <c r="I2009" s="73"/>
    </row>
    <row r="2010" spans="1:9" x14ac:dyDescent="0.2">
      <c r="A2010" s="69"/>
      <c r="B2010" s="69"/>
      <c r="C2010" s="69"/>
      <c r="D2010" s="71"/>
      <c r="E2010" s="69"/>
      <c r="F2010" s="69"/>
      <c r="G2010" s="69"/>
      <c r="H2010" s="76"/>
      <c r="I2010" s="73"/>
    </row>
    <row r="2011" spans="1:9" x14ac:dyDescent="0.2">
      <c r="A2011" s="69"/>
      <c r="B2011" s="69"/>
      <c r="C2011" s="69"/>
      <c r="D2011" s="71"/>
      <c r="E2011" s="69"/>
      <c r="F2011" s="69"/>
      <c r="G2011" s="69"/>
      <c r="H2011" s="76"/>
      <c r="I2011" s="73"/>
    </row>
    <row r="2012" spans="1:9" x14ac:dyDescent="0.2">
      <c r="A2012" s="69"/>
      <c r="B2012" s="69"/>
      <c r="C2012" s="69"/>
      <c r="D2012" s="71"/>
      <c r="E2012" s="69"/>
      <c r="F2012" s="69"/>
      <c r="G2012" s="69"/>
      <c r="H2012" s="76"/>
      <c r="I2012" s="73"/>
    </row>
    <row r="2013" spans="1:9" x14ac:dyDescent="0.2">
      <c r="A2013" s="69"/>
      <c r="B2013" s="69"/>
      <c r="C2013" s="69"/>
      <c r="D2013" s="71"/>
      <c r="E2013" s="69"/>
      <c r="F2013" s="69"/>
      <c r="G2013" s="69"/>
      <c r="H2013" s="76"/>
      <c r="I2013" s="73"/>
    </row>
    <row r="2014" spans="1:9" x14ac:dyDescent="0.2">
      <c r="A2014" s="69"/>
      <c r="B2014" s="69"/>
      <c r="C2014" s="69"/>
      <c r="D2014" s="71"/>
      <c r="E2014" s="69"/>
      <c r="F2014" s="69"/>
      <c r="G2014" s="69"/>
      <c r="H2014" s="76"/>
      <c r="I2014" s="73"/>
    </row>
    <row r="2015" spans="1:9" x14ac:dyDescent="0.2">
      <c r="A2015" s="69"/>
      <c r="B2015" s="69"/>
      <c r="C2015" s="69"/>
      <c r="D2015" s="71"/>
      <c r="E2015" s="69"/>
      <c r="F2015" s="69"/>
      <c r="G2015" s="69"/>
      <c r="H2015" s="76"/>
      <c r="I2015" s="73"/>
    </row>
    <row r="2016" spans="1:9" x14ac:dyDescent="0.2">
      <c r="A2016" s="69"/>
      <c r="B2016" s="69"/>
      <c r="C2016" s="69"/>
      <c r="D2016" s="71"/>
      <c r="E2016" s="69"/>
      <c r="F2016" s="69"/>
      <c r="G2016" s="69"/>
      <c r="H2016" s="76"/>
      <c r="I2016" s="73"/>
    </row>
    <row r="2017" spans="1:9" x14ac:dyDescent="0.2">
      <c r="A2017" s="69"/>
      <c r="B2017" s="69"/>
      <c r="C2017" s="69"/>
      <c r="D2017" s="71"/>
      <c r="E2017" s="69"/>
      <c r="F2017" s="69"/>
      <c r="G2017" s="69"/>
      <c r="H2017" s="76"/>
      <c r="I2017" s="73"/>
    </row>
    <row r="2018" spans="1:9" x14ac:dyDescent="0.2">
      <c r="A2018" s="69"/>
      <c r="B2018" s="69"/>
      <c r="C2018" s="69"/>
      <c r="D2018" s="71"/>
      <c r="E2018" s="69"/>
      <c r="F2018" s="69"/>
      <c r="G2018" s="69"/>
      <c r="H2018" s="76"/>
      <c r="I2018" s="73"/>
    </row>
    <row r="2019" spans="1:9" x14ac:dyDescent="0.2">
      <c r="A2019" s="69"/>
      <c r="B2019" s="69"/>
      <c r="C2019" s="69"/>
      <c r="D2019" s="71"/>
      <c r="E2019" s="69"/>
      <c r="F2019" s="69"/>
      <c r="G2019" s="69"/>
      <c r="H2019" s="76"/>
      <c r="I2019" s="73"/>
    </row>
    <row r="2020" spans="1:9" x14ac:dyDescent="0.2">
      <c r="A2020" s="69"/>
      <c r="B2020" s="69"/>
      <c r="C2020" s="69"/>
      <c r="D2020" s="71"/>
      <c r="E2020" s="69"/>
      <c r="F2020" s="69"/>
      <c r="G2020" s="69"/>
      <c r="H2020" s="76"/>
      <c r="I2020" s="73"/>
    </row>
    <row r="2021" spans="1:9" x14ac:dyDescent="0.2">
      <c r="A2021" s="69"/>
      <c r="B2021" s="69"/>
      <c r="C2021" s="69"/>
      <c r="D2021" s="71"/>
      <c r="E2021" s="69"/>
      <c r="F2021" s="69"/>
      <c r="G2021" s="69"/>
      <c r="H2021" s="76"/>
      <c r="I2021" s="73"/>
    </row>
    <row r="2022" spans="1:9" x14ac:dyDescent="0.2">
      <c r="A2022" s="69"/>
      <c r="B2022" s="69"/>
      <c r="C2022" s="69"/>
      <c r="D2022" s="71"/>
      <c r="E2022" s="69"/>
      <c r="F2022" s="69"/>
      <c r="G2022" s="69"/>
      <c r="H2022" s="76"/>
      <c r="I2022" s="73"/>
    </row>
    <row r="2023" spans="1:9" x14ac:dyDescent="0.2">
      <c r="A2023" s="69"/>
      <c r="B2023" s="69"/>
      <c r="C2023" s="69"/>
      <c r="D2023" s="71"/>
      <c r="E2023" s="69"/>
      <c r="F2023" s="69"/>
      <c r="G2023" s="69"/>
      <c r="H2023" s="76"/>
      <c r="I2023" s="73"/>
    </row>
    <row r="2024" spans="1:9" x14ac:dyDescent="0.2">
      <c r="A2024" s="69"/>
      <c r="B2024" s="69"/>
      <c r="C2024" s="69"/>
      <c r="D2024" s="71"/>
      <c r="E2024" s="69"/>
      <c r="F2024" s="69"/>
      <c r="G2024" s="69"/>
      <c r="H2024" s="76"/>
      <c r="I2024" s="73"/>
    </row>
    <row r="2025" spans="1:9" x14ac:dyDescent="0.2">
      <c r="A2025" s="69"/>
      <c r="B2025" s="69"/>
      <c r="C2025" s="69"/>
      <c r="D2025" s="71"/>
      <c r="E2025" s="69"/>
      <c r="F2025" s="69"/>
      <c r="G2025" s="69"/>
      <c r="H2025" s="76"/>
      <c r="I2025" s="73"/>
    </row>
    <row r="2026" spans="1:9" x14ac:dyDescent="0.2">
      <c r="A2026" s="69"/>
      <c r="B2026" s="69"/>
      <c r="C2026" s="69"/>
      <c r="D2026" s="71"/>
      <c r="E2026" s="69"/>
      <c r="F2026" s="69"/>
      <c r="G2026" s="69"/>
      <c r="H2026" s="76"/>
      <c r="I2026" s="73"/>
    </row>
    <row r="2027" spans="1:9" x14ac:dyDescent="0.2">
      <c r="A2027" s="69"/>
      <c r="B2027" s="69"/>
      <c r="C2027" s="69"/>
      <c r="D2027" s="71"/>
      <c r="E2027" s="69"/>
      <c r="F2027" s="69"/>
      <c r="G2027" s="69"/>
      <c r="H2027" s="76"/>
      <c r="I2027" s="73"/>
    </row>
    <row r="2028" spans="1:9" x14ac:dyDescent="0.2">
      <c r="A2028" s="69"/>
      <c r="B2028" s="69"/>
      <c r="C2028" s="69"/>
      <c r="D2028" s="71"/>
      <c r="E2028" s="69"/>
      <c r="F2028" s="69"/>
      <c r="G2028" s="69"/>
      <c r="H2028" s="76"/>
      <c r="I2028" s="73"/>
    </row>
    <row r="2029" spans="1:9" x14ac:dyDescent="0.2">
      <c r="A2029" s="69"/>
      <c r="B2029" s="69"/>
      <c r="C2029" s="69"/>
      <c r="D2029" s="71"/>
      <c r="E2029" s="69"/>
      <c r="F2029" s="69"/>
      <c r="G2029" s="69"/>
      <c r="H2029" s="76"/>
      <c r="I2029" s="73"/>
    </row>
    <row r="2030" spans="1:9" x14ac:dyDescent="0.2">
      <c r="A2030" s="69"/>
      <c r="B2030" s="69"/>
      <c r="C2030" s="69"/>
      <c r="D2030" s="71"/>
      <c r="E2030" s="69"/>
      <c r="F2030" s="69"/>
      <c r="G2030" s="69"/>
      <c r="H2030" s="76"/>
      <c r="I2030" s="73"/>
    </row>
    <row r="2031" spans="1:9" x14ac:dyDescent="0.2">
      <c r="A2031" s="69"/>
      <c r="B2031" s="69"/>
      <c r="C2031" s="69"/>
      <c r="D2031" s="71"/>
      <c r="E2031" s="69"/>
      <c r="F2031" s="69"/>
      <c r="G2031" s="69"/>
      <c r="H2031" s="76"/>
      <c r="I2031" s="73"/>
    </row>
    <row r="2032" spans="1:9" x14ac:dyDescent="0.2">
      <c r="A2032" s="69"/>
      <c r="B2032" s="69"/>
      <c r="C2032" s="69"/>
      <c r="D2032" s="71"/>
      <c r="E2032" s="69"/>
      <c r="F2032" s="69"/>
      <c r="G2032" s="69"/>
      <c r="H2032" s="76"/>
      <c r="I2032" s="73"/>
    </row>
    <row r="2033" spans="1:9" x14ac:dyDescent="0.2">
      <c r="A2033" s="69"/>
      <c r="B2033" s="69"/>
      <c r="C2033" s="69"/>
      <c r="D2033" s="71"/>
      <c r="E2033" s="69"/>
      <c r="F2033" s="69"/>
      <c r="G2033" s="69"/>
      <c r="H2033" s="76"/>
      <c r="I2033" s="73"/>
    </row>
    <row r="2034" spans="1:9" x14ac:dyDescent="0.2">
      <c r="A2034" s="69"/>
      <c r="B2034" s="69"/>
      <c r="C2034" s="69"/>
      <c r="D2034" s="71"/>
      <c r="E2034" s="69"/>
      <c r="F2034" s="69"/>
      <c r="G2034" s="69"/>
      <c r="H2034" s="76"/>
      <c r="I2034" s="73"/>
    </row>
    <row r="2035" spans="1:9" x14ac:dyDescent="0.2">
      <c r="A2035" s="69"/>
      <c r="B2035" s="69"/>
      <c r="C2035" s="69"/>
      <c r="D2035" s="71"/>
      <c r="E2035" s="69"/>
      <c r="F2035" s="69"/>
      <c r="G2035" s="69"/>
      <c r="H2035" s="76"/>
      <c r="I2035" s="73"/>
    </row>
    <row r="2036" spans="1:9" x14ac:dyDescent="0.2">
      <c r="A2036" s="69"/>
      <c r="B2036" s="69"/>
      <c r="C2036" s="69"/>
      <c r="D2036" s="71"/>
      <c r="E2036" s="69"/>
      <c r="F2036" s="69"/>
      <c r="G2036" s="69"/>
      <c r="H2036" s="76"/>
      <c r="I2036" s="73"/>
    </row>
    <row r="2037" spans="1:9" x14ac:dyDescent="0.2">
      <c r="A2037" s="69"/>
      <c r="B2037" s="69"/>
      <c r="C2037" s="69"/>
      <c r="D2037" s="71"/>
      <c r="E2037" s="69"/>
      <c r="F2037" s="69"/>
      <c r="G2037" s="69"/>
      <c r="H2037" s="76"/>
      <c r="I2037" s="73"/>
    </row>
    <row r="2038" spans="1:9" x14ac:dyDescent="0.2">
      <c r="A2038" s="69"/>
      <c r="B2038" s="69"/>
      <c r="C2038" s="69"/>
      <c r="D2038" s="71"/>
      <c r="E2038" s="69"/>
      <c r="F2038" s="69"/>
      <c r="G2038" s="69"/>
      <c r="H2038" s="76"/>
      <c r="I2038" s="73"/>
    </row>
    <row r="2039" spans="1:9" x14ac:dyDescent="0.2">
      <c r="A2039" s="69"/>
      <c r="B2039" s="69"/>
      <c r="C2039" s="69"/>
      <c r="D2039" s="71"/>
      <c r="E2039" s="69"/>
      <c r="F2039" s="69"/>
      <c r="G2039" s="69"/>
      <c r="H2039" s="76"/>
      <c r="I2039" s="73"/>
    </row>
    <row r="2040" spans="1:9" x14ac:dyDescent="0.2">
      <c r="A2040" s="69"/>
      <c r="B2040" s="69"/>
      <c r="C2040" s="69"/>
      <c r="D2040" s="71"/>
      <c r="E2040" s="69"/>
      <c r="F2040" s="69"/>
      <c r="G2040" s="69"/>
      <c r="H2040" s="76"/>
      <c r="I2040" s="73"/>
    </row>
    <row r="2041" spans="1:9" x14ac:dyDescent="0.2">
      <c r="A2041" s="69"/>
      <c r="B2041" s="69"/>
      <c r="C2041" s="69"/>
      <c r="D2041" s="71"/>
      <c r="E2041" s="69"/>
      <c r="F2041" s="69"/>
      <c r="G2041" s="69"/>
      <c r="H2041" s="76"/>
      <c r="I2041" s="73"/>
    </row>
    <row r="2042" spans="1:9" x14ac:dyDescent="0.2">
      <c r="A2042" s="69"/>
      <c r="B2042" s="69"/>
      <c r="C2042" s="69"/>
      <c r="D2042" s="71"/>
      <c r="E2042" s="69"/>
      <c r="F2042" s="69"/>
      <c r="G2042" s="69"/>
      <c r="H2042" s="76"/>
      <c r="I2042" s="73"/>
    </row>
    <row r="2043" spans="1:9" x14ac:dyDescent="0.2">
      <c r="A2043" s="69"/>
      <c r="B2043" s="69"/>
      <c r="C2043" s="69"/>
      <c r="D2043" s="71"/>
      <c r="E2043" s="69"/>
      <c r="F2043" s="69"/>
      <c r="G2043" s="69"/>
      <c r="H2043" s="76"/>
      <c r="I2043" s="73"/>
    </row>
    <row r="2044" spans="1:9" x14ac:dyDescent="0.2">
      <c r="A2044" s="69"/>
      <c r="B2044" s="69"/>
      <c r="C2044" s="69"/>
      <c r="D2044" s="71"/>
      <c r="E2044" s="69"/>
      <c r="F2044" s="69"/>
      <c r="G2044" s="69"/>
      <c r="H2044" s="76"/>
      <c r="I2044" s="73"/>
    </row>
    <row r="2045" spans="1:9" x14ac:dyDescent="0.2">
      <c r="A2045" s="69"/>
      <c r="B2045" s="69"/>
      <c r="C2045" s="69"/>
      <c r="D2045" s="71"/>
      <c r="E2045" s="69"/>
      <c r="F2045" s="69"/>
      <c r="G2045" s="69"/>
      <c r="H2045" s="76"/>
      <c r="I2045" s="73"/>
    </row>
    <row r="2046" spans="1:9" x14ac:dyDescent="0.2">
      <c r="A2046" s="69"/>
      <c r="B2046" s="69"/>
      <c r="C2046" s="69"/>
      <c r="D2046" s="71"/>
      <c r="E2046" s="69"/>
      <c r="F2046" s="69"/>
      <c r="G2046" s="69"/>
      <c r="H2046" s="76"/>
      <c r="I2046" s="73"/>
    </row>
    <row r="2047" spans="1:9" x14ac:dyDescent="0.2">
      <c r="A2047" s="69"/>
      <c r="B2047" s="69"/>
      <c r="C2047" s="69"/>
      <c r="D2047" s="71"/>
      <c r="E2047" s="69"/>
      <c r="F2047" s="69"/>
      <c r="G2047" s="69"/>
      <c r="H2047" s="76"/>
      <c r="I2047" s="73"/>
    </row>
    <row r="2048" spans="1:9" x14ac:dyDescent="0.2">
      <c r="A2048" s="69"/>
      <c r="B2048" s="69"/>
      <c r="C2048" s="69"/>
      <c r="D2048" s="71"/>
      <c r="E2048" s="69"/>
      <c r="F2048" s="69"/>
      <c r="G2048" s="69"/>
      <c r="H2048" s="76"/>
      <c r="I2048" s="73"/>
    </row>
    <row r="2049" spans="1:9" x14ac:dyDescent="0.2">
      <c r="A2049" s="69"/>
      <c r="B2049" s="69"/>
      <c r="C2049" s="69"/>
      <c r="D2049" s="71"/>
      <c r="E2049" s="69"/>
      <c r="F2049" s="69"/>
      <c r="G2049" s="69"/>
      <c r="H2049" s="76"/>
      <c r="I2049" s="73"/>
    </row>
    <row r="2050" spans="1:9" x14ac:dyDescent="0.2">
      <c r="A2050" s="69"/>
      <c r="B2050" s="69"/>
      <c r="C2050" s="69"/>
      <c r="D2050" s="71"/>
      <c r="E2050" s="69"/>
      <c r="F2050" s="69"/>
      <c r="G2050" s="69"/>
      <c r="H2050" s="76"/>
      <c r="I2050" s="73"/>
    </row>
    <row r="2051" spans="1:9" x14ac:dyDescent="0.2">
      <c r="A2051" s="69"/>
      <c r="B2051" s="69"/>
      <c r="C2051" s="69"/>
      <c r="D2051" s="71"/>
      <c r="E2051" s="69"/>
      <c r="F2051" s="69"/>
      <c r="G2051" s="69"/>
      <c r="H2051" s="76"/>
      <c r="I2051" s="73"/>
    </row>
    <row r="2052" spans="1:9" x14ac:dyDescent="0.2">
      <c r="A2052" s="69"/>
      <c r="B2052" s="69"/>
      <c r="C2052" s="69"/>
      <c r="D2052" s="71"/>
      <c r="E2052" s="69"/>
      <c r="F2052" s="69"/>
      <c r="G2052" s="69"/>
      <c r="H2052" s="76"/>
      <c r="I2052" s="73"/>
    </row>
    <row r="2053" spans="1:9" x14ac:dyDescent="0.2">
      <c r="A2053" s="69"/>
      <c r="B2053" s="69"/>
      <c r="C2053" s="69"/>
      <c r="D2053" s="71"/>
      <c r="E2053" s="69"/>
      <c r="F2053" s="69"/>
      <c r="G2053" s="69"/>
      <c r="H2053" s="76"/>
      <c r="I2053" s="73"/>
    </row>
    <row r="2054" spans="1:9" x14ac:dyDescent="0.2">
      <c r="A2054" s="69"/>
      <c r="B2054" s="69"/>
      <c r="C2054" s="69"/>
      <c r="D2054" s="71"/>
      <c r="E2054" s="69"/>
      <c r="F2054" s="69"/>
      <c r="G2054" s="69"/>
      <c r="H2054" s="76"/>
      <c r="I2054" s="73"/>
    </row>
    <row r="2055" spans="1:9" x14ac:dyDescent="0.2">
      <c r="A2055" s="69"/>
      <c r="B2055" s="69"/>
      <c r="C2055" s="69"/>
      <c r="D2055" s="71"/>
      <c r="E2055" s="69"/>
      <c r="F2055" s="69"/>
      <c r="G2055" s="69"/>
      <c r="H2055" s="76"/>
      <c r="I2055" s="73"/>
    </row>
    <row r="2056" spans="1:9" x14ac:dyDescent="0.2">
      <c r="A2056" s="69"/>
      <c r="B2056" s="69"/>
      <c r="C2056" s="69"/>
      <c r="D2056" s="71"/>
      <c r="E2056" s="69"/>
      <c r="F2056" s="69"/>
      <c r="G2056" s="69"/>
      <c r="H2056" s="76"/>
      <c r="I2056" s="73"/>
    </row>
    <row r="2057" spans="1:9" x14ac:dyDescent="0.2">
      <c r="A2057" s="69"/>
      <c r="B2057" s="69"/>
      <c r="C2057" s="69"/>
      <c r="D2057" s="71"/>
      <c r="E2057" s="69"/>
      <c r="F2057" s="69"/>
      <c r="G2057" s="69"/>
      <c r="H2057" s="76"/>
      <c r="I2057" s="73"/>
    </row>
    <row r="2058" spans="1:9" x14ac:dyDescent="0.2">
      <c r="A2058" s="69"/>
      <c r="B2058" s="69"/>
      <c r="C2058" s="69"/>
      <c r="D2058" s="71"/>
      <c r="E2058" s="69"/>
      <c r="F2058" s="69"/>
      <c r="G2058" s="69"/>
      <c r="H2058" s="76"/>
      <c r="I2058" s="73"/>
    </row>
    <row r="2059" spans="1:9" x14ac:dyDescent="0.2">
      <c r="A2059" s="69"/>
      <c r="B2059" s="69"/>
      <c r="C2059" s="69"/>
      <c r="D2059" s="71"/>
      <c r="E2059" s="69"/>
      <c r="F2059" s="69"/>
      <c r="G2059" s="69"/>
      <c r="H2059" s="76"/>
      <c r="I2059" s="73"/>
    </row>
    <row r="2060" spans="1:9" x14ac:dyDescent="0.2">
      <c r="A2060" s="69"/>
      <c r="B2060" s="69"/>
      <c r="C2060" s="69"/>
      <c r="D2060" s="71"/>
      <c r="E2060" s="69"/>
      <c r="F2060" s="69"/>
      <c r="G2060" s="69"/>
      <c r="H2060" s="76"/>
      <c r="I2060" s="73"/>
    </row>
    <row r="2061" spans="1:9" x14ac:dyDescent="0.2">
      <c r="A2061" s="69"/>
      <c r="B2061" s="69"/>
      <c r="C2061" s="69"/>
      <c r="D2061" s="71"/>
      <c r="E2061" s="69"/>
      <c r="F2061" s="69"/>
      <c r="G2061" s="69"/>
      <c r="H2061" s="76"/>
      <c r="I2061" s="73"/>
    </row>
    <row r="2062" spans="1:9" x14ac:dyDescent="0.2">
      <c r="A2062" s="69"/>
      <c r="B2062" s="69"/>
      <c r="C2062" s="69"/>
      <c r="D2062" s="71"/>
      <c r="E2062" s="69"/>
      <c r="F2062" s="69"/>
      <c r="G2062" s="69"/>
      <c r="H2062" s="76"/>
      <c r="I2062" s="73"/>
    </row>
    <row r="2063" spans="1:9" x14ac:dyDescent="0.2">
      <c r="A2063" s="69"/>
      <c r="B2063" s="69"/>
      <c r="C2063" s="69"/>
      <c r="D2063" s="71"/>
      <c r="E2063" s="69"/>
      <c r="F2063" s="69"/>
      <c r="G2063" s="69"/>
      <c r="H2063" s="76"/>
      <c r="I2063" s="73"/>
    </row>
    <row r="2064" spans="1:9" x14ac:dyDescent="0.2">
      <c r="A2064" s="69"/>
      <c r="B2064" s="69"/>
      <c r="C2064" s="69"/>
      <c r="D2064" s="71"/>
      <c r="E2064" s="69"/>
      <c r="F2064" s="69"/>
      <c r="G2064" s="69"/>
      <c r="H2064" s="76"/>
      <c r="I2064" s="73"/>
    </row>
    <row r="2065" spans="1:9" x14ac:dyDescent="0.2">
      <c r="A2065" s="69"/>
      <c r="B2065" s="69"/>
      <c r="C2065" s="69"/>
      <c r="D2065" s="71"/>
      <c r="E2065" s="69"/>
      <c r="F2065" s="69"/>
      <c r="G2065" s="69"/>
      <c r="H2065" s="76"/>
      <c r="I2065" s="73"/>
    </row>
    <row r="2066" spans="1:9" x14ac:dyDescent="0.2">
      <c r="A2066" s="69"/>
      <c r="B2066" s="69"/>
      <c r="C2066" s="69"/>
      <c r="D2066" s="71"/>
      <c r="E2066" s="69"/>
      <c r="F2066" s="69"/>
      <c r="G2066" s="69"/>
      <c r="H2066" s="76"/>
      <c r="I2066" s="73"/>
    </row>
    <row r="2067" spans="1:9" x14ac:dyDescent="0.2">
      <c r="A2067" s="69"/>
      <c r="B2067" s="69"/>
      <c r="C2067" s="69"/>
      <c r="D2067" s="71"/>
      <c r="E2067" s="69"/>
      <c r="F2067" s="69"/>
      <c r="G2067" s="69"/>
      <c r="H2067" s="76"/>
      <c r="I2067" s="73"/>
    </row>
    <row r="2068" spans="1:9" x14ac:dyDescent="0.2">
      <c r="A2068" s="69"/>
      <c r="B2068" s="69"/>
      <c r="C2068" s="69"/>
      <c r="D2068" s="71"/>
      <c r="E2068" s="69"/>
      <c r="F2068" s="69"/>
      <c r="G2068" s="69"/>
      <c r="H2068" s="76"/>
      <c r="I2068" s="73"/>
    </row>
    <row r="2069" spans="1:9" x14ac:dyDescent="0.2">
      <c r="A2069" s="69"/>
      <c r="B2069" s="69"/>
      <c r="C2069" s="69"/>
      <c r="D2069" s="71"/>
      <c r="E2069" s="69"/>
      <c r="F2069" s="69"/>
      <c r="G2069" s="69"/>
      <c r="H2069" s="76"/>
      <c r="I2069" s="73"/>
    </row>
    <row r="2070" spans="1:9" x14ac:dyDescent="0.2">
      <c r="A2070" s="69"/>
      <c r="B2070" s="69"/>
      <c r="C2070" s="69"/>
      <c r="D2070" s="71"/>
      <c r="E2070" s="69"/>
      <c r="F2070" s="69"/>
      <c r="G2070" s="69"/>
      <c r="H2070" s="76"/>
      <c r="I2070" s="73"/>
    </row>
    <row r="2071" spans="1:9" x14ac:dyDescent="0.2">
      <c r="A2071" s="69"/>
      <c r="B2071" s="69"/>
      <c r="C2071" s="69"/>
      <c r="D2071" s="71"/>
      <c r="E2071" s="69"/>
      <c r="F2071" s="69"/>
      <c r="G2071" s="69"/>
      <c r="H2071" s="76"/>
      <c r="I2071" s="73"/>
    </row>
    <row r="2072" spans="1:9" x14ac:dyDescent="0.2">
      <c r="A2072" s="69"/>
      <c r="B2072" s="69"/>
      <c r="C2072" s="69"/>
      <c r="D2072" s="71"/>
      <c r="E2072" s="69"/>
      <c r="F2072" s="69"/>
      <c r="G2072" s="69"/>
      <c r="H2072" s="76"/>
      <c r="I2072" s="73"/>
    </row>
    <row r="2073" spans="1:9" x14ac:dyDescent="0.2">
      <c r="A2073" s="69"/>
      <c r="B2073" s="69"/>
      <c r="C2073" s="69"/>
      <c r="D2073" s="71"/>
      <c r="E2073" s="69"/>
      <c r="F2073" s="69"/>
      <c r="G2073" s="69"/>
      <c r="H2073" s="76"/>
      <c r="I2073" s="73"/>
    </row>
    <row r="2074" spans="1:9" x14ac:dyDescent="0.2">
      <c r="A2074" s="69"/>
      <c r="B2074" s="69"/>
      <c r="C2074" s="69"/>
      <c r="D2074" s="71"/>
      <c r="E2074" s="69"/>
      <c r="F2074" s="69"/>
      <c r="G2074" s="69"/>
      <c r="H2074" s="76"/>
      <c r="I2074" s="73"/>
    </row>
    <row r="2075" spans="1:9" x14ac:dyDescent="0.2">
      <c r="A2075" s="69"/>
      <c r="B2075" s="69"/>
      <c r="C2075" s="69"/>
      <c r="D2075" s="71"/>
      <c r="E2075" s="69"/>
      <c r="F2075" s="69"/>
      <c r="G2075" s="69"/>
      <c r="H2075" s="76"/>
      <c r="I2075" s="73"/>
    </row>
    <row r="2076" spans="1:9" x14ac:dyDescent="0.2">
      <c r="A2076" s="69"/>
      <c r="B2076" s="69"/>
      <c r="C2076" s="69"/>
      <c r="D2076" s="71"/>
      <c r="E2076" s="69"/>
      <c r="F2076" s="69"/>
      <c r="G2076" s="69"/>
      <c r="H2076" s="76"/>
      <c r="I2076" s="73"/>
    </row>
    <row r="2077" spans="1:9" x14ac:dyDescent="0.2">
      <c r="A2077" s="69"/>
      <c r="B2077" s="69"/>
      <c r="C2077" s="69"/>
      <c r="D2077" s="71"/>
      <c r="E2077" s="69"/>
      <c r="F2077" s="69"/>
      <c r="G2077" s="69"/>
      <c r="H2077" s="76"/>
      <c r="I2077" s="73"/>
    </row>
    <row r="2078" spans="1:9" x14ac:dyDescent="0.2">
      <c r="A2078" s="69"/>
      <c r="B2078" s="69"/>
      <c r="C2078" s="69"/>
      <c r="D2078" s="71"/>
      <c r="E2078" s="69"/>
      <c r="F2078" s="69"/>
      <c r="G2078" s="69"/>
      <c r="H2078" s="76"/>
      <c r="I2078" s="73"/>
    </row>
    <row r="2079" spans="1:9" x14ac:dyDescent="0.2">
      <c r="A2079" s="69"/>
      <c r="B2079" s="69"/>
      <c r="C2079" s="69"/>
      <c r="D2079" s="71"/>
      <c r="E2079" s="69"/>
      <c r="F2079" s="69"/>
      <c r="G2079" s="69"/>
      <c r="H2079" s="76"/>
      <c r="I2079" s="73"/>
    </row>
    <row r="2080" spans="1:9" x14ac:dyDescent="0.2">
      <c r="A2080" s="69"/>
      <c r="B2080" s="69"/>
      <c r="C2080" s="69"/>
      <c r="D2080" s="71"/>
      <c r="E2080" s="69"/>
      <c r="F2080" s="69"/>
      <c r="G2080" s="69"/>
      <c r="H2080" s="76"/>
      <c r="I2080" s="73"/>
    </row>
    <row r="2081" spans="1:9" x14ac:dyDescent="0.2">
      <c r="A2081" s="69"/>
      <c r="B2081" s="69"/>
      <c r="C2081" s="69"/>
      <c r="D2081" s="71"/>
      <c r="E2081" s="69"/>
      <c r="F2081" s="69"/>
      <c r="G2081" s="69"/>
      <c r="H2081" s="76"/>
      <c r="I2081" s="73"/>
    </row>
    <row r="2082" spans="1:9" x14ac:dyDescent="0.2">
      <c r="A2082" s="69"/>
      <c r="B2082" s="69"/>
      <c r="C2082" s="69"/>
      <c r="D2082" s="71"/>
      <c r="E2082" s="69"/>
      <c r="F2082" s="69"/>
      <c r="G2082" s="69"/>
      <c r="H2082" s="76"/>
      <c r="I2082" s="73"/>
    </row>
    <row r="2083" spans="1:9" x14ac:dyDescent="0.2">
      <c r="A2083" s="69"/>
      <c r="B2083" s="69"/>
      <c r="C2083" s="69"/>
      <c r="D2083" s="71"/>
      <c r="E2083" s="69"/>
      <c r="F2083" s="69"/>
      <c r="G2083" s="69"/>
      <c r="H2083" s="76"/>
      <c r="I2083" s="73"/>
    </row>
    <row r="2084" spans="1:9" x14ac:dyDescent="0.2">
      <c r="A2084" s="69"/>
      <c r="B2084" s="69"/>
      <c r="C2084" s="69"/>
      <c r="D2084" s="71"/>
      <c r="E2084" s="69"/>
      <c r="F2084" s="69"/>
      <c r="G2084" s="69"/>
      <c r="H2084" s="76"/>
      <c r="I2084" s="73"/>
    </row>
    <row r="2085" spans="1:9" x14ac:dyDescent="0.2">
      <c r="A2085" s="69"/>
      <c r="B2085" s="69"/>
      <c r="C2085" s="69"/>
      <c r="D2085" s="71"/>
      <c r="E2085" s="69"/>
      <c r="F2085" s="69"/>
      <c r="G2085" s="69"/>
      <c r="H2085" s="76"/>
      <c r="I2085" s="73"/>
    </row>
    <row r="2086" spans="1:9" x14ac:dyDescent="0.2">
      <c r="A2086" s="69"/>
      <c r="B2086" s="69"/>
      <c r="C2086" s="69"/>
      <c r="D2086" s="71"/>
      <c r="E2086" s="69"/>
      <c r="F2086" s="69"/>
      <c r="G2086" s="69"/>
      <c r="H2086" s="76"/>
      <c r="I2086" s="73"/>
    </row>
    <row r="2087" spans="1:9" x14ac:dyDescent="0.2">
      <c r="A2087" s="69"/>
      <c r="B2087" s="69"/>
      <c r="C2087" s="69"/>
      <c r="D2087" s="71"/>
      <c r="E2087" s="69"/>
      <c r="F2087" s="69"/>
      <c r="G2087" s="69"/>
      <c r="H2087" s="76"/>
      <c r="I2087" s="73"/>
    </row>
    <row r="2088" spans="1:9" x14ac:dyDescent="0.2">
      <c r="A2088" s="69"/>
      <c r="B2088" s="69"/>
      <c r="C2088" s="69"/>
      <c r="D2088" s="71"/>
      <c r="E2088" s="69"/>
      <c r="F2088" s="69"/>
      <c r="G2088" s="69"/>
      <c r="H2088" s="76"/>
      <c r="I2088" s="73"/>
    </row>
    <row r="2089" spans="1:9" x14ac:dyDescent="0.2">
      <c r="A2089" s="69"/>
      <c r="B2089" s="69"/>
      <c r="C2089" s="69"/>
      <c r="D2089" s="71"/>
      <c r="E2089" s="69"/>
      <c r="F2089" s="69"/>
      <c r="G2089" s="69"/>
      <c r="H2089" s="76"/>
      <c r="I2089" s="73"/>
    </row>
    <row r="2090" spans="1:9" x14ac:dyDescent="0.2">
      <c r="A2090" s="69"/>
      <c r="B2090" s="69"/>
      <c r="C2090" s="69"/>
      <c r="D2090" s="71"/>
      <c r="E2090" s="69"/>
      <c r="F2090" s="69"/>
      <c r="G2090" s="69"/>
      <c r="H2090" s="76"/>
      <c r="I2090" s="73"/>
    </row>
    <row r="2091" spans="1:9" x14ac:dyDescent="0.2">
      <c r="A2091" s="69"/>
      <c r="B2091" s="69"/>
      <c r="C2091" s="69"/>
      <c r="D2091" s="71"/>
      <c r="E2091" s="69"/>
      <c r="F2091" s="69"/>
      <c r="G2091" s="69"/>
      <c r="H2091" s="76"/>
      <c r="I2091" s="73"/>
    </row>
    <row r="2092" spans="1:9" x14ac:dyDescent="0.2">
      <c r="A2092" s="69"/>
      <c r="B2092" s="69"/>
      <c r="C2092" s="69"/>
      <c r="D2092" s="71"/>
      <c r="E2092" s="69"/>
      <c r="F2092" s="69"/>
      <c r="G2092" s="69"/>
      <c r="H2092" s="76"/>
      <c r="I2092" s="73"/>
    </row>
    <row r="2093" spans="1:9" x14ac:dyDescent="0.2">
      <c r="A2093" s="69"/>
      <c r="B2093" s="69"/>
      <c r="C2093" s="69"/>
      <c r="D2093" s="71"/>
      <c r="E2093" s="69"/>
      <c r="F2093" s="69"/>
      <c r="G2093" s="69"/>
      <c r="H2093" s="76"/>
      <c r="I2093" s="73"/>
    </row>
    <row r="2094" spans="1:9" x14ac:dyDescent="0.2">
      <c r="A2094" s="69"/>
      <c r="B2094" s="69"/>
      <c r="C2094" s="69"/>
      <c r="D2094" s="71"/>
      <c r="E2094" s="69"/>
      <c r="F2094" s="69"/>
      <c r="G2094" s="69"/>
      <c r="H2094" s="76"/>
      <c r="I2094" s="73"/>
    </row>
    <row r="2095" spans="1:9" x14ac:dyDescent="0.2">
      <c r="A2095" s="69"/>
      <c r="B2095" s="69"/>
      <c r="C2095" s="69"/>
      <c r="D2095" s="71"/>
      <c r="E2095" s="69"/>
      <c r="F2095" s="69"/>
      <c r="G2095" s="69"/>
      <c r="H2095" s="76"/>
      <c r="I2095" s="73"/>
    </row>
    <row r="2096" spans="1:9" x14ac:dyDescent="0.2">
      <c r="A2096" s="69"/>
      <c r="B2096" s="69"/>
      <c r="C2096" s="69"/>
      <c r="D2096" s="71"/>
      <c r="E2096" s="69"/>
      <c r="F2096" s="69"/>
      <c r="G2096" s="69"/>
      <c r="H2096" s="76"/>
      <c r="I2096" s="73"/>
    </row>
    <row r="2097" spans="1:9" x14ac:dyDescent="0.2">
      <c r="A2097" s="69"/>
      <c r="B2097" s="69"/>
      <c r="C2097" s="69"/>
      <c r="D2097" s="71"/>
      <c r="E2097" s="69"/>
      <c r="F2097" s="69"/>
      <c r="G2097" s="69"/>
      <c r="H2097" s="76"/>
      <c r="I2097" s="73"/>
    </row>
    <row r="2098" spans="1:9" x14ac:dyDescent="0.2">
      <c r="A2098" s="69"/>
      <c r="B2098" s="69"/>
      <c r="C2098" s="69"/>
      <c r="D2098" s="71"/>
      <c r="E2098" s="69"/>
      <c r="F2098" s="69"/>
      <c r="G2098" s="69"/>
      <c r="H2098" s="76"/>
      <c r="I2098" s="73"/>
    </row>
    <row r="2099" spans="1:9" x14ac:dyDescent="0.2">
      <c r="A2099" s="69"/>
      <c r="B2099" s="69"/>
      <c r="C2099" s="69"/>
      <c r="D2099" s="71"/>
      <c r="E2099" s="69"/>
      <c r="F2099" s="69"/>
      <c r="G2099" s="69"/>
      <c r="H2099" s="76"/>
      <c r="I2099" s="73"/>
    </row>
    <row r="2100" spans="1:9" x14ac:dyDescent="0.2">
      <c r="A2100" s="69"/>
      <c r="B2100" s="69"/>
      <c r="C2100" s="69"/>
      <c r="D2100" s="71"/>
      <c r="E2100" s="69"/>
      <c r="F2100" s="69"/>
      <c r="G2100" s="69"/>
      <c r="H2100" s="76"/>
      <c r="I2100" s="73"/>
    </row>
    <row r="2101" spans="1:9" x14ac:dyDescent="0.2">
      <c r="A2101" s="69"/>
      <c r="B2101" s="69"/>
      <c r="C2101" s="69"/>
      <c r="D2101" s="71"/>
      <c r="E2101" s="69"/>
      <c r="F2101" s="69"/>
      <c r="G2101" s="69"/>
      <c r="H2101" s="76"/>
      <c r="I2101" s="73"/>
    </row>
    <row r="2102" spans="1:9" x14ac:dyDescent="0.2">
      <c r="A2102" s="69"/>
      <c r="B2102" s="69"/>
      <c r="C2102" s="69"/>
      <c r="D2102" s="71"/>
      <c r="E2102" s="69"/>
      <c r="F2102" s="69"/>
      <c r="G2102" s="69"/>
      <c r="H2102" s="76"/>
      <c r="I2102" s="73"/>
    </row>
    <row r="2103" spans="1:9" x14ac:dyDescent="0.2">
      <c r="A2103" s="69"/>
      <c r="B2103" s="69"/>
      <c r="C2103" s="69"/>
      <c r="D2103" s="71"/>
      <c r="E2103" s="69"/>
      <c r="F2103" s="69"/>
      <c r="G2103" s="69"/>
      <c r="H2103" s="76"/>
      <c r="I2103" s="73"/>
    </row>
    <row r="2104" spans="1:9" x14ac:dyDescent="0.2">
      <c r="A2104" s="69"/>
      <c r="B2104" s="69"/>
      <c r="C2104" s="69"/>
      <c r="D2104" s="71"/>
      <c r="E2104" s="69"/>
      <c r="F2104" s="69"/>
      <c r="G2104" s="69"/>
      <c r="H2104" s="76"/>
      <c r="I2104" s="73"/>
    </row>
    <row r="2105" spans="1:9" x14ac:dyDescent="0.2">
      <c r="A2105" s="69"/>
      <c r="B2105" s="69"/>
      <c r="C2105" s="69"/>
      <c r="D2105" s="71"/>
      <c r="E2105" s="69"/>
      <c r="F2105" s="69"/>
      <c r="G2105" s="69"/>
      <c r="H2105" s="76"/>
      <c r="I2105" s="73"/>
    </row>
    <row r="2106" spans="1:9" x14ac:dyDescent="0.2">
      <c r="A2106" s="69"/>
      <c r="B2106" s="69"/>
      <c r="C2106" s="69"/>
      <c r="D2106" s="71"/>
      <c r="E2106" s="69"/>
      <c r="F2106" s="69"/>
      <c r="G2106" s="69"/>
      <c r="H2106" s="76"/>
      <c r="I2106" s="73"/>
    </row>
    <row r="2107" spans="1:9" x14ac:dyDescent="0.2">
      <c r="A2107" s="69"/>
      <c r="B2107" s="69"/>
      <c r="C2107" s="69"/>
      <c r="D2107" s="71"/>
      <c r="E2107" s="69"/>
      <c r="F2107" s="69"/>
      <c r="G2107" s="69"/>
      <c r="H2107" s="76"/>
      <c r="I2107" s="73"/>
    </row>
    <row r="2108" spans="1:9" x14ac:dyDescent="0.2">
      <c r="A2108" s="69"/>
      <c r="B2108" s="69"/>
      <c r="C2108" s="69"/>
      <c r="D2108" s="71"/>
      <c r="E2108" s="69"/>
      <c r="F2108" s="69"/>
      <c r="G2108" s="69"/>
      <c r="H2108" s="76"/>
      <c r="I2108" s="73"/>
    </row>
    <row r="2109" spans="1:9" x14ac:dyDescent="0.2">
      <c r="A2109" s="69"/>
      <c r="B2109" s="69"/>
      <c r="C2109" s="69"/>
      <c r="D2109" s="71"/>
      <c r="E2109" s="69"/>
      <c r="F2109" s="69"/>
      <c r="G2109" s="69"/>
      <c r="H2109" s="76"/>
      <c r="I2109" s="73"/>
    </row>
    <row r="2110" spans="1:9" x14ac:dyDescent="0.2">
      <c r="A2110" s="69"/>
      <c r="B2110" s="69"/>
      <c r="C2110" s="69"/>
      <c r="D2110" s="71"/>
      <c r="E2110" s="69"/>
      <c r="F2110" s="69"/>
      <c r="G2110" s="69"/>
      <c r="H2110" s="76"/>
      <c r="I2110" s="73"/>
    </row>
    <row r="2111" spans="1:9" x14ac:dyDescent="0.2">
      <c r="A2111" s="69"/>
      <c r="B2111" s="69"/>
      <c r="C2111" s="69"/>
      <c r="D2111" s="71"/>
      <c r="E2111" s="69"/>
      <c r="F2111" s="69"/>
      <c r="G2111" s="69"/>
      <c r="H2111" s="76"/>
      <c r="I2111" s="73"/>
    </row>
    <row r="2112" spans="1:9" x14ac:dyDescent="0.2">
      <c r="A2112" s="69"/>
      <c r="B2112" s="69"/>
      <c r="C2112" s="69"/>
      <c r="D2112" s="71"/>
      <c r="E2112" s="69"/>
      <c r="F2112" s="69"/>
      <c r="G2112" s="69"/>
      <c r="H2112" s="76"/>
      <c r="I2112" s="73"/>
    </row>
    <row r="2113" spans="1:9" x14ac:dyDescent="0.2">
      <c r="A2113" s="69"/>
      <c r="B2113" s="69"/>
      <c r="C2113" s="69"/>
      <c r="D2113" s="71"/>
      <c r="E2113" s="69"/>
      <c r="F2113" s="69"/>
      <c r="G2113" s="69"/>
      <c r="H2113" s="76"/>
      <c r="I2113" s="73"/>
    </row>
    <row r="2114" spans="1:9" x14ac:dyDescent="0.2">
      <c r="A2114" s="69"/>
      <c r="B2114" s="69"/>
      <c r="C2114" s="69"/>
      <c r="D2114" s="71"/>
      <c r="E2114" s="69"/>
      <c r="F2114" s="69"/>
      <c r="G2114" s="69"/>
      <c r="H2114" s="76"/>
      <c r="I2114" s="73"/>
    </row>
    <row r="2115" spans="1:9" x14ac:dyDescent="0.2">
      <c r="A2115" s="69"/>
      <c r="B2115" s="69"/>
      <c r="C2115" s="69"/>
      <c r="D2115" s="71"/>
      <c r="E2115" s="69"/>
      <c r="F2115" s="69"/>
      <c r="G2115" s="69"/>
      <c r="H2115" s="76"/>
      <c r="I2115" s="73"/>
    </row>
    <row r="2116" spans="1:9" x14ac:dyDescent="0.2">
      <c r="A2116" s="69"/>
      <c r="B2116" s="69"/>
      <c r="C2116" s="69"/>
      <c r="D2116" s="71"/>
      <c r="E2116" s="69"/>
      <c r="F2116" s="69"/>
      <c r="G2116" s="69"/>
      <c r="H2116" s="76"/>
      <c r="I2116" s="73"/>
    </row>
    <row r="2117" spans="1:9" x14ac:dyDescent="0.2">
      <c r="A2117" s="69"/>
      <c r="B2117" s="69"/>
      <c r="C2117" s="69"/>
      <c r="D2117" s="71"/>
      <c r="E2117" s="69"/>
      <c r="F2117" s="69"/>
      <c r="G2117" s="69"/>
      <c r="H2117" s="76"/>
      <c r="I2117" s="73"/>
    </row>
    <row r="2118" spans="1:9" x14ac:dyDescent="0.2">
      <c r="A2118" s="69"/>
      <c r="B2118" s="69"/>
      <c r="C2118" s="69"/>
      <c r="D2118" s="71"/>
      <c r="E2118" s="69"/>
      <c r="F2118" s="69"/>
      <c r="G2118" s="69"/>
      <c r="H2118" s="76"/>
      <c r="I2118" s="73"/>
    </row>
    <row r="2119" spans="1:9" x14ac:dyDescent="0.2">
      <c r="A2119" s="69"/>
      <c r="B2119" s="69"/>
      <c r="C2119" s="69"/>
      <c r="D2119" s="71"/>
      <c r="E2119" s="69"/>
      <c r="F2119" s="69"/>
      <c r="G2119" s="69"/>
      <c r="H2119" s="76"/>
      <c r="I2119" s="73"/>
    </row>
    <row r="2120" spans="1:9" x14ac:dyDescent="0.2">
      <c r="A2120" s="69"/>
      <c r="B2120" s="69"/>
      <c r="C2120" s="69"/>
      <c r="D2120" s="71"/>
      <c r="E2120" s="69"/>
      <c r="F2120" s="69"/>
      <c r="G2120" s="69"/>
      <c r="H2120" s="76"/>
      <c r="I2120" s="73"/>
    </row>
    <row r="2121" spans="1:9" x14ac:dyDescent="0.2">
      <c r="A2121" s="69"/>
      <c r="B2121" s="69"/>
      <c r="C2121" s="69"/>
      <c r="D2121" s="71"/>
      <c r="E2121" s="69"/>
      <c r="F2121" s="69"/>
      <c r="G2121" s="69"/>
      <c r="H2121" s="76"/>
      <c r="I2121" s="73"/>
    </row>
    <row r="2122" spans="1:9" x14ac:dyDescent="0.2">
      <c r="A2122" s="69"/>
      <c r="B2122" s="69"/>
      <c r="C2122" s="69"/>
      <c r="D2122" s="71"/>
      <c r="E2122" s="69"/>
      <c r="F2122" s="69"/>
      <c r="G2122" s="69"/>
      <c r="H2122" s="76"/>
      <c r="I2122" s="73"/>
    </row>
    <row r="2123" spans="1:9" x14ac:dyDescent="0.2">
      <c r="A2123" s="69"/>
      <c r="B2123" s="69"/>
      <c r="C2123" s="69"/>
      <c r="D2123" s="71"/>
      <c r="E2123" s="69"/>
      <c r="F2123" s="69"/>
      <c r="G2123" s="69"/>
      <c r="H2123" s="76"/>
      <c r="I2123" s="73"/>
    </row>
    <row r="2124" spans="1:9" x14ac:dyDescent="0.2">
      <c r="A2124" s="69"/>
      <c r="B2124" s="69"/>
      <c r="C2124" s="69"/>
      <c r="D2124" s="71"/>
      <c r="E2124" s="69"/>
      <c r="F2124" s="69"/>
      <c r="G2124" s="69"/>
      <c r="H2124" s="76"/>
      <c r="I2124" s="73"/>
    </row>
    <row r="2125" spans="1:9" x14ac:dyDescent="0.2">
      <c r="A2125" s="69"/>
      <c r="B2125" s="69"/>
      <c r="C2125" s="69"/>
      <c r="D2125" s="71"/>
      <c r="E2125" s="69"/>
      <c r="F2125" s="69"/>
      <c r="G2125" s="69"/>
      <c r="H2125" s="76"/>
      <c r="I2125" s="73"/>
    </row>
    <row r="2126" spans="1:9" x14ac:dyDescent="0.2">
      <c r="A2126" s="69"/>
      <c r="B2126" s="69"/>
      <c r="C2126" s="69"/>
      <c r="D2126" s="71"/>
      <c r="E2126" s="69"/>
      <c r="F2126" s="69"/>
      <c r="G2126" s="69"/>
      <c r="H2126" s="76"/>
      <c r="I2126" s="73"/>
    </row>
    <row r="2127" spans="1:9" x14ac:dyDescent="0.2">
      <c r="A2127" s="69"/>
      <c r="B2127" s="69"/>
      <c r="C2127" s="69"/>
      <c r="D2127" s="71"/>
      <c r="E2127" s="69"/>
      <c r="F2127" s="69"/>
      <c r="G2127" s="69"/>
      <c r="H2127" s="76"/>
      <c r="I2127" s="73"/>
    </row>
    <row r="2128" spans="1:9" x14ac:dyDescent="0.2">
      <c r="A2128" s="69"/>
      <c r="B2128" s="69"/>
      <c r="C2128" s="69"/>
      <c r="D2128" s="71"/>
      <c r="E2128" s="69"/>
      <c r="F2128" s="69"/>
      <c r="G2128" s="69"/>
      <c r="H2128" s="76"/>
      <c r="I2128" s="73"/>
    </row>
    <row r="2129" spans="1:9" x14ac:dyDescent="0.2">
      <c r="A2129" s="69"/>
      <c r="B2129" s="69"/>
      <c r="C2129" s="69"/>
      <c r="D2129" s="71"/>
      <c r="E2129" s="69"/>
      <c r="F2129" s="69"/>
      <c r="G2129" s="69"/>
      <c r="H2129" s="76"/>
      <c r="I2129" s="73"/>
    </row>
    <row r="2130" spans="1:9" x14ac:dyDescent="0.2">
      <c r="A2130" s="69"/>
      <c r="B2130" s="69"/>
      <c r="C2130" s="69"/>
      <c r="D2130" s="71"/>
      <c r="E2130" s="69"/>
      <c r="F2130" s="69"/>
      <c r="G2130" s="69"/>
      <c r="H2130" s="76"/>
      <c r="I2130" s="73"/>
    </row>
    <row r="2131" spans="1:9" x14ac:dyDescent="0.2">
      <c r="A2131" s="69"/>
      <c r="B2131" s="69"/>
      <c r="C2131" s="69"/>
      <c r="D2131" s="71"/>
      <c r="E2131" s="69"/>
      <c r="F2131" s="69"/>
      <c r="G2131" s="69"/>
      <c r="H2131" s="76"/>
      <c r="I2131" s="73"/>
    </row>
    <row r="2132" spans="1:9" x14ac:dyDescent="0.2">
      <c r="A2132" s="69"/>
      <c r="B2132" s="69"/>
      <c r="C2132" s="69"/>
      <c r="D2132" s="71"/>
      <c r="E2132" s="69"/>
      <c r="F2132" s="69"/>
      <c r="G2132" s="69"/>
      <c r="H2132" s="76"/>
      <c r="I2132" s="73"/>
    </row>
    <row r="2133" spans="1:9" x14ac:dyDescent="0.2">
      <c r="A2133" s="69"/>
      <c r="B2133" s="69"/>
      <c r="C2133" s="69"/>
      <c r="D2133" s="71"/>
      <c r="E2133" s="69"/>
      <c r="F2133" s="69"/>
      <c r="G2133" s="69"/>
      <c r="H2133" s="76"/>
      <c r="I2133" s="73"/>
    </row>
    <row r="2134" spans="1:9" x14ac:dyDescent="0.2">
      <c r="A2134" s="69"/>
      <c r="B2134" s="69"/>
      <c r="C2134" s="69"/>
      <c r="D2134" s="71"/>
      <c r="E2134" s="69"/>
      <c r="F2134" s="69"/>
      <c r="G2134" s="69"/>
      <c r="H2134" s="76"/>
      <c r="I2134" s="73"/>
    </row>
    <row r="2135" spans="1:9" x14ac:dyDescent="0.2">
      <c r="A2135" s="69"/>
      <c r="B2135" s="69"/>
      <c r="C2135" s="69"/>
      <c r="D2135" s="71"/>
      <c r="E2135" s="69"/>
      <c r="F2135" s="69"/>
      <c r="G2135" s="69"/>
      <c r="H2135" s="76"/>
      <c r="I2135" s="73"/>
    </row>
    <row r="2136" spans="1:9" x14ac:dyDescent="0.2">
      <c r="A2136" s="69"/>
      <c r="B2136" s="69"/>
      <c r="C2136" s="69"/>
      <c r="D2136" s="71"/>
      <c r="E2136" s="69"/>
      <c r="F2136" s="69"/>
      <c r="G2136" s="69"/>
      <c r="H2136" s="76"/>
      <c r="I2136" s="73"/>
    </row>
    <row r="2137" spans="1:9" x14ac:dyDescent="0.2">
      <c r="A2137" s="69"/>
      <c r="B2137" s="69"/>
      <c r="C2137" s="69"/>
      <c r="D2137" s="71"/>
      <c r="E2137" s="69"/>
      <c r="F2137" s="69"/>
      <c r="G2137" s="69"/>
      <c r="H2137" s="76"/>
      <c r="I2137" s="73"/>
    </row>
    <row r="2138" spans="1:9" x14ac:dyDescent="0.2">
      <c r="A2138" s="69"/>
      <c r="B2138" s="69"/>
      <c r="C2138" s="69"/>
      <c r="D2138" s="71"/>
      <c r="E2138" s="69"/>
      <c r="F2138" s="69"/>
      <c r="G2138" s="69"/>
      <c r="H2138" s="76"/>
      <c r="I2138" s="73"/>
    </row>
    <row r="2139" spans="1:9" x14ac:dyDescent="0.2">
      <c r="A2139" s="69"/>
      <c r="B2139" s="69"/>
      <c r="C2139" s="69"/>
      <c r="D2139" s="71"/>
      <c r="E2139" s="69"/>
      <c r="F2139" s="69"/>
      <c r="G2139" s="69"/>
      <c r="H2139" s="76"/>
      <c r="I2139" s="73"/>
    </row>
    <row r="2140" spans="1:9" x14ac:dyDescent="0.2">
      <c r="A2140" s="69"/>
      <c r="B2140" s="69"/>
      <c r="C2140" s="69"/>
      <c r="D2140" s="71"/>
      <c r="E2140" s="69"/>
      <c r="F2140" s="69"/>
      <c r="G2140" s="69"/>
      <c r="H2140" s="76"/>
      <c r="I2140" s="73"/>
    </row>
    <row r="2141" spans="1:9" x14ac:dyDescent="0.2">
      <c r="A2141" s="69"/>
      <c r="B2141" s="69"/>
      <c r="C2141" s="69"/>
      <c r="D2141" s="71"/>
      <c r="E2141" s="69"/>
      <c r="F2141" s="69"/>
      <c r="G2141" s="69"/>
      <c r="H2141" s="76"/>
      <c r="I2141" s="73"/>
    </row>
    <row r="2142" spans="1:9" x14ac:dyDescent="0.2">
      <c r="A2142" s="69"/>
      <c r="B2142" s="69"/>
      <c r="C2142" s="69"/>
      <c r="D2142" s="71"/>
      <c r="E2142" s="69"/>
      <c r="F2142" s="69"/>
      <c r="G2142" s="69"/>
      <c r="H2142" s="76"/>
      <c r="I2142" s="73"/>
    </row>
    <row r="2143" spans="1:9" x14ac:dyDescent="0.2">
      <c r="A2143" s="69"/>
      <c r="B2143" s="69"/>
      <c r="C2143" s="69"/>
      <c r="D2143" s="71"/>
      <c r="E2143" s="69"/>
      <c r="F2143" s="69"/>
      <c r="G2143" s="69"/>
      <c r="H2143" s="76"/>
      <c r="I2143" s="73"/>
    </row>
    <row r="2144" spans="1:9" x14ac:dyDescent="0.2">
      <c r="A2144" s="69"/>
      <c r="B2144" s="69"/>
      <c r="C2144" s="69"/>
      <c r="D2144" s="71"/>
      <c r="E2144" s="69"/>
      <c r="F2144" s="69"/>
      <c r="G2144" s="69"/>
      <c r="H2144" s="76"/>
      <c r="I2144" s="73"/>
    </row>
    <row r="2145" spans="1:9" x14ac:dyDescent="0.2">
      <c r="A2145" s="69"/>
      <c r="B2145" s="69"/>
      <c r="C2145" s="69"/>
      <c r="D2145" s="71"/>
      <c r="E2145" s="69"/>
      <c r="F2145" s="69"/>
      <c r="G2145" s="69"/>
      <c r="H2145" s="76"/>
      <c r="I2145" s="73"/>
    </row>
    <row r="2146" spans="1:9" x14ac:dyDescent="0.2">
      <c r="A2146" s="69"/>
      <c r="B2146" s="69"/>
      <c r="C2146" s="69"/>
      <c r="D2146" s="71"/>
      <c r="E2146" s="69"/>
      <c r="F2146" s="69"/>
      <c r="G2146" s="69"/>
      <c r="H2146" s="76"/>
      <c r="I2146" s="73"/>
    </row>
    <row r="2147" spans="1:9" x14ac:dyDescent="0.2">
      <c r="A2147" s="69"/>
      <c r="B2147" s="69"/>
      <c r="C2147" s="69"/>
      <c r="D2147" s="71"/>
      <c r="E2147" s="69"/>
      <c r="F2147" s="69"/>
      <c r="G2147" s="69"/>
      <c r="H2147" s="76"/>
      <c r="I2147" s="73"/>
    </row>
    <row r="2148" spans="1:9" x14ac:dyDescent="0.2">
      <c r="A2148" s="69"/>
      <c r="B2148" s="69"/>
      <c r="C2148" s="69"/>
      <c r="D2148" s="71"/>
      <c r="E2148" s="69"/>
      <c r="F2148" s="69"/>
      <c r="G2148" s="69"/>
      <c r="H2148" s="76"/>
      <c r="I2148" s="73"/>
    </row>
    <row r="2149" spans="1:9" x14ac:dyDescent="0.2">
      <c r="A2149" s="69"/>
      <c r="B2149" s="69"/>
      <c r="C2149" s="69"/>
      <c r="D2149" s="71"/>
      <c r="E2149" s="69"/>
      <c r="F2149" s="69"/>
      <c r="G2149" s="69"/>
      <c r="H2149" s="76"/>
      <c r="I2149" s="73"/>
    </row>
    <row r="2150" spans="1:9" x14ac:dyDescent="0.2">
      <c r="A2150" s="69"/>
      <c r="B2150" s="69"/>
      <c r="C2150" s="69"/>
      <c r="D2150" s="71"/>
      <c r="E2150" s="69"/>
      <c r="F2150" s="69"/>
      <c r="G2150" s="69"/>
      <c r="H2150" s="76"/>
      <c r="I2150" s="73"/>
    </row>
    <row r="2151" spans="1:9" x14ac:dyDescent="0.2">
      <c r="A2151" s="69"/>
      <c r="B2151" s="69"/>
      <c r="C2151" s="69"/>
      <c r="D2151" s="71"/>
      <c r="E2151" s="69"/>
      <c r="F2151" s="69"/>
      <c r="G2151" s="69"/>
      <c r="H2151" s="76"/>
      <c r="I2151" s="73"/>
    </row>
    <row r="2152" spans="1:9" x14ac:dyDescent="0.2">
      <c r="A2152" s="69"/>
      <c r="B2152" s="69"/>
      <c r="C2152" s="69"/>
      <c r="D2152" s="71"/>
      <c r="E2152" s="69"/>
      <c r="F2152" s="69"/>
      <c r="G2152" s="69"/>
      <c r="H2152" s="76"/>
      <c r="I2152" s="73"/>
    </row>
    <row r="2153" spans="1:9" x14ac:dyDescent="0.2">
      <c r="A2153" s="69"/>
      <c r="B2153" s="69"/>
      <c r="C2153" s="69"/>
      <c r="D2153" s="71"/>
      <c r="E2153" s="69"/>
      <c r="F2153" s="69"/>
      <c r="G2153" s="69"/>
      <c r="H2153" s="76"/>
      <c r="I2153" s="73"/>
    </row>
    <row r="2154" spans="1:9" x14ac:dyDescent="0.2">
      <c r="A2154" s="69"/>
      <c r="B2154" s="69"/>
      <c r="C2154" s="69"/>
      <c r="D2154" s="71"/>
      <c r="E2154" s="69"/>
      <c r="F2154" s="69"/>
      <c r="G2154" s="69"/>
      <c r="H2154" s="76"/>
      <c r="I2154" s="73"/>
    </row>
    <row r="2155" spans="1:9" x14ac:dyDescent="0.2">
      <c r="A2155" s="69"/>
      <c r="B2155" s="69"/>
      <c r="C2155" s="69"/>
      <c r="D2155" s="71"/>
      <c r="E2155" s="69"/>
      <c r="F2155" s="69"/>
      <c r="G2155" s="69"/>
      <c r="H2155" s="76"/>
      <c r="I2155" s="73"/>
    </row>
    <row r="2156" spans="1:9" x14ac:dyDescent="0.2">
      <c r="A2156" s="69"/>
      <c r="B2156" s="69"/>
      <c r="C2156" s="69"/>
      <c r="D2156" s="71"/>
      <c r="E2156" s="69"/>
      <c r="F2156" s="69"/>
      <c r="G2156" s="69"/>
      <c r="H2156" s="76"/>
      <c r="I2156" s="73"/>
    </row>
    <row r="2157" spans="1:9" x14ac:dyDescent="0.2">
      <c r="A2157" s="69"/>
      <c r="B2157" s="69"/>
      <c r="C2157" s="69"/>
      <c r="D2157" s="71"/>
      <c r="E2157" s="69"/>
      <c r="F2157" s="69"/>
      <c r="G2157" s="69"/>
      <c r="H2157" s="76"/>
      <c r="I2157" s="73"/>
    </row>
    <row r="2158" spans="1:9" x14ac:dyDescent="0.2">
      <c r="A2158" s="69"/>
      <c r="B2158" s="69"/>
      <c r="C2158" s="69"/>
      <c r="D2158" s="71"/>
      <c r="E2158" s="69"/>
      <c r="F2158" s="69"/>
      <c r="G2158" s="69"/>
      <c r="H2158" s="76"/>
      <c r="I2158" s="73"/>
    </row>
    <row r="2159" spans="1:9" x14ac:dyDescent="0.2">
      <c r="A2159" s="69"/>
      <c r="B2159" s="69"/>
      <c r="C2159" s="69"/>
      <c r="D2159" s="71"/>
      <c r="E2159" s="69"/>
      <c r="F2159" s="69"/>
      <c r="G2159" s="69"/>
      <c r="H2159" s="76"/>
      <c r="I2159" s="73"/>
    </row>
    <row r="2160" spans="1:9" x14ac:dyDescent="0.2">
      <c r="A2160" s="69"/>
      <c r="B2160" s="69"/>
      <c r="C2160" s="69"/>
      <c r="D2160" s="71"/>
      <c r="E2160" s="69"/>
      <c r="F2160" s="69"/>
      <c r="G2160" s="69"/>
      <c r="H2160" s="76"/>
      <c r="I2160" s="73"/>
    </row>
    <row r="2161" spans="1:9" x14ac:dyDescent="0.2">
      <c r="A2161" s="69"/>
      <c r="B2161" s="69"/>
      <c r="C2161" s="69"/>
      <c r="D2161" s="71"/>
      <c r="E2161" s="69"/>
      <c r="F2161" s="69"/>
      <c r="G2161" s="69"/>
      <c r="H2161" s="76"/>
      <c r="I2161" s="73"/>
    </row>
    <row r="2162" spans="1:9" x14ac:dyDescent="0.2">
      <c r="A2162" s="69"/>
      <c r="B2162" s="69"/>
      <c r="C2162" s="69"/>
      <c r="D2162" s="71"/>
      <c r="E2162" s="69"/>
      <c r="F2162" s="69"/>
      <c r="G2162" s="69"/>
      <c r="H2162" s="76"/>
      <c r="I2162" s="73"/>
    </row>
    <row r="2163" spans="1:9" x14ac:dyDescent="0.2">
      <c r="A2163" s="69"/>
      <c r="B2163" s="69"/>
      <c r="C2163" s="69"/>
      <c r="D2163" s="71"/>
      <c r="E2163" s="69"/>
      <c r="F2163" s="69"/>
      <c r="G2163" s="69"/>
      <c r="H2163" s="76"/>
      <c r="I2163" s="73"/>
    </row>
    <row r="2164" spans="1:9" x14ac:dyDescent="0.2">
      <c r="A2164" s="69"/>
      <c r="B2164" s="69"/>
      <c r="C2164" s="69"/>
      <c r="D2164" s="71"/>
      <c r="E2164" s="69"/>
      <c r="F2164" s="69"/>
      <c r="G2164" s="69"/>
      <c r="H2164" s="76"/>
      <c r="I2164" s="73"/>
    </row>
    <row r="2165" spans="1:9" x14ac:dyDescent="0.2">
      <c r="A2165" s="69"/>
      <c r="B2165" s="69"/>
      <c r="C2165" s="69"/>
      <c r="D2165" s="71"/>
      <c r="E2165" s="69"/>
      <c r="F2165" s="69"/>
      <c r="G2165" s="69"/>
      <c r="H2165" s="76"/>
      <c r="I2165" s="73"/>
    </row>
    <row r="2166" spans="1:9" x14ac:dyDescent="0.2">
      <c r="A2166" s="69"/>
      <c r="B2166" s="69"/>
      <c r="C2166" s="69"/>
      <c r="D2166" s="71"/>
      <c r="E2166" s="69"/>
      <c r="F2166" s="69"/>
      <c r="G2166" s="69"/>
      <c r="H2166" s="76"/>
      <c r="I2166" s="73"/>
    </row>
    <row r="2167" spans="1:9" x14ac:dyDescent="0.2">
      <c r="A2167" s="69"/>
      <c r="B2167" s="69"/>
      <c r="C2167" s="69"/>
      <c r="D2167" s="71"/>
      <c r="E2167" s="69"/>
      <c r="F2167" s="69"/>
      <c r="G2167" s="69"/>
      <c r="H2167" s="76"/>
      <c r="I2167" s="73"/>
    </row>
    <row r="2168" spans="1:9" x14ac:dyDescent="0.2">
      <c r="A2168" s="69"/>
      <c r="B2168" s="69"/>
      <c r="C2168" s="69"/>
      <c r="D2168" s="71"/>
      <c r="E2168" s="69"/>
      <c r="F2168" s="69"/>
      <c r="G2168" s="69"/>
      <c r="H2168" s="76"/>
      <c r="I2168" s="73"/>
    </row>
    <row r="2169" spans="1:9" x14ac:dyDescent="0.2">
      <c r="A2169" s="69"/>
      <c r="B2169" s="69"/>
      <c r="C2169" s="69"/>
      <c r="D2169" s="71"/>
      <c r="E2169" s="69"/>
      <c r="F2169" s="69"/>
      <c r="G2169" s="69"/>
      <c r="H2169" s="76"/>
      <c r="I2169" s="73"/>
    </row>
    <row r="2170" spans="1:9" x14ac:dyDescent="0.2">
      <c r="A2170" s="69"/>
      <c r="B2170" s="69"/>
      <c r="C2170" s="69"/>
      <c r="D2170" s="71"/>
      <c r="E2170" s="69"/>
      <c r="F2170" s="69"/>
      <c r="G2170" s="69"/>
      <c r="H2170" s="76"/>
      <c r="I2170" s="73"/>
    </row>
    <row r="2171" spans="1:9" x14ac:dyDescent="0.2">
      <c r="A2171" s="69"/>
      <c r="B2171" s="69"/>
      <c r="C2171" s="69"/>
      <c r="D2171" s="71"/>
      <c r="E2171" s="69"/>
      <c r="F2171" s="69"/>
      <c r="G2171" s="69"/>
      <c r="H2171" s="76"/>
      <c r="I2171" s="73"/>
    </row>
    <row r="2172" spans="1:9" x14ac:dyDescent="0.2">
      <c r="A2172" s="69"/>
      <c r="B2172" s="69"/>
      <c r="C2172" s="69"/>
      <c r="D2172" s="71"/>
      <c r="E2172" s="69"/>
      <c r="F2172" s="69"/>
      <c r="G2172" s="69"/>
      <c r="H2172" s="76"/>
      <c r="I2172" s="73"/>
    </row>
    <row r="2173" spans="1:9" x14ac:dyDescent="0.2">
      <c r="A2173" s="69"/>
      <c r="B2173" s="69"/>
      <c r="C2173" s="69"/>
      <c r="D2173" s="71"/>
      <c r="E2173" s="69"/>
      <c r="F2173" s="69"/>
      <c r="G2173" s="69"/>
      <c r="H2173" s="76"/>
      <c r="I2173" s="73"/>
    </row>
    <row r="2174" spans="1:9" x14ac:dyDescent="0.2">
      <c r="A2174" s="69"/>
      <c r="B2174" s="69"/>
      <c r="C2174" s="69"/>
      <c r="D2174" s="71"/>
      <c r="E2174" s="69"/>
      <c r="F2174" s="69"/>
      <c r="G2174" s="69"/>
      <c r="H2174" s="76"/>
      <c r="I2174" s="73"/>
    </row>
    <row r="2175" spans="1:9" x14ac:dyDescent="0.2">
      <c r="A2175" s="69"/>
      <c r="B2175" s="69"/>
      <c r="C2175" s="69"/>
      <c r="D2175" s="71"/>
      <c r="E2175" s="69"/>
      <c r="F2175" s="69"/>
      <c r="G2175" s="69"/>
      <c r="H2175" s="76"/>
      <c r="I2175" s="73"/>
    </row>
    <row r="2176" spans="1:9" x14ac:dyDescent="0.2">
      <c r="A2176" s="69"/>
      <c r="B2176" s="69"/>
      <c r="C2176" s="69"/>
      <c r="D2176" s="71"/>
      <c r="E2176" s="69"/>
      <c r="F2176" s="69"/>
      <c r="G2176" s="69"/>
      <c r="H2176" s="76"/>
      <c r="I2176" s="73"/>
    </row>
    <row r="2177" spans="1:9" x14ac:dyDescent="0.2">
      <c r="A2177" s="69"/>
      <c r="B2177" s="69"/>
      <c r="C2177" s="69"/>
      <c r="D2177" s="71"/>
      <c r="E2177" s="69"/>
      <c r="F2177" s="69"/>
      <c r="G2177" s="69"/>
      <c r="H2177" s="76"/>
      <c r="I2177" s="73"/>
    </row>
    <row r="2178" spans="1:9" x14ac:dyDescent="0.2">
      <c r="A2178" s="69"/>
      <c r="B2178" s="69"/>
      <c r="C2178" s="69"/>
      <c r="D2178" s="71"/>
      <c r="E2178" s="69"/>
      <c r="F2178" s="69"/>
      <c r="G2178" s="69"/>
      <c r="H2178" s="76"/>
      <c r="I2178" s="73"/>
    </row>
    <row r="2179" spans="1:9" x14ac:dyDescent="0.2">
      <c r="A2179" s="69"/>
      <c r="B2179" s="69"/>
      <c r="C2179" s="69"/>
      <c r="D2179" s="71"/>
      <c r="E2179" s="69"/>
      <c r="F2179" s="69"/>
      <c r="G2179" s="69"/>
      <c r="H2179" s="76"/>
      <c r="I2179" s="73"/>
    </row>
    <row r="2180" spans="1:9" x14ac:dyDescent="0.2">
      <c r="A2180" s="69"/>
      <c r="B2180" s="69"/>
      <c r="C2180" s="69"/>
      <c r="D2180" s="71"/>
      <c r="E2180" s="69"/>
      <c r="F2180" s="69"/>
      <c r="G2180" s="69"/>
      <c r="H2180" s="76"/>
      <c r="I2180" s="73"/>
    </row>
    <row r="2181" spans="1:9" x14ac:dyDescent="0.2">
      <c r="A2181" s="69"/>
      <c r="B2181" s="69"/>
      <c r="C2181" s="69"/>
      <c r="D2181" s="71"/>
      <c r="E2181" s="69"/>
      <c r="F2181" s="69"/>
      <c r="G2181" s="69"/>
      <c r="H2181" s="76"/>
      <c r="I2181" s="73"/>
    </row>
    <row r="2182" spans="1:9" x14ac:dyDescent="0.2">
      <c r="A2182" s="69"/>
      <c r="B2182" s="69"/>
      <c r="C2182" s="69"/>
      <c r="D2182" s="71"/>
      <c r="E2182" s="69"/>
      <c r="F2182" s="69"/>
      <c r="G2182" s="69"/>
      <c r="H2182" s="76"/>
      <c r="I2182" s="73"/>
    </row>
    <row r="2183" spans="1:9" x14ac:dyDescent="0.2">
      <c r="A2183" s="69"/>
      <c r="B2183" s="69"/>
      <c r="C2183" s="69"/>
      <c r="D2183" s="71"/>
      <c r="E2183" s="69"/>
      <c r="F2183" s="69"/>
      <c r="G2183" s="69"/>
      <c r="H2183" s="76"/>
      <c r="I2183" s="73"/>
    </row>
    <row r="2184" spans="1:9" x14ac:dyDescent="0.2">
      <c r="A2184" s="69"/>
      <c r="B2184" s="69"/>
      <c r="C2184" s="69"/>
      <c r="D2184" s="71"/>
      <c r="E2184" s="69"/>
      <c r="F2184" s="69"/>
      <c r="G2184" s="69"/>
      <c r="H2184" s="76"/>
      <c r="I2184" s="73"/>
    </row>
    <row r="2185" spans="1:9" x14ac:dyDescent="0.2">
      <c r="A2185" s="69"/>
      <c r="B2185" s="69"/>
      <c r="C2185" s="69"/>
      <c r="D2185" s="71"/>
      <c r="E2185" s="69"/>
      <c r="F2185" s="69"/>
      <c r="G2185" s="69"/>
      <c r="H2185" s="76"/>
      <c r="I2185" s="73"/>
    </row>
    <row r="2186" spans="1:9" x14ac:dyDescent="0.2">
      <c r="A2186" s="69"/>
      <c r="B2186" s="69"/>
      <c r="C2186" s="69"/>
      <c r="D2186" s="71"/>
      <c r="E2186" s="69"/>
      <c r="F2186" s="69"/>
      <c r="G2186" s="69"/>
      <c r="H2186" s="76"/>
      <c r="I2186" s="73"/>
    </row>
    <row r="2187" spans="1:9" x14ac:dyDescent="0.2">
      <c r="A2187" s="69"/>
      <c r="B2187" s="69"/>
      <c r="C2187" s="69"/>
      <c r="D2187" s="71"/>
      <c r="E2187" s="69"/>
      <c r="F2187" s="69"/>
      <c r="G2187" s="69"/>
      <c r="H2187" s="76"/>
      <c r="I2187" s="73"/>
    </row>
    <row r="2188" spans="1:9" x14ac:dyDescent="0.2">
      <c r="A2188" s="69"/>
      <c r="B2188" s="69"/>
      <c r="C2188" s="69"/>
      <c r="D2188" s="71"/>
      <c r="E2188" s="69"/>
      <c r="F2188" s="69"/>
      <c r="G2188" s="69"/>
      <c r="H2188" s="76"/>
      <c r="I2188" s="73"/>
    </row>
    <row r="2189" spans="1:9" x14ac:dyDescent="0.2">
      <c r="A2189" s="69"/>
      <c r="B2189" s="69"/>
      <c r="C2189" s="69"/>
      <c r="D2189" s="71"/>
      <c r="E2189" s="69"/>
      <c r="F2189" s="69"/>
      <c r="G2189" s="69"/>
      <c r="H2189" s="76"/>
      <c r="I2189" s="73"/>
    </row>
    <row r="2190" spans="1:9" x14ac:dyDescent="0.2">
      <c r="A2190" s="69"/>
      <c r="B2190" s="69"/>
      <c r="C2190" s="69"/>
      <c r="D2190" s="71"/>
      <c r="E2190" s="69"/>
      <c r="F2190" s="69"/>
      <c r="G2190" s="69"/>
      <c r="H2190" s="76"/>
      <c r="I2190" s="73"/>
    </row>
    <row r="2191" spans="1:9" x14ac:dyDescent="0.2">
      <c r="A2191" s="69"/>
      <c r="B2191" s="69"/>
      <c r="C2191" s="69"/>
      <c r="D2191" s="71"/>
      <c r="E2191" s="69"/>
      <c r="F2191" s="69"/>
      <c r="G2191" s="69"/>
      <c r="H2191" s="76"/>
      <c r="I2191" s="73"/>
    </row>
    <row r="2192" spans="1:9" x14ac:dyDescent="0.2">
      <c r="A2192" s="69"/>
      <c r="B2192" s="69"/>
      <c r="C2192" s="69"/>
      <c r="D2192" s="71"/>
      <c r="E2192" s="69"/>
      <c r="F2192" s="69"/>
      <c r="G2192" s="69"/>
      <c r="H2192" s="76"/>
      <c r="I2192" s="73"/>
    </row>
    <row r="2193" spans="1:9" x14ac:dyDescent="0.2">
      <c r="A2193" s="69"/>
      <c r="B2193" s="69"/>
      <c r="C2193" s="69"/>
      <c r="D2193" s="71"/>
      <c r="E2193" s="69"/>
      <c r="F2193" s="69"/>
      <c r="G2193" s="69"/>
      <c r="H2193" s="76"/>
      <c r="I2193" s="73"/>
    </row>
    <row r="2194" spans="1:9" x14ac:dyDescent="0.2">
      <c r="A2194" s="69"/>
      <c r="B2194" s="69"/>
      <c r="C2194" s="69"/>
      <c r="D2194" s="71"/>
      <c r="E2194" s="69"/>
      <c r="F2194" s="69"/>
      <c r="G2194" s="69"/>
      <c r="H2194" s="76"/>
      <c r="I2194" s="73"/>
    </row>
    <row r="2195" spans="1:9" x14ac:dyDescent="0.2">
      <c r="A2195" s="69"/>
      <c r="B2195" s="69"/>
      <c r="C2195" s="69"/>
      <c r="D2195" s="71"/>
      <c r="E2195" s="69"/>
      <c r="F2195" s="69"/>
      <c r="G2195" s="69"/>
      <c r="H2195" s="76"/>
      <c r="I2195" s="73"/>
    </row>
    <row r="2196" spans="1:9" x14ac:dyDescent="0.2">
      <c r="A2196" s="69"/>
      <c r="B2196" s="69"/>
      <c r="C2196" s="69"/>
      <c r="D2196" s="71"/>
      <c r="E2196" s="69"/>
      <c r="F2196" s="69"/>
      <c r="G2196" s="69"/>
      <c r="H2196" s="76"/>
      <c r="I2196" s="73"/>
    </row>
    <row r="2197" spans="1:9" x14ac:dyDescent="0.2">
      <c r="A2197" s="69"/>
      <c r="B2197" s="69"/>
      <c r="C2197" s="69"/>
      <c r="D2197" s="71"/>
      <c r="E2197" s="69"/>
      <c r="F2197" s="69"/>
      <c r="G2197" s="69"/>
      <c r="H2197" s="76"/>
      <c r="I2197" s="73"/>
    </row>
    <row r="2198" spans="1:9" x14ac:dyDescent="0.2">
      <c r="A2198" s="69"/>
      <c r="B2198" s="69"/>
      <c r="C2198" s="69"/>
      <c r="D2198" s="71"/>
      <c r="E2198" s="69"/>
      <c r="F2198" s="69"/>
      <c r="G2198" s="69"/>
      <c r="H2198" s="76"/>
      <c r="I2198" s="73"/>
    </row>
    <row r="2199" spans="1:9" x14ac:dyDescent="0.2">
      <c r="A2199" s="69"/>
      <c r="B2199" s="69"/>
      <c r="C2199" s="69"/>
      <c r="D2199" s="71"/>
      <c r="E2199" s="69"/>
      <c r="F2199" s="69"/>
      <c r="G2199" s="69"/>
      <c r="H2199" s="76"/>
      <c r="I2199" s="73"/>
    </row>
    <row r="2200" spans="1:9" x14ac:dyDescent="0.2">
      <c r="A2200" s="69"/>
      <c r="B2200" s="69"/>
      <c r="C2200" s="69"/>
      <c r="D2200" s="71"/>
      <c r="E2200" s="69"/>
      <c r="F2200" s="69"/>
      <c r="G2200" s="69"/>
      <c r="H2200" s="76"/>
      <c r="I2200" s="73"/>
    </row>
    <row r="2201" spans="1:9" x14ac:dyDescent="0.2">
      <c r="A2201" s="69"/>
      <c r="B2201" s="69"/>
      <c r="C2201" s="69"/>
      <c r="D2201" s="71"/>
      <c r="E2201" s="69"/>
      <c r="F2201" s="69"/>
      <c r="G2201" s="69"/>
      <c r="H2201" s="76"/>
      <c r="I2201" s="73"/>
    </row>
    <row r="2202" spans="1:9" x14ac:dyDescent="0.2">
      <c r="A2202" s="69"/>
      <c r="B2202" s="69"/>
      <c r="C2202" s="69"/>
      <c r="D2202" s="71"/>
      <c r="E2202" s="69"/>
      <c r="F2202" s="69"/>
      <c r="G2202" s="69"/>
      <c r="H2202" s="76"/>
      <c r="I2202" s="73"/>
    </row>
    <row r="2203" spans="1:9" x14ac:dyDescent="0.2">
      <c r="A2203" s="69"/>
      <c r="B2203" s="69"/>
      <c r="C2203" s="69"/>
      <c r="D2203" s="71"/>
      <c r="E2203" s="69"/>
      <c r="F2203" s="69"/>
      <c r="G2203" s="69"/>
      <c r="H2203" s="76"/>
      <c r="I2203" s="73"/>
    </row>
    <row r="2204" spans="1:9" x14ac:dyDescent="0.2">
      <c r="A2204" s="69"/>
      <c r="B2204" s="69"/>
      <c r="C2204" s="69"/>
      <c r="D2204" s="71"/>
      <c r="E2204" s="69"/>
      <c r="F2204" s="69"/>
      <c r="G2204" s="69"/>
      <c r="H2204" s="76"/>
      <c r="I2204" s="73"/>
    </row>
    <row r="2205" spans="1:9" x14ac:dyDescent="0.2">
      <c r="A2205" s="69"/>
      <c r="B2205" s="69"/>
      <c r="C2205" s="69"/>
      <c r="D2205" s="71"/>
      <c r="E2205" s="69"/>
      <c r="F2205" s="69"/>
      <c r="G2205" s="69"/>
      <c r="H2205" s="76"/>
      <c r="I2205" s="73"/>
    </row>
    <row r="2206" spans="1:9" x14ac:dyDescent="0.2">
      <c r="A2206" s="69"/>
      <c r="B2206" s="69"/>
      <c r="C2206" s="69"/>
      <c r="D2206" s="71"/>
      <c r="E2206" s="69"/>
      <c r="F2206" s="69"/>
      <c r="G2206" s="69"/>
      <c r="H2206" s="76"/>
      <c r="I2206" s="73"/>
    </row>
    <row r="2207" spans="1:9" x14ac:dyDescent="0.2">
      <c r="A2207" s="69"/>
      <c r="B2207" s="69"/>
      <c r="C2207" s="69"/>
      <c r="D2207" s="71"/>
      <c r="E2207" s="69"/>
      <c r="F2207" s="69"/>
      <c r="G2207" s="69"/>
      <c r="H2207" s="76"/>
      <c r="I2207" s="73"/>
    </row>
    <row r="2208" spans="1:9" x14ac:dyDescent="0.2">
      <c r="A2208" s="69"/>
      <c r="B2208" s="69"/>
      <c r="C2208" s="69"/>
      <c r="D2208" s="71"/>
      <c r="E2208" s="69"/>
      <c r="F2208" s="69"/>
      <c r="G2208" s="69"/>
      <c r="H2208" s="76"/>
      <c r="I2208" s="73"/>
    </row>
    <row r="2209" spans="1:9" x14ac:dyDescent="0.2">
      <c r="A2209" s="69"/>
      <c r="B2209" s="69"/>
      <c r="C2209" s="69"/>
      <c r="D2209" s="71"/>
      <c r="E2209" s="69"/>
      <c r="F2209" s="69"/>
      <c r="G2209" s="69"/>
      <c r="H2209" s="76"/>
      <c r="I2209" s="73"/>
    </row>
    <row r="2210" spans="1:9" x14ac:dyDescent="0.2">
      <c r="A2210" s="69"/>
      <c r="B2210" s="69"/>
      <c r="C2210" s="69"/>
      <c r="D2210" s="71"/>
      <c r="E2210" s="69"/>
      <c r="F2210" s="69"/>
      <c r="G2210" s="69"/>
      <c r="H2210" s="76"/>
      <c r="I2210" s="73"/>
    </row>
    <row r="2211" spans="1:9" x14ac:dyDescent="0.2">
      <c r="A2211" s="69"/>
      <c r="B2211" s="69"/>
      <c r="C2211" s="69"/>
      <c r="D2211" s="71"/>
      <c r="E2211" s="69"/>
      <c r="F2211" s="69"/>
      <c r="G2211" s="69"/>
      <c r="H2211" s="76"/>
      <c r="I2211" s="73"/>
    </row>
    <row r="2212" spans="1:9" x14ac:dyDescent="0.2">
      <c r="A2212" s="69"/>
      <c r="B2212" s="69"/>
      <c r="C2212" s="69"/>
      <c r="D2212" s="71"/>
      <c r="E2212" s="69"/>
      <c r="F2212" s="69"/>
      <c r="G2212" s="69"/>
      <c r="H2212" s="76"/>
      <c r="I2212" s="73"/>
    </row>
    <row r="2213" spans="1:9" x14ac:dyDescent="0.2">
      <c r="A2213" s="69"/>
      <c r="B2213" s="69"/>
      <c r="C2213" s="69"/>
      <c r="D2213" s="71"/>
      <c r="E2213" s="69"/>
      <c r="F2213" s="69"/>
      <c r="G2213" s="69"/>
      <c r="H2213" s="76"/>
      <c r="I2213" s="73"/>
    </row>
    <row r="2214" spans="1:9" x14ac:dyDescent="0.2">
      <c r="A2214" s="69"/>
      <c r="B2214" s="69"/>
      <c r="C2214" s="69"/>
      <c r="D2214" s="71"/>
      <c r="E2214" s="69"/>
      <c r="F2214" s="69"/>
      <c r="G2214" s="69"/>
      <c r="H2214" s="76"/>
      <c r="I2214" s="73"/>
    </row>
    <row r="2215" spans="1:9" x14ac:dyDescent="0.2">
      <c r="A2215" s="69"/>
      <c r="B2215" s="69"/>
      <c r="C2215" s="69"/>
      <c r="D2215" s="71"/>
      <c r="E2215" s="69"/>
      <c r="F2215" s="69"/>
      <c r="G2215" s="69"/>
      <c r="H2215" s="76"/>
      <c r="I2215" s="73"/>
    </row>
    <row r="2216" spans="1:9" x14ac:dyDescent="0.2">
      <c r="A2216" s="69"/>
      <c r="B2216" s="69"/>
      <c r="C2216" s="69"/>
      <c r="D2216" s="71"/>
      <c r="E2216" s="69"/>
      <c r="F2216" s="69"/>
      <c r="G2216" s="69"/>
      <c r="H2216" s="76"/>
      <c r="I2216" s="73"/>
    </row>
    <row r="2217" spans="1:9" x14ac:dyDescent="0.2">
      <c r="A2217" s="69"/>
      <c r="B2217" s="69"/>
      <c r="C2217" s="69"/>
      <c r="D2217" s="71"/>
      <c r="E2217" s="69"/>
      <c r="F2217" s="69"/>
      <c r="G2217" s="69"/>
      <c r="H2217" s="76"/>
      <c r="I2217" s="73"/>
    </row>
    <row r="2218" spans="1:9" x14ac:dyDescent="0.2">
      <c r="A2218" s="69"/>
      <c r="B2218" s="69"/>
      <c r="C2218" s="69"/>
      <c r="D2218" s="71"/>
      <c r="E2218" s="69"/>
      <c r="F2218" s="69"/>
      <c r="G2218" s="69"/>
      <c r="H2218" s="76"/>
      <c r="I2218" s="73"/>
    </row>
    <row r="2219" spans="1:9" x14ac:dyDescent="0.2">
      <c r="A2219" s="69"/>
      <c r="B2219" s="69"/>
      <c r="C2219" s="69"/>
      <c r="D2219" s="71"/>
      <c r="E2219" s="69"/>
      <c r="F2219" s="69"/>
      <c r="G2219" s="69"/>
      <c r="H2219" s="76"/>
      <c r="I2219" s="73"/>
    </row>
    <row r="2220" spans="1:9" x14ac:dyDescent="0.2">
      <c r="A2220" s="69"/>
      <c r="B2220" s="69"/>
      <c r="C2220" s="69"/>
      <c r="D2220" s="71"/>
      <c r="E2220" s="69"/>
      <c r="F2220" s="69"/>
      <c r="G2220" s="69"/>
      <c r="H2220" s="76"/>
      <c r="I2220" s="73"/>
    </row>
    <row r="2221" spans="1:9" x14ac:dyDescent="0.2">
      <c r="A2221" s="69"/>
      <c r="B2221" s="69"/>
      <c r="C2221" s="69"/>
      <c r="D2221" s="71"/>
      <c r="E2221" s="69"/>
      <c r="F2221" s="69"/>
      <c r="G2221" s="69"/>
      <c r="H2221" s="76"/>
      <c r="I2221" s="73"/>
    </row>
    <row r="2222" spans="1:9" x14ac:dyDescent="0.2">
      <c r="A2222" s="69"/>
      <c r="B2222" s="69"/>
      <c r="C2222" s="69"/>
      <c r="D2222" s="71"/>
      <c r="E2222" s="69"/>
      <c r="F2222" s="69"/>
      <c r="G2222" s="69"/>
      <c r="H2222" s="76"/>
      <c r="I2222" s="73"/>
    </row>
    <row r="2223" spans="1:9" x14ac:dyDescent="0.2">
      <c r="A2223" s="69"/>
      <c r="B2223" s="69"/>
      <c r="C2223" s="69"/>
      <c r="D2223" s="71"/>
      <c r="E2223" s="69"/>
      <c r="F2223" s="69"/>
      <c r="G2223" s="69"/>
      <c r="H2223" s="76"/>
      <c r="I2223" s="73"/>
    </row>
    <row r="2224" spans="1:9" x14ac:dyDescent="0.2">
      <c r="A2224" s="69"/>
      <c r="B2224" s="69"/>
      <c r="C2224" s="69"/>
      <c r="D2224" s="71"/>
      <c r="E2224" s="69"/>
      <c r="F2224" s="69"/>
      <c r="G2224" s="69"/>
      <c r="H2224" s="76"/>
      <c r="I2224" s="73"/>
    </row>
    <row r="2225" spans="1:9" x14ac:dyDescent="0.2">
      <c r="A2225" s="69"/>
      <c r="B2225" s="69"/>
      <c r="C2225" s="69"/>
      <c r="D2225" s="71"/>
      <c r="E2225" s="69"/>
      <c r="F2225" s="69"/>
      <c r="G2225" s="69"/>
      <c r="H2225" s="76"/>
      <c r="I2225" s="73"/>
    </row>
    <row r="2226" spans="1:9" x14ac:dyDescent="0.2">
      <c r="A2226" s="69"/>
      <c r="B2226" s="69"/>
      <c r="C2226" s="69"/>
      <c r="D2226" s="71"/>
      <c r="E2226" s="69"/>
      <c r="F2226" s="69"/>
      <c r="G2226" s="69"/>
      <c r="H2226" s="76"/>
      <c r="I2226" s="73"/>
    </row>
    <row r="2227" spans="1:9" x14ac:dyDescent="0.2">
      <c r="A2227" s="69"/>
      <c r="B2227" s="69"/>
      <c r="C2227" s="69"/>
      <c r="D2227" s="71"/>
      <c r="E2227" s="69"/>
      <c r="F2227" s="69"/>
      <c r="G2227" s="69"/>
      <c r="H2227" s="76"/>
      <c r="I2227" s="73"/>
    </row>
    <row r="2228" spans="1:9" x14ac:dyDescent="0.2">
      <c r="A2228" s="69"/>
      <c r="B2228" s="69"/>
      <c r="C2228" s="69"/>
      <c r="D2228" s="71"/>
      <c r="E2228" s="69"/>
      <c r="F2228" s="69"/>
      <c r="G2228" s="69"/>
      <c r="H2228" s="76"/>
      <c r="I2228" s="73"/>
    </row>
    <row r="2229" spans="1:9" x14ac:dyDescent="0.2">
      <c r="A2229" s="69"/>
      <c r="B2229" s="69"/>
      <c r="C2229" s="69"/>
      <c r="D2229" s="71"/>
      <c r="E2229" s="69"/>
      <c r="F2229" s="69"/>
      <c r="G2229" s="69"/>
      <c r="H2229" s="76"/>
      <c r="I2229" s="73"/>
    </row>
    <row r="2230" spans="1:9" x14ac:dyDescent="0.2">
      <c r="A2230" s="69"/>
      <c r="B2230" s="69"/>
      <c r="C2230" s="69"/>
      <c r="D2230" s="71"/>
      <c r="E2230" s="69"/>
      <c r="F2230" s="69"/>
      <c r="G2230" s="69"/>
      <c r="H2230" s="76"/>
      <c r="I2230" s="73"/>
    </row>
    <row r="2231" spans="1:9" x14ac:dyDescent="0.2">
      <c r="A2231" s="69"/>
      <c r="B2231" s="69"/>
      <c r="C2231" s="69"/>
      <c r="D2231" s="71"/>
      <c r="E2231" s="69"/>
      <c r="F2231" s="69"/>
      <c r="G2231" s="69"/>
      <c r="H2231" s="76"/>
      <c r="I2231" s="73"/>
    </row>
    <row r="2232" spans="1:9" x14ac:dyDescent="0.2">
      <c r="A2232" s="69"/>
      <c r="B2232" s="69"/>
      <c r="C2232" s="69"/>
      <c r="D2232" s="71"/>
      <c r="E2232" s="69"/>
      <c r="F2232" s="69"/>
      <c r="G2232" s="69"/>
      <c r="H2232" s="76"/>
      <c r="I2232" s="73"/>
    </row>
    <row r="2233" spans="1:9" x14ac:dyDescent="0.2">
      <c r="A2233" s="69"/>
      <c r="B2233" s="69"/>
      <c r="C2233" s="69"/>
      <c r="D2233" s="71"/>
      <c r="E2233" s="69"/>
      <c r="F2233" s="69"/>
      <c r="G2233" s="69"/>
      <c r="H2233" s="76"/>
      <c r="I2233" s="73"/>
    </row>
    <row r="2234" spans="1:9" x14ac:dyDescent="0.2">
      <c r="A2234" s="69"/>
      <c r="B2234" s="69"/>
      <c r="C2234" s="69"/>
      <c r="D2234" s="71"/>
      <c r="E2234" s="69"/>
      <c r="F2234" s="69"/>
      <c r="G2234" s="69"/>
      <c r="H2234" s="76"/>
      <c r="I2234" s="73"/>
    </row>
    <row r="2235" spans="1:9" x14ac:dyDescent="0.2">
      <c r="A2235" s="69"/>
      <c r="B2235" s="69"/>
      <c r="C2235" s="69"/>
      <c r="D2235" s="71"/>
      <c r="E2235" s="69"/>
      <c r="F2235" s="69"/>
      <c r="G2235" s="69"/>
      <c r="H2235" s="76"/>
      <c r="I2235" s="73"/>
    </row>
    <row r="2236" spans="1:9" x14ac:dyDescent="0.2">
      <c r="A2236" s="69"/>
      <c r="B2236" s="69"/>
      <c r="C2236" s="69"/>
      <c r="D2236" s="71"/>
      <c r="E2236" s="69"/>
      <c r="F2236" s="69"/>
      <c r="G2236" s="69"/>
      <c r="H2236" s="76"/>
      <c r="I2236" s="73"/>
    </row>
    <row r="2237" spans="1:9" x14ac:dyDescent="0.2">
      <c r="A2237" s="69"/>
      <c r="B2237" s="69"/>
      <c r="C2237" s="69"/>
      <c r="D2237" s="71"/>
      <c r="E2237" s="69"/>
      <c r="F2237" s="69"/>
      <c r="G2237" s="69"/>
      <c r="H2237" s="76"/>
      <c r="I2237" s="73"/>
    </row>
    <row r="2238" spans="1:9" x14ac:dyDescent="0.2">
      <c r="A2238" s="69"/>
      <c r="B2238" s="69"/>
      <c r="C2238" s="69"/>
      <c r="D2238" s="71"/>
      <c r="E2238" s="69"/>
      <c r="F2238" s="69"/>
      <c r="G2238" s="69"/>
      <c r="H2238" s="76"/>
      <c r="I2238" s="73"/>
    </row>
    <row r="2239" spans="1:9" x14ac:dyDescent="0.2">
      <c r="A2239" s="69"/>
      <c r="B2239" s="69"/>
      <c r="C2239" s="69"/>
      <c r="D2239" s="71"/>
      <c r="E2239" s="69"/>
      <c r="F2239" s="69"/>
      <c r="G2239" s="69"/>
      <c r="H2239" s="76"/>
      <c r="I2239" s="73"/>
    </row>
    <row r="2240" spans="1:9" x14ac:dyDescent="0.2">
      <c r="A2240" s="69"/>
      <c r="B2240" s="69"/>
      <c r="C2240" s="69"/>
      <c r="D2240" s="71"/>
      <c r="E2240" s="69"/>
      <c r="F2240" s="69"/>
      <c r="G2240" s="69"/>
      <c r="H2240" s="76"/>
      <c r="I2240" s="73"/>
    </row>
    <row r="2241" spans="1:9" x14ac:dyDescent="0.2">
      <c r="A2241" s="69"/>
      <c r="B2241" s="69"/>
      <c r="C2241" s="69"/>
      <c r="D2241" s="71"/>
      <c r="E2241" s="69"/>
      <c r="F2241" s="69"/>
      <c r="G2241" s="69"/>
      <c r="H2241" s="76"/>
      <c r="I2241" s="73"/>
    </row>
    <row r="2242" spans="1:9" x14ac:dyDescent="0.2">
      <c r="A2242" s="69"/>
      <c r="B2242" s="69"/>
      <c r="C2242" s="69"/>
      <c r="D2242" s="71"/>
      <c r="E2242" s="69"/>
      <c r="F2242" s="69"/>
      <c r="G2242" s="69"/>
      <c r="H2242" s="76"/>
      <c r="I2242" s="73"/>
    </row>
    <row r="2243" spans="1:9" x14ac:dyDescent="0.2">
      <c r="A2243" s="69"/>
      <c r="B2243" s="69"/>
      <c r="C2243" s="69"/>
      <c r="D2243" s="71"/>
      <c r="E2243" s="69"/>
      <c r="F2243" s="69"/>
      <c r="G2243" s="69"/>
      <c r="H2243" s="76"/>
      <c r="I2243" s="73"/>
    </row>
    <row r="2244" spans="1:9" x14ac:dyDescent="0.2">
      <c r="A2244" s="69"/>
      <c r="B2244" s="69"/>
      <c r="C2244" s="69"/>
      <c r="D2244" s="71"/>
      <c r="E2244" s="69"/>
      <c r="F2244" s="69"/>
      <c r="G2244" s="69"/>
      <c r="H2244" s="76"/>
      <c r="I2244" s="73"/>
    </row>
    <row r="2245" spans="1:9" x14ac:dyDescent="0.2">
      <c r="A2245" s="69"/>
      <c r="B2245" s="69"/>
      <c r="C2245" s="69"/>
      <c r="D2245" s="71"/>
      <c r="E2245" s="69"/>
      <c r="F2245" s="69"/>
      <c r="G2245" s="69"/>
      <c r="H2245" s="76"/>
      <c r="I2245" s="73"/>
    </row>
    <row r="2246" spans="1:9" x14ac:dyDescent="0.2">
      <c r="A2246" s="69"/>
      <c r="B2246" s="69"/>
      <c r="C2246" s="69"/>
      <c r="D2246" s="71"/>
      <c r="E2246" s="69"/>
      <c r="F2246" s="69"/>
      <c r="G2246" s="69"/>
      <c r="H2246" s="76"/>
      <c r="I2246" s="73"/>
    </row>
    <row r="2247" spans="1:9" x14ac:dyDescent="0.2">
      <c r="A2247" s="69"/>
      <c r="B2247" s="69"/>
      <c r="C2247" s="69"/>
      <c r="D2247" s="71"/>
      <c r="E2247" s="69"/>
      <c r="F2247" s="69"/>
      <c r="G2247" s="69"/>
      <c r="H2247" s="76"/>
      <c r="I2247" s="73"/>
    </row>
    <row r="2248" spans="1:9" x14ac:dyDescent="0.2">
      <c r="A2248" s="69"/>
      <c r="B2248" s="69"/>
      <c r="C2248" s="69"/>
      <c r="D2248" s="71"/>
      <c r="E2248" s="69"/>
      <c r="F2248" s="69"/>
      <c r="G2248" s="69"/>
      <c r="H2248" s="76"/>
      <c r="I2248" s="73"/>
    </row>
    <row r="2249" spans="1:9" x14ac:dyDescent="0.2">
      <c r="A2249" s="69"/>
      <c r="B2249" s="69"/>
      <c r="C2249" s="69"/>
      <c r="D2249" s="71"/>
      <c r="E2249" s="69"/>
      <c r="F2249" s="69"/>
      <c r="G2249" s="69"/>
      <c r="H2249" s="76"/>
      <c r="I2249" s="73"/>
    </row>
    <row r="2250" spans="1:9" x14ac:dyDescent="0.2">
      <c r="A2250" s="69"/>
      <c r="B2250" s="69"/>
      <c r="C2250" s="69"/>
      <c r="D2250" s="71"/>
      <c r="E2250" s="69"/>
      <c r="F2250" s="69"/>
      <c r="G2250" s="69"/>
      <c r="H2250" s="76"/>
      <c r="I2250" s="73"/>
    </row>
    <row r="2251" spans="1:9" x14ac:dyDescent="0.2">
      <c r="A2251" s="69"/>
      <c r="B2251" s="69"/>
      <c r="C2251" s="69"/>
      <c r="D2251" s="71"/>
      <c r="E2251" s="69"/>
      <c r="F2251" s="69"/>
      <c r="G2251" s="69"/>
      <c r="H2251" s="76"/>
      <c r="I2251" s="73"/>
    </row>
    <row r="2252" spans="1:9" x14ac:dyDescent="0.2">
      <c r="A2252" s="69"/>
      <c r="B2252" s="69"/>
      <c r="C2252" s="69"/>
      <c r="D2252" s="71"/>
      <c r="E2252" s="69"/>
      <c r="F2252" s="69"/>
      <c r="G2252" s="69"/>
      <c r="H2252" s="76"/>
      <c r="I2252" s="73"/>
    </row>
    <row r="2253" spans="1:9" x14ac:dyDescent="0.2">
      <c r="A2253" s="69"/>
      <c r="B2253" s="69"/>
      <c r="C2253" s="69"/>
      <c r="D2253" s="71"/>
      <c r="E2253" s="69"/>
      <c r="F2253" s="69"/>
      <c r="G2253" s="69"/>
      <c r="H2253" s="76"/>
      <c r="I2253" s="73"/>
    </row>
    <row r="2254" spans="1:9" x14ac:dyDescent="0.2">
      <c r="A2254" s="69"/>
      <c r="B2254" s="69"/>
      <c r="C2254" s="69"/>
      <c r="D2254" s="71"/>
      <c r="E2254" s="69"/>
      <c r="F2254" s="69"/>
      <c r="G2254" s="69"/>
      <c r="H2254" s="76"/>
      <c r="I2254" s="73"/>
    </row>
    <row r="2255" spans="1:9" x14ac:dyDescent="0.2">
      <c r="A2255" s="69"/>
      <c r="B2255" s="69"/>
      <c r="C2255" s="69"/>
      <c r="D2255" s="71"/>
      <c r="E2255" s="69"/>
      <c r="F2255" s="69"/>
      <c r="G2255" s="69"/>
      <c r="H2255" s="76"/>
      <c r="I2255" s="73"/>
    </row>
    <row r="2256" spans="1:9" x14ac:dyDescent="0.2">
      <c r="A2256" s="69"/>
      <c r="B2256" s="69"/>
      <c r="C2256" s="69"/>
      <c r="D2256" s="71"/>
      <c r="E2256" s="69"/>
      <c r="F2256" s="69"/>
      <c r="G2256" s="69"/>
      <c r="H2256" s="76"/>
      <c r="I2256" s="73"/>
    </row>
    <row r="2257" spans="1:9" x14ac:dyDescent="0.2">
      <c r="A2257" s="69"/>
      <c r="B2257" s="69"/>
      <c r="C2257" s="69"/>
      <c r="D2257" s="71"/>
      <c r="E2257" s="69"/>
      <c r="F2257" s="69"/>
      <c r="G2257" s="69"/>
      <c r="H2257" s="76"/>
      <c r="I2257" s="73"/>
    </row>
    <row r="2258" spans="1:9" x14ac:dyDescent="0.2">
      <c r="A2258" s="69"/>
      <c r="B2258" s="69"/>
      <c r="C2258" s="69"/>
      <c r="D2258" s="71"/>
      <c r="E2258" s="69"/>
      <c r="F2258" s="69"/>
      <c r="G2258" s="69"/>
      <c r="H2258" s="76"/>
      <c r="I2258" s="73"/>
    </row>
    <row r="2259" spans="1:9" x14ac:dyDescent="0.2">
      <c r="A2259" s="69"/>
      <c r="B2259" s="69"/>
      <c r="C2259" s="69"/>
      <c r="D2259" s="71"/>
      <c r="E2259" s="69"/>
      <c r="F2259" s="69"/>
      <c r="G2259" s="69"/>
      <c r="H2259" s="76"/>
      <c r="I2259" s="73"/>
    </row>
    <row r="2260" spans="1:9" x14ac:dyDescent="0.2">
      <c r="A2260" s="69"/>
      <c r="B2260" s="69"/>
      <c r="C2260" s="69"/>
      <c r="D2260" s="71"/>
      <c r="E2260" s="69"/>
      <c r="F2260" s="69"/>
      <c r="G2260" s="69"/>
      <c r="H2260" s="76"/>
      <c r="I2260" s="73"/>
    </row>
    <row r="2261" spans="1:9" x14ac:dyDescent="0.2">
      <c r="A2261" s="69"/>
      <c r="B2261" s="69"/>
      <c r="C2261" s="69"/>
      <c r="D2261" s="71"/>
      <c r="E2261" s="69"/>
      <c r="F2261" s="69"/>
      <c r="G2261" s="69"/>
      <c r="H2261" s="76"/>
      <c r="I2261" s="73"/>
    </row>
    <row r="2262" spans="1:9" x14ac:dyDescent="0.2">
      <c r="A2262" s="69"/>
      <c r="B2262" s="69"/>
      <c r="C2262" s="69"/>
      <c r="D2262" s="71"/>
      <c r="E2262" s="69"/>
      <c r="F2262" s="69"/>
      <c r="G2262" s="69"/>
      <c r="H2262" s="76"/>
      <c r="I2262" s="73"/>
    </row>
    <row r="2263" spans="1:9" x14ac:dyDescent="0.2">
      <c r="A2263" s="69"/>
      <c r="B2263" s="69"/>
      <c r="C2263" s="69"/>
      <c r="D2263" s="71"/>
      <c r="E2263" s="69"/>
      <c r="F2263" s="69"/>
      <c r="G2263" s="69"/>
      <c r="H2263" s="76"/>
      <c r="I2263" s="73"/>
    </row>
    <row r="2264" spans="1:9" x14ac:dyDescent="0.2">
      <c r="A2264" s="69"/>
      <c r="B2264" s="69"/>
      <c r="C2264" s="69"/>
      <c r="D2264" s="71"/>
      <c r="E2264" s="69"/>
      <c r="F2264" s="69"/>
      <c r="G2264" s="69"/>
      <c r="H2264" s="76"/>
      <c r="I2264" s="73"/>
    </row>
    <row r="2265" spans="1:9" x14ac:dyDescent="0.2">
      <c r="A2265" s="69"/>
      <c r="B2265" s="69"/>
      <c r="C2265" s="69"/>
      <c r="D2265" s="71"/>
      <c r="E2265" s="69"/>
      <c r="F2265" s="69"/>
      <c r="G2265" s="69"/>
      <c r="H2265" s="76"/>
      <c r="I2265" s="73"/>
    </row>
    <row r="2266" spans="1:9" x14ac:dyDescent="0.2">
      <c r="A2266" s="69"/>
      <c r="B2266" s="69"/>
      <c r="C2266" s="69"/>
      <c r="D2266" s="71"/>
      <c r="E2266" s="69"/>
      <c r="F2266" s="69"/>
      <c r="G2266" s="69"/>
      <c r="H2266" s="76"/>
      <c r="I2266" s="73"/>
    </row>
    <row r="2267" spans="1:9" x14ac:dyDescent="0.2">
      <c r="A2267" s="69"/>
      <c r="B2267" s="69"/>
      <c r="C2267" s="69"/>
      <c r="D2267" s="71"/>
      <c r="E2267" s="69"/>
      <c r="F2267" s="69"/>
      <c r="G2267" s="69"/>
      <c r="H2267" s="76"/>
      <c r="I2267" s="73"/>
    </row>
    <row r="2268" spans="1:9" x14ac:dyDescent="0.2">
      <c r="A2268" s="69"/>
      <c r="B2268" s="69"/>
      <c r="C2268" s="69"/>
      <c r="D2268" s="71"/>
      <c r="E2268" s="69"/>
      <c r="F2268" s="69"/>
      <c r="G2268" s="69"/>
      <c r="H2268" s="76"/>
      <c r="I2268" s="73"/>
    </row>
    <row r="2269" spans="1:9" x14ac:dyDescent="0.2">
      <c r="A2269" s="69"/>
      <c r="B2269" s="69"/>
      <c r="C2269" s="69"/>
      <c r="D2269" s="71"/>
      <c r="E2269" s="69"/>
      <c r="F2269" s="69"/>
      <c r="G2269" s="69"/>
      <c r="H2269" s="76"/>
      <c r="I2269" s="73"/>
    </row>
    <row r="2270" spans="1:9" x14ac:dyDescent="0.2">
      <c r="A2270" s="69"/>
      <c r="B2270" s="69"/>
      <c r="C2270" s="69"/>
      <c r="D2270" s="71"/>
      <c r="E2270" s="69"/>
      <c r="F2270" s="69"/>
      <c r="G2270" s="69"/>
      <c r="H2270" s="76"/>
      <c r="I2270" s="73"/>
    </row>
    <row r="2271" spans="1:9" x14ac:dyDescent="0.2">
      <c r="A2271" s="69"/>
      <c r="B2271" s="69"/>
      <c r="C2271" s="69"/>
      <c r="D2271" s="71"/>
      <c r="E2271" s="69"/>
      <c r="F2271" s="69"/>
      <c r="G2271" s="69"/>
      <c r="H2271" s="76"/>
      <c r="I2271" s="73"/>
    </row>
    <row r="2272" spans="1:9" x14ac:dyDescent="0.2">
      <c r="A2272" s="69"/>
      <c r="B2272" s="69"/>
      <c r="C2272" s="69"/>
      <c r="D2272" s="71"/>
      <c r="E2272" s="69"/>
      <c r="F2272" s="69"/>
      <c r="G2272" s="69"/>
      <c r="H2272" s="76"/>
      <c r="I2272" s="73"/>
    </row>
    <row r="2273" spans="1:9" x14ac:dyDescent="0.2">
      <c r="A2273" s="69"/>
      <c r="B2273" s="69"/>
      <c r="C2273" s="69"/>
      <c r="D2273" s="71"/>
      <c r="E2273" s="69"/>
      <c r="F2273" s="69"/>
      <c r="G2273" s="69"/>
      <c r="H2273" s="76"/>
      <c r="I2273" s="73"/>
    </row>
    <row r="2274" spans="1:9" x14ac:dyDescent="0.2">
      <c r="A2274" s="69"/>
      <c r="B2274" s="69"/>
      <c r="C2274" s="69"/>
      <c r="D2274" s="71"/>
      <c r="E2274" s="69"/>
      <c r="F2274" s="69"/>
      <c r="G2274" s="69"/>
      <c r="H2274" s="76"/>
      <c r="I2274" s="73"/>
    </row>
    <row r="2275" spans="1:9" x14ac:dyDescent="0.2">
      <c r="A2275" s="69"/>
      <c r="B2275" s="69"/>
      <c r="C2275" s="69"/>
      <c r="D2275" s="71"/>
      <c r="E2275" s="69"/>
      <c r="F2275" s="69"/>
      <c r="G2275" s="69"/>
      <c r="H2275" s="76"/>
      <c r="I2275" s="73"/>
    </row>
    <row r="2276" spans="1:9" x14ac:dyDescent="0.2">
      <c r="A2276" s="69"/>
      <c r="B2276" s="69"/>
      <c r="C2276" s="69"/>
      <c r="D2276" s="71"/>
      <c r="E2276" s="69"/>
      <c r="F2276" s="69"/>
      <c r="G2276" s="69"/>
      <c r="H2276" s="76"/>
      <c r="I2276" s="73"/>
    </row>
    <row r="2277" spans="1:9" x14ac:dyDescent="0.2">
      <c r="A2277" s="69"/>
      <c r="B2277" s="69"/>
      <c r="C2277" s="69"/>
      <c r="D2277" s="71"/>
      <c r="E2277" s="69"/>
      <c r="F2277" s="69"/>
      <c r="G2277" s="69"/>
      <c r="H2277" s="76"/>
      <c r="I2277" s="73"/>
    </row>
    <row r="2278" spans="1:9" x14ac:dyDescent="0.2">
      <c r="A2278" s="69"/>
      <c r="B2278" s="69"/>
      <c r="C2278" s="69"/>
      <c r="D2278" s="71"/>
      <c r="E2278" s="69"/>
      <c r="F2278" s="69"/>
      <c r="G2278" s="69"/>
      <c r="H2278" s="76"/>
      <c r="I2278" s="73"/>
    </row>
    <row r="2279" spans="1:9" x14ac:dyDescent="0.2">
      <c r="A2279" s="69"/>
      <c r="B2279" s="69"/>
      <c r="C2279" s="69"/>
      <c r="D2279" s="71"/>
      <c r="E2279" s="69"/>
      <c r="F2279" s="69"/>
      <c r="G2279" s="69"/>
      <c r="H2279" s="76"/>
      <c r="I2279" s="73"/>
    </row>
    <row r="2280" spans="1:9" x14ac:dyDescent="0.2">
      <c r="A2280" s="69"/>
      <c r="B2280" s="69"/>
      <c r="C2280" s="69"/>
      <c r="D2280" s="71"/>
      <c r="E2280" s="69"/>
      <c r="F2280" s="69"/>
      <c r="G2280" s="69"/>
      <c r="H2280" s="76"/>
      <c r="I2280" s="73"/>
    </row>
    <row r="2281" spans="1:9" x14ac:dyDescent="0.2">
      <c r="A2281" s="69"/>
      <c r="B2281" s="69"/>
      <c r="C2281" s="69"/>
      <c r="D2281" s="71"/>
      <c r="E2281" s="69"/>
      <c r="F2281" s="69"/>
      <c r="G2281" s="69"/>
      <c r="H2281" s="76"/>
      <c r="I2281" s="73"/>
    </row>
    <row r="2282" spans="1:9" x14ac:dyDescent="0.2">
      <c r="A2282" s="69"/>
      <c r="B2282" s="69"/>
      <c r="C2282" s="69"/>
      <c r="D2282" s="71"/>
      <c r="E2282" s="69"/>
      <c r="F2282" s="69"/>
      <c r="G2282" s="69"/>
      <c r="H2282" s="76"/>
      <c r="I2282" s="73"/>
    </row>
    <row r="2283" spans="1:9" x14ac:dyDescent="0.2">
      <c r="A2283" s="69"/>
      <c r="B2283" s="69"/>
      <c r="C2283" s="69"/>
      <c r="D2283" s="71"/>
      <c r="E2283" s="69"/>
      <c r="F2283" s="69"/>
      <c r="G2283" s="69"/>
      <c r="H2283" s="76"/>
      <c r="I2283" s="73"/>
    </row>
    <row r="2284" spans="1:9" x14ac:dyDescent="0.2">
      <c r="A2284" s="69"/>
      <c r="B2284" s="69"/>
      <c r="C2284" s="69"/>
      <c r="D2284" s="71"/>
      <c r="E2284" s="69"/>
      <c r="F2284" s="69"/>
      <c r="G2284" s="69"/>
      <c r="H2284" s="76"/>
      <c r="I2284" s="73"/>
    </row>
    <row r="2285" spans="1:9" x14ac:dyDescent="0.2">
      <c r="A2285" s="69"/>
      <c r="B2285" s="69"/>
      <c r="C2285" s="69"/>
      <c r="D2285" s="71"/>
      <c r="E2285" s="69"/>
      <c r="F2285" s="69"/>
      <c r="G2285" s="69"/>
      <c r="H2285" s="76"/>
      <c r="I2285" s="73"/>
    </row>
    <row r="2286" spans="1:9" x14ac:dyDescent="0.2">
      <c r="A2286" s="69"/>
      <c r="B2286" s="69"/>
      <c r="C2286" s="69"/>
      <c r="D2286" s="71"/>
      <c r="E2286" s="69"/>
      <c r="F2286" s="69"/>
      <c r="G2286" s="69"/>
      <c r="H2286" s="76"/>
      <c r="I2286" s="73"/>
    </row>
    <row r="2287" spans="1:9" x14ac:dyDescent="0.2">
      <c r="A2287" s="69"/>
      <c r="B2287" s="69"/>
      <c r="C2287" s="69"/>
      <c r="D2287" s="71"/>
      <c r="E2287" s="69"/>
      <c r="F2287" s="69"/>
      <c r="G2287" s="69"/>
      <c r="H2287" s="76"/>
      <c r="I2287" s="73"/>
    </row>
    <row r="2288" spans="1:9" x14ac:dyDescent="0.2">
      <c r="A2288" s="69"/>
      <c r="B2288" s="69"/>
      <c r="C2288" s="69"/>
      <c r="D2288" s="71"/>
      <c r="E2288" s="69"/>
      <c r="F2288" s="69"/>
      <c r="G2288" s="69"/>
      <c r="H2288" s="76"/>
      <c r="I2288" s="73"/>
    </row>
    <row r="2289" spans="1:9" x14ac:dyDescent="0.2">
      <c r="A2289" s="69"/>
      <c r="B2289" s="69"/>
      <c r="C2289" s="69"/>
      <c r="D2289" s="71"/>
      <c r="E2289" s="69"/>
      <c r="F2289" s="69"/>
      <c r="G2289" s="69"/>
      <c r="H2289" s="76"/>
      <c r="I2289" s="73"/>
    </row>
    <row r="2290" spans="1:9" x14ac:dyDescent="0.2">
      <c r="A2290" s="69"/>
      <c r="B2290" s="69"/>
      <c r="C2290" s="69"/>
      <c r="D2290" s="71"/>
      <c r="E2290" s="69"/>
      <c r="F2290" s="69"/>
      <c r="G2290" s="69"/>
      <c r="H2290" s="76"/>
      <c r="I2290" s="73"/>
    </row>
    <row r="2291" spans="1:9" x14ac:dyDescent="0.2">
      <c r="A2291" s="69"/>
      <c r="B2291" s="69"/>
      <c r="C2291" s="69"/>
      <c r="D2291" s="71"/>
      <c r="E2291" s="69"/>
      <c r="F2291" s="69"/>
      <c r="G2291" s="69"/>
      <c r="H2291" s="76"/>
      <c r="I2291" s="73"/>
    </row>
    <row r="2292" spans="1:9" x14ac:dyDescent="0.2">
      <c r="A2292" s="69"/>
      <c r="B2292" s="69"/>
      <c r="C2292" s="69"/>
      <c r="D2292" s="71"/>
      <c r="E2292" s="69"/>
      <c r="F2292" s="69"/>
      <c r="G2292" s="69"/>
      <c r="H2292" s="76"/>
      <c r="I2292" s="73"/>
    </row>
    <row r="2293" spans="1:9" x14ac:dyDescent="0.2">
      <c r="A2293" s="69"/>
      <c r="B2293" s="69"/>
      <c r="C2293" s="69"/>
      <c r="D2293" s="71"/>
      <c r="E2293" s="69"/>
      <c r="F2293" s="69"/>
      <c r="G2293" s="69"/>
      <c r="H2293" s="76"/>
      <c r="I2293" s="73"/>
    </row>
    <row r="2294" spans="1:9" x14ac:dyDescent="0.2">
      <c r="A2294" s="69"/>
      <c r="B2294" s="69"/>
      <c r="C2294" s="69"/>
      <c r="D2294" s="71"/>
      <c r="E2294" s="69"/>
      <c r="F2294" s="69"/>
      <c r="G2294" s="69"/>
      <c r="H2294" s="76"/>
      <c r="I2294" s="73"/>
    </row>
    <row r="2295" spans="1:9" x14ac:dyDescent="0.2">
      <c r="A2295" s="69"/>
      <c r="B2295" s="69"/>
      <c r="C2295" s="69"/>
      <c r="D2295" s="71"/>
      <c r="E2295" s="69"/>
      <c r="F2295" s="69"/>
      <c r="G2295" s="69"/>
      <c r="H2295" s="76"/>
      <c r="I2295" s="73"/>
    </row>
    <row r="2296" spans="1:9" x14ac:dyDescent="0.2">
      <c r="A2296" s="69"/>
      <c r="B2296" s="69"/>
      <c r="C2296" s="69"/>
      <c r="D2296" s="71"/>
      <c r="E2296" s="69"/>
      <c r="F2296" s="69"/>
      <c r="G2296" s="69"/>
      <c r="H2296" s="76"/>
      <c r="I2296" s="73"/>
    </row>
    <row r="2297" spans="1:9" x14ac:dyDescent="0.2">
      <c r="A2297" s="69"/>
      <c r="B2297" s="69"/>
      <c r="C2297" s="69"/>
      <c r="D2297" s="71"/>
      <c r="E2297" s="69"/>
      <c r="F2297" s="69"/>
      <c r="G2297" s="69"/>
      <c r="H2297" s="76"/>
      <c r="I2297" s="73"/>
    </row>
    <row r="2298" spans="1:9" x14ac:dyDescent="0.2">
      <c r="A2298" s="69"/>
      <c r="B2298" s="69"/>
      <c r="C2298" s="69"/>
      <c r="D2298" s="71"/>
      <c r="E2298" s="69"/>
      <c r="F2298" s="69"/>
      <c r="G2298" s="69"/>
      <c r="H2298" s="76"/>
      <c r="I2298" s="73"/>
    </row>
    <row r="2299" spans="1:9" x14ac:dyDescent="0.2">
      <c r="A2299" s="69"/>
      <c r="B2299" s="69"/>
      <c r="C2299" s="69"/>
      <c r="D2299" s="71"/>
      <c r="E2299" s="69"/>
      <c r="F2299" s="69"/>
      <c r="G2299" s="69"/>
      <c r="H2299" s="76"/>
      <c r="I2299" s="73"/>
    </row>
    <row r="2300" spans="1:9" x14ac:dyDescent="0.2">
      <c r="A2300" s="69"/>
      <c r="B2300" s="69"/>
      <c r="C2300" s="69"/>
      <c r="D2300" s="71"/>
      <c r="E2300" s="69"/>
      <c r="F2300" s="69"/>
      <c r="G2300" s="69"/>
      <c r="H2300" s="76"/>
      <c r="I2300" s="73"/>
    </row>
    <row r="2301" spans="1:9" x14ac:dyDescent="0.2">
      <c r="A2301" s="69"/>
      <c r="B2301" s="69"/>
      <c r="C2301" s="69"/>
      <c r="D2301" s="71"/>
      <c r="E2301" s="69"/>
      <c r="F2301" s="69"/>
      <c r="G2301" s="69"/>
      <c r="H2301" s="76"/>
      <c r="I2301" s="73"/>
    </row>
    <row r="2302" spans="1:9" x14ac:dyDescent="0.2">
      <c r="A2302" s="69"/>
      <c r="B2302" s="69"/>
      <c r="C2302" s="69"/>
      <c r="D2302" s="71"/>
      <c r="E2302" s="69"/>
      <c r="F2302" s="69"/>
      <c r="G2302" s="69"/>
      <c r="H2302" s="76"/>
      <c r="I2302" s="73"/>
    </row>
    <row r="2303" spans="1:9" x14ac:dyDescent="0.2">
      <c r="A2303" s="69"/>
      <c r="B2303" s="69"/>
      <c r="C2303" s="69"/>
      <c r="D2303" s="71"/>
      <c r="E2303" s="69"/>
      <c r="F2303" s="69"/>
      <c r="G2303" s="69"/>
      <c r="H2303" s="76"/>
      <c r="I2303" s="73"/>
    </row>
    <row r="2304" spans="1:9" x14ac:dyDescent="0.2">
      <c r="A2304" s="69"/>
      <c r="B2304" s="69"/>
      <c r="C2304" s="69"/>
      <c r="D2304" s="71"/>
      <c r="E2304" s="69"/>
      <c r="F2304" s="69"/>
      <c r="G2304" s="69"/>
      <c r="H2304" s="76"/>
      <c r="I2304" s="73"/>
    </row>
    <row r="2305" spans="1:9" x14ac:dyDescent="0.2">
      <c r="A2305" s="69"/>
      <c r="B2305" s="69"/>
      <c r="C2305" s="69"/>
      <c r="D2305" s="71"/>
      <c r="E2305" s="69"/>
      <c r="F2305" s="69"/>
      <c r="G2305" s="69"/>
      <c r="H2305" s="76"/>
      <c r="I2305" s="73"/>
    </row>
    <row r="2306" spans="1:9" x14ac:dyDescent="0.2">
      <c r="A2306" s="69"/>
      <c r="B2306" s="69"/>
      <c r="C2306" s="69"/>
      <c r="D2306" s="71"/>
      <c r="E2306" s="69"/>
      <c r="F2306" s="69"/>
      <c r="G2306" s="69"/>
      <c r="H2306" s="76"/>
      <c r="I2306" s="73"/>
    </row>
    <row r="2307" spans="1:9" x14ac:dyDescent="0.2">
      <c r="A2307" s="69"/>
      <c r="B2307" s="69"/>
      <c r="C2307" s="69"/>
      <c r="D2307" s="71"/>
      <c r="E2307" s="69"/>
      <c r="F2307" s="69"/>
      <c r="G2307" s="69"/>
      <c r="H2307" s="76"/>
      <c r="I2307" s="73"/>
    </row>
    <row r="2308" spans="1:9" x14ac:dyDescent="0.2">
      <c r="A2308" s="69"/>
      <c r="B2308" s="69"/>
      <c r="C2308" s="69"/>
      <c r="D2308" s="71"/>
      <c r="E2308" s="69"/>
      <c r="F2308" s="69"/>
      <c r="G2308" s="69"/>
      <c r="H2308" s="76"/>
      <c r="I2308" s="73"/>
    </row>
    <row r="2309" spans="1:9" x14ac:dyDescent="0.2">
      <c r="A2309" s="69"/>
      <c r="B2309" s="69"/>
      <c r="C2309" s="69"/>
      <c r="D2309" s="71"/>
      <c r="E2309" s="69"/>
      <c r="F2309" s="69"/>
      <c r="G2309" s="69"/>
      <c r="H2309" s="76"/>
      <c r="I2309" s="73"/>
    </row>
    <row r="2310" spans="1:9" x14ac:dyDescent="0.2">
      <c r="A2310" s="69"/>
      <c r="B2310" s="69"/>
      <c r="C2310" s="69"/>
      <c r="D2310" s="71"/>
      <c r="E2310" s="69"/>
      <c r="F2310" s="69"/>
      <c r="G2310" s="69"/>
      <c r="H2310" s="76"/>
      <c r="I2310" s="73"/>
    </row>
    <row r="2311" spans="1:9" x14ac:dyDescent="0.2">
      <c r="A2311" s="69"/>
      <c r="B2311" s="69"/>
      <c r="C2311" s="69"/>
      <c r="D2311" s="71"/>
      <c r="E2311" s="69"/>
      <c r="F2311" s="69"/>
      <c r="G2311" s="69"/>
      <c r="H2311" s="76"/>
      <c r="I2311" s="73"/>
    </row>
    <row r="2312" spans="1:9" x14ac:dyDescent="0.2">
      <c r="A2312" s="69"/>
      <c r="B2312" s="69"/>
      <c r="C2312" s="69"/>
      <c r="D2312" s="71"/>
      <c r="E2312" s="69"/>
      <c r="F2312" s="69"/>
      <c r="G2312" s="69"/>
      <c r="H2312" s="76"/>
      <c r="I2312" s="73"/>
    </row>
    <row r="2313" spans="1:9" x14ac:dyDescent="0.2">
      <c r="A2313" s="69"/>
      <c r="B2313" s="69"/>
      <c r="C2313" s="69"/>
      <c r="D2313" s="71"/>
      <c r="E2313" s="69"/>
      <c r="F2313" s="69"/>
      <c r="G2313" s="69"/>
      <c r="H2313" s="76"/>
      <c r="I2313" s="73"/>
    </row>
    <row r="2314" spans="1:9" x14ac:dyDescent="0.2">
      <c r="A2314" s="69"/>
      <c r="B2314" s="69"/>
      <c r="C2314" s="69"/>
      <c r="D2314" s="71"/>
      <c r="E2314" s="69"/>
      <c r="F2314" s="69"/>
      <c r="G2314" s="69"/>
      <c r="H2314" s="76"/>
      <c r="I2314" s="73"/>
    </row>
    <row r="2315" spans="1:9" x14ac:dyDescent="0.2">
      <c r="A2315" s="69"/>
      <c r="B2315" s="69"/>
      <c r="C2315" s="69"/>
      <c r="D2315" s="71"/>
      <c r="E2315" s="69"/>
      <c r="F2315" s="69"/>
      <c r="G2315" s="69"/>
      <c r="H2315" s="76"/>
      <c r="I2315" s="73"/>
    </row>
    <row r="2316" spans="1:9" x14ac:dyDescent="0.2">
      <c r="A2316" s="69"/>
      <c r="B2316" s="69"/>
      <c r="C2316" s="69"/>
      <c r="D2316" s="71"/>
      <c r="E2316" s="69"/>
      <c r="F2316" s="69"/>
      <c r="G2316" s="69"/>
      <c r="H2316" s="76"/>
      <c r="I2316" s="73"/>
    </row>
    <row r="2317" spans="1:9" x14ac:dyDescent="0.2">
      <c r="A2317" s="69"/>
      <c r="B2317" s="69"/>
      <c r="C2317" s="69"/>
      <c r="D2317" s="71"/>
      <c r="E2317" s="69"/>
      <c r="F2317" s="69"/>
      <c r="G2317" s="69"/>
      <c r="H2317" s="76"/>
      <c r="I2317" s="73"/>
    </row>
    <row r="2318" spans="1:9" x14ac:dyDescent="0.2">
      <c r="A2318" s="69"/>
      <c r="B2318" s="69"/>
      <c r="C2318" s="69"/>
      <c r="D2318" s="71"/>
      <c r="E2318" s="69"/>
      <c r="F2318" s="69"/>
      <c r="G2318" s="69"/>
      <c r="H2318" s="76"/>
      <c r="I2318" s="73"/>
    </row>
    <row r="2319" spans="1:9" x14ac:dyDescent="0.2">
      <c r="A2319" s="69"/>
      <c r="B2319" s="69"/>
      <c r="C2319" s="69"/>
      <c r="D2319" s="71"/>
      <c r="E2319" s="69"/>
      <c r="F2319" s="69"/>
      <c r="G2319" s="69"/>
      <c r="H2319" s="76"/>
      <c r="I2319" s="73"/>
    </row>
    <row r="2320" spans="1:9" x14ac:dyDescent="0.2">
      <c r="A2320" s="69"/>
      <c r="B2320" s="69"/>
      <c r="C2320" s="69"/>
      <c r="D2320" s="71"/>
      <c r="E2320" s="69"/>
      <c r="F2320" s="69"/>
      <c r="G2320" s="69"/>
      <c r="H2320" s="76"/>
      <c r="I2320" s="73"/>
    </row>
    <row r="2321" spans="1:9" x14ac:dyDescent="0.2">
      <c r="A2321" s="69"/>
      <c r="B2321" s="69"/>
      <c r="C2321" s="69"/>
      <c r="D2321" s="71"/>
      <c r="E2321" s="69"/>
      <c r="F2321" s="69"/>
      <c r="G2321" s="69"/>
      <c r="H2321" s="76"/>
      <c r="I2321" s="73"/>
    </row>
    <row r="2322" spans="1:9" x14ac:dyDescent="0.2">
      <c r="A2322" s="69"/>
      <c r="B2322" s="69"/>
      <c r="C2322" s="69"/>
      <c r="D2322" s="71"/>
      <c r="E2322" s="69"/>
      <c r="F2322" s="69"/>
      <c r="G2322" s="69"/>
      <c r="H2322" s="76"/>
      <c r="I2322" s="73"/>
    </row>
    <row r="2323" spans="1:9" x14ac:dyDescent="0.2">
      <c r="A2323" s="69"/>
      <c r="B2323" s="69"/>
      <c r="C2323" s="69"/>
      <c r="D2323" s="71"/>
      <c r="E2323" s="69"/>
      <c r="F2323" s="69"/>
      <c r="G2323" s="69"/>
      <c r="H2323" s="76"/>
      <c r="I2323" s="73"/>
    </row>
    <row r="2324" spans="1:9" x14ac:dyDescent="0.2">
      <c r="A2324" s="69"/>
      <c r="B2324" s="69"/>
      <c r="C2324" s="69"/>
      <c r="D2324" s="71"/>
      <c r="E2324" s="69"/>
      <c r="F2324" s="69"/>
      <c r="G2324" s="69"/>
      <c r="H2324" s="76"/>
      <c r="I2324" s="73"/>
    </row>
    <row r="2325" spans="1:9" x14ac:dyDescent="0.2">
      <c r="A2325" s="69"/>
      <c r="B2325" s="69"/>
      <c r="C2325" s="69"/>
      <c r="D2325" s="71"/>
      <c r="E2325" s="69"/>
      <c r="F2325" s="69"/>
      <c r="G2325" s="69"/>
      <c r="H2325" s="76"/>
      <c r="I2325" s="73"/>
    </row>
    <row r="2326" spans="1:9" x14ac:dyDescent="0.2">
      <c r="A2326" s="69"/>
      <c r="B2326" s="69"/>
      <c r="C2326" s="69"/>
      <c r="D2326" s="71"/>
      <c r="E2326" s="69"/>
      <c r="F2326" s="69"/>
      <c r="G2326" s="69"/>
      <c r="H2326" s="76"/>
      <c r="I2326" s="73"/>
    </row>
    <row r="2327" spans="1:9" x14ac:dyDescent="0.2">
      <c r="A2327" s="69"/>
      <c r="B2327" s="69"/>
      <c r="C2327" s="69"/>
      <c r="D2327" s="71"/>
      <c r="E2327" s="69"/>
      <c r="F2327" s="69"/>
      <c r="G2327" s="69"/>
      <c r="H2327" s="76"/>
      <c r="I2327" s="73"/>
    </row>
    <row r="2328" spans="1:9" x14ac:dyDescent="0.2">
      <c r="A2328" s="69"/>
      <c r="B2328" s="69"/>
      <c r="C2328" s="69"/>
      <c r="D2328" s="71"/>
      <c r="E2328" s="69"/>
      <c r="F2328" s="69"/>
      <c r="G2328" s="69"/>
      <c r="H2328" s="76"/>
      <c r="I2328" s="73"/>
    </row>
    <row r="2329" spans="1:9" x14ac:dyDescent="0.2">
      <c r="A2329" s="69"/>
      <c r="B2329" s="69"/>
      <c r="C2329" s="69"/>
      <c r="D2329" s="71"/>
      <c r="E2329" s="69"/>
      <c r="F2329" s="69"/>
      <c r="G2329" s="69"/>
      <c r="H2329" s="76"/>
      <c r="I2329" s="73"/>
    </row>
    <row r="2330" spans="1:9" x14ac:dyDescent="0.2">
      <c r="A2330" s="69"/>
      <c r="B2330" s="69"/>
      <c r="C2330" s="69"/>
      <c r="D2330" s="71"/>
      <c r="E2330" s="69"/>
      <c r="F2330" s="69"/>
      <c r="G2330" s="69"/>
      <c r="H2330" s="76"/>
      <c r="I2330" s="73"/>
    </row>
    <row r="2331" spans="1:9" x14ac:dyDescent="0.2">
      <c r="A2331" s="69"/>
      <c r="B2331" s="69"/>
      <c r="C2331" s="69"/>
      <c r="D2331" s="71"/>
      <c r="E2331" s="69"/>
      <c r="F2331" s="69"/>
      <c r="G2331" s="69"/>
      <c r="H2331" s="76"/>
      <c r="I2331" s="73"/>
    </row>
    <row r="2332" spans="1:9" x14ac:dyDescent="0.2">
      <c r="A2332" s="69"/>
      <c r="B2332" s="69"/>
      <c r="C2332" s="69"/>
      <c r="D2332" s="71"/>
      <c r="E2332" s="69"/>
      <c r="F2332" s="69"/>
      <c r="G2332" s="69"/>
      <c r="H2332" s="76"/>
      <c r="I2332" s="73"/>
    </row>
    <row r="2333" spans="1:9" x14ac:dyDescent="0.2">
      <c r="A2333" s="69"/>
      <c r="B2333" s="69"/>
      <c r="C2333" s="69"/>
      <c r="D2333" s="71"/>
      <c r="E2333" s="69"/>
      <c r="F2333" s="69"/>
      <c r="G2333" s="69"/>
      <c r="H2333" s="76"/>
      <c r="I2333" s="73"/>
    </row>
    <row r="2334" spans="1:9" x14ac:dyDescent="0.2">
      <c r="A2334" s="69"/>
      <c r="B2334" s="69"/>
      <c r="C2334" s="69"/>
      <c r="D2334" s="71"/>
      <c r="E2334" s="69"/>
      <c r="F2334" s="69"/>
      <c r="G2334" s="69"/>
      <c r="H2334" s="76"/>
      <c r="I2334" s="73"/>
    </row>
    <row r="2335" spans="1:9" x14ac:dyDescent="0.2">
      <c r="A2335" s="69"/>
      <c r="B2335" s="69"/>
      <c r="C2335" s="69"/>
      <c r="D2335" s="71"/>
      <c r="E2335" s="69"/>
      <c r="F2335" s="69"/>
      <c r="G2335" s="69"/>
      <c r="H2335" s="76"/>
      <c r="I2335" s="73"/>
    </row>
    <row r="2336" spans="1:9" x14ac:dyDescent="0.2">
      <c r="A2336" s="69"/>
      <c r="B2336" s="69"/>
      <c r="C2336" s="69"/>
      <c r="D2336" s="71"/>
      <c r="E2336" s="69"/>
      <c r="F2336" s="69"/>
      <c r="G2336" s="69"/>
      <c r="H2336" s="76"/>
      <c r="I2336" s="73"/>
    </row>
    <row r="2337" spans="1:9" x14ac:dyDescent="0.2">
      <c r="A2337" s="69"/>
      <c r="B2337" s="69"/>
      <c r="C2337" s="69"/>
      <c r="D2337" s="71"/>
      <c r="E2337" s="69"/>
      <c r="F2337" s="69"/>
      <c r="G2337" s="69"/>
      <c r="H2337" s="76"/>
      <c r="I2337" s="73"/>
    </row>
    <row r="2338" spans="1:9" x14ac:dyDescent="0.2">
      <c r="A2338" s="69"/>
      <c r="B2338" s="69"/>
      <c r="C2338" s="69"/>
      <c r="D2338" s="71"/>
      <c r="E2338" s="69"/>
      <c r="F2338" s="69"/>
      <c r="G2338" s="69"/>
      <c r="H2338" s="76"/>
      <c r="I2338" s="73"/>
    </row>
    <row r="2339" spans="1:9" x14ac:dyDescent="0.2">
      <c r="A2339" s="69"/>
      <c r="B2339" s="69"/>
      <c r="C2339" s="69"/>
      <c r="D2339" s="71"/>
      <c r="E2339" s="69"/>
      <c r="F2339" s="69"/>
      <c r="G2339" s="69"/>
      <c r="H2339" s="76"/>
      <c r="I2339" s="73"/>
    </row>
    <row r="2340" spans="1:9" x14ac:dyDescent="0.2">
      <c r="A2340" s="69"/>
      <c r="B2340" s="69"/>
      <c r="C2340" s="69"/>
      <c r="D2340" s="71"/>
      <c r="E2340" s="69"/>
      <c r="F2340" s="69"/>
      <c r="G2340" s="69"/>
      <c r="H2340" s="76"/>
      <c r="I2340" s="73"/>
    </row>
    <row r="2341" spans="1:9" x14ac:dyDescent="0.2">
      <c r="A2341" s="69"/>
      <c r="B2341" s="69"/>
      <c r="C2341" s="69"/>
      <c r="D2341" s="71"/>
      <c r="E2341" s="69"/>
      <c r="F2341" s="69"/>
      <c r="G2341" s="69"/>
      <c r="H2341" s="76"/>
      <c r="I2341" s="73"/>
    </row>
    <row r="2342" spans="1:9" x14ac:dyDescent="0.2">
      <c r="A2342" s="69"/>
      <c r="B2342" s="69"/>
      <c r="C2342" s="69"/>
      <c r="D2342" s="71"/>
      <c r="E2342" s="69"/>
      <c r="F2342" s="69"/>
      <c r="G2342" s="69"/>
      <c r="H2342" s="76"/>
      <c r="I2342" s="73"/>
    </row>
    <row r="2343" spans="1:9" x14ac:dyDescent="0.2">
      <c r="A2343" s="69"/>
      <c r="B2343" s="69"/>
      <c r="C2343" s="69"/>
      <c r="D2343" s="71"/>
      <c r="E2343" s="69"/>
      <c r="F2343" s="69"/>
      <c r="G2343" s="69"/>
      <c r="H2343" s="76"/>
      <c r="I2343" s="73"/>
    </row>
    <row r="2344" spans="1:9" x14ac:dyDescent="0.2">
      <c r="A2344" s="69"/>
      <c r="B2344" s="69"/>
      <c r="C2344" s="69"/>
      <c r="D2344" s="71"/>
      <c r="E2344" s="69"/>
      <c r="F2344" s="69"/>
      <c r="G2344" s="69"/>
      <c r="H2344" s="76"/>
      <c r="I2344" s="73"/>
    </row>
    <row r="2345" spans="1:9" x14ac:dyDescent="0.2">
      <c r="A2345" s="69"/>
      <c r="B2345" s="69"/>
      <c r="C2345" s="69"/>
      <c r="D2345" s="71"/>
      <c r="E2345" s="69"/>
      <c r="F2345" s="69"/>
      <c r="G2345" s="69"/>
      <c r="H2345" s="76"/>
      <c r="I2345" s="73"/>
    </row>
    <row r="2346" spans="1:9" x14ac:dyDescent="0.2">
      <c r="A2346" s="69"/>
      <c r="B2346" s="69"/>
      <c r="C2346" s="69"/>
      <c r="D2346" s="71"/>
      <c r="E2346" s="69"/>
      <c r="F2346" s="69"/>
      <c r="G2346" s="69"/>
      <c r="H2346" s="76"/>
      <c r="I2346" s="73"/>
    </row>
    <row r="2347" spans="1:9" x14ac:dyDescent="0.2">
      <c r="A2347" s="69"/>
      <c r="B2347" s="69"/>
      <c r="C2347" s="69"/>
      <c r="D2347" s="71"/>
      <c r="E2347" s="69"/>
      <c r="F2347" s="69"/>
      <c r="G2347" s="69"/>
      <c r="H2347" s="76"/>
      <c r="I2347" s="73"/>
    </row>
    <row r="2348" spans="1:9" x14ac:dyDescent="0.2">
      <c r="A2348" s="69"/>
      <c r="B2348" s="69"/>
      <c r="C2348" s="69"/>
      <c r="D2348" s="71"/>
      <c r="E2348" s="69"/>
      <c r="F2348" s="69"/>
      <c r="G2348" s="69"/>
      <c r="H2348" s="76"/>
      <c r="I2348" s="73"/>
    </row>
    <row r="2349" spans="1:9" x14ac:dyDescent="0.2">
      <c r="A2349" s="69"/>
      <c r="B2349" s="69"/>
      <c r="C2349" s="69"/>
      <c r="D2349" s="71"/>
      <c r="E2349" s="69"/>
      <c r="F2349" s="69"/>
      <c r="G2349" s="69"/>
      <c r="H2349" s="76"/>
      <c r="I2349" s="73"/>
    </row>
    <row r="2350" spans="1:9" x14ac:dyDescent="0.2">
      <c r="A2350" s="69"/>
      <c r="B2350" s="69"/>
      <c r="C2350" s="69"/>
      <c r="D2350" s="71"/>
      <c r="E2350" s="69"/>
      <c r="F2350" s="69"/>
      <c r="G2350" s="69"/>
      <c r="H2350" s="76"/>
      <c r="I2350" s="73"/>
    </row>
    <row r="2351" spans="1:9" x14ac:dyDescent="0.2">
      <c r="A2351" s="69"/>
      <c r="B2351" s="69"/>
      <c r="C2351" s="69"/>
      <c r="D2351" s="71"/>
      <c r="E2351" s="69"/>
      <c r="F2351" s="69"/>
      <c r="G2351" s="69"/>
      <c r="H2351" s="76"/>
      <c r="I2351" s="73"/>
    </row>
    <row r="2352" spans="1:9" x14ac:dyDescent="0.2">
      <c r="A2352" s="69"/>
      <c r="B2352" s="69"/>
      <c r="C2352" s="69"/>
      <c r="D2352" s="71"/>
      <c r="E2352" s="69"/>
      <c r="F2352" s="69"/>
      <c r="G2352" s="69"/>
      <c r="H2352" s="76"/>
      <c r="I2352" s="73"/>
    </row>
    <row r="2353" spans="1:9" x14ac:dyDescent="0.2">
      <c r="A2353" s="69"/>
      <c r="B2353" s="69"/>
      <c r="C2353" s="69"/>
      <c r="D2353" s="71"/>
      <c r="E2353" s="69"/>
      <c r="F2353" s="69"/>
      <c r="G2353" s="69"/>
      <c r="H2353" s="76"/>
      <c r="I2353" s="73"/>
    </row>
    <row r="2354" spans="1:9" x14ac:dyDescent="0.2">
      <c r="A2354" s="69"/>
      <c r="B2354" s="69"/>
      <c r="C2354" s="69"/>
      <c r="D2354" s="71"/>
      <c r="E2354" s="69"/>
      <c r="F2354" s="69"/>
      <c r="G2354" s="69"/>
      <c r="H2354" s="76"/>
      <c r="I2354" s="73"/>
    </row>
    <row r="2355" spans="1:9" x14ac:dyDescent="0.2">
      <c r="A2355" s="69"/>
      <c r="B2355" s="69"/>
      <c r="C2355" s="69"/>
      <c r="D2355" s="71"/>
      <c r="E2355" s="69"/>
      <c r="F2355" s="69"/>
      <c r="G2355" s="69"/>
      <c r="H2355" s="76"/>
      <c r="I2355" s="73"/>
    </row>
    <row r="2356" spans="1:9" x14ac:dyDescent="0.2">
      <c r="A2356" s="69"/>
      <c r="B2356" s="69"/>
      <c r="C2356" s="69"/>
      <c r="D2356" s="71"/>
      <c r="E2356" s="69"/>
      <c r="F2356" s="69"/>
      <c r="G2356" s="69"/>
      <c r="H2356" s="76"/>
      <c r="I2356" s="73"/>
    </row>
    <row r="2357" spans="1:9" x14ac:dyDescent="0.2">
      <c r="A2357" s="69"/>
      <c r="B2357" s="69"/>
      <c r="C2357" s="69"/>
      <c r="D2357" s="71"/>
      <c r="E2357" s="69"/>
      <c r="F2357" s="69"/>
      <c r="G2357" s="69"/>
      <c r="H2357" s="76"/>
      <c r="I2357" s="73"/>
    </row>
    <row r="2358" spans="1:9" x14ac:dyDescent="0.2">
      <c r="A2358" s="69"/>
      <c r="B2358" s="69"/>
      <c r="C2358" s="69"/>
      <c r="D2358" s="71"/>
      <c r="E2358" s="69"/>
      <c r="F2358" s="69"/>
      <c r="G2358" s="69"/>
      <c r="H2358" s="76"/>
      <c r="I2358" s="73"/>
    </row>
    <row r="2359" spans="1:9" x14ac:dyDescent="0.2">
      <c r="A2359" s="69"/>
      <c r="B2359" s="69"/>
      <c r="C2359" s="69"/>
      <c r="D2359" s="71"/>
      <c r="E2359" s="69"/>
      <c r="F2359" s="69"/>
      <c r="G2359" s="69"/>
      <c r="H2359" s="76"/>
      <c r="I2359" s="73"/>
    </row>
    <row r="2360" spans="1:9" x14ac:dyDescent="0.2">
      <c r="A2360" s="69"/>
      <c r="B2360" s="69"/>
      <c r="C2360" s="69"/>
      <c r="D2360" s="71"/>
      <c r="E2360" s="69"/>
      <c r="F2360" s="69"/>
      <c r="G2360" s="69"/>
      <c r="H2360" s="76"/>
      <c r="I2360" s="73"/>
    </row>
    <row r="2361" spans="1:9" x14ac:dyDescent="0.2">
      <c r="A2361" s="69"/>
      <c r="B2361" s="69"/>
      <c r="C2361" s="69"/>
      <c r="D2361" s="71"/>
      <c r="E2361" s="69"/>
      <c r="F2361" s="69"/>
      <c r="G2361" s="69"/>
      <c r="H2361" s="76"/>
      <c r="I2361" s="73"/>
    </row>
    <row r="2362" spans="1:9" x14ac:dyDescent="0.2">
      <c r="A2362" s="69"/>
      <c r="B2362" s="69"/>
      <c r="C2362" s="69"/>
      <c r="D2362" s="71"/>
      <c r="E2362" s="69"/>
      <c r="F2362" s="69"/>
      <c r="G2362" s="69"/>
      <c r="H2362" s="76"/>
      <c r="I2362" s="73"/>
    </row>
    <row r="2363" spans="1:9" x14ac:dyDescent="0.2">
      <c r="A2363" s="69"/>
      <c r="B2363" s="69"/>
      <c r="C2363" s="69"/>
      <c r="D2363" s="71"/>
      <c r="E2363" s="69"/>
      <c r="F2363" s="69"/>
      <c r="G2363" s="69"/>
      <c r="H2363" s="76"/>
      <c r="I2363" s="73"/>
    </row>
    <row r="2364" spans="1:9" x14ac:dyDescent="0.2">
      <c r="A2364" s="69"/>
      <c r="B2364" s="69"/>
      <c r="C2364" s="69"/>
      <c r="D2364" s="71"/>
      <c r="E2364" s="69"/>
      <c r="F2364" s="69"/>
      <c r="G2364" s="69"/>
      <c r="H2364" s="76"/>
      <c r="I2364" s="73"/>
    </row>
    <row r="2365" spans="1:9" x14ac:dyDescent="0.2">
      <c r="A2365" s="69"/>
      <c r="B2365" s="69"/>
      <c r="C2365" s="69"/>
      <c r="D2365" s="71"/>
      <c r="E2365" s="69"/>
      <c r="F2365" s="69"/>
      <c r="G2365" s="69"/>
      <c r="H2365" s="76"/>
      <c r="I2365" s="73"/>
    </row>
    <row r="2366" spans="1:9" x14ac:dyDescent="0.2">
      <c r="A2366" s="69"/>
      <c r="B2366" s="69"/>
      <c r="C2366" s="69"/>
      <c r="D2366" s="71"/>
      <c r="E2366" s="69"/>
      <c r="F2366" s="69"/>
      <c r="G2366" s="69"/>
      <c r="H2366" s="76"/>
      <c r="I2366" s="73"/>
    </row>
    <row r="2367" spans="1:9" x14ac:dyDescent="0.2">
      <c r="A2367" s="69"/>
      <c r="B2367" s="69"/>
      <c r="C2367" s="69"/>
      <c r="D2367" s="71"/>
      <c r="E2367" s="69"/>
      <c r="F2367" s="69"/>
      <c r="G2367" s="69"/>
      <c r="H2367" s="76"/>
      <c r="I2367" s="73"/>
    </row>
    <row r="2368" spans="1:9" x14ac:dyDescent="0.2">
      <c r="A2368" s="69"/>
      <c r="B2368" s="69"/>
      <c r="C2368" s="69"/>
      <c r="D2368" s="71"/>
      <c r="E2368" s="69"/>
      <c r="F2368" s="69"/>
      <c r="G2368" s="69"/>
      <c r="H2368" s="76"/>
      <c r="I2368" s="73"/>
    </row>
    <row r="2369" spans="1:9" x14ac:dyDescent="0.2">
      <c r="A2369" s="69"/>
      <c r="B2369" s="69"/>
      <c r="C2369" s="69"/>
      <c r="D2369" s="71"/>
      <c r="E2369" s="69"/>
      <c r="F2369" s="69"/>
      <c r="G2369" s="69"/>
      <c r="H2369" s="76"/>
      <c r="I2369" s="73"/>
    </row>
    <row r="2370" spans="1:9" x14ac:dyDescent="0.2">
      <c r="A2370" s="69"/>
      <c r="B2370" s="69"/>
      <c r="C2370" s="69"/>
      <c r="D2370" s="71"/>
      <c r="E2370" s="69"/>
      <c r="F2370" s="69"/>
      <c r="G2370" s="69"/>
      <c r="H2370" s="76"/>
      <c r="I2370" s="73"/>
    </row>
    <row r="2371" spans="1:9" x14ac:dyDescent="0.2">
      <c r="A2371" s="69"/>
      <c r="B2371" s="69"/>
      <c r="C2371" s="69"/>
      <c r="D2371" s="71"/>
      <c r="E2371" s="69"/>
      <c r="F2371" s="69"/>
      <c r="G2371" s="69"/>
      <c r="H2371" s="76"/>
      <c r="I2371" s="73"/>
    </row>
    <row r="2372" spans="1:9" x14ac:dyDescent="0.2">
      <c r="A2372" s="69"/>
      <c r="B2372" s="69"/>
      <c r="C2372" s="69"/>
      <c r="D2372" s="71"/>
      <c r="E2372" s="69"/>
      <c r="F2372" s="69"/>
      <c r="G2372" s="69"/>
      <c r="H2372" s="76"/>
      <c r="I2372" s="73"/>
    </row>
    <row r="2373" spans="1:9" x14ac:dyDescent="0.2">
      <c r="A2373" s="69"/>
      <c r="B2373" s="69"/>
      <c r="C2373" s="69"/>
      <c r="D2373" s="71"/>
      <c r="E2373" s="69"/>
      <c r="F2373" s="69"/>
      <c r="G2373" s="69"/>
      <c r="H2373" s="76"/>
      <c r="I2373" s="73"/>
    </row>
    <row r="2374" spans="1:9" x14ac:dyDescent="0.2">
      <c r="A2374" s="69"/>
      <c r="B2374" s="69"/>
      <c r="C2374" s="69"/>
      <c r="D2374" s="71"/>
      <c r="E2374" s="69"/>
      <c r="F2374" s="69"/>
      <c r="G2374" s="69"/>
      <c r="H2374" s="76"/>
      <c r="I2374" s="73"/>
    </row>
    <row r="2375" spans="1:9" x14ac:dyDescent="0.2">
      <c r="A2375" s="69"/>
      <c r="B2375" s="69"/>
      <c r="C2375" s="69"/>
      <c r="D2375" s="71"/>
      <c r="E2375" s="69"/>
      <c r="F2375" s="69"/>
      <c r="G2375" s="69"/>
      <c r="H2375" s="76"/>
      <c r="I2375" s="73"/>
    </row>
    <row r="2376" spans="1:9" x14ac:dyDescent="0.2">
      <c r="A2376" s="69"/>
      <c r="B2376" s="69"/>
      <c r="C2376" s="69"/>
      <c r="D2376" s="71"/>
      <c r="E2376" s="69"/>
      <c r="F2376" s="69"/>
      <c r="G2376" s="69"/>
      <c r="H2376" s="76"/>
      <c r="I2376" s="73"/>
    </row>
    <row r="2377" spans="1:9" x14ac:dyDescent="0.2">
      <c r="A2377" s="69"/>
      <c r="B2377" s="69"/>
      <c r="C2377" s="69"/>
      <c r="D2377" s="71"/>
      <c r="E2377" s="69"/>
      <c r="F2377" s="69"/>
      <c r="G2377" s="69"/>
      <c r="H2377" s="76"/>
      <c r="I2377" s="73"/>
    </row>
    <row r="2378" spans="1:9" x14ac:dyDescent="0.2">
      <c r="A2378" s="69"/>
      <c r="B2378" s="69"/>
      <c r="C2378" s="69"/>
      <c r="D2378" s="71"/>
      <c r="E2378" s="69"/>
      <c r="F2378" s="69"/>
      <c r="G2378" s="69"/>
      <c r="H2378" s="76"/>
      <c r="I2378" s="73"/>
    </row>
    <row r="2379" spans="1:9" x14ac:dyDescent="0.2">
      <c r="A2379" s="69"/>
      <c r="B2379" s="69"/>
      <c r="C2379" s="69"/>
      <c r="D2379" s="71"/>
      <c r="E2379" s="69"/>
      <c r="F2379" s="69"/>
      <c r="G2379" s="69"/>
      <c r="H2379" s="76"/>
      <c r="I2379" s="73"/>
    </row>
    <row r="2380" spans="1:9" x14ac:dyDescent="0.2">
      <c r="A2380" s="69"/>
      <c r="B2380" s="69"/>
      <c r="C2380" s="69"/>
      <c r="D2380" s="71"/>
      <c r="E2380" s="69"/>
      <c r="F2380" s="69"/>
      <c r="G2380" s="69"/>
      <c r="H2380" s="76"/>
      <c r="I2380" s="73"/>
    </row>
    <row r="2381" spans="1:9" x14ac:dyDescent="0.2">
      <c r="A2381" s="69"/>
      <c r="B2381" s="69"/>
      <c r="C2381" s="69"/>
      <c r="D2381" s="71"/>
      <c r="E2381" s="69"/>
      <c r="F2381" s="69"/>
      <c r="G2381" s="69"/>
      <c r="H2381" s="76"/>
      <c r="I2381" s="73"/>
    </row>
    <row r="2382" spans="1:9" x14ac:dyDescent="0.2">
      <c r="A2382" s="69"/>
      <c r="B2382" s="69"/>
      <c r="C2382" s="69"/>
      <c r="D2382" s="71"/>
      <c r="E2382" s="69"/>
      <c r="F2382" s="69"/>
      <c r="G2382" s="69"/>
      <c r="H2382" s="76"/>
      <c r="I2382" s="73"/>
    </row>
    <row r="2383" spans="1:9" x14ac:dyDescent="0.2">
      <c r="A2383" s="69"/>
      <c r="B2383" s="69"/>
      <c r="C2383" s="69"/>
      <c r="D2383" s="71"/>
      <c r="E2383" s="69"/>
      <c r="F2383" s="69"/>
      <c r="G2383" s="69"/>
      <c r="H2383" s="76"/>
      <c r="I2383" s="73"/>
    </row>
    <row r="2384" spans="1:9" x14ac:dyDescent="0.2">
      <c r="A2384" s="69"/>
      <c r="B2384" s="69"/>
      <c r="C2384" s="69"/>
      <c r="D2384" s="71"/>
      <c r="E2384" s="69"/>
      <c r="F2384" s="69"/>
      <c r="G2384" s="69"/>
      <c r="H2384" s="76"/>
      <c r="I2384" s="73"/>
    </row>
    <row r="2385" spans="1:9" x14ac:dyDescent="0.2">
      <c r="A2385" s="69"/>
      <c r="B2385" s="69"/>
      <c r="C2385" s="69"/>
      <c r="D2385" s="71"/>
      <c r="E2385" s="69"/>
      <c r="F2385" s="69"/>
      <c r="G2385" s="69"/>
      <c r="H2385" s="76"/>
      <c r="I2385" s="73"/>
    </row>
    <row r="2386" spans="1:9" x14ac:dyDescent="0.2">
      <c r="A2386" s="69"/>
      <c r="B2386" s="69"/>
      <c r="C2386" s="69"/>
      <c r="D2386" s="71"/>
      <c r="E2386" s="69"/>
      <c r="F2386" s="69"/>
      <c r="G2386" s="69"/>
      <c r="H2386" s="76"/>
      <c r="I2386" s="73"/>
    </row>
    <row r="2387" spans="1:9" x14ac:dyDescent="0.2">
      <c r="A2387" s="69"/>
      <c r="B2387" s="69"/>
      <c r="C2387" s="69"/>
      <c r="D2387" s="71"/>
      <c r="E2387" s="69"/>
      <c r="F2387" s="69"/>
      <c r="G2387" s="69"/>
      <c r="H2387" s="76"/>
      <c r="I2387" s="73"/>
    </row>
    <row r="2388" spans="1:9" x14ac:dyDescent="0.2">
      <c r="A2388" s="69"/>
      <c r="B2388" s="69"/>
      <c r="C2388" s="69"/>
      <c r="D2388" s="71"/>
      <c r="E2388" s="69"/>
      <c r="F2388" s="69"/>
      <c r="G2388" s="69"/>
      <c r="H2388" s="76"/>
      <c r="I2388" s="73"/>
    </row>
    <row r="2389" spans="1:9" x14ac:dyDescent="0.2">
      <c r="A2389" s="69"/>
      <c r="B2389" s="69"/>
      <c r="C2389" s="69"/>
      <c r="D2389" s="71"/>
      <c r="E2389" s="69"/>
      <c r="F2389" s="69"/>
      <c r="G2389" s="69"/>
      <c r="H2389" s="76"/>
      <c r="I2389" s="73"/>
    </row>
    <row r="2390" spans="1:9" x14ac:dyDescent="0.2">
      <c r="A2390" s="69"/>
      <c r="B2390" s="69"/>
      <c r="C2390" s="69"/>
      <c r="D2390" s="71"/>
      <c r="E2390" s="69"/>
      <c r="F2390" s="69"/>
      <c r="G2390" s="69"/>
      <c r="H2390" s="76"/>
      <c r="I2390" s="73"/>
    </row>
    <row r="2391" spans="1:9" x14ac:dyDescent="0.2">
      <c r="A2391" s="69"/>
      <c r="B2391" s="69"/>
      <c r="C2391" s="69"/>
      <c r="D2391" s="71"/>
      <c r="E2391" s="69"/>
      <c r="F2391" s="69"/>
      <c r="G2391" s="69"/>
      <c r="H2391" s="76"/>
      <c r="I2391" s="73"/>
    </row>
    <row r="2392" spans="1:9" x14ac:dyDescent="0.2">
      <c r="A2392" s="69"/>
      <c r="B2392" s="69"/>
      <c r="C2392" s="69"/>
      <c r="D2392" s="71"/>
      <c r="E2392" s="69"/>
      <c r="F2392" s="69"/>
      <c r="G2392" s="69"/>
      <c r="H2392" s="76"/>
      <c r="I2392" s="73"/>
    </row>
    <row r="2393" spans="1:9" x14ac:dyDescent="0.2">
      <c r="A2393" s="69"/>
      <c r="B2393" s="69"/>
      <c r="C2393" s="69"/>
      <c r="D2393" s="71"/>
      <c r="E2393" s="69"/>
      <c r="F2393" s="69"/>
      <c r="G2393" s="69"/>
      <c r="H2393" s="76"/>
      <c r="I2393" s="73"/>
    </row>
    <row r="2394" spans="1:9" x14ac:dyDescent="0.2">
      <c r="A2394" s="69"/>
      <c r="B2394" s="69"/>
      <c r="C2394" s="69"/>
      <c r="D2394" s="71"/>
      <c r="E2394" s="69"/>
      <c r="F2394" s="69"/>
      <c r="G2394" s="69"/>
      <c r="H2394" s="76"/>
      <c r="I2394" s="73"/>
    </row>
    <row r="2395" spans="1:9" x14ac:dyDescent="0.2">
      <c r="A2395" s="69"/>
      <c r="B2395" s="69"/>
      <c r="C2395" s="69"/>
      <c r="D2395" s="71"/>
      <c r="E2395" s="69"/>
      <c r="F2395" s="69"/>
      <c r="G2395" s="69"/>
      <c r="H2395" s="76"/>
      <c r="I2395" s="73"/>
    </row>
    <row r="2396" spans="1:9" x14ac:dyDescent="0.2">
      <c r="A2396" s="69"/>
      <c r="B2396" s="69"/>
      <c r="C2396" s="69"/>
      <c r="D2396" s="71"/>
      <c r="E2396" s="69"/>
      <c r="F2396" s="69"/>
      <c r="G2396" s="69"/>
      <c r="H2396" s="76"/>
      <c r="I2396" s="73"/>
    </row>
    <row r="2397" spans="1:9" x14ac:dyDescent="0.2">
      <c r="A2397" s="69"/>
      <c r="B2397" s="69"/>
      <c r="C2397" s="69"/>
      <c r="D2397" s="71"/>
      <c r="E2397" s="69"/>
      <c r="F2397" s="69"/>
      <c r="G2397" s="69"/>
      <c r="H2397" s="76"/>
      <c r="I2397" s="73"/>
    </row>
    <row r="2398" spans="1:9" x14ac:dyDescent="0.2">
      <c r="A2398" s="69"/>
      <c r="B2398" s="69"/>
      <c r="C2398" s="69"/>
      <c r="D2398" s="71"/>
      <c r="E2398" s="69"/>
      <c r="F2398" s="69"/>
      <c r="G2398" s="69"/>
      <c r="H2398" s="76"/>
      <c r="I2398" s="73"/>
    </row>
    <row r="2399" spans="1:9" x14ac:dyDescent="0.2">
      <c r="A2399" s="69"/>
      <c r="B2399" s="69"/>
      <c r="C2399" s="69"/>
      <c r="D2399" s="71"/>
      <c r="E2399" s="69"/>
      <c r="F2399" s="69"/>
      <c r="G2399" s="69"/>
      <c r="H2399" s="76"/>
      <c r="I2399" s="73"/>
    </row>
    <row r="2400" spans="1:9" x14ac:dyDescent="0.2">
      <c r="A2400" s="69"/>
      <c r="B2400" s="69"/>
      <c r="C2400" s="69"/>
      <c r="D2400" s="71"/>
      <c r="E2400" s="69"/>
      <c r="F2400" s="69"/>
      <c r="G2400" s="69"/>
      <c r="H2400" s="76"/>
      <c r="I2400" s="73"/>
    </row>
    <row r="2401" spans="1:9" x14ac:dyDescent="0.2">
      <c r="A2401" s="69"/>
      <c r="B2401" s="69"/>
      <c r="C2401" s="69"/>
      <c r="D2401" s="71"/>
      <c r="E2401" s="69"/>
      <c r="F2401" s="69"/>
      <c r="G2401" s="69"/>
      <c r="H2401" s="76"/>
      <c r="I2401" s="73"/>
    </row>
    <row r="2402" spans="1:9" x14ac:dyDescent="0.2">
      <c r="A2402" s="69"/>
      <c r="B2402" s="69"/>
      <c r="C2402" s="69"/>
      <c r="D2402" s="71"/>
      <c r="E2402" s="69"/>
      <c r="F2402" s="69"/>
      <c r="G2402" s="69"/>
      <c r="H2402" s="76"/>
      <c r="I2402" s="73"/>
    </row>
    <row r="2403" spans="1:9" x14ac:dyDescent="0.2">
      <c r="A2403" s="69"/>
      <c r="B2403" s="69"/>
      <c r="C2403" s="69"/>
      <c r="D2403" s="71"/>
      <c r="E2403" s="69"/>
      <c r="F2403" s="69"/>
      <c r="G2403" s="69"/>
      <c r="H2403" s="76"/>
      <c r="I2403" s="73"/>
    </row>
    <row r="2404" spans="1:9" x14ac:dyDescent="0.2">
      <c r="A2404" s="69"/>
      <c r="B2404" s="69"/>
      <c r="C2404" s="69"/>
      <c r="D2404" s="71"/>
      <c r="E2404" s="69"/>
      <c r="F2404" s="69"/>
      <c r="G2404" s="69"/>
      <c r="H2404" s="76"/>
      <c r="I2404" s="73"/>
    </row>
    <row r="2405" spans="1:9" x14ac:dyDescent="0.2">
      <c r="A2405" s="69"/>
      <c r="B2405" s="69"/>
      <c r="C2405" s="69"/>
      <c r="D2405" s="71"/>
      <c r="E2405" s="69"/>
      <c r="F2405" s="69"/>
      <c r="G2405" s="69"/>
      <c r="H2405" s="76"/>
      <c r="I2405" s="73"/>
    </row>
    <row r="2406" spans="1:9" x14ac:dyDescent="0.2">
      <c r="A2406" s="69"/>
      <c r="B2406" s="69"/>
      <c r="C2406" s="69"/>
      <c r="D2406" s="71"/>
      <c r="E2406" s="69"/>
      <c r="F2406" s="69"/>
      <c r="G2406" s="69"/>
      <c r="H2406" s="76"/>
      <c r="I2406" s="73"/>
    </row>
    <row r="2407" spans="1:9" x14ac:dyDescent="0.2">
      <c r="A2407" s="69"/>
      <c r="B2407" s="69"/>
      <c r="C2407" s="69"/>
      <c r="D2407" s="71"/>
      <c r="E2407" s="69"/>
      <c r="F2407" s="69"/>
      <c r="G2407" s="69"/>
      <c r="H2407" s="76"/>
      <c r="I2407" s="73"/>
    </row>
    <row r="2408" spans="1:9" x14ac:dyDescent="0.2">
      <c r="A2408" s="69"/>
      <c r="B2408" s="69"/>
      <c r="C2408" s="69"/>
      <c r="D2408" s="71"/>
      <c r="E2408" s="69"/>
      <c r="F2408" s="69"/>
      <c r="G2408" s="69"/>
      <c r="H2408" s="76"/>
      <c r="I2408" s="73"/>
    </row>
    <row r="2409" spans="1:9" x14ac:dyDescent="0.2">
      <c r="A2409" s="69"/>
      <c r="B2409" s="69"/>
      <c r="C2409" s="69"/>
      <c r="D2409" s="71"/>
      <c r="E2409" s="69"/>
      <c r="F2409" s="69"/>
      <c r="G2409" s="69"/>
      <c r="H2409" s="76"/>
      <c r="I2409" s="73"/>
    </row>
    <row r="2410" spans="1:9" x14ac:dyDescent="0.2">
      <c r="A2410" s="69"/>
      <c r="B2410" s="69"/>
      <c r="C2410" s="69"/>
      <c r="D2410" s="71"/>
      <c r="E2410" s="69"/>
      <c r="F2410" s="69"/>
      <c r="G2410" s="69"/>
      <c r="H2410" s="76"/>
      <c r="I2410" s="73"/>
    </row>
    <row r="2411" spans="1:9" x14ac:dyDescent="0.2">
      <c r="A2411" s="69"/>
      <c r="B2411" s="69"/>
      <c r="C2411" s="69"/>
      <c r="D2411" s="71"/>
      <c r="E2411" s="69"/>
      <c r="F2411" s="69"/>
      <c r="G2411" s="69"/>
      <c r="H2411" s="76"/>
      <c r="I2411" s="73"/>
    </row>
    <row r="2412" spans="1:9" x14ac:dyDescent="0.2">
      <c r="A2412" s="69"/>
      <c r="B2412" s="69"/>
      <c r="C2412" s="69"/>
      <c r="D2412" s="71"/>
      <c r="E2412" s="69"/>
      <c r="F2412" s="69"/>
      <c r="G2412" s="69"/>
      <c r="H2412" s="76"/>
      <c r="I2412" s="73"/>
    </row>
    <row r="2413" spans="1:9" x14ac:dyDescent="0.2">
      <c r="A2413" s="69"/>
      <c r="B2413" s="69"/>
      <c r="C2413" s="69"/>
      <c r="D2413" s="71"/>
      <c r="E2413" s="69"/>
      <c r="F2413" s="69"/>
      <c r="G2413" s="69"/>
      <c r="H2413" s="76"/>
      <c r="I2413" s="73"/>
    </row>
    <row r="2414" spans="1:9" x14ac:dyDescent="0.2">
      <c r="A2414" s="69"/>
      <c r="B2414" s="69"/>
      <c r="C2414" s="69"/>
      <c r="D2414" s="71"/>
      <c r="E2414" s="69"/>
      <c r="F2414" s="69"/>
      <c r="G2414" s="69"/>
      <c r="H2414" s="76"/>
      <c r="I2414" s="73"/>
    </row>
    <row r="2415" spans="1:9" x14ac:dyDescent="0.2">
      <c r="A2415" s="69"/>
      <c r="B2415" s="69"/>
      <c r="C2415" s="69"/>
      <c r="D2415" s="71"/>
      <c r="E2415" s="69"/>
      <c r="F2415" s="69"/>
      <c r="G2415" s="69"/>
      <c r="H2415" s="76"/>
      <c r="I2415" s="73"/>
    </row>
    <row r="2416" spans="1:9" x14ac:dyDescent="0.2">
      <c r="A2416" s="69"/>
      <c r="B2416" s="69"/>
      <c r="C2416" s="69"/>
      <c r="D2416" s="71"/>
      <c r="E2416" s="69"/>
      <c r="F2416" s="69"/>
      <c r="G2416" s="69"/>
      <c r="H2416" s="76"/>
      <c r="I2416" s="73"/>
    </row>
    <row r="2417" spans="1:9" x14ac:dyDescent="0.2">
      <c r="A2417" s="69"/>
      <c r="B2417" s="69"/>
      <c r="C2417" s="69"/>
      <c r="D2417" s="71"/>
      <c r="E2417" s="69"/>
      <c r="F2417" s="69"/>
      <c r="G2417" s="69"/>
      <c r="H2417" s="76"/>
      <c r="I2417" s="73"/>
    </row>
    <row r="2418" spans="1:9" x14ac:dyDescent="0.2">
      <c r="A2418" s="69"/>
      <c r="B2418" s="69"/>
      <c r="C2418" s="69"/>
      <c r="D2418" s="71"/>
      <c r="E2418" s="69"/>
      <c r="F2418" s="69"/>
      <c r="G2418" s="69"/>
      <c r="H2418" s="76"/>
      <c r="I2418" s="73"/>
    </row>
    <row r="2419" spans="1:9" x14ac:dyDescent="0.2">
      <c r="A2419" s="69"/>
      <c r="B2419" s="69"/>
      <c r="C2419" s="69"/>
      <c r="D2419" s="71"/>
      <c r="E2419" s="69"/>
      <c r="F2419" s="69"/>
      <c r="G2419" s="69"/>
      <c r="H2419" s="76"/>
      <c r="I2419" s="73"/>
    </row>
    <row r="2420" spans="1:9" x14ac:dyDescent="0.2">
      <c r="A2420" s="69"/>
      <c r="B2420" s="69"/>
      <c r="C2420" s="69"/>
      <c r="D2420" s="71"/>
      <c r="E2420" s="69"/>
      <c r="F2420" s="69"/>
      <c r="G2420" s="69"/>
      <c r="H2420" s="76"/>
      <c r="I2420" s="73"/>
    </row>
    <row r="2421" spans="1:9" x14ac:dyDescent="0.2">
      <c r="A2421" s="69"/>
      <c r="B2421" s="69"/>
      <c r="C2421" s="69"/>
      <c r="D2421" s="71"/>
      <c r="E2421" s="69"/>
      <c r="F2421" s="69"/>
      <c r="G2421" s="69"/>
      <c r="H2421" s="76"/>
      <c r="I2421" s="73"/>
    </row>
    <row r="2422" spans="1:9" x14ac:dyDescent="0.2">
      <c r="A2422" s="69"/>
      <c r="B2422" s="69"/>
      <c r="C2422" s="69"/>
      <c r="D2422" s="71"/>
      <c r="E2422" s="69"/>
      <c r="F2422" s="69"/>
      <c r="G2422" s="69"/>
      <c r="H2422" s="76"/>
      <c r="I2422" s="73"/>
    </row>
    <row r="2423" spans="1:9" x14ac:dyDescent="0.2">
      <c r="A2423" s="69"/>
      <c r="B2423" s="69"/>
      <c r="C2423" s="69"/>
      <c r="D2423" s="71"/>
      <c r="E2423" s="69"/>
      <c r="F2423" s="69"/>
      <c r="G2423" s="69"/>
      <c r="H2423" s="76"/>
      <c r="I2423" s="73"/>
    </row>
    <row r="2424" spans="1:9" x14ac:dyDescent="0.2">
      <c r="A2424" s="69"/>
      <c r="B2424" s="69"/>
      <c r="C2424" s="69"/>
      <c r="D2424" s="71"/>
      <c r="E2424" s="69"/>
      <c r="F2424" s="69"/>
      <c r="G2424" s="69"/>
      <c r="H2424" s="76"/>
      <c r="I2424" s="73"/>
    </row>
    <row r="2425" spans="1:9" x14ac:dyDescent="0.2">
      <c r="A2425" s="69"/>
      <c r="B2425" s="69"/>
      <c r="C2425" s="69"/>
      <c r="D2425" s="71"/>
      <c r="E2425" s="69"/>
      <c r="F2425" s="69"/>
      <c r="G2425" s="69"/>
      <c r="H2425" s="76"/>
      <c r="I2425" s="73"/>
    </row>
    <row r="2426" spans="1:9" x14ac:dyDescent="0.2">
      <c r="A2426" s="69"/>
      <c r="B2426" s="69"/>
      <c r="C2426" s="69"/>
      <c r="D2426" s="71"/>
      <c r="E2426" s="69"/>
      <c r="F2426" s="69"/>
      <c r="G2426" s="69"/>
      <c r="H2426" s="76"/>
      <c r="I2426" s="73"/>
    </row>
    <row r="2427" spans="1:9" x14ac:dyDescent="0.2">
      <c r="A2427" s="69"/>
      <c r="B2427" s="69"/>
      <c r="C2427" s="69"/>
      <c r="D2427" s="71"/>
      <c r="E2427" s="69"/>
      <c r="F2427" s="69"/>
      <c r="G2427" s="69"/>
      <c r="H2427" s="76"/>
      <c r="I2427" s="73"/>
    </row>
    <row r="2428" spans="1:9" x14ac:dyDescent="0.2">
      <c r="A2428" s="69"/>
      <c r="B2428" s="69"/>
      <c r="C2428" s="69"/>
      <c r="D2428" s="71"/>
      <c r="E2428" s="69"/>
      <c r="F2428" s="69"/>
      <c r="G2428" s="69"/>
      <c r="H2428" s="76"/>
      <c r="I2428" s="73"/>
    </row>
    <row r="2429" spans="1:9" x14ac:dyDescent="0.2">
      <c r="A2429" s="69"/>
      <c r="B2429" s="69"/>
      <c r="C2429" s="69"/>
      <c r="D2429" s="71"/>
      <c r="E2429" s="69"/>
      <c r="F2429" s="69"/>
      <c r="G2429" s="69"/>
      <c r="H2429" s="76"/>
      <c r="I2429" s="73"/>
    </row>
    <row r="2430" spans="1:9" x14ac:dyDescent="0.2">
      <c r="A2430" s="69"/>
      <c r="B2430" s="69"/>
      <c r="C2430" s="69"/>
      <c r="D2430" s="71"/>
      <c r="E2430" s="69"/>
      <c r="F2430" s="69"/>
      <c r="G2430" s="69"/>
      <c r="H2430" s="76"/>
      <c r="I2430" s="73"/>
    </row>
    <row r="2431" spans="1:9" x14ac:dyDescent="0.2">
      <c r="A2431" s="69"/>
      <c r="B2431" s="69"/>
      <c r="C2431" s="69"/>
      <c r="D2431" s="71"/>
      <c r="E2431" s="69"/>
      <c r="F2431" s="69"/>
      <c r="G2431" s="69"/>
      <c r="H2431" s="76"/>
      <c r="I2431" s="73"/>
    </row>
    <row r="2432" spans="1:9" x14ac:dyDescent="0.2">
      <c r="A2432" s="69"/>
      <c r="B2432" s="69"/>
      <c r="C2432" s="69"/>
      <c r="D2432" s="71"/>
      <c r="E2432" s="69"/>
      <c r="F2432" s="69"/>
      <c r="G2432" s="69"/>
      <c r="H2432" s="76"/>
      <c r="I2432" s="73"/>
    </row>
    <row r="2433" spans="1:9" x14ac:dyDescent="0.2">
      <c r="A2433" s="69"/>
      <c r="B2433" s="69"/>
      <c r="C2433" s="69"/>
      <c r="D2433" s="71"/>
      <c r="E2433" s="69"/>
      <c r="F2433" s="69"/>
      <c r="G2433" s="69"/>
      <c r="H2433" s="76"/>
      <c r="I2433" s="73"/>
    </row>
    <row r="2434" spans="1:9" x14ac:dyDescent="0.2">
      <c r="A2434" s="69"/>
      <c r="B2434" s="69"/>
      <c r="C2434" s="69"/>
      <c r="D2434" s="71"/>
      <c r="E2434" s="69"/>
      <c r="F2434" s="69"/>
      <c r="G2434" s="69"/>
      <c r="H2434" s="76"/>
      <c r="I2434" s="73"/>
    </row>
    <row r="2435" spans="1:9" x14ac:dyDescent="0.2">
      <c r="A2435" s="69"/>
      <c r="B2435" s="69"/>
      <c r="C2435" s="69"/>
      <c r="D2435" s="71"/>
      <c r="E2435" s="69"/>
      <c r="F2435" s="69"/>
      <c r="G2435" s="69"/>
      <c r="H2435" s="76"/>
      <c r="I2435" s="73"/>
    </row>
    <row r="2436" spans="1:9" x14ac:dyDescent="0.2">
      <c r="A2436" s="69"/>
      <c r="B2436" s="69"/>
      <c r="C2436" s="69"/>
      <c r="D2436" s="71"/>
      <c r="E2436" s="69"/>
      <c r="F2436" s="69"/>
      <c r="G2436" s="69"/>
      <c r="H2436" s="76"/>
      <c r="I2436" s="73"/>
    </row>
    <row r="2437" spans="1:9" x14ac:dyDescent="0.2">
      <c r="A2437" s="69"/>
      <c r="B2437" s="69"/>
      <c r="C2437" s="69"/>
      <c r="D2437" s="71"/>
      <c r="E2437" s="69"/>
      <c r="F2437" s="69"/>
      <c r="G2437" s="69"/>
      <c r="H2437" s="76"/>
      <c r="I2437" s="73"/>
    </row>
    <row r="2438" spans="1:9" x14ac:dyDescent="0.2">
      <c r="A2438" s="69"/>
      <c r="B2438" s="69"/>
      <c r="C2438" s="69"/>
      <c r="D2438" s="71"/>
      <c r="E2438" s="69"/>
      <c r="F2438" s="69"/>
      <c r="G2438" s="69"/>
      <c r="H2438" s="76"/>
      <c r="I2438" s="73"/>
    </row>
    <row r="2439" spans="1:9" x14ac:dyDescent="0.2">
      <c r="A2439" s="69"/>
      <c r="B2439" s="69"/>
      <c r="C2439" s="69"/>
      <c r="D2439" s="71"/>
      <c r="E2439" s="69"/>
      <c r="F2439" s="69"/>
      <c r="G2439" s="69"/>
      <c r="H2439" s="76"/>
      <c r="I2439" s="73"/>
    </row>
    <row r="2440" spans="1:9" x14ac:dyDescent="0.2">
      <c r="A2440" s="69"/>
      <c r="B2440" s="69"/>
      <c r="C2440" s="69"/>
      <c r="D2440" s="71"/>
      <c r="E2440" s="69"/>
      <c r="F2440" s="69"/>
      <c r="G2440" s="69"/>
      <c r="H2440" s="76"/>
      <c r="I2440" s="73"/>
    </row>
    <row r="2441" spans="1:9" x14ac:dyDescent="0.2">
      <c r="A2441" s="69"/>
      <c r="B2441" s="69"/>
      <c r="C2441" s="69"/>
      <c r="D2441" s="71"/>
      <c r="E2441" s="69"/>
      <c r="F2441" s="69"/>
      <c r="G2441" s="69"/>
      <c r="H2441" s="76"/>
      <c r="I2441" s="73"/>
    </row>
    <row r="2442" spans="1:9" x14ac:dyDescent="0.2">
      <c r="A2442" s="69"/>
      <c r="B2442" s="69"/>
      <c r="C2442" s="69"/>
      <c r="D2442" s="71"/>
      <c r="E2442" s="69"/>
      <c r="F2442" s="69"/>
      <c r="G2442" s="69"/>
      <c r="H2442" s="76"/>
      <c r="I2442" s="73"/>
    </row>
    <row r="2443" spans="1:9" x14ac:dyDescent="0.2">
      <c r="A2443" s="69"/>
      <c r="B2443" s="69"/>
      <c r="C2443" s="69"/>
      <c r="D2443" s="71"/>
      <c r="E2443" s="69"/>
      <c r="F2443" s="69"/>
      <c r="G2443" s="69"/>
      <c r="H2443" s="76"/>
      <c r="I2443" s="73"/>
    </row>
    <row r="2444" spans="1:9" x14ac:dyDescent="0.2">
      <c r="A2444" s="69"/>
      <c r="B2444" s="69"/>
      <c r="C2444" s="69"/>
      <c r="D2444" s="71"/>
      <c r="E2444" s="69"/>
      <c r="F2444" s="69"/>
      <c r="G2444" s="69"/>
      <c r="H2444" s="76"/>
      <c r="I2444" s="73"/>
    </row>
    <row r="2445" spans="1:9" x14ac:dyDescent="0.2">
      <c r="A2445" s="69"/>
      <c r="B2445" s="69"/>
      <c r="C2445" s="69"/>
      <c r="D2445" s="71"/>
      <c r="E2445" s="69"/>
      <c r="F2445" s="69"/>
      <c r="G2445" s="69"/>
      <c r="H2445" s="76"/>
      <c r="I2445" s="73"/>
    </row>
    <row r="2446" spans="1:9" x14ac:dyDescent="0.2">
      <c r="A2446" s="69"/>
      <c r="B2446" s="69"/>
      <c r="C2446" s="69"/>
      <c r="D2446" s="71"/>
      <c r="E2446" s="69"/>
      <c r="F2446" s="69"/>
      <c r="G2446" s="69"/>
      <c r="H2446" s="76"/>
      <c r="I2446" s="73"/>
    </row>
    <row r="2447" spans="1:9" x14ac:dyDescent="0.2">
      <c r="A2447" s="69"/>
      <c r="B2447" s="69"/>
      <c r="C2447" s="69"/>
      <c r="D2447" s="71"/>
      <c r="E2447" s="69"/>
      <c r="F2447" s="69"/>
      <c r="G2447" s="69"/>
      <c r="H2447" s="76"/>
      <c r="I2447" s="73"/>
    </row>
    <row r="2448" spans="1:9" x14ac:dyDescent="0.2">
      <c r="A2448" s="69"/>
      <c r="B2448" s="69"/>
      <c r="C2448" s="69"/>
      <c r="D2448" s="71"/>
      <c r="E2448" s="69"/>
      <c r="F2448" s="69"/>
      <c r="G2448" s="69"/>
      <c r="H2448" s="76"/>
      <c r="I2448" s="73"/>
    </row>
    <row r="2449" spans="1:9" x14ac:dyDescent="0.2">
      <c r="A2449" s="69"/>
      <c r="B2449" s="69"/>
      <c r="C2449" s="69"/>
      <c r="D2449" s="71"/>
      <c r="E2449" s="69"/>
      <c r="F2449" s="69"/>
      <c r="G2449" s="69"/>
      <c r="H2449" s="76"/>
      <c r="I2449" s="73"/>
    </row>
    <row r="2450" spans="1:9" x14ac:dyDescent="0.2">
      <c r="A2450" s="69"/>
      <c r="B2450" s="69"/>
      <c r="C2450" s="69"/>
      <c r="D2450" s="71"/>
      <c r="E2450" s="69"/>
      <c r="F2450" s="69"/>
      <c r="G2450" s="69"/>
      <c r="H2450" s="76"/>
      <c r="I2450" s="73"/>
    </row>
    <row r="2451" spans="1:9" x14ac:dyDescent="0.2">
      <c r="A2451" s="69"/>
      <c r="B2451" s="69"/>
      <c r="C2451" s="69"/>
      <c r="D2451" s="71"/>
      <c r="E2451" s="69"/>
      <c r="F2451" s="69"/>
      <c r="G2451" s="69"/>
      <c r="H2451" s="76"/>
      <c r="I2451" s="73"/>
    </row>
    <row r="2452" spans="1:9" x14ac:dyDescent="0.2">
      <c r="A2452" s="69"/>
      <c r="B2452" s="69"/>
      <c r="C2452" s="69"/>
      <c r="D2452" s="71"/>
      <c r="E2452" s="69"/>
      <c r="F2452" s="69"/>
      <c r="G2452" s="69"/>
      <c r="H2452" s="76"/>
      <c r="I2452" s="73"/>
    </row>
    <row r="2453" spans="1:9" x14ac:dyDescent="0.2">
      <c r="A2453" s="69"/>
      <c r="B2453" s="69"/>
      <c r="C2453" s="69"/>
      <c r="D2453" s="71"/>
      <c r="E2453" s="69"/>
      <c r="F2453" s="69"/>
      <c r="G2453" s="69"/>
      <c r="H2453" s="76"/>
      <c r="I2453" s="73"/>
    </row>
    <row r="2454" spans="1:9" x14ac:dyDescent="0.2">
      <c r="A2454" s="69"/>
      <c r="B2454" s="69"/>
      <c r="C2454" s="69"/>
      <c r="D2454" s="71"/>
      <c r="E2454" s="69"/>
      <c r="F2454" s="69"/>
      <c r="G2454" s="69"/>
      <c r="H2454" s="76"/>
      <c r="I2454" s="73"/>
    </row>
    <row r="2455" spans="1:9" x14ac:dyDescent="0.2">
      <c r="A2455" s="69"/>
      <c r="B2455" s="69"/>
      <c r="C2455" s="69"/>
      <c r="D2455" s="71"/>
      <c r="E2455" s="69"/>
      <c r="F2455" s="69"/>
      <c r="G2455" s="69"/>
      <c r="H2455" s="76"/>
      <c r="I2455" s="73"/>
    </row>
    <row r="2456" spans="1:9" x14ac:dyDescent="0.2">
      <c r="A2456" s="69"/>
      <c r="B2456" s="69"/>
      <c r="C2456" s="69"/>
      <c r="D2456" s="71"/>
      <c r="E2456" s="69"/>
      <c r="F2456" s="69"/>
      <c r="G2456" s="69"/>
      <c r="H2456" s="76"/>
      <c r="I2456" s="73"/>
    </row>
    <row r="2457" spans="1:9" x14ac:dyDescent="0.2">
      <c r="A2457" s="69"/>
      <c r="B2457" s="69"/>
      <c r="C2457" s="69"/>
      <c r="D2457" s="71"/>
      <c r="E2457" s="69"/>
      <c r="F2457" s="69"/>
      <c r="G2457" s="69"/>
      <c r="H2457" s="76"/>
      <c r="I2457" s="73"/>
    </row>
    <row r="2458" spans="1:9" x14ac:dyDescent="0.2">
      <c r="A2458" s="69"/>
      <c r="B2458" s="69"/>
      <c r="C2458" s="69"/>
      <c r="D2458" s="71"/>
      <c r="E2458" s="69"/>
      <c r="F2458" s="69"/>
      <c r="G2458" s="69"/>
      <c r="H2458" s="76"/>
      <c r="I2458" s="73"/>
    </row>
    <row r="2459" spans="1:9" x14ac:dyDescent="0.2">
      <c r="A2459" s="69"/>
      <c r="B2459" s="69"/>
      <c r="C2459" s="69"/>
      <c r="D2459" s="71"/>
      <c r="E2459" s="69"/>
      <c r="F2459" s="69"/>
      <c r="G2459" s="69"/>
      <c r="H2459" s="76"/>
      <c r="I2459" s="73"/>
    </row>
    <row r="2460" spans="1:9" x14ac:dyDescent="0.2">
      <c r="A2460" s="69"/>
      <c r="B2460" s="69"/>
      <c r="C2460" s="69"/>
      <c r="D2460" s="71"/>
      <c r="E2460" s="69"/>
      <c r="F2460" s="69"/>
      <c r="G2460" s="69"/>
      <c r="H2460" s="76"/>
      <c r="I2460" s="73"/>
    </row>
    <row r="2461" spans="1:9" x14ac:dyDescent="0.2">
      <c r="A2461" s="69"/>
      <c r="B2461" s="69"/>
      <c r="C2461" s="69"/>
      <c r="D2461" s="71"/>
      <c r="E2461" s="69"/>
      <c r="F2461" s="69"/>
      <c r="G2461" s="69"/>
      <c r="H2461" s="76"/>
      <c r="I2461" s="73"/>
    </row>
    <row r="2462" spans="1:9" x14ac:dyDescent="0.2">
      <c r="A2462" s="69"/>
      <c r="B2462" s="69"/>
      <c r="C2462" s="69"/>
      <c r="D2462" s="71"/>
      <c r="E2462" s="69"/>
      <c r="F2462" s="69"/>
      <c r="G2462" s="69"/>
      <c r="H2462" s="76"/>
      <c r="I2462" s="73"/>
    </row>
    <row r="2463" spans="1:9" x14ac:dyDescent="0.2">
      <c r="A2463" s="69"/>
      <c r="B2463" s="69"/>
      <c r="C2463" s="69"/>
      <c r="D2463" s="71"/>
      <c r="E2463" s="69"/>
      <c r="F2463" s="69"/>
      <c r="G2463" s="69"/>
      <c r="H2463" s="76"/>
      <c r="I2463" s="73"/>
    </row>
    <row r="2464" spans="1:9" x14ac:dyDescent="0.2">
      <c r="A2464" s="69"/>
      <c r="B2464" s="69"/>
      <c r="C2464" s="69"/>
      <c r="D2464" s="71"/>
      <c r="E2464" s="69"/>
      <c r="F2464" s="69"/>
      <c r="G2464" s="69"/>
      <c r="H2464" s="76"/>
      <c r="I2464" s="73"/>
    </row>
    <row r="2465" spans="1:9" x14ac:dyDescent="0.2">
      <c r="A2465" s="69"/>
      <c r="B2465" s="69"/>
      <c r="C2465" s="69"/>
      <c r="D2465" s="71"/>
      <c r="E2465" s="69"/>
      <c r="F2465" s="69"/>
      <c r="G2465" s="69"/>
      <c r="H2465" s="76"/>
      <c r="I2465" s="73"/>
    </row>
    <row r="2466" spans="1:9" x14ac:dyDescent="0.2">
      <c r="A2466" s="69"/>
      <c r="B2466" s="69"/>
      <c r="C2466" s="69"/>
      <c r="D2466" s="71"/>
      <c r="E2466" s="69"/>
      <c r="F2466" s="69"/>
      <c r="G2466" s="69"/>
      <c r="H2466" s="76"/>
      <c r="I2466" s="73"/>
    </row>
    <row r="2467" spans="1:9" x14ac:dyDescent="0.2">
      <c r="A2467" s="69"/>
      <c r="B2467" s="69"/>
      <c r="C2467" s="69"/>
      <c r="D2467" s="71"/>
      <c r="E2467" s="69"/>
      <c r="F2467" s="69"/>
      <c r="G2467" s="69"/>
      <c r="H2467" s="76"/>
      <c r="I2467" s="73"/>
    </row>
    <row r="2468" spans="1:9" x14ac:dyDescent="0.2">
      <c r="A2468" s="69"/>
      <c r="B2468" s="69"/>
      <c r="C2468" s="69"/>
      <c r="D2468" s="71"/>
      <c r="E2468" s="69"/>
      <c r="F2468" s="69"/>
      <c r="G2468" s="69"/>
      <c r="H2468" s="76"/>
      <c r="I2468" s="73"/>
    </row>
    <row r="2469" spans="1:9" x14ac:dyDescent="0.2">
      <c r="A2469" s="69"/>
      <c r="B2469" s="69"/>
      <c r="C2469" s="69"/>
      <c r="D2469" s="71"/>
      <c r="E2469" s="69"/>
      <c r="F2469" s="69"/>
      <c r="G2469" s="69"/>
      <c r="H2469" s="76"/>
      <c r="I2469" s="73"/>
    </row>
    <row r="2470" spans="1:9" x14ac:dyDescent="0.2">
      <c r="A2470" s="69"/>
      <c r="B2470" s="69"/>
      <c r="C2470" s="69"/>
      <c r="D2470" s="71"/>
      <c r="E2470" s="69"/>
      <c r="F2470" s="69"/>
      <c r="G2470" s="69"/>
      <c r="H2470" s="76"/>
      <c r="I2470" s="73"/>
    </row>
    <row r="2471" spans="1:9" x14ac:dyDescent="0.2">
      <c r="A2471" s="69"/>
      <c r="B2471" s="69"/>
      <c r="C2471" s="69"/>
      <c r="D2471" s="71"/>
      <c r="E2471" s="69"/>
      <c r="F2471" s="69"/>
      <c r="G2471" s="69"/>
      <c r="H2471" s="76"/>
      <c r="I2471" s="73"/>
    </row>
    <row r="2472" spans="1:9" x14ac:dyDescent="0.2">
      <c r="A2472" s="69"/>
      <c r="B2472" s="69"/>
      <c r="C2472" s="69"/>
      <c r="D2472" s="71"/>
      <c r="E2472" s="69"/>
      <c r="F2472" s="69"/>
      <c r="G2472" s="69"/>
      <c r="H2472" s="76"/>
      <c r="I2472" s="73"/>
    </row>
    <row r="2473" spans="1:9" x14ac:dyDescent="0.2">
      <c r="A2473" s="69"/>
      <c r="B2473" s="69"/>
      <c r="C2473" s="69"/>
      <c r="D2473" s="71"/>
      <c r="E2473" s="69"/>
      <c r="F2473" s="69"/>
      <c r="G2473" s="69"/>
      <c r="H2473" s="76"/>
      <c r="I2473" s="73"/>
    </row>
    <row r="2474" spans="1:9" x14ac:dyDescent="0.2">
      <c r="A2474" s="69"/>
      <c r="B2474" s="69"/>
      <c r="C2474" s="69"/>
      <c r="D2474" s="71"/>
      <c r="E2474" s="69"/>
      <c r="F2474" s="69"/>
      <c r="G2474" s="69"/>
      <c r="H2474" s="76"/>
      <c r="I2474" s="73"/>
    </row>
    <row r="2475" spans="1:9" x14ac:dyDescent="0.2">
      <c r="A2475" s="69"/>
      <c r="B2475" s="69"/>
      <c r="C2475" s="69"/>
      <c r="D2475" s="71"/>
      <c r="E2475" s="69"/>
      <c r="F2475" s="69"/>
      <c r="G2475" s="69"/>
      <c r="H2475" s="76"/>
      <c r="I2475" s="73"/>
    </row>
    <row r="2476" spans="1:9" x14ac:dyDescent="0.2">
      <c r="A2476" s="69"/>
      <c r="B2476" s="69"/>
      <c r="C2476" s="69"/>
      <c r="D2476" s="71"/>
      <c r="E2476" s="69"/>
      <c r="F2476" s="69"/>
      <c r="G2476" s="69"/>
      <c r="H2476" s="76"/>
      <c r="I2476" s="73"/>
    </row>
    <row r="2477" spans="1:9" x14ac:dyDescent="0.2">
      <c r="A2477" s="69"/>
      <c r="B2477" s="69"/>
      <c r="C2477" s="69"/>
      <c r="D2477" s="71"/>
      <c r="E2477" s="69"/>
      <c r="F2477" s="69"/>
      <c r="G2477" s="69"/>
      <c r="H2477" s="76"/>
      <c r="I2477" s="73"/>
    </row>
    <row r="2478" spans="1:9" x14ac:dyDescent="0.2">
      <c r="A2478" s="69"/>
      <c r="B2478" s="69"/>
      <c r="C2478" s="69"/>
      <c r="D2478" s="71"/>
      <c r="E2478" s="69"/>
      <c r="F2478" s="69"/>
      <c r="G2478" s="69"/>
      <c r="H2478" s="76"/>
      <c r="I2478" s="73"/>
    </row>
    <row r="2479" spans="1:9" x14ac:dyDescent="0.2">
      <c r="A2479" s="69"/>
      <c r="B2479" s="69"/>
      <c r="C2479" s="69"/>
      <c r="D2479" s="71"/>
      <c r="E2479" s="69"/>
      <c r="F2479" s="69"/>
      <c r="G2479" s="69"/>
      <c r="H2479" s="76"/>
      <c r="I2479" s="73"/>
    </row>
    <row r="2480" spans="1:9" x14ac:dyDescent="0.2">
      <c r="A2480" s="69"/>
      <c r="B2480" s="69"/>
      <c r="C2480" s="69"/>
      <c r="D2480" s="71"/>
      <c r="E2480" s="69"/>
      <c r="F2480" s="69"/>
      <c r="G2480" s="69"/>
      <c r="H2480" s="76"/>
      <c r="I2480" s="73"/>
    </row>
    <row r="2481" spans="1:9" x14ac:dyDescent="0.2">
      <c r="A2481" s="69"/>
      <c r="B2481" s="69"/>
      <c r="C2481" s="69"/>
      <c r="D2481" s="71"/>
      <c r="E2481" s="69"/>
      <c r="F2481" s="69"/>
      <c r="G2481" s="69"/>
      <c r="H2481" s="76"/>
      <c r="I2481" s="73"/>
    </row>
    <row r="2482" spans="1:9" x14ac:dyDescent="0.2">
      <c r="A2482" s="69"/>
      <c r="B2482" s="69"/>
      <c r="C2482" s="69"/>
      <c r="D2482" s="71"/>
      <c r="E2482" s="69"/>
      <c r="F2482" s="69"/>
      <c r="G2482" s="69"/>
      <c r="H2482" s="76"/>
      <c r="I2482" s="73"/>
    </row>
    <row r="2483" spans="1:9" x14ac:dyDescent="0.2">
      <c r="A2483" s="69"/>
      <c r="B2483" s="69"/>
      <c r="C2483" s="69"/>
      <c r="D2483" s="71"/>
      <c r="E2483" s="69"/>
      <c r="F2483" s="69"/>
      <c r="G2483" s="69"/>
      <c r="H2483" s="76"/>
      <c r="I2483" s="73"/>
    </row>
    <row r="2484" spans="1:9" x14ac:dyDescent="0.2">
      <c r="A2484" s="69"/>
      <c r="B2484" s="69"/>
      <c r="C2484" s="69"/>
      <c r="D2484" s="71"/>
      <c r="E2484" s="69"/>
      <c r="F2484" s="69"/>
      <c r="G2484" s="69"/>
      <c r="H2484" s="76"/>
      <c r="I2484" s="73"/>
    </row>
    <row r="2485" spans="1:9" x14ac:dyDescent="0.2">
      <c r="A2485" s="69"/>
      <c r="B2485" s="69"/>
      <c r="C2485" s="69"/>
      <c r="D2485" s="71"/>
      <c r="E2485" s="69"/>
      <c r="F2485" s="69"/>
      <c r="G2485" s="69"/>
      <c r="H2485" s="76"/>
      <c r="I2485" s="73"/>
    </row>
    <row r="2486" spans="1:9" x14ac:dyDescent="0.2">
      <c r="A2486" s="69"/>
      <c r="B2486" s="69"/>
      <c r="C2486" s="69"/>
      <c r="D2486" s="71"/>
      <c r="E2486" s="69"/>
      <c r="F2486" s="69"/>
      <c r="G2486" s="69"/>
      <c r="H2486" s="76"/>
      <c r="I2486" s="73"/>
    </row>
    <row r="2487" spans="1:9" x14ac:dyDescent="0.2">
      <c r="A2487" s="69"/>
      <c r="B2487" s="69"/>
      <c r="C2487" s="69"/>
      <c r="D2487" s="71"/>
      <c r="E2487" s="69"/>
      <c r="F2487" s="69"/>
      <c r="G2487" s="69"/>
      <c r="H2487" s="76"/>
      <c r="I2487" s="73"/>
    </row>
    <row r="2488" spans="1:9" x14ac:dyDescent="0.2">
      <c r="A2488" s="69"/>
      <c r="B2488" s="69"/>
      <c r="C2488" s="69"/>
      <c r="D2488" s="71"/>
      <c r="E2488" s="69"/>
      <c r="F2488" s="69"/>
      <c r="G2488" s="69"/>
      <c r="H2488" s="76"/>
      <c r="I2488" s="73"/>
    </row>
    <row r="2489" spans="1:9" x14ac:dyDescent="0.2">
      <c r="A2489" s="69"/>
      <c r="B2489" s="69"/>
      <c r="C2489" s="69"/>
      <c r="D2489" s="71"/>
      <c r="E2489" s="69"/>
      <c r="F2489" s="69"/>
      <c r="G2489" s="69"/>
      <c r="H2489" s="76"/>
      <c r="I2489" s="73"/>
    </row>
    <row r="2490" spans="1:9" x14ac:dyDescent="0.2">
      <c r="A2490" s="69"/>
      <c r="B2490" s="69"/>
      <c r="C2490" s="69"/>
      <c r="D2490" s="71"/>
      <c r="E2490" s="69"/>
      <c r="F2490" s="69"/>
      <c r="G2490" s="69"/>
      <c r="H2490" s="76"/>
      <c r="I2490" s="73"/>
    </row>
    <row r="2491" spans="1:9" x14ac:dyDescent="0.2">
      <c r="A2491" s="69"/>
      <c r="B2491" s="69"/>
      <c r="C2491" s="69"/>
      <c r="D2491" s="71"/>
      <c r="E2491" s="69"/>
      <c r="F2491" s="69"/>
      <c r="G2491" s="69"/>
      <c r="H2491" s="76"/>
      <c r="I2491" s="73"/>
    </row>
    <row r="2492" spans="1:9" x14ac:dyDescent="0.2">
      <c r="A2492" s="69"/>
      <c r="B2492" s="69"/>
      <c r="C2492" s="69"/>
      <c r="D2492" s="71"/>
      <c r="E2492" s="69"/>
      <c r="F2492" s="69"/>
      <c r="G2492" s="69"/>
      <c r="H2492" s="76"/>
      <c r="I2492" s="73"/>
    </row>
    <row r="2493" spans="1:9" x14ac:dyDescent="0.2">
      <c r="A2493" s="69"/>
      <c r="B2493" s="69"/>
      <c r="C2493" s="69"/>
      <c r="D2493" s="71"/>
      <c r="E2493" s="69"/>
      <c r="F2493" s="69"/>
      <c r="G2493" s="69"/>
      <c r="H2493" s="76"/>
      <c r="I2493" s="73"/>
    </row>
    <row r="2494" spans="1:9" x14ac:dyDescent="0.2">
      <c r="A2494" s="69"/>
      <c r="B2494" s="69"/>
      <c r="C2494" s="69"/>
      <c r="D2494" s="71"/>
      <c r="E2494" s="69"/>
      <c r="F2494" s="69"/>
      <c r="G2494" s="69"/>
      <c r="H2494" s="76"/>
      <c r="I2494" s="73"/>
    </row>
    <row r="2495" spans="1:9" x14ac:dyDescent="0.2">
      <c r="A2495" s="69"/>
      <c r="B2495" s="69"/>
      <c r="C2495" s="69"/>
      <c r="D2495" s="71"/>
      <c r="E2495" s="69"/>
      <c r="F2495" s="69"/>
      <c r="G2495" s="69"/>
      <c r="H2495" s="76"/>
      <c r="I2495" s="73"/>
    </row>
    <row r="2496" spans="1:9" x14ac:dyDescent="0.2">
      <c r="A2496" s="69"/>
      <c r="B2496" s="69"/>
      <c r="C2496" s="69"/>
      <c r="D2496" s="71"/>
      <c r="E2496" s="69"/>
      <c r="F2496" s="69"/>
      <c r="G2496" s="69"/>
      <c r="H2496" s="76"/>
      <c r="I2496" s="73"/>
    </row>
    <row r="2497" spans="1:9" x14ac:dyDescent="0.2">
      <c r="A2497" s="69"/>
      <c r="B2497" s="69"/>
      <c r="C2497" s="69"/>
      <c r="D2497" s="71"/>
      <c r="E2497" s="69"/>
      <c r="F2497" s="69"/>
      <c r="G2497" s="69"/>
      <c r="H2497" s="76"/>
      <c r="I2497" s="73"/>
    </row>
    <row r="2498" spans="1:9" x14ac:dyDescent="0.2">
      <c r="A2498" s="69"/>
      <c r="B2498" s="69"/>
      <c r="C2498" s="69"/>
      <c r="D2498" s="71"/>
      <c r="E2498" s="69"/>
      <c r="F2498" s="69"/>
      <c r="G2498" s="69"/>
      <c r="H2498" s="76"/>
      <c r="I2498" s="73"/>
    </row>
    <row r="2499" spans="1:9" x14ac:dyDescent="0.2">
      <c r="A2499" s="69"/>
      <c r="B2499" s="69"/>
      <c r="C2499" s="69"/>
      <c r="D2499" s="71"/>
      <c r="E2499" s="69"/>
      <c r="F2499" s="69"/>
      <c r="G2499" s="69"/>
      <c r="H2499" s="76"/>
      <c r="I2499" s="73"/>
    </row>
    <row r="2500" spans="1:9" x14ac:dyDescent="0.2">
      <c r="A2500" s="69"/>
      <c r="B2500" s="69"/>
      <c r="C2500" s="69"/>
      <c r="D2500" s="71"/>
      <c r="E2500" s="69"/>
      <c r="F2500" s="69"/>
      <c r="G2500" s="69"/>
      <c r="H2500" s="76"/>
      <c r="I2500" s="73"/>
    </row>
    <row r="2501" spans="1:9" x14ac:dyDescent="0.2">
      <c r="A2501" s="69"/>
      <c r="B2501" s="69"/>
      <c r="C2501" s="69"/>
      <c r="D2501" s="71"/>
      <c r="E2501" s="69"/>
      <c r="F2501" s="69"/>
      <c r="G2501" s="69"/>
      <c r="H2501" s="76"/>
      <c r="I2501" s="73"/>
    </row>
    <row r="2502" spans="1:9" x14ac:dyDescent="0.2">
      <c r="A2502" s="69"/>
      <c r="B2502" s="69"/>
      <c r="C2502" s="69"/>
      <c r="D2502" s="71"/>
      <c r="E2502" s="69"/>
      <c r="F2502" s="69"/>
      <c r="G2502" s="69"/>
      <c r="H2502" s="76"/>
      <c r="I2502" s="73"/>
    </row>
    <row r="2503" spans="1:9" x14ac:dyDescent="0.2">
      <c r="A2503" s="69"/>
      <c r="B2503" s="69"/>
      <c r="C2503" s="69"/>
      <c r="D2503" s="71"/>
      <c r="E2503" s="69"/>
      <c r="F2503" s="69"/>
      <c r="G2503" s="69"/>
      <c r="H2503" s="76"/>
      <c r="I2503" s="73"/>
    </row>
    <row r="2504" spans="1:9" x14ac:dyDescent="0.2">
      <c r="A2504" s="69"/>
      <c r="B2504" s="69"/>
      <c r="C2504" s="69"/>
      <c r="D2504" s="71"/>
      <c r="E2504" s="69"/>
      <c r="F2504" s="69"/>
      <c r="G2504" s="69"/>
      <c r="H2504" s="76"/>
      <c r="I2504" s="73"/>
    </row>
    <row r="2505" spans="1:9" x14ac:dyDescent="0.2">
      <c r="A2505" s="69"/>
      <c r="B2505" s="69"/>
      <c r="C2505" s="69"/>
      <c r="D2505" s="71"/>
      <c r="E2505" s="69"/>
      <c r="F2505" s="69"/>
      <c r="G2505" s="69"/>
      <c r="H2505" s="76"/>
      <c r="I2505" s="73"/>
    </row>
    <row r="2506" spans="1:9" x14ac:dyDescent="0.2">
      <c r="A2506" s="69"/>
      <c r="B2506" s="69"/>
      <c r="C2506" s="69"/>
      <c r="D2506" s="71"/>
      <c r="E2506" s="69"/>
      <c r="F2506" s="69"/>
      <c r="G2506" s="69"/>
      <c r="H2506" s="76"/>
      <c r="I2506" s="73"/>
    </row>
    <row r="2507" spans="1:9" x14ac:dyDescent="0.2">
      <c r="A2507" s="69"/>
      <c r="B2507" s="69"/>
      <c r="C2507" s="69"/>
      <c r="D2507" s="71"/>
      <c r="E2507" s="69"/>
      <c r="F2507" s="69"/>
      <c r="G2507" s="69"/>
      <c r="H2507" s="76"/>
      <c r="I2507" s="73"/>
    </row>
    <row r="2508" spans="1:9" x14ac:dyDescent="0.2">
      <c r="A2508" s="69"/>
      <c r="B2508" s="69"/>
      <c r="C2508" s="69"/>
      <c r="D2508" s="71"/>
      <c r="E2508" s="69"/>
      <c r="F2508" s="69"/>
      <c r="G2508" s="69"/>
      <c r="H2508" s="76"/>
      <c r="I2508" s="73"/>
    </row>
    <row r="2509" spans="1:9" x14ac:dyDescent="0.2">
      <c r="A2509" s="69"/>
      <c r="B2509" s="69"/>
      <c r="C2509" s="69"/>
      <c r="D2509" s="71"/>
      <c r="E2509" s="69"/>
      <c r="F2509" s="69"/>
      <c r="G2509" s="69"/>
      <c r="H2509" s="76"/>
      <c r="I2509" s="73"/>
    </row>
    <row r="2510" spans="1:9" x14ac:dyDescent="0.2">
      <c r="A2510" s="69"/>
      <c r="B2510" s="69"/>
      <c r="C2510" s="69"/>
      <c r="D2510" s="71"/>
      <c r="E2510" s="69"/>
      <c r="F2510" s="69"/>
      <c r="G2510" s="69"/>
      <c r="H2510" s="76"/>
      <c r="I2510" s="73"/>
    </row>
    <row r="2511" spans="1:9" x14ac:dyDescent="0.2">
      <c r="A2511" s="69"/>
      <c r="B2511" s="69"/>
      <c r="C2511" s="69"/>
      <c r="D2511" s="71"/>
      <c r="E2511" s="69"/>
      <c r="F2511" s="69"/>
      <c r="G2511" s="69"/>
      <c r="H2511" s="76"/>
      <c r="I2511" s="73"/>
    </row>
    <row r="2512" spans="1:9" x14ac:dyDescent="0.2">
      <c r="A2512" s="69"/>
      <c r="B2512" s="69"/>
      <c r="C2512" s="69"/>
      <c r="D2512" s="71"/>
      <c r="E2512" s="69"/>
      <c r="F2512" s="69"/>
      <c r="G2512" s="69"/>
      <c r="H2512" s="76"/>
      <c r="I2512" s="73"/>
    </row>
    <row r="2513" spans="1:9" x14ac:dyDescent="0.2">
      <c r="A2513" s="69"/>
      <c r="B2513" s="69"/>
      <c r="C2513" s="69"/>
      <c r="D2513" s="71"/>
      <c r="E2513" s="69"/>
      <c r="F2513" s="69"/>
      <c r="G2513" s="69"/>
      <c r="H2513" s="76"/>
      <c r="I2513" s="73"/>
    </row>
    <row r="2514" spans="1:9" x14ac:dyDescent="0.2">
      <c r="A2514" s="69"/>
      <c r="B2514" s="69"/>
      <c r="C2514" s="69"/>
      <c r="D2514" s="71"/>
      <c r="E2514" s="69"/>
      <c r="F2514" s="69"/>
      <c r="G2514" s="69"/>
      <c r="H2514" s="76"/>
      <c r="I2514" s="73"/>
    </row>
    <row r="2515" spans="1:9" x14ac:dyDescent="0.2">
      <c r="A2515" s="69"/>
      <c r="B2515" s="69"/>
      <c r="C2515" s="69"/>
      <c r="D2515" s="71"/>
      <c r="E2515" s="69"/>
      <c r="F2515" s="69"/>
      <c r="G2515" s="69"/>
      <c r="H2515" s="76"/>
      <c r="I2515" s="73"/>
    </row>
    <row r="2516" spans="1:9" x14ac:dyDescent="0.2">
      <c r="A2516" s="69"/>
      <c r="B2516" s="69"/>
      <c r="C2516" s="69"/>
      <c r="D2516" s="71"/>
      <c r="E2516" s="69"/>
      <c r="F2516" s="69"/>
      <c r="G2516" s="69"/>
      <c r="H2516" s="76"/>
      <c r="I2516" s="73"/>
    </row>
    <row r="2517" spans="1:9" x14ac:dyDescent="0.2">
      <c r="A2517" s="69"/>
      <c r="B2517" s="69"/>
      <c r="C2517" s="69"/>
      <c r="D2517" s="71"/>
      <c r="E2517" s="69"/>
      <c r="F2517" s="69"/>
      <c r="G2517" s="69"/>
      <c r="H2517" s="76"/>
      <c r="I2517" s="73"/>
    </row>
    <row r="2518" spans="1:9" x14ac:dyDescent="0.2">
      <c r="A2518" s="69"/>
      <c r="B2518" s="69"/>
      <c r="C2518" s="69"/>
      <c r="D2518" s="71"/>
      <c r="E2518" s="69"/>
      <c r="F2518" s="69"/>
      <c r="G2518" s="69"/>
      <c r="H2518" s="76"/>
      <c r="I2518" s="73"/>
    </row>
    <row r="2519" spans="1:9" x14ac:dyDescent="0.2">
      <c r="A2519" s="69"/>
      <c r="B2519" s="69"/>
      <c r="C2519" s="69"/>
      <c r="D2519" s="71"/>
      <c r="E2519" s="69"/>
      <c r="F2519" s="69"/>
      <c r="G2519" s="69"/>
      <c r="H2519" s="76"/>
      <c r="I2519" s="73"/>
    </row>
    <row r="2520" spans="1:9" x14ac:dyDescent="0.2">
      <c r="A2520" s="69"/>
      <c r="B2520" s="69"/>
      <c r="C2520" s="69"/>
      <c r="D2520" s="71"/>
      <c r="E2520" s="69"/>
      <c r="F2520" s="69"/>
      <c r="G2520" s="69"/>
      <c r="H2520" s="76"/>
      <c r="I2520" s="73"/>
    </row>
    <row r="2521" spans="1:9" x14ac:dyDescent="0.2">
      <c r="A2521" s="69"/>
      <c r="B2521" s="69"/>
      <c r="C2521" s="69"/>
      <c r="D2521" s="71"/>
      <c r="E2521" s="69"/>
      <c r="F2521" s="69"/>
      <c r="G2521" s="69"/>
      <c r="H2521" s="76"/>
      <c r="I2521" s="73"/>
    </row>
    <row r="2522" spans="1:9" x14ac:dyDescent="0.2">
      <c r="A2522" s="69"/>
      <c r="B2522" s="69"/>
      <c r="C2522" s="69"/>
      <c r="D2522" s="71"/>
      <c r="E2522" s="69"/>
      <c r="F2522" s="69"/>
      <c r="G2522" s="69"/>
      <c r="H2522" s="76"/>
      <c r="I2522" s="73"/>
    </row>
    <row r="2523" spans="1:9" x14ac:dyDescent="0.2">
      <c r="A2523" s="69"/>
      <c r="B2523" s="69"/>
      <c r="C2523" s="69"/>
      <c r="D2523" s="71"/>
      <c r="E2523" s="69"/>
      <c r="F2523" s="69"/>
      <c r="G2523" s="69"/>
      <c r="H2523" s="76"/>
      <c r="I2523" s="73"/>
    </row>
    <row r="2524" spans="1:9" x14ac:dyDescent="0.2">
      <c r="A2524" s="69"/>
      <c r="B2524" s="69"/>
      <c r="C2524" s="69"/>
      <c r="D2524" s="71"/>
      <c r="E2524" s="69"/>
      <c r="F2524" s="69"/>
      <c r="G2524" s="69"/>
      <c r="H2524" s="76"/>
      <c r="I2524" s="73"/>
    </row>
    <row r="2525" spans="1:9" x14ac:dyDescent="0.2">
      <c r="A2525" s="69"/>
      <c r="B2525" s="69"/>
      <c r="C2525" s="69"/>
      <c r="D2525" s="71"/>
      <c r="E2525" s="69"/>
      <c r="F2525" s="69"/>
      <c r="G2525" s="69"/>
      <c r="H2525" s="76"/>
      <c r="I2525" s="73"/>
    </row>
    <row r="2526" spans="1:9" x14ac:dyDescent="0.2">
      <c r="A2526" s="69"/>
      <c r="B2526" s="69"/>
      <c r="C2526" s="69"/>
      <c r="D2526" s="71"/>
      <c r="E2526" s="69"/>
      <c r="F2526" s="69"/>
      <c r="G2526" s="69"/>
      <c r="H2526" s="76"/>
      <c r="I2526" s="73"/>
    </row>
    <row r="2527" spans="1:9" x14ac:dyDescent="0.2">
      <c r="A2527" s="69"/>
      <c r="B2527" s="69"/>
      <c r="C2527" s="69"/>
      <c r="D2527" s="71"/>
      <c r="E2527" s="69"/>
      <c r="F2527" s="69"/>
      <c r="G2527" s="69"/>
      <c r="H2527" s="76"/>
      <c r="I2527" s="73"/>
    </row>
    <row r="2528" spans="1:9" x14ac:dyDescent="0.2">
      <c r="A2528" s="69"/>
      <c r="B2528" s="69"/>
      <c r="C2528" s="69"/>
      <c r="D2528" s="71"/>
      <c r="E2528" s="69"/>
      <c r="F2528" s="69"/>
      <c r="G2528" s="69"/>
      <c r="H2528" s="76"/>
      <c r="I2528" s="73"/>
    </row>
    <row r="2529" spans="1:9" x14ac:dyDescent="0.2">
      <c r="A2529" s="69"/>
      <c r="B2529" s="69"/>
      <c r="C2529" s="69"/>
      <c r="D2529" s="71"/>
      <c r="E2529" s="69"/>
      <c r="F2529" s="69"/>
      <c r="G2529" s="69"/>
      <c r="H2529" s="76"/>
      <c r="I2529" s="73"/>
    </row>
    <row r="2530" spans="1:9" x14ac:dyDescent="0.2">
      <c r="A2530" s="69"/>
      <c r="B2530" s="69"/>
      <c r="C2530" s="69"/>
      <c r="D2530" s="71"/>
      <c r="E2530" s="69"/>
      <c r="F2530" s="69"/>
      <c r="G2530" s="69"/>
      <c r="H2530" s="76"/>
      <c r="I2530" s="73"/>
    </row>
    <row r="2531" spans="1:9" x14ac:dyDescent="0.2">
      <c r="A2531" s="69"/>
      <c r="B2531" s="69"/>
      <c r="C2531" s="69"/>
      <c r="D2531" s="71"/>
      <c r="E2531" s="69"/>
      <c r="F2531" s="69"/>
      <c r="G2531" s="69"/>
      <c r="H2531" s="76"/>
      <c r="I2531" s="73"/>
    </row>
    <row r="2532" spans="1:9" x14ac:dyDescent="0.2">
      <c r="A2532" s="69"/>
      <c r="B2532" s="69"/>
      <c r="C2532" s="69"/>
      <c r="D2532" s="71"/>
      <c r="E2532" s="69"/>
      <c r="F2532" s="69"/>
      <c r="G2532" s="69"/>
      <c r="H2532" s="76"/>
      <c r="I2532" s="73"/>
    </row>
    <row r="2533" spans="1:9" x14ac:dyDescent="0.2">
      <c r="A2533" s="69"/>
      <c r="B2533" s="69"/>
      <c r="C2533" s="69"/>
      <c r="D2533" s="71"/>
      <c r="E2533" s="69"/>
      <c r="F2533" s="69"/>
      <c r="G2533" s="69"/>
      <c r="H2533" s="76"/>
      <c r="I2533" s="73"/>
    </row>
    <row r="2534" spans="1:9" x14ac:dyDescent="0.2">
      <c r="A2534" s="69"/>
      <c r="B2534" s="69"/>
      <c r="C2534" s="69"/>
      <c r="D2534" s="71"/>
      <c r="E2534" s="69"/>
      <c r="F2534" s="69"/>
      <c r="G2534" s="69"/>
      <c r="H2534" s="76"/>
      <c r="I2534" s="73"/>
    </row>
    <row r="2535" spans="1:9" x14ac:dyDescent="0.2">
      <c r="A2535" s="69"/>
      <c r="B2535" s="69"/>
      <c r="C2535" s="69"/>
      <c r="D2535" s="71"/>
      <c r="E2535" s="69"/>
      <c r="F2535" s="69"/>
      <c r="G2535" s="69"/>
      <c r="H2535" s="76"/>
      <c r="I2535" s="73"/>
    </row>
    <row r="2536" spans="1:9" x14ac:dyDescent="0.2">
      <c r="A2536" s="69"/>
      <c r="B2536" s="69"/>
      <c r="C2536" s="69"/>
      <c r="D2536" s="71"/>
      <c r="E2536" s="69"/>
      <c r="F2536" s="69"/>
      <c r="G2536" s="69"/>
      <c r="H2536" s="76"/>
      <c r="I2536" s="73"/>
    </row>
    <row r="2537" spans="1:9" x14ac:dyDescent="0.2">
      <c r="A2537" s="69"/>
      <c r="B2537" s="69"/>
      <c r="C2537" s="69"/>
      <c r="D2537" s="71"/>
      <c r="E2537" s="69"/>
      <c r="F2537" s="69"/>
      <c r="G2537" s="69"/>
      <c r="H2537" s="76"/>
      <c r="I2537" s="73"/>
    </row>
    <row r="2538" spans="1:9" x14ac:dyDescent="0.2">
      <c r="A2538" s="69"/>
      <c r="B2538" s="69"/>
      <c r="C2538" s="69"/>
      <c r="D2538" s="71"/>
      <c r="E2538" s="69"/>
      <c r="F2538" s="69"/>
      <c r="G2538" s="69"/>
      <c r="H2538" s="76"/>
      <c r="I2538" s="73"/>
    </row>
    <row r="2539" spans="1:9" x14ac:dyDescent="0.2">
      <c r="A2539" s="69"/>
      <c r="B2539" s="69"/>
      <c r="C2539" s="69"/>
      <c r="D2539" s="71"/>
      <c r="E2539" s="69"/>
      <c r="F2539" s="69"/>
      <c r="G2539" s="69"/>
      <c r="H2539" s="76"/>
      <c r="I2539" s="73"/>
    </row>
    <row r="2540" spans="1:9" x14ac:dyDescent="0.2">
      <c r="A2540" s="69"/>
      <c r="B2540" s="69"/>
      <c r="C2540" s="69"/>
      <c r="D2540" s="71"/>
      <c r="E2540" s="69"/>
      <c r="F2540" s="69"/>
      <c r="G2540" s="69"/>
      <c r="H2540" s="76"/>
      <c r="I2540" s="73"/>
    </row>
    <row r="2541" spans="1:9" x14ac:dyDescent="0.2">
      <c r="A2541" s="69"/>
      <c r="B2541" s="69"/>
      <c r="C2541" s="69"/>
      <c r="D2541" s="71"/>
      <c r="E2541" s="69"/>
      <c r="F2541" s="69"/>
      <c r="G2541" s="69"/>
      <c r="H2541" s="76"/>
      <c r="I2541" s="73"/>
    </row>
    <row r="2542" spans="1:9" x14ac:dyDescent="0.2">
      <c r="A2542" s="69"/>
      <c r="B2542" s="69"/>
      <c r="C2542" s="69"/>
      <c r="D2542" s="71"/>
      <c r="E2542" s="69"/>
      <c r="F2542" s="69"/>
      <c r="G2542" s="69"/>
      <c r="H2542" s="76"/>
      <c r="I2542" s="73"/>
    </row>
    <row r="2543" spans="1:9" x14ac:dyDescent="0.2">
      <c r="A2543" s="69"/>
      <c r="B2543" s="69"/>
      <c r="C2543" s="69"/>
      <c r="D2543" s="71"/>
      <c r="E2543" s="69"/>
      <c r="F2543" s="69"/>
      <c r="G2543" s="69"/>
      <c r="H2543" s="76"/>
      <c r="I2543" s="73"/>
    </row>
    <row r="2544" spans="1:9" x14ac:dyDescent="0.2">
      <c r="A2544" s="69"/>
      <c r="B2544" s="69"/>
      <c r="C2544" s="69"/>
      <c r="D2544" s="71"/>
      <c r="E2544" s="69"/>
      <c r="F2544" s="69"/>
      <c r="G2544" s="69"/>
      <c r="H2544" s="76"/>
      <c r="I2544" s="73"/>
    </row>
    <row r="2545" spans="1:9" x14ac:dyDescent="0.2">
      <c r="A2545" s="69"/>
      <c r="B2545" s="69"/>
      <c r="C2545" s="69"/>
      <c r="D2545" s="71"/>
      <c r="E2545" s="69"/>
      <c r="F2545" s="69"/>
      <c r="G2545" s="69"/>
      <c r="H2545" s="76"/>
      <c r="I2545" s="73"/>
    </row>
    <row r="2546" spans="1:9" x14ac:dyDescent="0.2">
      <c r="A2546" s="69"/>
      <c r="B2546" s="69"/>
      <c r="C2546" s="69"/>
      <c r="D2546" s="71"/>
      <c r="E2546" s="69"/>
      <c r="F2546" s="69"/>
      <c r="G2546" s="69"/>
      <c r="H2546" s="76"/>
      <c r="I2546" s="73"/>
    </row>
    <row r="2547" spans="1:9" x14ac:dyDescent="0.2">
      <c r="A2547" s="69"/>
      <c r="B2547" s="69"/>
      <c r="C2547" s="69"/>
      <c r="D2547" s="71"/>
      <c r="E2547" s="69"/>
      <c r="F2547" s="69"/>
      <c r="G2547" s="69"/>
      <c r="H2547" s="76"/>
      <c r="I2547" s="73"/>
    </row>
    <row r="2548" spans="1:9" x14ac:dyDescent="0.2">
      <c r="A2548" s="69"/>
      <c r="B2548" s="69"/>
      <c r="C2548" s="69"/>
      <c r="D2548" s="71"/>
      <c r="E2548" s="69"/>
      <c r="F2548" s="69"/>
      <c r="G2548" s="69"/>
      <c r="H2548" s="76"/>
      <c r="I2548" s="73"/>
    </row>
    <row r="2549" spans="1:9" x14ac:dyDescent="0.2">
      <c r="A2549" s="69"/>
      <c r="B2549" s="69"/>
      <c r="C2549" s="69"/>
      <c r="D2549" s="71"/>
      <c r="E2549" s="69"/>
      <c r="F2549" s="69"/>
      <c r="G2549" s="69"/>
      <c r="H2549" s="76"/>
      <c r="I2549" s="73"/>
    </row>
    <row r="2550" spans="1:9" x14ac:dyDescent="0.2">
      <c r="A2550" s="69"/>
      <c r="B2550" s="69"/>
      <c r="C2550" s="69"/>
      <c r="D2550" s="71"/>
      <c r="E2550" s="69"/>
      <c r="F2550" s="69"/>
      <c r="G2550" s="69"/>
      <c r="H2550" s="76"/>
      <c r="I2550" s="73"/>
    </row>
    <row r="2551" spans="1:9" x14ac:dyDescent="0.2">
      <c r="A2551" s="69"/>
      <c r="B2551" s="69"/>
      <c r="C2551" s="69"/>
      <c r="D2551" s="71"/>
      <c r="E2551" s="69"/>
      <c r="F2551" s="69"/>
      <c r="G2551" s="69"/>
      <c r="H2551" s="76"/>
      <c r="I2551" s="73"/>
    </row>
    <row r="2552" spans="1:9" x14ac:dyDescent="0.2">
      <c r="A2552" s="69"/>
      <c r="B2552" s="69"/>
      <c r="C2552" s="69"/>
      <c r="D2552" s="71"/>
      <c r="E2552" s="69"/>
      <c r="F2552" s="69"/>
      <c r="G2552" s="69"/>
      <c r="H2552" s="76"/>
      <c r="I2552" s="73"/>
    </row>
    <row r="2553" spans="1:9" x14ac:dyDescent="0.2">
      <c r="A2553" s="69"/>
      <c r="B2553" s="69"/>
      <c r="C2553" s="69"/>
      <c r="D2553" s="71"/>
      <c r="E2553" s="69"/>
      <c r="F2553" s="69"/>
      <c r="G2553" s="69"/>
      <c r="H2553" s="76"/>
      <c r="I2553" s="73"/>
    </row>
    <row r="2554" spans="1:9" x14ac:dyDescent="0.2">
      <c r="A2554" s="69"/>
      <c r="B2554" s="69"/>
      <c r="C2554" s="69"/>
      <c r="D2554" s="71"/>
      <c r="E2554" s="69"/>
      <c r="F2554" s="69"/>
      <c r="G2554" s="69"/>
      <c r="H2554" s="76"/>
      <c r="I2554" s="73"/>
    </row>
    <row r="2555" spans="1:9" x14ac:dyDescent="0.2">
      <c r="A2555" s="69"/>
      <c r="B2555" s="69"/>
      <c r="C2555" s="69"/>
      <c r="D2555" s="71"/>
      <c r="E2555" s="69"/>
      <c r="F2555" s="69"/>
      <c r="G2555" s="69"/>
      <c r="H2555" s="76"/>
      <c r="I2555" s="73"/>
    </row>
    <row r="2556" spans="1:9" x14ac:dyDescent="0.2">
      <c r="A2556" s="69"/>
      <c r="B2556" s="69"/>
      <c r="C2556" s="69"/>
      <c r="D2556" s="71"/>
      <c r="E2556" s="69"/>
      <c r="F2556" s="69"/>
      <c r="G2556" s="69"/>
      <c r="H2556" s="76"/>
      <c r="I2556" s="73"/>
    </row>
    <row r="2557" spans="1:9" x14ac:dyDescent="0.2">
      <c r="A2557" s="69"/>
      <c r="B2557" s="69"/>
      <c r="C2557" s="69"/>
      <c r="D2557" s="71"/>
      <c r="E2557" s="69"/>
      <c r="F2557" s="69"/>
      <c r="G2557" s="69"/>
      <c r="H2557" s="76"/>
      <c r="I2557" s="73"/>
    </row>
    <row r="2558" spans="1:9" x14ac:dyDescent="0.2">
      <c r="A2558" s="69"/>
      <c r="B2558" s="69"/>
      <c r="C2558" s="69"/>
      <c r="D2558" s="71"/>
      <c r="E2558" s="69"/>
      <c r="F2558" s="69"/>
      <c r="G2558" s="69"/>
      <c r="H2558" s="76"/>
      <c r="I2558" s="73"/>
    </row>
    <row r="2559" spans="1:9" x14ac:dyDescent="0.2">
      <c r="A2559" s="69"/>
      <c r="B2559" s="69"/>
      <c r="C2559" s="69"/>
      <c r="D2559" s="71"/>
      <c r="E2559" s="69"/>
      <c r="F2559" s="69"/>
      <c r="G2559" s="69"/>
      <c r="H2559" s="76"/>
      <c r="I2559" s="73"/>
    </row>
    <row r="2560" spans="1:9" x14ac:dyDescent="0.2">
      <c r="A2560" s="69"/>
      <c r="B2560" s="69"/>
      <c r="C2560" s="69"/>
      <c r="D2560" s="71"/>
      <c r="E2560" s="69"/>
      <c r="F2560" s="69"/>
      <c r="G2560" s="69"/>
      <c r="H2560" s="76"/>
      <c r="I2560" s="73"/>
    </row>
    <row r="2561" spans="1:9" x14ac:dyDescent="0.2">
      <c r="A2561" s="69"/>
      <c r="B2561" s="69"/>
      <c r="C2561" s="69"/>
      <c r="D2561" s="71"/>
      <c r="E2561" s="69"/>
      <c r="F2561" s="69"/>
      <c r="G2561" s="69"/>
      <c r="H2561" s="76"/>
      <c r="I2561" s="73"/>
    </row>
    <row r="2562" spans="1:9" x14ac:dyDescent="0.2">
      <c r="A2562" s="69"/>
      <c r="B2562" s="69"/>
      <c r="C2562" s="69"/>
      <c r="D2562" s="71"/>
      <c r="E2562" s="69"/>
      <c r="F2562" s="69"/>
      <c r="G2562" s="69"/>
      <c r="H2562" s="76"/>
      <c r="I2562" s="73"/>
    </row>
    <row r="2563" spans="1:9" x14ac:dyDescent="0.2">
      <c r="A2563" s="69"/>
      <c r="B2563" s="69"/>
      <c r="C2563" s="69"/>
      <c r="D2563" s="71"/>
      <c r="E2563" s="69"/>
      <c r="F2563" s="69"/>
      <c r="G2563" s="69"/>
      <c r="H2563" s="76"/>
      <c r="I2563" s="73"/>
    </row>
    <row r="2564" spans="1:9" x14ac:dyDescent="0.2">
      <c r="A2564" s="69"/>
      <c r="B2564" s="69"/>
      <c r="C2564" s="69"/>
      <c r="D2564" s="71"/>
      <c r="E2564" s="69"/>
      <c r="F2564" s="69"/>
      <c r="G2564" s="69"/>
      <c r="H2564" s="76"/>
      <c r="I2564" s="73"/>
    </row>
    <row r="2565" spans="1:9" x14ac:dyDescent="0.2">
      <c r="A2565" s="69"/>
      <c r="B2565" s="69"/>
      <c r="C2565" s="69"/>
      <c r="D2565" s="71"/>
      <c r="E2565" s="69"/>
      <c r="F2565" s="69"/>
      <c r="G2565" s="69"/>
      <c r="H2565" s="76"/>
      <c r="I2565" s="73"/>
    </row>
    <row r="2566" spans="1:9" x14ac:dyDescent="0.2">
      <c r="A2566" s="69"/>
      <c r="B2566" s="69"/>
      <c r="C2566" s="69"/>
      <c r="D2566" s="71"/>
      <c r="E2566" s="69"/>
      <c r="F2566" s="69"/>
      <c r="G2566" s="69"/>
      <c r="H2566" s="76"/>
      <c r="I2566" s="73"/>
    </row>
    <row r="2567" spans="1:9" x14ac:dyDescent="0.2">
      <c r="A2567" s="69"/>
      <c r="B2567" s="69"/>
      <c r="C2567" s="69"/>
      <c r="D2567" s="71"/>
      <c r="E2567" s="69"/>
      <c r="F2567" s="69"/>
      <c r="G2567" s="69"/>
      <c r="H2567" s="76"/>
      <c r="I2567" s="73"/>
    </row>
    <row r="2568" spans="1:9" x14ac:dyDescent="0.2">
      <c r="A2568" s="69"/>
      <c r="B2568" s="69"/>
      <c r="C2568" s="69"/>
      <c r="D2568" s="71"/>
      <c r="E2568" s="69"/>
      <c r="F2568" s="69"/>
      <c r="G2568" s="69"/>
      <c r="H2568" s="76"/>
      <c r="I2568" s="73"/>
    </row>
    <row r="2569" spans="1:9" x14ac:dyDescent="0.2">
      <c r="A2569" s="69"/>
      <c r="B2569" s="69"/>
      <c r="C2569" s="69"/>
      <c r="D2569" s="71"/>
      <c r="E2569" s="69"/>
      <c r="F2569" s="69"/>
      <c r="G2569" s="69"/>
      <c r="H2569" s="76"/>
      <c r="I2569" s="73"/>
    </row>
    <row r="2570" spans="1:9" x14ac:dyDescent="0.2">
      <c r="A2570" s="69"/>
      <c r="B2570" s="69"/>
      <c r="C2570" s="69"/>
      <c r="D2570" s="71"/>
      <c r="E2570" s="69"/>
      <c r="F2570" s="69"/>
      <c r="G2570" s="69"/>
      <c r="H2570" s="76"/>
      <c r="I2570" s="73"/>
    </row>
    <row r="2571" spans="1:9" x14ac:dyDescent="0.2">
      <c r="A2571" s="69"/>
      <c r="B2571" s="69"/>
      <c r="C2571" s="69"/>
      <c r="D2571" s="71"/>
      <c r="E2571" s="69"/>
      <c r="F2571" s="69"/>
      <c r="G2571" s="69"/>
      <c r="H2571" s="76"/>
      <c r="I2571" s="73"/>
    </row>
    <row r="2572" spans="1:9" x14ac:dyDescent="0.2">
      <c r="A2572" s="69"/>
      <c r="B2572" s="69"/>
      <c r="C2572" s="69"/>
      <c r="D2572" s="71"/>
      <c r="E2572" s="69"/>
      <c r="F2572" s="69"/>
      <c r="G2572" s="69"/>
      <c r="H2572" s="76"/>
      <c r="I2572" s="73"/>
    </row>
    <row r="2573" spans="1:9" x14ac:dyDescent="0.2">
      <c r="A2573" s="69"/>
      <c r="B2573" s="69"/>
      <c r="C2573" s="69"/>
      <c r="D2573" s="71"/>
      <c r="E2573" s="69"/>
      <c r="F2573" s="69"/>
      <c r="G2573" s="69"/>
      <c r="H2573" s="76"/>
      <c r="I2573" s="73"/>
    </row>
    <row r="2574" spans="1:9" x14ac:dyDescent="0.2">
      <c r="A2574" s="69"/>
      <c r="B2574" s="69"/>
      <c r="C2574" s="69"/>
      <c r="D2574" s="71"/>
      <c r="E2574" s="69"/>
      <c r="F2574" s="69"/>
      <c r="G2574" s="69"/>
      <c r="H2574" s="76"/>
      <c r="I2574" s="73"/>
    </row>
    <row r="2575" spans="1:9" x14ac:dyDescent="0.2">
      <c r="A2575" s="69"/>
      <c r="B2575" s="69"/>
      <c r="C2575" s="69"/>
      <c r="D2575" s="71"/>
      <c r="E2575" s="69"/>
      <c r="F2575" s="69"/>
      <c r="G2575" s="69"/>
      <c r="H2575" s="76"/>
      <c r="I2575" s="73"/>
    </row>
    <row r="2576" spans="1:9" x14ac:dyDescent="0.2">
      <c r="A2576" s="69"/>
      <c r="B2576" s="69"/>
      <c r="C2576" s="69"/>
      <c r="D2576" s="71"/>
      <c r="E2576" s="69"/>
      <c r="F2576" s="69"/>
      <c r="G2576" s="69"/>
      <c r="H2576" s="76"/>
      <c r="I2576" s="73"/>
    </row>
    <row r="2577" spans="1:9" x14ac:dyDescent="0.2">
      <c r="A2577" s="69"/>
      <c r="B2577" s="69"/>
      <c r="C2577" s="69"/>
      <c r="D2577" s="71"/>
      <c r="E2577" s="69"/>
      <c r="F2577" s="69"/>
      <c r="G2577" s="69"/>
      <c r="H2577" s="76"/>
      <c r="I2577" s="73"/>
    </row>
    <row r="2578" spans="1:9" x14ac:dyDescent="0.2">
      <c r="A2578" s="69"/>
      <c r="B2578" s="69"/>
      <c r="C2578" s="69"/>
      <c r="D2578" s="71"/>
      <c r="E2578" s="69"/>
      <c r="F2578" s="69"/>
      <c r="G2578" s="69"/>
      <c r="H2578" s="76"/>
      <c r="I2578" s="73"/>
    </row>
    <row r="2579" spans="1:9" x14ac:dyDescent="0.2">
      <c r="A2579" s="69"/>
      <c r="B2579" s="69"/>
      <c r="C2579" s="69"/>
      <c r="D2579" s="71"/>
      <c r="E2579" s="69"/>
      <c r="F2579" s="69"/>
      <c r="G2579" s="69"/>
      <c r="H2579" s="76"/>
      <c r="I2579" s="73"/>
    </row>
    <row r="2580" spans="1:9" x14ac:dyDescent="0.2">
      <c r="A2580" s="69"/>
      <c r="B2580" s="69"/>
      <c r="C2580" s="69"/>
      <c r="D2580" s="71"/>
      <c r="E2580" s="69"/>
      <c r="F2580" s="69"/>
      <c r="G2580" s="69"/>
      <c r="H2580" s="76"/>
      <c r="I2580" s="73"/>
    </row>
    <row r="2581" spans="1:9" x14ac:dyDescent="0.2">
      <c r="A2581" s="69"/>
      <c r="B2581" s="69"/>
      <c r="C2581" s="69"/>
      <c r="D2581" s="71"/>
      <c r="E2581" s="69"/>
      <c r="F2581" s="69"/>
      <c r="G2581" s="69"/>
      <c r="H2581" s="76"/>
      <c r="I2581" s="73"/>
    </row>
    <row r="2582" spans="1:9" x14ac:dyDescent="0.2">
      <c r="A2582" s="69"/>
      <c r="B2582" s="69"/>
      <c r="C2582" s="69"/>
      <c r="D2582" s="71"/>
      <c r="E2582" s="69"/>
      <c r="F2582" s="69"/>
      <c r="G2582" s="69"/>
      <c r="H2582" s="76"/>
      <c r="I2582" s="73"/>
    </row>
    <row r="2583" spans="1:9" x14ac:dyDescent="0.2">
      <c r="A2583" s="69"/>
      <c r="B2583" s="69"/>
      <c r="C2583" s="69"/>
      <c r="D2583" s="71"/>
      <c r="E2583" s="69"/>
      <c r="F2583" s="69"/>
      <c r="G2583" s="69"/>
      <c r="H2583" s="76"/>
      <c r="I2583" s="73"/>
    </row>
    <row r="2584" spans="1:9" x14ac:dyDescent="0.2">
      <c r="A2584" s="69"/>
      <c r="B2584" s="69"/>
      <c r="C2584" s="69"/>
      <c r="D2584" s="71"/>
      <c r="E2584" s="69"/>
      <c r="F2584" s="69"/>
      <c r="G2584" s="69"/>
      <c r="H2584" s="76"/>
      <c r="I2584" s="73"/>
    </row>
    <row r="2585" spans="1:9" x14ac:dyDescent="0.2">
      <c r="A2585" s="69"/>
      <c r="B2585" s="69"/>
      <c r="C2585" s="69"/>
      <c r="D2585" s="71"/>
      <c r="E2585" s="69"/>
      <c r="F2585" s="69"/>
      <c r="G2585" s="69"/>
      <c r="H2585" s="76"/>
      <c r="I2585" s="73"/>
    </row>
    <row r="2586" spans="1:9" x14ac:dyDescent="0.2">
      <c r="A2586" s="69"/>
      <c r="B2586" s="69"/>
      <c r="C2586" s="69"/>
      <c r="D2586" s="71"/>
      <c r="E2586" s="69"/>
      <c r="F2586" s="69"/>
      <c r="G2586" s="69"/>
      <c r="H2586" s="76"/>
      <c r="I2586" s="73"/>
    </row>
    <row r="2587" spans="1:9" x14ac:dyDescent="0.2">
      <c r="A2587" s="69"/>
      <c r="B2587" s="69"/>
      <c r="C2587" s="69"/>
      <c r="D2587" s="71"/>
      <c r="E2587" s="69"/>
      <c r="F2587" s="69"/>
      <c r="G2587" s="69"/>
      <c r="H2587" s="76"/>
      <c r="I2587" s="73"/>
    </row>
    <row r="2588" spans="1:9" x14ac:dyDescent="0.2">
      <c r="A2588" s="69"/>
      <c r="B2588" s="69"/>
      <c r="C2588" s="69"/>
      <c r="D2588" s="71"/>
      <c r="E2588" s="69"/>
      <c r="F2588" s="69"/>
      <c r="G2588" s="69"/>
      <c r="H2588" s="76"/>
      <c r="I2588" s="73"/>
    </row>
    <row r="2589" spans="1:9" x14ac:dyDescent="0.2">
      <c r="A2589" s="69"/>
      <c r="B2589" s="69"/>
      <c r="C2589" s="69"/>
      <c r="D2589" s="71"/>
      <c r="E2589" s="69"/>
      <c r="F2589" s="69"/>
      <c r="G2589" s="69"/>
      <c r="H2589" s="76"/>
      <c r="I2589" s="73"/>
    </row>
    <row r="2590" spans="1:9" x14ac:dyDescent="0.2">
      <c r="A2590" s="69"/>
      <c r="B2590" s="69"/>
      <c r="C2590" s="69"/>
      <c r="D2590" s="71"/>
      <c r="E2590" s="69"/>
      <c r="F2590" s="69"/>
      <c r="G2590" s="69"/>
      <c r="H2590" s="76"/>
      <c r="I2590" s="73"/>
    </row>
    <row r="2591" spans="1:9" x14ac:dyDescent="0.2">
      <c r="A2591" s="69"/>
      <c r="B2591" s="69"/>
      <c r="C2591" s="69"/>
      <c r="D2591" s="71"/>
      <c r="E2591" s="69"/>
      <c r="F2591" s="69"/>
      <c r="G2591" s="69"/>
      <c r="H2591" s="76"/>
      <c r="I2591" s="73"/>
    </row>
    <row r="2592" spans="1:9" x14ac:dyDescent="0.2">
      <c r="A2592" s="69"/>
      <c r="B2592" s="69"/>
      <c r="C2592" s="69"/>
      <c r="D2592" s="71"/>
      <c r="E2592" s="69"/>
      <c r="F2592" s="69"/>
      <c r="G2592" s="69"/>
      <c r="H2592" s="76"/>
      <c r="I2592" s="73"/>
    </row>
    <row r="2593" spans="1:9" x14ac:dyDescent="0.2">
      <c r="A2593" s="69"/>
      <c r="B2593" s="69"/>
      <c r="C2593" s="69"/>
      <c r="D2593" s="71"/>
      <c r="E2593" s="69"/>
      <c r="F2593" s="69"/>
      <c r="G2593" s="69"/>
      <c r="H2593" s="76"/>
      <c r="I2593" s="73"/>
    </row>
    <row r="2594" spans="1:9" x14ac:dyDescent="0.2">
      <c r="A2594" s="69"/>
      <c r="B2594" s="69"/>
      <c r="C2594" s="69"/>
      <c r="D2594" s="71"/>
      <c r="E2594" s="69"/>
      <c r="F2594" s="69"/>
      <c r="G2594" s="69"/>
      <c r="H2594" s="76"/>
      <c r="I2594" s="73"/>
    </row>
    <row r="2595" spans="1:9" x14ac:dyDescent="0.2">
      <c r="A2595" s="69"/>
      <c r="B2595" s="69"/>
      <c r="C2595" s="69"/>
      <c r="D2595" s="71"/>
      <c r="E2595" s="69"/>
      <c r="F2595" s="69"/>
      <c r="G2595" s="69"/>
      <c r="H2595" s="76"/>
      <c r="I2595" s="73"/>
    </row>
    <row r="2596" spans="1:9" x14ac:dyDescent="0.2">
      <c r="A2596" s="69"/>
      <c r="B2596" s="69"/>
      <c r="C2596" s="69"/>
      <c r="D2596" s="71"/>
      <c r="E2596" s="69"/>
      <c r="F2596" s="69"/>
      <c r="G2596" s="69"/>
      <c r="H2596" s="76"/>
      <c r="I2596" s="73"/>
    </row>
    <row r="2597" spans="1:9" x14ac:dyDescent="0.2">
      <c r="A2597" s="69"/>
      <c r="B2597" s="69"/>
      <c r="C2597" s="69"/>
      <c r="D2597" s="71"/>
      <c r="E2597" s="69"/>
      <c r="F2597" s="69"/>
      <c r="G2597" s="69"/>
      <c r="H2597" s="76"/>
      <c r="I2597" s="73"/>
    </row>
    <row r="2598" spans="1:9" x14ac:dyDescent="0.2">
      <c r="A2598" s="69"/>
      <c r="B2598" s="69"/>
      <c r="C2598" s="69"/>
      <c r="D2598" s="71"/>
      <c r="E2598" s="69"/>
      <c r="F2598" s="69"/>
      <c r="G2598" s="69"/>
      <c r="H2598" s="76"/>
      <c r="I2598" s="73"/>
    </row>
    <row r="2599" spans="1:9" x14ac:dyDescent="0.2">
      <c r="A2599" s="69"/>
      <c r="B2599" s="69"/>
      <c r="C2599" s="69"/>
      <c r="D2599" s="71"/>
      <c r="E2599" s="69"/>
      <c r="F2599" s="69"/>
      <c r="G2599" s="69"/>
      <c r="H2599" s="76"/>
      <c r="I2599" s="73"/>
    </row>
    <row r="2600" spans="1:9" x14ac:dyDescent="0.2">
      <c r="A2600" s="69"/>
      <c r="B2600" s="69"/>
      <c r="C2600" s="69"/>
      <c r="D2600" s="71"/>
      <c r="E2600" s="69"/>
      <c r="F2600" s="69"/>
      <c r="G2600" s="69"/>
      <c r="H2600" s="76"/>
      <c r="I2600" s="73"/>
    </row>
    <row r="2601" spans="1:9" x14ac:dyDescent="0.2">
      <c r="A2601" s="69"/>
      <c r="B2601" s="69"/>
      <c r="C2601" s="69"/>
      <c r="D2601" s="71"/>
      <c r="E2601" s="69"/>
      <c r="F2601" s="69"/>
      <c r="G2601" s="69"/>
      <c r="H2601" s="76"/>
      <c r="I2601" s="73"/>
    </row>
    <row r="2602" spans="1:9" x14ac:dyDescent="0.2">
      <c r="A2602" s="69"/>
      <c r="B2602" s="69"/>
      <c r="C2602" s="69"/>
      <c r="D2602" s="71"/>
      <c r="E2602" s="69"/>
      <c r="F2602" s="69"/>
      <c r="G2602" s="69"/>
      <c r="H2602" s="76"/>
      <c r="I2602" s="73"/>
    </row>
    <row r="2603" spans="1:9" x14ac:dyDescent="0.2">
      <c r="A2603" s="69"/>
      <c r="B2603" s="69"/>
      <c r="C2603" s="69"/>
      <c r="D2603" s="71"/>
      <c r="E2603" s="69"/>
      <c r="F2603" s="69"/>
      <c r="G2603" s="69"/>
      <c r="H2603" s="76"/>
      <c r="I2603" s="73"/>
    </row>
    <row r="2604" spans="1:9" x14ac:dyDescent="0.2">
      <c r="A2604" s="69"/>
      <c r="B2604" s="69"/>
      <c r="C2604" s="69"/>
      <c r="D2604" s="71"/>
      <c r="E2604" s="69"/>
      <c r="F2604" s="69"/>
      <c r="G2604" s="69"/>
      <c r="H2604" s="76"/>
      <c r="I2604" s="73"/>
    </row>
    <row r="2605" spans="1:9" x14ac:dyDescent="0.2">
      <c r="A2605" s="69"/>
      <c r="B2605" s="69"/>
      <c r="C2605" s="69"/>
      <c r="D2605" s="71"/>
      <c r="E2605" s="69"/>
      <c r="F2605" s="69"/>
      <c r="G2605" s="69"/>
      <c r="H2605" s="76"/>
      <c r="I2605" s="73"/>
    </row>
    <row r="2606" spans="1:9" x14ac:dyDescent="0.2">
      <c r="A2606" s="69"/>
      <c r="B2606" s="69"/>
      <c r="C2606" s="69"/>
      <c r="D2606" s="71"/>
      <c r="E2606" s="69"/>
      <c r="F2606" s="69"/>
      <c r="G2606" s="69"/>
      <c r="H2606" s="76"/>
      <c r="I2606" s="73"/>
    </row>
    <row r="2607" spans="1:9" x14ac:dyDescent="0.2">
      <c r="A2607" s="69"/>
      <c r="B2607" s="69"/>
      <c r="C2607" s="69"/>
      <c r="D2607" s="71"/>
      <c r="E2607" s="69"/>
      <c r="F2607" s="69"/>
      <c r="G2607" s="69"/>
      <c r="H2607" s="76"/>
      <c r="I2607" s="73"/>
    </row>
    <row r="2608" spans="1:9" x14ac:dyDescent="0.2">
      <c r="A2608" s="69"/>
      <c r="B2608" s="69"/>
      <c r="C2608" s="69"/>
      <c r="D2608" s="71"/>
      <c r="E2608" s="69"/>
      <c r="F2608" s="69"/>
      <c r="G2608" s="69"/>
      <c r="H2608" s="76"/>
      <c r="I2608" s="73"/>
    </row>
    <row r="2609" spans="1:9" x14ac:dyDescent="0.2">
      <c r="A2609" s="69"/>
      <c r="B2609" s="69"/>
      <c r="C2609" s="69"/>
      <c r="D2609" s="71"/>
      <c r="E2609" s="69"/>
      <c r="F2609" s="69"/>
      <c r="G2609" s="69"/>
      <c r="H2609" s="76"/>
      <c r="I2609" s="73"/>
    </row>
    <row r="2610" spans="1:9" x14ac:dyDescent="0.2">
      <c r="A2610" s="69"/>
      <c r="B2610" s="69"/>
      <c r="C2610" s="69"/>
      <c r="D2610" s="71"/>
      <c r="E2610" s="69"/>
      <c r="F2610" s="69"/>
      <c r="G2610" s="69"/>
      <c r="H2610" s="76"/>
      <c r="I2610" s="73"/>
    </row>
    <row r="2611" spans="1:9" x14ac:dyDescent="0.2">
      <c r="A2611" s="69"/>
      <c r="B2611" s="69"/>
      <c r="C2611" s="69"/>
      <c r="D2611" s="71"/>
      <c r="E2611" s="69"/>
      <c r="F2611" s="69"/>
      <c r="G2611" s="69"/>
      <c r="H2611" s="76"/>
      <c r="I2611" s="73"/>
    </row>
    <row r="2612" spans="1:9" x14ac:dyDescent="0.2">
      <c r="A2612" s="69"/>
      <c r="B2612" s="69"/>
      <c r="C2612" s="69"/>
      <c r="D2612" s="71"/>
      <c r="E2612" s="69"/>
      <c r="F2612" s="69"/>
      <c r="G2612" s="69"/>
      <c r="H2612" s="76"/>
      <c r="I2612" s="73"/>
    </row>
    <row r="2613" spans="1:9" x14ac:dyDescent="0.2">
      <c r="A2613" s="69"/>
      <c r="B2613" s="69"/>
      <c r="C2613" s="69"/>
      <c r="D2613" s="71"/>
      <c r="E2613" s="69"/>
      <c r="F2613" s="69"/>
      <c r="G2613" s="69"/>
      <c r="H2613" s="76"/>
      <c r="I2613" s="73"/>
    </row>
    <row r="2614" spans="1:9" x14ac:dyDescent="0.2">
      <c r="A2614" s="69"/>
      <c r="B2614" s="69"/>
      <c r="C2614" s="69"/>
      <c r="D2614" s="71"/>
      <c r="E2614" s="69"/>
      <c r="F2614" s="69"/>
      <c r="G2614" s="69"/>
      <c r="H2614" s="76"/>
      <c r="I2614" s="73"/>
    </row>
    <row r="2615" spans="1:9" x14ac:dyDescent="0.2">
      <c r="A2615" s="69"/>
      <c r="B2615" s="69"/>
      <c r="C2615" s="69"/>
      <c r="D2615" s="71"/>
      <c r="E2615" s="69"/>
      <c r="F2615" s="69"/>
      <c r="G2615" s="69"/>
      <c r="H2615" s="76"/>
      <c r="I2615" s="73"/>
    </row>
    <row r="2616" spans="1:9" x14ac:dyDescent="0.2">
      <c r="A2616" s="69"/>
      <c r="B2616" s="69"/>
      <c r="C2616" s="69"/>
      <c r="D2616" s="71"/>
      <c r="E2616" s="69"/>
      <c r="F2616" s="69"/>
      <c r="G2616" s="69"/>
      <c r="H2616" s="76"/>
      <c r="I2616" s="73"/>
    </row>
    <row r="2617" spans="1:9" x14ac:dyDescent="0.2">
      <c r="A2617" s="69"/>
      <c r="B2617" s="69"/>
      <c r="C2617" s="69"/>
      <c r="D2617" s="71"/>
      <c r="E2617" s="69"/>
      <c r="F2617" s="69"/>
      <c r="G2617" s="69"/>
      <c r="H2617" s="76"/>
      <c r="I2617" s="73"/>
    </row>
    <row r="2618" spans="1:9" x14ac:dyDescent="0.2">
      <c r="A2618" s="69"/>
      <c r="B2618" s="69"/>
      <c r="C2618" s="69"/>
      <c r="D2618" s="71"/>
      <c r="E2618" s="69"/>
      <c r="F2618" s="69"/>
      <c r="G2618" s="69"/>
      <c r="H2618" s="76"/>
      <c r="I2618" s="73"/>
    </row>
    <row r="2619" spans="1:9" x14ac:dyDescent="0.2">
      <c r="A2619" s="69"/>
      <c r="B2619" s="69"/>
      <c r="C2619" s="69"/>
      <c r="D2619" s="71"/>
      <c r="E2619" s="69"/>
      <c r="F2619" s="69"/>
      <c r="G2619" s="69"/>
      <c r="H2619" s="76"/>
      <c r="I2619" s="73"/>
    </row>
    <row r="2620" spans="1:9" x14ac:dyDescent="0.2">
      <c r="A2620" s="69"/>
      <c r="B2620" s="69"/>
      <c r="C2620" s="69"/>
      <c r="D2620" s="71"/>
      <c r="E2620" s="69"/>
      <c r="F2620" s="69"/>
      <c r="G2620" s="69"/>
      <c r="H2620" s="76"/>
      <c r="I2620" s="73"/>
    </row>
    <row r="2621" spans="1:9" x14ac:dyDescent="0.2">
      <c r="A2621" s="69"/>
      <c r="B2621" s="69"/>
      <c r="C2621" s="69"/>
      <c r="D2621" s="71"/>
      <c r="E2621" s="69"/>
      <c r="F2621" s="69"/>
      <c r="G2621" s="69"/>
      <c r="H2621" s="76"/>
      <c r="I2621" s="73"/>
    </row>
    <row r="2622" spans="1:9" x14ac:dyDescent="0.2">
      <c r="A2622" s="69"/>
      <c r="B2622" s="69"/>
      <c r="C2622" s="69"/>
      <c r="D2622" s="71"/>
      <c r="E2622" s="69"/>
      <c r="F2622" s="69"/>
      <c r="G2622" s="69"/>
      <c r="H2622" s="76"/>
      <c r="I2622" s="73"/>
    </row>
    <row r="2623" spans="1:9" x14ac:dyDescent="0.2">
      <c r="A2623" s="69"/>
      <c r="B2623" s="69"/>
      <c r="C2623" s="69"/>
      <c r="D2623" s="71"/>
      <c r="E2623" s="69"/>
      <c r="F2623" s="69"/>
      <c r="G2623" s="69"/>
      <c r="H2623" s="76"/>
      <c r="I2623" s="73"/>
    </row>
    <row r="2624" spans="1:9" x14ac:dyDescent="0.2">
      <c r="A2624" s="69"/>
      <c r="B2624" s="69"/>
      <c r="C2624" s="69"/>
      <c r="D2624" s="71"/>
      <c r="E2624" s="69"/>
      <c r="F2624" s="69"/>
      <c r="G2624" s="69"/>
      <c r="H2624" s="76"/>
      <c r="I2624" s="73"/>
    </row>
    <row r="2625" spans="1:9" x14ac:dyDescent="0.2">
      <c r="A2625" s="69"/>
      <c r="B2625" s="69"/>
      <c r="C2625" s="69"/>
      <c r="D2625" s="71"/>
      <c r="E2625" s="69"/>
      <c r="F2625" s="69"/>
      <c r="G2625" s="69"/>
      <c r="H2625" s="76"/>
      <c r="I2625" s="73"/>
    </row>
    <row r="2626" spans="1:9" x14ac:dyDescent="0.2">
      <c r="A2626" s="69"/>
      <c r="B2626" s="69"/>
      <c r="C2626" s="69"/>
      <c r="D2626" s="71"/>
      <c r="E2626" s="69"/>
      <c r="F2626" s="69"/>
      <c r="G2626" s="69"/>
      <c r="H2626" s="76"/>
      <c r="I2626" s="73"/>
    </row>
    <row r="2627" spans="1:9" x14ac:dyDescent="0.2">
      <c r="A2627" s="69"/>
      <c r="B2627" s="69"/>
      <c r="C2627" s="69"/>
      <c r="D2627" s="71"/>
      <c r="E2627" s="69"/>
      <c r="F2627" s="69"/>
      <c r="G2627" s="69"/>
      <c r="H2627" s="76"/>
      <c r="I2627" s="73"/>
    </row>
    <row r="2628" spans="1:9" x14ac:dyDescent="0.2">
      <c r="A2628" s="69"/>
      <c r="B2628" s="69"/>
      <c r="C2628" s="69"/>
      <c r="D2628" s="71"/>
      <c r="E2628" s="69"/>
      <c r="F2628" s="69"/>
      <c r="G2628" s="69"/>
      <c r="H2628" s="76"/>
      <c r="I2628" s="73"/>
    </row>
    <row r="2629" spans="1:9" x14ac:dyDescent="0.2">
      <c r="A2629" s="69"/>
      <c r="B2629" s="69"/>
      <c r="C2629" s="69"/>
      <c r="D2629" s="71"/>
      <c r="E2629" s="69"/>
      <c r="F2629" s="69"/>
      <c r="G2629" s="69"/>
      <c r="H2629" s="76"/>
      <c r="I2629" s="73"/>
    </row>
    <row r="2630" spans="1:9" x14ac:dyDescent="0.2">
      <c r="A2630" s="69"/>
      <c r="B2630" s="69"/>
      <c r="C2630" s="69"/>
      <c r="D2630" s="71"/>
      <c r="E2630" s="69"/>
      <c r="F2630" s="69"/>
      <c r="G2630" s="69"/>
      <c r="H2630" s="76"/>
      <c r="I2630" s="73"/>
    </row>
    <row r="2631" spans="1:9" x14ac:dyDescent="0.2">
      <c r="A2631" s="69"/>
      <c r="B2631" s="69"/>
      <c r="C2631" s="69"/>
      <c r="D2631" s="71"/>
      <c r="E2631" s="69"/>
      <c r="F2631" s="69"/>
      <c r="G2631" s="69"/>
      <c r="H2631" s="76"/>
      <c r="I2631" s="73"/>
    </row>
    <row r="2632" spans="1:9" x14ac:dyDescent="0.2">
      <c r="A2632" s="69"/>
      <c r="B2632" s="69"/>
      <c r="C2632" s="69"/>
      <c r="D2632" s="71"/>
      <c r="E2632" s="69"/>
      <c r="F2632" s="69"/>
      <c r="G2632" s="69"/>
      <c r="H2632" s="76"/>
      <c r="I2632" s="73"/>
    </row>
    <row r="2633" spans="1:9" x14ac:dyDescent="0.2">
      <c r="A2633" s="69"/>
      <c r="B2633" s="69"/>
      <c r="C2633" s="69"/>
      <c r="D2633" s="71"/>
      <c r="E2633" s="69"/>
      <c r="F2633" s="69"/>
      <c r="G2633" s="69"/>
      <c r="H2633" s="76"/>
      <c r="I2633" s="73"/>
    </row>
    <row r="2634" spans="1:9" x14ac:dyDescent="0.2">
      <c r="A2634" s="69"/>
      <c r="B2634" s="69"/>
      <c r="C2634" s="69"/>
      <c r="D2634" s="71"/>
      <c r="E2634" s="69"/>
      <c r="F2634" s="69"/>
      <c r="G2634" s="69"/>
      <c r="H2634" s="76"/>
      <c r="I2634" s="73"/>
    </row>
    <row r="2635" spans="1:9" x14ac:dyDescent="0.2">
      <c r="A2635" s="69"/>
      <c r="B2635" s="69"/>
      <c r="C2635" s="69"/>
      <c r="D2635" s="71"/>
      <c r="E2635" s="69"/>
      <c r="F2635" s="69"/>
      <c r="G2635" s="69"/>
      <c r="H2635" s="76"/>
      <c r="I2635" s="73"/>
    </row>
    <row r="2636" spans="1:9" x14ac:dyDescent="0.2">
      <c r="A2636" s="69"/>
      <c r="B2636" s="69"/>
      <c r="C2636" s="69"/>
      <c r="D2636" s="71"/>
      <c r="E2636" s="69"/>
      <c r="F2636" s="69"/>
      <c r="G2636" s="69"/>
      <c r="H2636" s="76"/>
      <c r="I2636" s="73"/>
    </row>
    <row r="2637" spans="1:9" x14ac:dyDescent="0.2">
      <c r="A2637" s="69"/>
      <c r="B2637" s="69"/>
      <c r="C2637" s="69"/>
      <c r="D2637" s="71"/>
      <c r="E2637" s="69"/>
      <c r="F2637" s="69"/>
      <c r="G2637" s="69"/>
      <c r="H2637" s="76"/>
      <c r="I2637" s="73"/>
    </row>
    <row r="2638" spans="1:9" x14ac:dyDescent="0.2">
      <c r="A2638" s="69"/>
      <c r="B2638" s="69"/>
      <c r="C2638" s="69"/>
      <c r="D2638" s="71"/>
      <c r="E2638" s="69"/>
      <c r="F2638" s="69"/>
      <c r="G2638" s="69"/>
      <c r="H2638" s="76"/>
      <c r="I2638" s="73"/>
    </row>
    <row r="2639" spans="1:9" x14ac:dyDescent="0.2">
      <c r="A2639" s="69"/>
      <c r="B2639" s="69"/>
      <c r="C2639" s="69"/>
      <c r="D2639" s="71"/>
      <c r="E2639" s="69"/>
      <c r="F2639" s="69"/>
      <c r="G2639" s="69"/>
      <c r="H2639" s="76"/>
      <c r="I2639" s="73"/>
    </row>
    <row r="2640" spans="1:9" x14ac:dyDescent="0.2">
      <c r="A2640" s="69"/>
      <c r="B2640" s="69"/>
      <c r="C2640" s="69"/>
      <c r="D2640" s="71"/>
      <c r="E2640" s="69"/>
      <c r="F2640" s="69"/>
      <c r="G2640" s="69"/>
      <c r="H2640" s="76"/>
      <c r="I2640" s="73"/>
    </row>
    <row r="2641" spans="1:9" x14ac:dyDescent="0.2">
      <c r="A2641" s="69"/>
      <c r="B2641" s="69"/>
      <c r="C2641" s="69"/>
      <c r="D2641" s="71"/>
      <c r="E2641" s="69"/>
      <c r="F2641" s="69"/>
      <c r="G2641" s="69"/>
      <c r="H2641" s="76"/>
      <c r="I2641" s="73"/>
    </row>
    <row r="2642" spans="1:9" x14ac:dyDescent="0.2">
      <c r="A2642" s="69"/>
      <c r="B2642" s="69"/>
      <c r="C2642" s="69"/>
      <c r="D2642" s="71"/>
      <c r="E2642" s="69"/>
      <c r="F2642" s="69"/>
      <c r="G2642" s="69"/>
      <c r="H2642" s="76"/>
      <c r="I2642" s="73"/>
    </row>
    <row r="2643" spans="1:9" x14ac:dyDescent="0.2">
      <c r="A2643" s="69"/>
      <c r="B2643" s="69"/>
      <c r="C2643" s="69"/>
      <c r="D2643" s="71"/>
      <c r="E2643" s="69"/>
      <c r="F2643" s="69"/>
      <c r="G2643" s="69"/>
      <c r="H2643" s="76"/>
      <c r="I2643" s="73"/>
    </row>
    <row r="2644" spans="1:9" x14ac:dyDescent="0.2">
      <c r="A2644" s="69"/>
      <c r="B2644" s="69"/>
      <c r="C2644" s="69"/>
      <c r="D2644" s="71"/>
      <c r="E2644" s="69"/>
      <c r="F2644" s="69"/>
      <c r="G2644" s="69"/>
      <c r="H2644" s="76"/>
      <c r="I2644" s="73"/>
    </row>
    <row r="2645" spans="1:9" x14ac:dyDescent="0.2">
      <c r="A2645" s="69"/>
      <c r="B2645" s="69"/>
      <c r="C2645" s="69"/>
      <c r="D2645" s="71"/>
      <c r="E2645" s="69"/>
      <c r="F2645" s="69"/>
      <c r="G2645" s="69"/>
      <c r="H2645" s="76"/>
      <c r="I2645" s="73"/>
    </row>
    <row r="2646" spans="1:9" x14ac:dyDescent="0.2">
      <c r="A2646" s="69"/>
      <c r="B2646" s="69"/>
      <c r="C2646" s="69"/>
      <c r="D2646" s="71"/>
      <c r="E2646" s="69"/>
      <c r="F2646" s="69"/>
      <c r="G2646" s="69"/>
      <c r="H2646" s="76"/>
      <c r="I2646" s="73"/>
    </row>
    <row r="2647" spans="1:9" x14ac:dyDescent="0.2">
      <c r="A2647" s="69"/>
      <c r="B2647" s="69"/>
      <c r="C2647" s="69"/>
      <c r="D2647" s="71"/>
      <c r="E2647" s="69"/>
      <c r="F2647" s="69"/>
      <c r="G2647" s="69"/>
      <c r="H2647" s="76"/>
      <c r="I2647" s="73"/>
    </row>
    <row r="2648" spans="1:9" x14ac:dyDescent="0.2">
      <c r="A2648" s="69"/>
      <c r="B2648" s="69"/>
      <c r="C2648" s="69"/>
      <c r="D2648" s="71"/>
      <c r="E2648" s="69"/>
      <c r="F2648" s="69"/>
      <c r="G2648" s="69"/>
      <c r="H2648" s="76"/>
      <c r="I2648" s="73"/>
    </row>
    <row r="2649" spans="1:9" x14ac:dyDescent="0.2">
      <c r="A2649" s="69"/>
      <c r="B2649" s="69"/>
      <c r="C2649" s="69"/>
      <c r="D2649" s="71"/>
      <c r="E2649" s="69"/>
      <c r="F2649" s="69"/>
      <c r="G2649" s="69"/>
      <c r="H2649" s="76"/>
      <c r="I2649" s="73"/>
    </row>
    <row r="2650" spans="1:9" x14ac:dyDescent="0.2">
      <c r="A2650" s="69"/>
      <c r="B2650" s="69"/>
      <c r="C2650" s="69"/>
      <c r="D2650" s="71"/>
      <c r="E2650" s="69"/>
      <c r="F2650" s="69"/>
      <c r="G2650" s="69"/>
      <c r="H2650" s="76"/>
      <c r="I2650" s="73"/>
    </row>
    <row r="2651" spans="1:9" x14ac:dyDescent="0.2">
      <c r="A2651" s="69"/>
      <c r="B2651" s="69"/>
      <c r="C2651" s="69"/>
      <c r="D2651" s="71"/>
      <c r="E2651" s="69"/>
      <c r="F2651" s="69"/>
      <c r="G2651" s="69"/>
      <c r="H2651" s="76"/>
      <c r="I2651" s="73"/>
    </row>
    <row r="2652" spans="1:9" x14ac:dyDescent="0.2">
      <c r="A2652" s="69"/>
      <c r="B2652" s="69"/>
      <c r="C2652" s="69"/>
      <c r="D2652" s="71"/>
      <c r="E2652" s="69"/>
      <c r="F2652" s="69"/>
      <c r="G2652" s="69"/>
      <c r="H2652" s="76"/>
      <c r="I2652" s="73"/>
    </row>
    <row r="2653" spans="1:9" x14ac:dyDescent="0.2">
      <c r="A2653" s="69"/>
      <c r="B2653" s="69"/>
      <c r="C2653" s="69"/>
      <c r="D2653" s="71"/>
      <c r="E2653" s="69"/>
      <c r="F2653" s="69"/>
      <c r="G2653" s="69"/>
      <c r="H2653" s="76"/>
      <c r="I2653" s="73"/>
    </row>
    <row r="2654" spans="1:9" x14ac:dyDescent="0.2">
      <c r="A2654" s="69"/>
      <c r="B2654" s="69"/>
      <c r="C2654" s="69"/>
      <c r="D2654" s="71"/>
      <c r="E2654" s="69"/>
      <c r="F2654" s="69"/>
      <c r="G2654" s="69"/>
      <c r="H2654" s="76"/>
      <c r="I2654" s="73"/>
    </row>
    <row r="2655" spans="1:9" x14ac:dyDescent="0.2">
      <c r="A2655" s="69"/>
      <c r="B2655" s="69"/>
      <c r="C2655" s="69"/>
      <c r="D2655" s="71"/>
      <c r="E2655" s="69"/>
      <c r="F2655" s="69"/>
      <c r="G2655" s="69"/>
      <c r="H2655" s="76"/>
      <c r="I2655" s="73"/>
    </row>
    <row r="2656" spans="1:9" x14ac:dyDescent="0.2">
      <c r="A2656" s="69"/>
      <c r="B2656" s="69"/>
      <c r="C2656" s="69"/>
      <c r="D2656" s="71"/>
      <c r="E2656" s="69"/>
      <c r="F2656" s="69"/>
      <c r="G2656" s="69"/>
      <c r="H2656" s="76"/>
      <c r="I2656" s="73"/>
    </row>
    <row r="2657" spans="1:9" x14ac:dyDescent="0.2">
      <c r="A2657" s="69"/>
      <c r="B2657" s="69"/>
      <c r="C2657" s="69"/>
      <c r="D2657" s="71"/>
      <c r="E2657" s="69"/>
      <c r="F2657" s="69"/>
      <c r="G2657" s="69"/>
      <c r="H2657" s="76"/>
      <c r="I2657" s="73"/>
    </row>
    <row r="2658" spans="1:9" x14ac:dyDescent="0.2">
      <c r="A2658" s="69"/>
      <c r="B2658" s="69"/>
      <c r="C2658" s="69"/>
      <c r="D2658" s="71"/>
      <c r="E2658" s="69"/>
      <c r="F2658" s="69"/>
      <c r="G2658" s="69"/>
      <c r="H2658" s="76"/>
      <c r="I2658" s="73"/>
    </row>
    <row r="2659" spans="1:9" x14ac:dyDescent="0.2">
      <c r="A2659" s="69"/>
      <c r="B2659" s="69"/>
      <c r="C2659" s="69"/>
      <c r="D2659" s="71"/>
      <c r="E2659" s="69"/>
      <c r="F2659" s="69"/>
      <c r="G2659" s="69"/>
      <c r="H2659" s="76"/>
      <c r="I2659" s="73"/>
    </row>
    <row r="2660" spans="1:9" x14ac:dyDescent="0.2">
      <c r="A2660" s="69"/>
      <c r="B2660" s="69"/>
      <c r="C2660" s="69"/>
      <c r="D2660" s="71"/>
      <c r="E2660" s="69"/>
      <c r="F2660" s="69"/>
      <c r="G2660" s="69"/>
      <c r="H2660" s="76"/>
      <c r="I2660" s="73"/>
    </row>
    <row r="2661" spans="1:9" x14ac:dyDescent="0.2">
      <c r="A2661" s="69"/>
      <c r="B2661" s="69"/>
      <c r="C2661" s="69"/>
      <c r="D2661" s="71"/>
      <c r="E2661" s="69"/>
      <c r="F2661" s="69"/>
      <c r="G2661" s="69"/>
      <c r="H2661" s="76"/>
      <c r="I2661" s="73"/>
    </row>
    <row r="2662" spans="1:9" x14ac:dyDescent="0.2">
      <c r="A2662" s="69"/>
      <c r="B2662" s="69"/>
      <c r="C2662" s="69"/>
      <c r="D2662" s="71"/>
      <c r="E2662" s="69"/>
      <c r="F2662" s="69"/>
      <c r="G2662" s="69"/>
      <c r="H2662" s="76"/>
      <c r="I2662" s="73"/>
    </row>
    <row r="2663" spans="1:9" x14ac:dyDescent="0.2">
      <c r="A2663" s="69"/>
      <c r="B2663" s="69"/>
      <c r="C2663" s="69"/>
      <c r="D2663" s="71"/>
      <c r="E2663" s="69"/>
      <c r="F2663" s="69"/>
      <c r="G2663" s="69"/>
      <c r="H2663" s="76"/>
      <c r="I2663" s="73"/>
    </row>
    <row r="2664" spans="1:9" x14ac:dyDescent="0.2">
      <c r="A2664" s="69"/>
      <c r="B2664" s="69"/>
      <c r="C2664" s="69"/>
      <c r="D2664" s="71"/>
      <c r="E2664" s="69"/>
      <c r="F2664" s="69"/>
      <c r="G2664" s="69"/>
      <c r="H2664" s="76"/>
      <c r="I2664" s="73"/>
    </row>
    <row r="2665" spans="1:9" x14ac:dyDescent="0.2">
      <c r="A2665" s="69"/>
      <c r="B2665" s="69"/>
      <c r="C2665" s="69"/>
      <c r="D2665" s="71"/>
      <c r="E2665" s="69"/>
      <c r="F2665" s="69"/>
      <c r="G2665" s="69"/>
      <c r="H2665" s="76"/>
      <c r="I2665" s="73"/>
    </row>
    <row r="2666" spans="1:9" x14ac:dyDescent="0.2">
      <c r="A2666" s="69"/>
      <c r="B2666" s="69"/>
      <c r="C2666" s="69"/>
      <c r="D2666" s="71"/>
      <c r="E2666" s="69"/>
      <c r="F2666" s="69"/>
      <c r="G2666" s="69"/>
      <c r="H2666" s="76"/>
      <c r="I2666" s="73"/>
    </row>
    <row r="2667" spans="1:9" x14ac:dyDescent="0.2">
      <c r="A2667" s="69"/>
      <c r="B2667" s="69"/>
      <c r="C2667" s="69"/>
      <c r="D2667" s="71"/>
      <c r="E2667" s="69"/>
      <c r="F2667" s="69"/>
      <c r="G2667" s="69"/>
      <c r="H2667" s="76"/>
      <c r="I2667" s="73"/>
    </row>
    <row r="2668" spans="1:9" x14ac:dyDescent="0.2">
      <c r="A2668" s="69"/>
      <c r="B2668" s="69"/>
      <c r="C2668" s="69"/>
      <c r="D2668" s="71"/>
      <c r="E2668" s="69"/>
      <c r="F2668" s="69"/>
      <c r="G2668" s="69"/>
      <c r="H2668" s="76"/>
      <c r="I2668" s="73"/>
    </row>
    <row r="2669" spans="1:9" x14ac:dyDescent="0.2">
      <c r="A2669" s="69"/>
      <c r="B2669" s="69"/>
      <c r="C2669" s="69"/>
      <c r="D2669" s="71"/>
      <c r="E2669" s="69"/>
      <c r="F2669" s="69"/>
      <c r="G2669" s="69"/>
      <c r="H2669" s="76"/>
      <c r="I2669" s="73"/>
    </row>
    <row r="2670" spans="1:9" x14ac:dyDescent="0.2">
      <c r="A2670" s="69"/>
      <c r="B2670" s="69"/>
      <c r="C2670" s="69"/>
      <c r="D2670" s="71"/>
      <c r="E2670" s="69"/>
      <c r="F2670" s="69"/>
      <c r="G2670" s="69"/>
      <c r="H2670" s="76"/>
      <c r="I2670" s="73"/>
    </row>
    <row r="2671" spans="1:9" x14ac:dyDescent="0.2">
      <c r="A2671" s="69"/>
      <c r="B2671" s="69"/>
      <c r="C2671" s="69"/>
      <c r="D2671" s="71"/>
      <c r="E2671" s="69"/>
      <c r="F2671" s="69"/>
      <c r="G2671" s="69"/>
      <c r="H2671" s="76"/>
      <c r="I2671" s="73"/>
    </row>
    <row r="2672" spans="1:9" x14ac:dyDescent="0.2">
      <c r="A2672" s="69"/>
      <c r="B2672" s="69"/>
      <c r="C2672" s="69"/>
      <c r="D2672" s="71"/>
      <c r="E2672" s="69"/>
      <c r="F2672" s="69"/>
      <c r="G2672" s="69"/>
      <c r="H2672" s="76"/>
      <c r="I2672" s="73"/>
    </row>
    <row r="2673" spans="1:9" x14ac:dyDescent="0.2">
      <c r="A2673" s="69"/>
      <c r="B2673" s="69"/>
      <c r="C2673" s="69"/>
      <c r="D2673" s="71"/>
      <c r="E2673" s="69"/>
      <c r="F2673" s="69"/>
      <c r="G2673" s="69"/>
      <c r="H2673" s="76"/>
      <c r="I2673" s="73"/>
    </row>
    <row r="2674" spans="1:9" x14ac:dyDescent="0.2">
      <c r="A2674" s="69"/>
      <c r="B2674" s="69"/>
      <c r="C2674" s="69"/>
      <c r="D2674" s="71"/>
      <c r="E2674" s="69"/>
      <c r="F2674" s="69"/>
      <c r="G2674" s="69"/>
      <c r="H2674" s="76"/>
      <c r="I2674" s="73"/>
    </row>
    <row r="2675" spans="1:9" x14ac:dyDescent="0.2">
      <c r="A2675" s="69"/>
      <c r="B2675" s="69"/>
      <c r="C2675" s="69"/>
      <c r="D2675" s="71"/>
      <c r="E2675" s="69"/>
      <c r="F2675" s="69"/>
      <c r="G2675" s="69"/>
      <c r="H2675" s="76"/>
      <c r="I2675" s="73"/>
    </row>
    <row r="2676" spans="1:9" x14ac:dyDescent="0.2">
      <c r="A2676" s="69"/>
      <c r="B2676" s="69"/>
      <c r="C2676" s="69"/>
      <c r="D2676" s="71"/>
      <c r="E2676" s="69"/>
      <c r="F2676" s="69"/>
      <c r="G2676" s="69"/>
      <c r="H2676" s="76"/>
      <c r="I2676" s="73"/>
    </row>
    <row r="2677" spans="1:9" x14ac:dyDescent="0.2">
      <c r="A2677" s="69"/>
      <c r="B2677" s="69"/>
      <c r="C2677" s="69"/>
      <c r="D2677" s="71"/>
      <c r="E2677" s="69"/>
      <c r="F2677" s="69"/>
      <c r="G2677" s="69"/>
      <c r="H2677" s="76"/>
      <c r="I2677" s="73"/>
    </row>
    <row r="2678" spans="1:9" x14ac:dyDescent="0.2">
      <c r="A2678" s="69"/>
      <c r="B2678" s="69"/>
      <c r="C2678" s="69"/>
      <c r="D2678" s="71"/>
      <c r="E2678" s="69"/>
      <c r="F2678" s="69"/>
      <c r="G2678" s="69"/>
      <c r="H2678" s="76"/>
      <c r="I2678" s="73"/>
    </row>
    <row r="2679" spans="1:9" x14ac:dyDescent="0.2">
      <c r="A2679" s="69"/>
      <c r="B2679" s="69"/>
      <c r="C2679" s="69"/>
      <c r="D2679" s="71"/>
      <c r="E2679" s="69"/>
      <c r="F2679" s="69"/>
      <c r="G2679" s="69"/>
      <c r="H2679" s="76"/>
      <c r="I2679" s="73"/>
    </row>
    <row r="2680" spans="1:9" x14ac:dyDescent="0.2">
      <c r="A2680" s="69"/>
      <c r="B2680" s="69"/>
      <c r="C2680" s="69"/>
      <c r="D2680" s="71"/>
      <c r="E2680" s="69"/>
      <c r="F2680" s="69"/>
      <c r="G2680" s="69"/>
      <c r="H2680" s="76"/>
      <c r="I2680" s="73"/>
    </row>
    <row r="2681" spans="1:9" x14ac:dyDescent="0.2">
      <c r="A2681" s="69"/>
      <c r="B2681" s="69"/>
      <c r="C2681" s="69"/>
      <c r="D2681" s="71"/>
      <c r="E2681" s="69"/>
      <c r="F2681" s="69"/>
      <c r="G2681" s="69"/>
      <c r="H2681" s="76"/>
      <c r="I2681" s="73"/>
    </row>
    <row r="2682" spans="1:9" x14ac:dyDescent="0.2">
      <c r="A2682" s="69"/>
      <c r="B2682" s="69"/>
      <c r="C2682" s="69"/>
      <c r="D2682" s="71"/>
      <c r="E2682" s="69"/>
      <c r="F2682" s="69"/>
      <c r="G2682" s="69"/>
      <c r="H2682" s="76"/>
      <c r="I2682" s="73"/>
    </row>
    <row r="2683" spans="1:9" x14ac:dyDescent="0.2">
      <c r="A2683" s="69"/>
      <c r="B2683" s="69"/>
      <c r="C2683" s="69"/>
      <c r="D2683" s="71"/>
      <c r="E2683" s="69"/>
      <c r="F2683" s="69"/>
      <c r="G2683" s="69"/>
      <c r="H2683" s="76"/>
      <c r="I2683" s="73"/>
    </row>
    <row r="2684" spans="1:9" x14ac:dyDescent="0.2">
      <c r="A2684" s="69"/>
      <c r="B2684" s="69"/>
      <c r="C2684" s="69"/>
      <c r="D2684" s="71"/>
      <c r="E2684" s="69"/>
      <c r="F2684" s="69"/>
      <c r="G2684" s="69"/>
      <c r="H2684" s="76"/>
      <c r="I2684" s="73"/>
    </row>
    <row r="2685" spans="1:9" x14ac:dyDescent="0.2">
      <c r="A2685" s="69"/>
      <c r="B2685" s="69"/>
      <c r="C2685" s="69"/>
      <c r="D2685" s="71"/>
      <c r="E2685" s="69"/>
      <c r="F2685" s="69"/>
      <c r="G2685" s="69"/>
      <c r="H2685" s="76"/>
      <c r="I2685" s="73"/>
    </row>
    <row r="2686" spans="1:9" x14ac:dyDescent="0.2">
      <c r="A2686" s="69"/>
      <c r="B2686" s="69"/>
      <c r="C2686" s="69"/>
      <c r="D2686" s="71"/>
      <c r="E2686" s="69"/>
      <c r="F2686" s="69"/>
      <c r="G2686" s="69"/>
      <c r="H2686" s="76"/>
      <c r="I2686" s="73"/>
    </row>
    <row r="2687" spans="1:9" x14ac:dyDescent="0.2">
      <c r="A2687" s="69"/>
      <c r="B2687" s="69"/>
      <c r="C2687" s="69"/>
      <c r="D2687" s="71"/>
      <c r="E2687" s="69"/>
      <c r="F2687" s="69"/>
      <c r="G2687" s="69"/>
      <c r="H2687" s="76"/>
      <c r="I2687" s="73"/>
    </row>
    <row r="2688" spans="1:9" x14ac:dyDescent="0.2">
      <c r="A2688" s="69"/>
      <c r="B2688" s="69"/>
      <c r="C2688" s="69"/>
      <c r="D2688" s="71"/>
      <c r="E2688" s="69"/>
      <c r="F2688" s="69"/>
      <c r="G2688" s="69"/>
      <c r="H2688" s="76"/>
      <c r="I2688" s="73"/>
    </row>
    <row r="2689" spans="1:9" x14ac:dyDescent="0.2">
      <c r="A2689" s="69"/>
      <c r="B2689" s="69"/>
      <c r="C2689" s="69"/>
      <c r="D2689" s="71"/>
      <c r="E2689" s="69"/>
      <c r="F2689" s="69"/>
      <c r="G2689" s="69"/>
      <c r="H2689" s="76"/>
      <c r="I2689" s="73"/>
    </row>
    <row r="2690" spans="1:9" x14ac:dyDescent="0.2">
      <c r="A2690" s="69"/>
      <c r="B2690" s="69"/>
      <c r="C2690" s="69"/>
      <c r="D2690" s="71"/>
      <c r="E2690" s="69"/>
      <c r="F2690" s="69"/>
      <c r="G2690" s="69"/>
      <c r="H2690" s="76"/>
      <c r="I2690" s="73"/>
    </row>
    <row r="2691" spans="1:9" x14ac:dyDescent="0.2">
      <c r="A2691" s="69"/>
      <c r="B2691" s="69"/>
      <c r="C2691" s="69"/>
      <c r="D2691" s="71"/>
      <c r="E2691" s="69"/>
      <c r="F2691" s="69"/>
      <c r="G2691" s="69"/>
      <c r="H2691" s="76"/>
      <c r="I2691" s="73"/>
    </row>
    <row r="2692" spans="1:9" x14ac:dyDescent="0.2">
      <c r="A2692" s="69"/>
      <c r="B2692" s="69"/>
      <c r="C2692" s="69"/>
      <c r="D2692" s="71"/>
      <c r="E2692" s="69"/>
      <c r="F2692" s="69"/>
      <c r="G2692" s="69"/>
      <c r="H2692" s="76"/>
      <c r="I2692" s="73"/>
    </row>
    <row r="2693" spans="1:9" x14ac:dyDescent="0.2">
      <c r="A2693" s="69"/>
      <c r="B2693" s="69"/>
      <c r="C2693" s="69"/>
      <c r="D2693" s="71"/>
      <c r="E2693" s="69"/>
      <c r="F2693" s="69"/>
      <c r="G2693" s="69"/>
      <c r="H2693" s="76"/>
      <c r="I2693" s="73"/>
    </row>
    <row r="2694" spans="1:9" x14ac:dyDescent="0.2">
      <c r="A2694" s="69"/>
      <c r="B2694" s="69"/>
      <c r="C2694" s="69"/>
      <c r="D2694" s="71"/>
      <c r="E2694" s="69"/>
      <c r="F2694" s="69"/>
      <c r="G2694" s="69"/>
      <c r="H2694" s="76"/>
      <c r="I2694" s="73"/>
    </row>
    <row r="2695" spans="1:9" x14ac:dyDescent="0.2">
      <c r="A2695" s="69"/>
      <c r="B2695" s="69"/>
      <c r="C2695" s="69"/>
      <c r="D2695" s="71"/>
      <c r="E2695" s="69"/>
      <c r="F2695" s="69"/>
      <c r="G2695" s="69"/>
      <c r="H2695" s="76"/>
      <c r="I2695" s="73"/>
    </row>
    <row r="2696" spans="1:9" x14ac:dyDescent="0.2">
      <c r="A2696" s="69"/>
      <c r="B2696" s="69"/>
      <c r="C2696" s="69"/>
      <c r="D2696" s="71"/>
      <c r="E2696" s="69"/>
      <c r="F2696" s="69"/>
      <c r="G2696" s="69"/>
      <c r="H2696" s="76"/>
      <c r="I2696" s="73"/>
    </row>
    <row r="2697" spans="1:9" x14ac:dyDescent="0.2">
      <c r="A2697" s="69"/>
      <c r="B2697" s="69"/>
      <c r="C2697" s="69"/>
      <c r="D2697" s="71"/>
      <c r="E2697" s="69"/>
      <c r="F2697" s="69"/>
      <c r="G2697" s="69"/>
      <c r="H2697" s="76"/>
      <c r="I2697" s="73"/>
    </row>
    <row r="2698" spans="1:9" x14ac:dyDescent="0.2">
      <c r="A2698" s="69"/>
      <c r="B2698" s="69"/>
      <c r="C2698" s="69"/>
      <c r="D2698" s="71"/>
      <c r="E2698" s="69"/>
      <c r="F2698" s="69"/>
      <c r="G2698" s="69"/>
      <c r="H2698" s="76"/>
      <c r="I2698" s="73"/>
    </row>
    <row r="2699" spans="1:9" x14ac:dyDescent="0.2">
      <c r="A2699" s="69"/>
      <c r="B2699" s="69"/>
      <c r="C2699" s="69"/>
      <c r="D2699" s="71"/>
      <c r="E2699" s="69"/>
      <c r="F2699" s="69"/>
      <c r="G2699" s="69"/>
      <c r="H2699" s="76"/>
      <c r="I2699" s="73"/>
    </row>
    <row r="2700" spans="1:9" x14ac:dyDescent="0.2">
      <c r="A2700" s="69"/>
      <c r="B2700" s="69"/>
      <c r="C2700" s="69"/>
      <c r="D2700" s="71"/>
      <c r="E2700" s="69"/>
      <c r="F2700" s="69"/>
      <c r="G2700" s="69"/>
      <c r="H2700" s="76"/>
      <c r="I2700" s="73"/>
    </row>
    <row r="2701" spans="1:9" x14ac:dyDescent="0.2">
      <c r="A2701" s="69"/>
      <c r="B2701" s="69"/>
      <c r="C2701" s="69"/>
      <c r="D2701" s="71"/>
      <c r="E2701" s="69"/>
      <c r="F2701" s="69"/>
      <c r="G2701" s="69"/>
      <c r="H2701" s="76"/>
      <c r="I2701" s="73"/>
    </row>
    <row r="2702" spans="1:9" x14ac:dyDescent="0.2">
      <c r="A2702" s="69"/>
      <c r="B2702" s="69"/>
      <c r="C2702" s="69"/>
      <c r="D2702" s="71"/>
      <c r="E2702" s="69"/>
      <c r="F2702" s="69"/>
      <c r="G2702" s="69"/>
      <c r="H2702" s="76"/>
      <c r="I2702" s="73"/>
    </row>
    <row r="2703" spans="1:9" x14ac:dyDescent="0.2">
      <c r="A2703" s="69"/>
      <c r="B2703" s="69"/>
      <c r="C2703" s="69"/>
      <c r="D2703" s="71"/>
      <c r="E2703" s="69"/>
      <c r="F2703" s="69"/>
      <c r="G2703" s="69"/>
      <c r="H2703" s="76"/>
      <c r="I2703" s="73"/>
    </row>
    <row r="2704" spans="1:9" x14ac:dyDescent="0.2">
      <c r="A2704" s="69"/>
      <c r="B2704" s="69"/>
      <c r="C2704" s="69"/>
      <c r="D2704" s="71"/>
      <c r="E2704" s="69"/>
      <c r="F2704" s="69"/>
      <c r="G2704" s="69"/>
      <c r="H2704" s="76"/>
      <c r="I2704" s="73"/>
    </row>
    <row r="2705" spans="1:9" x14ac:dyDescent="0.2">
      <c r="A2705" s="69"/>
      <c r="B2705" s="69"/>
      <c r="C2705" s="69"/>
      <c r="D2705" s="71"/>
      <c r="E2705" s="69"/>
      <c r="F2705" s="69"/>
      <c r="G2705" s="69"/>
      <c r="H2705" s="76"/>
      <c r="I2705" s="73"/>
    </row>
    <row r="2706" spans="1:9" x14ac:dyDescent="0.2">
      <c r="A2706" s="69"/>
      <c r="B2706" s="69"/>
      <c r="C2706" s="69"/>
      <c r="D2706" s="71"/>
      <c r="E2706" s="69"/>
      <c r="F2706" s="69"/>
      <c r="G2706" s="69"/>
      <c r="H2706" s="76"/>
      <c r="I2706" s="73"/>
    </row>
    <row r="2707" spans="1:9" x14ac:dyDescent="0.2">
      <c r="A2707" s="69"/>
      <c r="B2707" s="69"/>
      <c r="C2707" s="69"/>
      <c r="D2707" s="71"/>
      <c r="E2707" s="69"/>
      <c r="F2707" s="69"/>
      <c r="G2707" s="69"/>
      <c r="H2707" s="76"/>
      <c r="I2707" s="73"/>
    </row>
    <row r="2708" spans="1:9" x14ac:dyDescent="0.2">
      <c r="A2708" s="69"/>
      <c r="B2708" s="69"/>
      <c r="C2708" s="69"/>
      <c r="D2708" s="71"/>
      <c r="E2708" s="69"/>
      <c r="F2708" s="69"/>
      <c r="G2708" s="69"/>
      <c r="H2708" s="76"/>
      <c r="I2708" s="73"/>
    </row>
    <row r="2709" spans="1:9" x14ac:dyDescent="0.2">
      <c r="A2709" s="69"/>
      <c r="B2709" s="69"/>
      <c r="C2709" s="69"/>
      <c r="D2709" s="71"/>
      <c r="E2709" s="69"/>
      <c r="F2709" s="69"/>
      <c r="G2709" s="69"/>
      <c r="H2709" s="76"/>
      <c r="I2709" s="73"/>
    </row>
    <row r="2710" spans="1:9" x14ac:dyDescent="0.2">
      <c r="A2710" s="69"/>
      <c r="B2710" s="69"/>
      <c r="C2710" s="69"/>
      <c r="D2710" s="71"/>
      <c r="E2710" s="69"/>
      <c r="F2710" s="69"/>
      <c r="G2710" s="69"/>
      <c r="H2710" s="76"/>
      <c r="I2710" s="73"/>
    </row>
    <row r="2711" spans="1:9" x14ac:dyDescent="0.2">
      <c r="A2711" s="69"/>
      <c r="B2711" s="69"/>
      <c r="C2711" s="69"/>
      <c r="D2711" s="71"/>
      <c r="E2711" s="69"/>
      <c r="F2711" s="69"/>
      <c r="G2711" s="69"/>
      <c r="H2711" s="76"/>
      <c r="I2711" s="73"/>
    </row>
    <row r="2712" spans="1:9" x14ac:dyDescent="0.2">
      <c r="A2712" s="69"/>
      <c r="B2712" s="69"/>
      <c r="C2712" s="69"/>
      <c r="D2712" s="71"/>
      <c r="E2712" s="69"/>
      <c r="F2712" s="69"/>
      <c r="G2712" s="69"/>
      <c r="H2712" s="76"/>
      <c r="I2712" s="73"/>
    </row>
    <row r="2713" spans="1:9" x14ac:dyDescent="0.2">
      <c r="A2713" s="69"/>
      <c r="B2713" s="69"/>
      <c r="C2713" s="69"/>
      <c r="D2713" s="71"/>
      <c r="E2713" s="69"/>
      <c r="F2713" s="69"/>
      <c r="G2713" s="69"/>
      <c r="H2713" s="76"/>
      <c r="I2713" s="73"/>
    </row>
    <row r="2714" spans="1:9" x14ac:dyDescent="0.2">
      <c r="A2714" s="69"/>
      <c r="B2714" s="69"/>
      <c r="C2714" s="69"/>
      <c r="D2714" s="71"/>
      <c r="E2714" s="69"/>
      <c r="F2714" s="69"/>
      <c r="G2714" s="69"/>
      <c r="H2714" s="76"/>
      <c r="I2714" s="73"/>
    </row>
    <row r="2715" spans="1:9" x14ac:dyDescent="0.2">
      <c r="A2715" s="69"/>
      <c r="B2715" s="69"/>
      <c r="C2715" s="69"/>
      <c r="D2715" s="71"/>
      <c r="E2715" s="69"/>
      <c r="F2715" s="69"/>
      <c r="G2715" s="69"/>
      <c r="H2715" s="76"/>
      <c r="I2715" s="73"/>
    </row>
    <row r="2716" spans="1:9" x14ac:dyDescent="0.2">
      <c r="A2716" s="69"/>
      <c r="B2716" s="69"/>
      <c r="C2716" s="69"/>
      <c r="D2716" s="71"/>
      <c r="E2716" s="69"/>
      <c r="F2716" s="69"/>
      <c r="G2716" s="69"/>
      <c r="H2716" s="76"/>
      <c r="I2716" s="73"/>
    </row>
    <row r="2717" spans="1:9" x14ac:dyDescent="0.2">
      <c r="A2717" s="69"/>
      <c r="B2717" s="69"/>
      <c r="C2717" s="69"/>
      <c r="D2717" s="71"/>
      <c r="E2717" s="69"/>
      <c r="F2717" s="69"/>
      <c r="G2717" s="69"/>
      <c r="H2717" s="76"/>
      <c r="I2717" s="73"/>
    </row>
    <row r="2718" spans="1:9" x14ac:dyDescent="0.2">
      <c r="A2718" s="69"/>
      <c r="B2718" s="69"/>
      <c r="C2718" s="69"/>
      <c r="D2718" s="71"/>
      <c r="E2718" s="69"/>
      <c r="F2718" s="69"/>
      <c r="G2718" s="69"/>
      <c r="H2718" s="76"/>
      <c r="I2718" s="73"/>
    </row>
    <row r="2719" spans="1:9" x14ac:dyDescent="0.2">
      <c r="A2719" s="69"/>
      <c r="B2719" s="69"/>
      <c r="C2719" s="69"/>
      <c r="D2719" s="71"/>
      <c r="E2719" s="69"/>
      <c r="F2719" s="69"/>
      <c r="G2719" s="69"/>
      <c r="H2719" s="76"/>
      <c r="I2719" s="73"/>
    </row>
    <row r="2720" spans="1:9" x14ac:dyDescent="0.2">
      <c r="A2720" s="69"/>
      <c r="B2720" s="69"/>
      <c r="C2720" s="69"/>
      <c r="D2720" s="71"/>
      <c r="E2720" s="69"/>
      <c r="F2720" s="69"/>
      <c r="G2720" s="69"/>
      <c r="H2720" s="76"/>
      <c r="I2720" s="73"/>
    </row>
    <row r="2721" spans="1:9" x14ac:dyDescent="0.2">
      <c r="A2721" s="69"/>
      <c r="B2721" s="69"/>
      <c r="C2721" s="69"/>
      <c r="D2721" s="71"/>
      <c r="E2721" s="69"/>
      <c r="F2721" s="69"/>
      <c r="G2721" s="69"/>
      <c r="H2721" s="76"/>
      <c r="I2721" s="73"/>
    </row>
    <row r="2722" spans="1:9" x14ac:dyDescent="0.2">
      <c r="A2722" s="69"/>
      <c r="B2722" s="69"/>
      <c r="C2722" s="69"/>
      <c r="D2722" s="71"/>
      <c r="E2722" s="69"/>
      <c r="F2722" s="69"/>
      <c r="G2722" s="69"/>
      <c r="H2722" s="76"/>
      <c r="I2722" s="73"/>
    </row>
    <row r="2723" spans="1:9" x14ac:dyDescent="0.2">
      <c r="A2723" s="69"/>
      <c r="B2723" s="69"/>
      <c r="C2723" s="69"/>
      <c r="D2723" s="71"/>
      <c r="E2723" s="69"/>
      <c r="F2723" s="69"/>
      <c r="G2723" s="69"/>
      <c r="H2723" s="76"/>
      <c r="I2723" s="73"/>
    </row>
    <row r="2724" spans="1:9" x14ac:dyDescent="0.2">
      <c r="A2724" s="69"/>
      <c r="B2724" s="69"/>
      <c r="C2724" s="69"/>
      <c r="D2724" s="71"/>
      <c r="E2724" s="69"/>
      <c r="F2724" s="69"/>
      <c r="G2724" s="69"/>
      <c r="H2724" s="76"/>
      <c r="I2724" s="73"/>
    </row>
    <row r="2725" spans="1:9" x14ac:dyDescent="0.2">
      <c r="A2725" s="69"/>
      <c r="B2725" s="69"/>
      <c r="C2725" s="69"/>
      <c r="D2725" s="71"/>
      <c r="E2725" s="69"/>
      <c r="F2725" s="69"/>
      <c r="G2725" s="69"/>
      <c r="H2725" s="76"/>
      <c r="I2725" s="73"/>
    </row>
    <row r="2726" spans="1:9" x14ac:dyDescent="0.2">
      <c r="A2726" s="69"/>
      <c r="B2726" s="69"/>
      <c r="C2726" s="69"/>
      <c r="D2726" s="71"/>
      <c r="E2726" s="69"/>
      <c r="F2726" s="69"/>
      <c r="G2726" s="69"/>
      <c r="H2726" s="76"/>
      <c r="I2726" s="73"/>
    </row>
    <row r="2727" spans="1:9" x14ac:dyDescent="0.2">
      <c r="A2727" s="69"/>
      <c r="B2727" s="69"/>
      <c r="C2727" s="69"/>
      <c r="D2727" s="71"/>
      <c r="E2727" s="69"/>
      <c r="F2727" s="69"/>
      <c r="G2727" s="69"/>
      <c r="H2727" s="76"/>
      <c r="I2727" s="73"/>
    </row>
    <row r="2728" spans="1:9" x14ac:dyDescent="0.2">
      <c r="A2728" s="69"/>
      <c r="B2728" s="69"/>
      <c r="C2728" s="69"/>
      <c r="D2728" s="71"/>
      <c r="E2728" s="69"/>
      <c r="F2728" s="69"/>
      <c r="G2728" s="69"/>
      <c r="H2728" s="76"/>
      <c r="I2728" s="73"/>
    </row>
    <row r="2729" spans="1:9" x14ac:dyDescent="0.2">
      <c r="A2729" s="69"/>
      <c r="B2729" s="69"/>
      <c r="C2729" s="69"/>
      <c r="D2729" s="71"/>
      <c r="E2729" s="69"/>
      <c r="F2729" s="69"/>
      <c r="G2729" s="69"/>
      <c r="H2729" s="76"/>
      <c r="I2729" s="73"/>
    </row>
    <row r="2730" spans="1:9" x14ac:dyDescent="0.2">
      <c r="A2730" s="69"/>
      <c r="B2730" s="69"/>
      <c r="C2730" s="69"/>
      <c r="D2730" s="71"/>
      <c r="E2730" s="69"/>
      <c r="F2730" s="69"/>
      <c r="G2730" s="69"/>
      <c r="H2730" s="76"/>
      <c r="I2730" s="73"/>
    </row>
    <row r="2731" spans="1:9" x14ac:dyDescent="0.2">
      <c r="A2731" s="69"/>
      <c r="B2731" s="69"/>
      <c r="C2731" s="69"/>
      <c r="D2731" s="71"/>
      <c r="E2731" s="69"/>
      <c r="F2731" s="69"/>
      <c r="G2731" s="69"/>
      <c r="H2731" s="76"/>
      <c r="I2731" s="73"/>
    </row>
    <row r="2732" spans="1:9" x14ac:dyDescent="0.2">
      <c r="A2732" s="69"/>
      <c r="B2732" s="69"/>
      <c r="C2732" s="69"/>
      <c r="D2732" s="71"/>
      <c r="E2732" s="69"/>
      <c r="F2732" s="69"/>
      <c r="G2732" s="69"/>
      <c r="H2732" s="76"/>
      <c r="I2732" s="73"/>
    </row>
    <row r="2733" spans="1:9" x14ac:dyDescent="0.2">
      <c r="A2733" s="69"/>
      <c r="B2733" s="69"/>
      <c r="C2733" s="69"/>
      <c r="D2733" s="71"/>
      <c r="E2733" s="69"/>
      <c r="F2733" s="69"/>
      <c r="G2733" s="69"/>
      <c r="H2733" s="76"/>
      <c r="I2733" s="73"/>
    </row>
    <row r="2734" spans="1:9" x14ac:dyDescent="0.2">
      <c r="A2734" s="69"/>
      <c r="B2734" s="69"/>
      <c r="C2734" s="69"/>
      <c r="D2734" s="71"/>
      <c r="E2734" s="69"/>
      <c r="F2734" s="69"/>
      <c r="G2734" s="69"/>
      <c r="H2734" s="76"/>
      <c r="I2734" s="73"/>
    </row>
    <row r="2735" spans="1:9" x14ac:dyDescent="0.2">
      <c r="A2735" s="69"/>
      <c r="B2735" s="69"/>
      <c r="C2735" s="69"/>
      <c r="D2735" s="71"/>
      <c r="E2735" s="69"/>
      <c r="F2735" s="69"/>
      <c r="G2735" s="69"/>
      <c r="H2735" s="76"/>
      <c r="I2735" s="73"/>
    </row>
    <row r="2736" spans="1:9" x14ac:dyDescent="0.2">
      <c r="A2736" s="69"/>
      <c r="B2736" s="69"/>
      <c r="C2736" s="69"/>
      <c r="D2736" s="71"/>
      <c r="E2736" s="69"/>
      <c r="F2736" s="69"/>
      <c r="G2736" s="69"/>
      <c r="H2736" s="76"/>
      <c r="I2736" s="73"/>
    </row>
    <row r="2737" spans="1:9" x14ac:dyDescent="0.2">
      <c r="A2737" s="69"/>
      <c r="B2737" s="69"/>
      <c r="C2737" s="69"/>
      <c r="D2737" s="71"/>
      <c r="E2737" s="69"/>
      <c r="F2737" s="69"/>
      <c r="G2737" s="69"/>
      <c r="H2737" s="76"/>
      <c r="I2737" s="73"/>
    </row>
    <row r="2738" spans="1:9" x14ac:dyDescent="0.2">
      <c r="A2738" s="69"/>
      <c r="B2738" s="69"/>
      <c r="C2738" s="69"/>
      <c r="D2738" s="71"/>
      <c r="E2738" s="69"/>
      <c r="F2738" s="69"/>
      <c r="G2738" s="69"/>
      <c r="H2738" s="76"/>
      <c r="I2738" s="73"/>
    </row>
    <row r="2739" spans="1:9" x14ac:dyDescent="0.2">
      <c r="A2739" s="69"/>
      <c r="B2739" s="69"/>
      <c r="C2739" s="69"/>
      <c r="D2739" s="71"/>
      <c r="E2739" s="69"/>
      <c r="F2739" s="69"/>
      <c r="G2739" s="69"/>
      <c r="H2739" s="76"/>
      <c r="I2739" s="73"/>
    </row>
    <row r="2740" spans="1:9" x14ac:dyDescent="0.2">
      <c r="A2740" s="69"/>
      <c r="B2740" s="69"/>
      <c r="C2740" s="69"/>
      <c r="D2740" s="71"/>
      <c r="E2740" s="69"/>
      <c r="F2740" s="69"/>
      <c r="G2740" s="69"/>
      <c r="H2740" s="76"/>
      <c r="I2740" s="73"/>
    </row>
    <row r="2741" spans="1:9" x14ac:dyDescent="0.2">
      <c r="A2741" s="69"/>
      <c r="B2741" s="69"/>
      <c r="C2741" s="69"/>
      <c r="D2741" s="71"/>
      <c r="E2741" s="69"/>
      <c r="F2741" s="69"/>
      <c r="G2741" s="69"/>
      <c r="H2741" s="76"/>
      <c r="I2741" s="73"/>
    </row>
    <row r="2742" spans="1:9" x14ac:dyDescent="0.2">
      <c r="A2742" s="69"/>
      <c r="B2742" s="69"/>
      <c r="C2742" s="69"/>
      <c r="D2742" s="71"/>
      <c r="E2742" s="69"/>
      <c r="F2742" s="69"/>
      <c r="G2742" s="69"/>
      <c r="H2742" s="76"/>
      <c r="I2742" s="73"/>
    </row>
    <row r="2743" spans="1:9" x14ac:dyDescent="0.2">
      <c r="A2743" s="69"/>
      <c r="B2743" s="69"/>
      <c r="C2743" s="69"/>
      <c r="D2743" s="71"/>
      <c r="E2743" s="69"/>
      <c r="F2743" s="69"/>
      <c r="G2743" s="69"/>
      <c r="H2743" s="76"/>
      <c r="I2743" s="73"/>
    </row>
    <row r="2744" spans="1:9" x14ac:dyDescent="0.2">
      <c r="A2744" s="69"/>
      <c r="B2744" s="69"/>
      <c r="C2744" s="69"/>
      <c r="D2744" s="71"/>
      <c r="E2744" s="69"/>
      <c r="F2744" s="69"/>
      <c r="G2744" s="69"/>
      <c r="H2744" s="76"/>
      <c r="I2744" s="73"/>
    </row>
    <row r="2745" spans="1:9" x14ac:dyDescent="0.2">
      <c r="A2745" s="69"/>
      <c r="B2745" s="69"/>
      <c r="C2745" s="69"/>
      <c r="D2745" s="71"/>
      <c r="E2745" s="69"/>
      <c r="F2745" s="69"/>
      <c r="G2745" s="69"/>
      <c r="H2745" s="76"/>
      <c r="I2745" s="73"/>
    </row>
    <row r="2746" spans="1:9" x14ac:dyDescent="0.2">
      <c r="A2746" s="69"/>
      <c r="B2746" s="69"/>
      <c r="C2746" s="69"/>
      <c r="D2746" s="71"/>
      <c r="E2746" s="69"/>
      <c r="F2746" s="69"/>
      <c r="G2746" s="69"/>
      <c r="H2746" s="76"/>
      <c r="I2746" s="73"/>
    </row>
    <row r="2747" spans="1:9" x14ac:dyDescent="0.2">
      <c r="A2747" s="69"/>
      <c r="B2747" s="69"/>
      <c r="C2747" s="69"/>
      <c r="D2747" s="71"/>
      <c r="E2747" s="69"/>
      <c r="F2747" s="69"/>
      <c r="G2747" s="69"/>
      <c r="H2747" s="76"/>
      <c r="I2747" s="73"/>
    </row>
    <row r="2748" spans="1:9" x14ac:dyDescent="0.2">
      <c r="A2748" s="69"/>
      <c r="B2748" s="69"/>
      <c r="C2748" s="69"/>
      <c r="D2748" s="71"/>
      <c r="E2748" s="69"/>
      <c r="F2748" s="69"/>
      <c r="G2748" s="69"/>
      <c r="H2748" s="76"/>
      <c r="I2748" s="73"/>
    </row>
    <row r="2749" spans="1:9" x14ac:dyDescent="0.2">
      <c r="A2749" s="69"/>
      <c r="B2749" s="69"/>
      <c r="C2749" s="69"/>
      <c r="D2749" s="71"/>
      <c r="E2749" s="69"/>
      <c r="F2749" s="69"/>
      <c r="G2749" s="69"/>
      <c r="H2749" s="76"/>
      <c r="I2749" s="73"/>
    </row>
    <row r="2750" spans="1:9" x14ac:dyDescent="0.2">
      <c r="A2750" s="69"/>
      <c r="B2750" s="69"/>
      <c r="C2750" s="69"/>
      <c r="D2750" s="71"/>
      <c r="E2750" s="69"/>
      <c r="F2750" s="69"/>
      <c r="G2750" s="69"/>
      <c r="H2750" s="76"/>
      <c r="I2750" s="73"/>
    </row>
    <row r="2751" spans="1:9" x14ac:dyDescent="0.2">
      <c r="A2751" s="69"/>
      <c r="B2751" s="69"/>
      <c r="C2751" s="69"/>
      <c r="D2751" s="71"/>
      <c r="E2751" s="69"/>
      <c r="F2751" s="69"/>
      <c r="G2751" s="69"/>
      <c r="H2751" s="76"/>
      <c r="I2751" s="73"/>
    </row>
    <row r="2752" spans="1:9" x14ac:dyDescent="0.2">
      <c r="A2752" s="69"/>
      <c r="B2752" s="69"/>
      <c r="C2752" s="69"/>
      <c r="D2752" s="71"/>
      <c r="E2752" s="69"/>
      <c r="F2752" s="69"/>
      <c r="G2752" s="69"/>
      <c r="H2752" s="76"/>
      <c r="I2752" s="73"/>
    </row>
    <row r="2753" spans="1:9" x14ac:dyDescent="0.2">
      <c r="A2753" s="69"/>
      <c r="B2753" s="69"/>
      <c r="C2753" s="69"/>
      <c r="D2753" s="71"/>
      <c r="E2753" s="69"/>
      <c r="F2753" s="69"/>
      <c r="G2753" s="69"/>
      <c r="H2753" s="76"/>
      <c r="I2753" s="73"/>
    </row>
    <row r="2754" spans="1:9" x14ac:dyDescent="0.2">
      <c r="A2754" s="69"/>
      <c r="B2754" s="69"/>
      <c r="C2754" s="69"/>
      <c r="D2754" s="71"/>
      <c r="E2754" s="69"/>
      <c r="F2754" s="69"/>
      <c r="G2754" s="69"/>
      <c r="H2754" s="76"/>
      <c r="I2754" s="73"/>
    </row>
    <row r="2755" spans="1:9" x14ac:dyDescent="0.2">
      <c r="A2755" s="69"/>
      <c r="B2755" s="69"/>
      <c r="C2755" s="69"/>
      <c r="D2755" s="71"/>
      <c r="E2755" s="69"/>
      <c r="F2755" s="69"/>
      <c r="G2755" s="69"/>
      <c r="H2755" s="76"/>
      <c r="I2755" s="73"/>
    </row>
    <row r="2756" spans="1:9" x14ac:dyDescent="0.2">
      <c r="A2756" s="69"/>
      <c r="B2756" s="69"/>
      <c r="C2756" s="69"/>
      <c r="D2756" s="71"/>
      <c r="E2756" s="69"/>
      <c r="F2756" s="69"/>
      <c r="G2756" s="69"/>
      <c r="H2756" s="76"/>
      <c r="I2756" s="73"/>
    </row>
    <row r="2757" spans="1:9" x14ac:dyDescent="0.2">
      <c r="A2757" s="69"/>
      <c r="B2757" s="69"/>
      <c r="C2757" s="69"/>
      <c r="D2757" s="71"/>
      <c r="E2757" s="69"/>
      <c r="F2757" s="69"/>
      <c r="G2757" s="69"/>
      <c r="H2757" s="76"/>
      <c r="I2757" s="73"/>
    </row>
    <row r="2758" spans="1:9" x14ac:dyDescent="0.2">
      <c r="A2758" s="69"/>
      <c r="B2758" s="69"/>
      <c r="C2758" s="69"/>
      <c r="D2758" s="71"/>
      <c r="E2758" s="69"/>
      <c r="F2758" s="69"/>
      <c r="G2758" s="69"/>
      <c r="H2758" s="76"/>
      <c r="I2758" s="73"/>
    </row>
    <row r="2759" spans="1:9" x14ac:dyDescent="0.2">
      <c r="A2759" s="69"/>
      <c r="B2759" s="69"/>
      <c r="C2759" s="69"/>
      <c r="D2759" s="71"/>
      <c r="E2759" s="69"/>
      <c r="F2759" s="69"/>
      <c r="G2759" s="69"/>
      <c r="H2759" s="76"/>
      <c r="I2759" s="73"/>
    </row>
    <row r="2760" spans="1:9" x14ac:dyDescent="0.2">
      <c r="A2760" s="69"/>
      <c r="B2760" s="69"/>
      <c r="C2760" s="69"/>
      <c r="D2760" s="71"/>
      <c r="E2760" s="69"/>
      <c r="F2760" s="69"/>
      <c r="G2760" s="69"/>
      <c r="H2760" s="76"/>
      <c r="I2760" s="73"/>
    </row>
    <row r="2761" spans="1:9" x14ac:dyDescent="0.2">
      <c r="A2761" s="69"/>
      <c r="B2761" s="69"/>
      <c r="C2761" s="69"/>
      <c r="D2761" s="71"/>
      <c r="E2761" s="69"/>
      <c r="F2761" s="69"/>
      <c r="G2761" s="69"/>
      <c r="H2761" s="76"/>
      <c r="I2761" s="73"/>
    </row>
    <row r="2762" spans="1:9" x14ac:dyDescent="0.2">
      <c r="A2762" s="69"/>
      <c r="B2762" s="69"/>
      <c r="C2762" s="69"/>
      <c r="D2762" s="71"/>
      <c r="E2762" s="69"/>
      <c r="F2762" s="69"/>
      <c r="G2762" s="69"/>
      <c r="H2762" s="76"/>
      <c r="I2762" s="73"/>
    </row>
    <row r="2763" spans="1:9" x14ac:dyDescent="0.2">
      <c r="A2763" s="69"/>
      <c r="B2763" s="69"/>
      <c r="C2763" s="69"/>
      <c r="D2763" s="71"/>
      <c r="E2763" s="69"/>
      <c r="F2763" s="69"/>
      <c r="G2763" s="69"/>
      <c r="H2763" s="76"/>
      <c r="I2763" s="73"/>
    </row>
    <row r="2764" spans="1:9" x14ac:dyDescent="0.2">
      <c r="A2764" s="69"/>
      <c r="B2764" s="69"/>
      <c r="C2764" s="69"/>
      <c r="D2764" s="71"/>
      <c r="E2764" s="69"/>
      <c r="F2764" s="69"/>
      <c r="G2764" s="69"/>
      <c r="H2764" s="76"/>
      <c r="I2764" s="73"/>
    </row>
    <row r="2765" spans="1:9" x14ac:dyDescent="0.2">
      <c r="A2765" s="69"/>
      <c r="B2765" s="69"/>
      <c r="C2765" s="69"/>
      <c r="D2765" s="71"/>
      <c r="E2765" s="69"/>
      <c r="F2765" s="69"/>
      <c r="G2765" s="69"/>
      <c r="H2765" s="76"/>
      <c r="I2765" s="73"/>
    </row>
    <row r="2766" spans="1:9" x14ac:dyDescent="0.2">
      <c r="A2766" s="69"/>
      <c r="B2766" s="69"/>
      <c r="C2766" s="69"/>
      <c r="D2766" s="71"/>
      <c r="E2766" s="69"/>
      <c r="F2766" s="69"/>
      <c r="G2766" s="69"/>
      <c r="H2766" s="76"/>
      <c r="I2766" s="73"/>
    </row>
    <row r="2767" spans="1:9" x14ac:dyDescent="0.2">
      <c r="A2767" s="69"/>
      <c r="B2767" s="69"/>
      <c r="C2767" s="69"/>
      <c r="D2767" s="71"/>
      <c r="E2767" s="69"/>
      <c r="F2767" s="69"/>
      <c r="G2767" s="69"/>
      <c r="H2767" s="76"/>
      <c r="I2767" s="73"/>
    </row>
    <row r="2768" spans="1:9" x14ac:dyDescent="0.2">
      <c r="A2768" s="69"/>
      <c r="B2768" s="69"/>
      <c r="C2768" s="69"/>
      <c r="D2768" s="71"/>
      <c r="E2768" s="69"/>
      <c r="F2768" s="69"/>
      <c r="G2768" s="69"/>
      <c r="H2768" s="76"/>
      <c r="I2768" s="73"/>
    </row>
    <row r="2769" spans="1:9" x14ac:dyDescent="0.2">
      <c r="A2769" s="69"/>
      <c r="B2769" s="69"/>
      <c r="C2769" s="69"/>
      <c r="D2769" s="71"/>
      <c r="E2769" s="69"/>
      <c r="F2769" s="69"/>
      <c r="G2769" s="69"/>
      <c r="H2769" s="76"/>
      <c r="I2769" s="73"/>
    </row>
    <row r="2770" spans="1:9" x14ac:dyDescent="0.2">
      <c r="A2770" s="69"/>
      <c r="B2770" s="69"/>
      <c r="C2770" s="69"/>
      <c r="D2770" s="71"/>
      <c r="E2770" s="69"/>
      <c r="F2770" s="69"/>
      <c r="G2770" s="69"/>
      <c r="H2770" s="76"/>
      <c r="I2770" s="73"/>
    </row>
    <row r="2771" spans="1:9" x14ac:dyDescent="0.2">
      <c r="A2771" s="69"/>
      <c r="B2771" s="69"/>
      <c r="C2771" s="69"/>
      <c r="D2771" s="71"/>
      <c r="E2771" s="69"/>
      <c r="F2771" s="69"/>
      <c r="G2771" s="69"/>
      <c r="H2771" s="76"/>
      <c r="I2771" s="73"/>
    </row>
    <row r="2772" spans="1:9" x14ac:dyDescent="0.2">
      <c r="A2772" s="69"/>
      <c r="B2772" s="69"/>
      <c r="C2772" s="69"/>
      <c r="D2772" s="71"/>
      <c r="E2772" s="69"/>
      <c r="F2772" s="69"/>
      <c r="G2772" s="69"/>
      <c r="H2772" s="76"/>
      <c r="I2772" s="73"/>
    </row>
    <row r="2773" spans="1:9" x14ac:dyDescent="0.2">
      <c r="A2773" s="69"/>
      <c r="B2773" s="69"/>
      <c r="C2773" s="69"/>
      <c r="D2773" s="71"/>
      <c r="E2773" s="69"/>
      <c r="F2773" s="69"/>
      <c r="G2773" s="69"/>
      <c r="H2773" s="76"/>
      <c r="I2773" s="73"/>
    </row>
    <row r="2774" spans="1:9" x14ac:dyDescent="0.2">
      <c r="A2774" s="69"/>
      <c r="B2774" s="69"/>
      <c r="C2774" s="69"/>
      <c r="D2774" s="71"/>
      <c r="E2774" s="69"/>
      <c r="F2774" s="69"/>
      <c r="G2774" s="69"/>
      <c r="H2774" s="76"/>
      <c r="I2774" s="73"/>
    </row>
    <row r="2775" spans="1:9" x14ac:dyDescent="0.2">
      <c r="A2775" s="69"/>
      <c r="B2775" s="69"/>
      <c r="C2775" s="69"/>
      <c r="D2775" s="71"/>
      <c r="E2775" s="69"/>
      <c r="F2775" s="69"/>
      <c r="G2775" s="69"/>
      <c r="H2775" s="76"/>
      <c r="I2775" s="73"/>
    </row>
    <row r="2776" spans="1:9" x14ac:dyDescent="0.2">
      <c r="A2776" s="69"/>
      <c r="B2776" s="69"/>
      <c r="C2776" s="69"/>
      <c r="D2776" s="71"/>
      <c r="E2776" s="69"/>
      <c r="F2776" s="69"/>
      <c r="G2776" s="69"/>
      <c r="H2776" s="76"/>
      <c r="I2776" s="73"/>
    </row>
    <row r="2777" spans="1:9" x14ac:dyDescent="0.2">
      <c r="A2777" s="69"/>
      <c r="B2777" s="69"/>
      <c r="C2777" s="69"/>
      <c r="D2777" s="71"/>
      <c r="E2777" s="69"/>
      <c r="F2777" s="69"/>
      <c r="G2777" s="69"/>
      <c r="H2777" s="76"/>
      <c r="I2777" s="73"/>
    </row>
    <row r="2778" spans="1:9" x14ac:dyDescent="0.2">
      <c r="A2778" s="69"/>
      <c r="B2778" s="69"/>
      <c r="C2778" s="69"/>
      <c r="D2778" s="71"/>
      <c r="E2778" s="69"/>
      <c r="F2778" s="69"/>
      <c r="G2778" s="69"/>
      <c r="H2778" s="76"/>
      <c r="I2778" s="73"/>
    </row>
    <row r="2779" spans="1:9" x14ac:dyDescent="0.2">
      <c r="A2779" s="69"/>
      <c r="B2779" s="69"/>
      <c r="C2779" s="69"/>
      <c r="D2779" s="71"/>
      <c r="E2779" s="69"/>
      <c r="F2779" s="69"/>
      <c r="G2779" s="69"/>
      <c r="H2779" s="76"/>
      <c r="I2779" s="73"/>
    </row>
    <row r="2780" spans="1:9" x14ac:dyDescent="0.2">
      <c r="A2780" s="69"/>
      <c r="B2780" s="69"/>
      <c r="C2780" s="69"/>
      <c r="D2780" s="71"/>
      <c r="E2780" s="69"/>
      <c r="F2780" s="69"/>
      <c r="G2780" s="69"/>
      <c r="H2780" s="76"/>
      <c r="I2780" s="73"/>
    </row>
    <row r="2781" spans="1:9" x14ac:dyDescent="0.2">
      <c r="A2781" s="69"/>
      <c r="B2781" s="69"/>
      <c r="C2781" s="69"/>
      <c r="D2781" s="71"/>
      <c r="E2781" s="69"/>
      <c r="F2781" s="69"/>
      <c r="G2781" s="69"/>
      <c r="H2781" s="76"/>
      <c r="I2781" s="73"/>
    </row>
    <row r="2782" spans="1:9" x14ac:dyDescent="0.2">
      <c r="A2782" s="69"/>
      <c r="B2782" s="69"/>
      <c r="C2782" s="69"/>
      <c r="D2782" s="71"/>
      <c r="E2782" s="69"/>
      <c r="F2782" s="69"/>
      <c r="G2782" s="69"/>
      <c r="H2782" s="76"/>
      <c r="I2782" s="73"/>
    </row>
    <row r="2783" spans="1:9" x14ac:dyDescent="0.2">
      <c r="A2783" s="69"/>
      <c r="B2783" s="69"/>
      <c r="C2783" s="69"/>
      <c r="D2783" s="71"/>
      <c r="E2783" s="69"/>
      <c r="F2783" s="69"/>
      <c r="G2783" s="69"/>
      <c r="H2783" s="76"/>
      <c r="I2783" s="73"/>
    </row>
    <row r="2784" spans="1:9" x14ac:dyDescent="0.2">
      <c r="A2784" s="69"/>
      <c r="B2784" s="69"/>
      <c r="C2784" s="69"/>
      <c r="D2784" s="71"/>
      <c r="E2784" s="69"/>
      <c r="F2784" s="69"/>
      <c r="G2784" s="69"/>
      <c r="H2784" s="76"/>
      <c r="I2784" s="73"/>
    </row>
    <row r="2785" spans="1:9" x14ac:dyDescent="0.2">
      <c r="A2785" s="69"/>
      <c r="B2785" s="69"/>
      <c r="C2785" s="69"/>
      <c r="D2785" s="71"/>
      <c r="E2785" s="69"/>
      <c r="F2785" s="69"/>
      <c r="G2785" s="69"/>
      <c r="H2785" s="76"/>
      <c r="I2785" s="73"/>
    </row>
    <row r="2786" spans="1:9" x14ac:dyDescent="0.2">
      <c r="A2786" s="69"/>
      <c r="B2786" s="69"/>
      <c r="C2786" s="69"/>
      <c r="D2786" s="71"/>
      <c r="E2786" s="69"/>
      <c r="F2786" s="69"/>
      <c r="G2786" s="69"/>
      <c r="H2786" s="76"/>
      <c r="I2786" s="73"/>
    </row>
    <row r="2787" spans="1:9" x14ac:dyDescent="0.2">
      <c r="A2787" s="69"/>
      <c r="B2787" s="69"/>
      <c r="C2787" s="69"/>
      <c r="D2787" s="71"/>
      <c r="E2787" s="69"/>
      <c r="F2787" s="69"/>
      <c r="G2787" s="69"/>
      <c r="H2787" s="76"/>
      <c r="I2787" s="73"/>
    </row>
    <row r="2788" spans="1:9" x14ac:dyDescent="0.2">
      <c r="A2788" s="69"/>
      <c r="B2788" s="69"/>
      <c r="C2788" s="69"/>
      <c r="D2788" s="71"/>
      <c r="E2788" s="69"/>
      <c r="F2788" s="69"/>
      <c r="G2788" s="69"/>
      <c r="H2788" s="76"/>
      <c r="I2788" s="73"/>
    </row>
    <row r="2789" spans="1:9" x14ac:dyDescent="0.2">
      <c r="A2789" s="69"/>
      <c r="B2789" s="69"/>
      <c r="C2789" s="69"/>
      <c r="D2789" s="71"/>
      <c r="E2789" s="69"/>
      <c r="F2789" s="69"/>
      <c r="G2789" s="69"/>
      <c r="H2789" s="76"/>
      <c r="I2789" s="73"/>
    </row>
    <row r="2790" spans="1:9" x14ac:dyDescent="0.2">
      <c r="A2790" s="69"/>
      <c r="B2790" s="69"/>
      <c r="C2790" s="69"/>
      <c r="D2790" s="71"/>
      <c r="E2790" s="69"/>
      <c r="F2790" s="69"/>
      <c r="G2790" s="69"/>
      <c r="H2790" s="76"/>
      <c r="I2790" s="73"/>
    </row>
    <row r="2791" spans="1:9" x14ac:dyDescent="0.2">
      <c r="A2791" s="69"/>
      <c r="B2791" s="69"/>
      <c r="C2791" s="69"/>
      <c r="D2791" s="71"/>
      <c r="E2791" s="69"/>
      <c r="F2791" s="69"/>
      <c r="G2791" s="69"/>
      <c r="H2791" s="76"/>
      <c r="I2791" s="73"/>
    </row>
    <row r="2792" spans="1:9" x14ac:dyDescent="0.2">
      <c r="A2792" s="69"/>
      <c r="B2792" s="69"/>
      <c r="C2792" s="69"/>
      <c r="D2792" s="71"/>
      <c r="E2792" s="69"/>
      <c r="F2792" s="69"/>
      <c r="G2792" s="69"/>
      <c r="H2792" s="76"/>
      <c r="I2792" s="73"/>
    </row>
    <row r="2793" spans="1:9" x14ac:dyDescent="0.2">
      <c r="A2793" s="69"/>
      <c r="B2793" s="69"/>
      <c r="C2793" s="69"/>
      <c r="D2793" s="71"/>
      <c r="E2793" s="69"/>
      <c r="F2793" s="69"/>
      <c r="G2793" s="69"/>
      <c r="H2793" s="76"/>
      <c r="I2793" s="73"/>
    </row>
    <row r="2794" spans="1:9" x14ac:dyDescent="0.2">
      <c r="A2794" s="69"/>
      <c r="B2794" s="69"/>
      <c r="C2794" s="69"/>
      <c r="D2794" s="71"/>
      <c r="E2794" s="69"/>
      <c r="F2794" s="69"/>
      <c r="G2794" s="69"/>
      <c r="H2794" s="76"/>
      <c r="I2794" s="73"/>
    </row>
    <row r="2795" spans="1:9" x14ac:dyDescent="0.2">
      <c r="A2795" s="69"/>
      <c r="B2795" s="69"/>
      <c r="C2795" s="69"/>
      <c r="D2795" s="71"/>
      <c r="E2795" s="69"/>
      <c r="F2795" s="69"/>
      <c r="G2795" s="69"/>
      <c r="H2795" s="76"/>
      <c r="I2795" s="73"/>
    </row>
    <row r="2796" spans="1:9" x14ac:dyDescent="0.2">
      <c r="A2796" s="69"/>
      <c r="B2796" s="69"/>
      <c r="C2796" s="69"/>
      <c r="D2796" s="71"/>
      <c r="E2796" s="69"/>
      <c r="F2796" s="69"/>
      <c r="G2796" s="69"/>
      <c r="H2796" s="76"/>
      <c r="I2796" s="73"/>
    </row>
    <row r="2797" spans="1:9" x14ac:dyDescent="0.2">
      <c r="A2797" s="69"/>
      <c r="B2797" s="69"/>
      <c r="C2797" s="69"/>
      <c r="D2797" s="71"/>
      <c r="E2797" s="69"/>
      <c r="F2797" s="69"/>
      <c r="G2797" s="69"/>
      <c r="H2797" s="76"/>
      <c r="I2797" s="73"/>
    </row>
    <row r="2798" spans="1:9" x14ac:dyDescent="0.2">
      <c r="A2798" s="69"/>
      <c r="B2798" s="69"/>
      <c r="C2798" s="69"/>
      <c r="D2798" s="71"/>
      <c r="E2798" s="69"/>
      <c r="F2798" s="69"/>
      <c r="G2798" s="69"/>
      <c r="H2798" s="76"/>
      <c r="I2798" s="73"/>
    </row>
    <row r="2799" spans="1:9" x14ac:dyDescent="0.2">
      <c r="A2799" s="69"/>
      <c r="B2799" s="69"/>
      <c r="C2799" s="69"/>
      <c r="D2799" s="71"/>
      <c r="E2799" s="69"/>
      <c r="F2799" s="69"/>
      <c r="G2799" s="69"/>
      <c r="H2799" s="76"/>
      <c r="I2799" s="73"/>
    </row>
    <row r="2800" spans="1:9" x14ac:dyDescent="0.2">
      <c r="A2800" s="69"/>
      <c r="B2800" s="69"/>
      <c r="C2800" s="69"/>
      <c r="D2800" s="71"/>
      <c r="E2800" s="69"/>
      <c r="F2800" s="69"/>
      <c r="G2800" s="69"/>
      <c r="H2800" s="76"/>
      <c r="I2800" s="73"/>
    </row>
    <row r="2801" spans="1:9" x14ac:dyDescent="0.2">
      <c r="A2801" s="69"/>
      <c r="B2801" s="69"/>
      <c r="C2801" s="69"/>
      <c r="D2801" s="71"/>
      <c r="E2801" s="69"/>
      <c r="F2801" s="69"/>
      <c r="G2801" s="69"/>
      <c r="H2801" s="76"/>
      <c r="I2801" s="73"/>
    </row>
    <row r="2802" spans="1:9" x14ac:dyDescent="0.2">
      <c r="A2802" s="69"/>
      <c r="B2802" s="69"/>
      <c r="C2802" s="69"/>
      <c r="D2802" s="71"/>
      <c r="E2802" s="69"/>
      <c r="F2802" s="69"/>
      <c r="G2802" s="69"/>
      <c r="H2802" s="76"/>
      <c r="I2802" s="73"/>
    </row>
    <row r="2803" spans="1:9" x14ac:dyDescent="0.2">
      <c r="A2803" s="69"/>
      <c r="B2803" s="69"/>
      <c r="C2803" s="69"/>
      <c r="D2803" s="71"/>
      <c r="E2803" s="69"/>
      <c r="F2803" s="69"/>
      <c r="G2803" s="69"/>
      <c r="H2803" s="76"/>
      <c r="I2803" s="73"/>
    </row>
    <row r="2804" spans="1:9" x14ac:dyDescent="0.2">
      <c r="A2804" s="69"/>
      <c r="B2804" s="69"/>
      <c r="C2804" s="69"/>
      <c r="D2804" s="71"/>
      <c r="E2804" s="69"/>
      <c r="F2804" s="69"/>
      <c r="G2804" s="69"/>
      <c r="H2804" s="76"/>
      <c r="I2804" s="73"/>
    </row>
    <row r="2805" spans="1:9" x14ac:dyDescent="0.2">
      <c r="A2805" s="69"/>
      <c r="B2805" s="69"/>
      <c r="C2805" s="69"/>
      <c r="D2805" s="71"/>
      <c r="E2805" s="69"/>
      <c r="F2805" s="69"/>
      <c r="G2805" s="69"/>
      <c r="H2805" s="76"/>
      <c r="I2805" s="73"/>
    </row>
    <row r="2806" spans="1:9" x14ac:dyDescent="0.2">
      <c r="A2806" s="69"/>
      <c r="B2806" s="69"/>
      <c r="C2806" s="69"/>
      <c r="D2806" s="71"/>
      <c r="E2806" s="69"/>
      <c r="F2806" s="69"/>
      <c r="G2806" s="69"/>
      <c r="H2806" s="76"/>
      <c r="I2806" s="73"/>
    </row>
    <row r="2807" spans="1:9" x14ac:dyDescent="0.2">
      <c r="A2807" s="69"/>
      <c r="B2807" s="69"/>
      <c r="C2807" s="69"/>
      <c r="D2807" s="71"/>
      <c r="E2807" s="69"/>
      <c r="F2807" s="69"/>
      <c r="G2807" s="69"/>
      <c r="H2807" s="76"/>
      <c r="I2807" s="73"/>
    </row>
    <row r="2808" spans="1:9" x14ac:dyDescent="0.2">
      <c r="A2808" s="69"/>
      <c r="B2808" s="69"/>
      <c r="C2808" s="69"/>
      <c r="D2808" s="71"/>
      <c r="E2808" s="69"/>
      <c r="F2808" s="69"/>
      <c r="G2808" s="69"/>
      <c r="H2808" s="76"/>
      <c r="I2808" s="73"/>
    </row>
    <row r="2809" spans="1:9" x14ac:dyDescent="0.2">
      <c r="A2809" s="69"/>
      <c r="B2809" s="69"/>
      <c r="C2809" s="69"/>
      <c r="D2809" s="71"/>
      <c r="E2809" s="69"/>
      <c r="F2809" s="69"/>
      <c r="G2809" s="69"/>
      <c r="H2809" s="76"/>
      <c r="I2809" s="73"/>
    </row>
    <row r="2810" spans="1:9" x14ac:dyDescent="0.2">
      <c r="A2810" s="69"/>
      <c r="B2810" s="69"/>
      <c r="C2810" s="69"/>
      <c r="D2810" s="71"/>
      <c r="E2810" s="69"/>
      <c r="F2810" s="69"/>
      <c r="G2810" s="69"/>
      <c r="H2810" s="76"/>
      <c r="I2810" s="73"/>
    </row>
    <row r="2811" spans="1:9" x14ac:dyDescent="0.2">
      <c r="A2811" s="69"/>
      <c r="B2811" s="69"/>
      <c r="C2811" s="69"/>
      <c r="D2811" s="71"/>
      <c r="E2811" s="69"/>
      <c r="F2811" s="69"/>
      <c r="G2811" s="69"/>
      <c r="H2811" s="76"/>
      <c r="I2811" s="73"/>
    </row>
    <row r="2812" spans="1:9" x14ac:dyDescent="0.2">
      <c r="A2812" s="69"/>
      <c r="B2812" s="69"/>
      <c r="C2812" s="69"/>
      <c r="D2812" s="71"/>
      <c r="E2812" s="69"/>
      <c r="F2812" s="69"/>
      <c r="G2812" s="69"/>
      <c r="H2812" s="76"/>
      <c r="I2812" s="73"/>
    </row>
    <row r="2813" spans="1:9" x14ac:dyDescent="0.2">
      <c r="A2813" s="69"/>
      <c r="B2813" s="69"/>
      <c r="C2813" s="69"/>
      <c r="D2813" s="71"/>
      <c r="E2813" s="69"/>
      <c r="F2813" s="69"/>
      <c r="G2813" s="69"/>
      <c r="H2813" s="76"/>
      <c r="I2813" s="73"/>
    </row>
    <row r="2814" spans="1:9" x14ac:dyDescent="0.2">
      <c r="A2814" s="69"/>
      <c r="B2814" s="69"/>
      <c r="C2814" s="69"/>
      <c r="D2814" s="71"/>
      <c r="E2814" s="69"/>
      <c r="F2814" s="69"/>
      <c r="G2814" s="69"/>
      <c r="H2814" s="76"/>
      <c r="I2814" s="73"/>
    </row>
    <row r="2815" spans="1:9" x14ac:dyDescent="0.2">
      <c r="A2815" s="69"/>
      <c r="B2815" s="69"/>
      <c r="C2815" s="69"/>
      <c r="D2815" s="71"/>
      <c r="E2815" s="69"/>
      <c r="F2815" s="69"/>
      <c r="G2815" s="69"/>
      <c r="H2815" s="76"/>
      <c r="I2815" s="73"/>
    </row>
    <row r="2816" spans="1:9" x14ac:dyDescent="0.2">
      <c r="A2816" s="69"/>
      <c r="B2816" s="69"/>
      <c r="C2816" s="69"/>
      <c r="D2816" s="71"/>
      <c r="E2816" s="69"/>
      <c r="F2816" s="69"/>
      <c r="G2816" s="69"/>
      <c r="H2816" s="76"/>
      <c r="I2816" s="73"/>
    </row>
    <row r="2817" spans="1:9" x14ac:dyDescent="0.2">
      <c r="A2817" s="69"/>
      <c r="B2817" s="69"/>
      <c r="C2817" s="69"/>
      <c r="D2817" s="71"/>
      <c r="E2817" s="69"/>
      <c r="F2817" s="69"/>
      <c r="G2817" s="69"/>
      <c r="H2817" s="76"/>
      <c r="I2817" s="73"/>
    </row>
    <row r="2818" spans="1:9" x14ac:dyDescent="0.2">
      <c r="A2818" s="69"/>
      <c r="B2818" s="69"/>
      <c r="C2818" s="69"/>
      <c r="D2818" s="71"/>
      <c r="E2818" s="69"/>
      <c r="F2818" s="69"/>
      <c r="G2818" s="69"/>
      <c r="H2818" s="76"/>
      <c r="I2818" s="73"/>
    </row>
    <row r="2819" spans="1:9" x14ac:dyDescent="0.2">
      <c r="A2819" s="69"/>
      <c r="B2819" s="69"/>
      <c r="C2819" s="69"/>
      <c r="D2819" s="71"/>
      <c r="E2819" s="69"/>
      <c r="F2819" s="69"/>
      <c r="G2819" s="69"/>
      <c r="H2819" s="76"/>
      <c r="I2819" s="73"/>
    </row>
    <row r="2820" spans="1:9" x14ac:dyDescent="0.2">
      <c r="A2820" s="69"/>
      <c r="B2820" s="69"/>
      <c r="C2820" s="69"/>
      <c r="D2820" s="71"/>
      <c r="E2820" s="69"/>
      <c r="F2820" s="69"/>
      <c r="G2820" s="69"/>
      <c r="H2820" s="76"/>
      <c r="I2820" s="73"/>
    </row>
    <row r="2821" spans="1:9" x14ac:dyDescent="0.2">
      <c r="A2821" s="69"/>
      <c r="B2821" s="69"/>
      <c r="C2821" s="69"/>
      <c r="D2821" s="71"/>
      <c r="E2821" s="69"/>
      <c r="F2821" s="69"/>
      <c r="G2821" s="69"/>
      <c r="H2821" s="76"/>
      <c r="I2821" s="73"/>
    </row>
    <row r="2822" spans="1:9" x14ac:dyDescent="0.2">
      <c r="A2822" s="69"/>
      <c r="B2822" s="69"/>
      <c r="C2822" s="69"/>
      <c r="D2822" s="71"/>
      <c r="E2822" s="69"/>
      <c r="F2822" s="69"/>
      <c r="G2822" s="69"/>
      <c r="H2822" s="76"/>
      <c r="I2822" s="73"/>
    </row>
    <row r="2823" spans="1:9" x14ac:dyDescent="0.2">
      <c r="A2823" s="69"/>
      <c r="B2823" s="69"/>
      <c r="C2823" s="69"/>
      <c r="D2823" s="71"/>
      <c r="E2823" s="69"/>
      <c r="F2823" s="69"/>
      <c r="G2823" s="69"/>
      <c r="H2823" s="76"/>
      <c r="I2823" s="73"/>
    </row>
    <row r="2824" spans="1:9" x14ac:dyDescent="0.2">
      <c r="A2824" s="69"/>
      <c r="B2824" s="69"/>
      <c r="C2824" s="69"/>
      <c r="D2824" s="71"/>
      <c r="E2824" s="69"/>
      <c r="F2824" s="69"/>
      <c r="G2824" s="69"/>
      <c r="H2824" s="76"/>
      <c r="I2824" s="73"/>
    </row>
    <row r="2825" spans="1:9" x14ac:dyDescent="0.2">
      <c r="A2825" s="69"/>
      <c r="B2825" s="69"/>
      <c r="C2825" s="69"/>
      <c r="D2825" s="71"/>
      <c r="E2825" s="69"/>
      <c r="F2825" s="69"/>
      <c r="G2825" s="69"/>
      <c r="H2825" s="76"/>
      <c r="I2825" s="73"/>
    </row>
    <row r="2826" spans="1:9" x14ac:dyDescent="0.2">
      <c r="A2826" s="69"/>
      <c r="B2826" s="69"/>
      <c r="C2826" s="69"/>
      <c r="D2826" s="71"/>
      <c r="E2826" s="69"/>
      <c r="F2826" s="69"/>
      <c r="G2826" s="69"/>
      <c r="H2826" s="76"/>
      <c r="I2826" s="73"/>
    </row>
    <row r="2827" spans="1:9" x14ac:dyDescent="0.2">
      <c r="A2827" s="69"/>
      <c r="B2827" s="69"/>
      <c r="C2827" s="69"/>
      <c r="D2827" s="71"/>
      <c r="E2827" s="69"/>
      <c r="F2827" s="69"/>
      <c r="G2827" s="69"/>
      <c r="H2827" s="76"/>
      <c r="I2827" s="73"/>
    </row>
    <row r="2828" spans="1:9" x14ac:dyDescent="0.2">
      <c r="A2828" s="69"/>
      <c r="B2828" s="69"/>
      <c r="C2828" s="69"/>
      <c r="D2828" s="71"/>
      <c r="E2828" s="69"/>
      <c r="F2828" s="69"/>
      <c r="G2828" s="69"/>
      <c r="H2828" s="76"/>
      <c r="I2828" s="73"/>
    </row>
    <row r="2829" spans="1:9" x14ac:dyDescent="0.2">
      <c r="A2829" s="69"/>
      <c r="B2829" s="69"/>
      <c r="C2829" s="69"/>
      <c r="D2829" s="71"/>
      <c r="E2829" s="69"/>
      <c r="F2829" s="69"/>
      <c r="G2829" s="69"/>
      <c r="H2829" s="76"/>
      <c r="I2829" s="73"/>
    </row>
    <row r="2830" spans="1:9" x14ac:dyDescent="0.2">
      <c r="A2830" s="69"/>
      <c r="B2830" s="69"/>
      <c r="C2830" s="69"/>
      <c r="D2830" s="71"/>
      <c r="E2830" s="69"/>
      <c r="F2830" s="69"/>
      <c r="G2830" s="69"/>
      <c r="H2830" s="76"/>
      <c r="I2830" s="73"/>
    </row>
    <row r="2831" spans="1:9" x14ac:dyDescent="0.2">
      <c r="A2831" s="69"/>
      <c r="B2831" s="69"/>
      <c r="C2831" s="69"/>
      <c r="D2831" s="71"/>
      <c r="E2831" s="69"/>
      <c r="F2831" s="69"/>
      <c r="G2831" s="69"/>
      <c r="H2831" s="76"/>
      <c r="I2831" s="73"/>
    </row>
    <row r="2832" spans="1:9" x14ac:dyDescent="0.2">
      <c r="A2832" s="69"/>
      <c r="B2832" s="69"/>
      <c r="C2832" s="69"/>
      <c r="D2832" s="71"/>
      <c r="E2832" s="69"/>
      <c r="F2832" s="69"/>
      <c r="G2832" s="69"/>
      <c r="H2832" s="76"/>
      <c r="I2832" s="73"/>
    </row>
    <row r="2833" spans="1:9" x14ac:dyDescent="0.2">
      <c r="A2833" s="69"/>
      <c r="B2833" s="69"/>
      <c r="C2833" s="69"/>
      <c r="D2833" s="71"/>
      <c r="E2833" s="69"/>
      <c r="F2833" s="69"/>
      <c r="G2833" s="69"/>
      <c r="H2833" s="76"/>
      <c r="I2833" s="73"/>
    </row>
    <row r="2834" spans="1:9" x14ac:dyDescent="0.2">
      <c r="A2834" s="69"/>
      <c r="B2834" s="69"/>
      <c r="C2834" s="69"/>
      <c r="D2834" s="71"/>
      <c r="E2834" s="69"/>
      <c r="F2834" s="69"/>
      <c r="G2834" s="69"/>
      <c r="H2834" s="76"/>
      <c r="I2834" s="73"/>
    </row>
    <row r="2835" spans="1:9" x14ac:dyDescent="0.2">
      <c r="A2835" s="69"/>
      <c r="B2835" s="69"/>
      <c r="C2835" s="69"/>
      <c r="D2835" s="71"/>
      <c r="E2835" s="69"/>
      <c r="F2835" s="69"/>
      <c r="G2835" s="69"/>
      <c r="H2835" s="76"/>
      <c r="I2835" s="73"/>
    </row>
    <row r="2836" spans="1:9" x14ac:dyDescent="0.2">
      <c r="A2836" s="69"/>
      <c r="B2836" s="69"/>
      <c r="C2836" s="69"/>
      <c r="D2836" s="71"/>
      <c r="E2836" s="69"/>
      <c r="F2836" s="69"/>
      <c r="G2836" s="69"/>
      <c r="H2836" s="76"/>
      <c r="I2836" s="73"/>
    </row>
    <row r="2837" spans="1:9" x14ac:dyDescent="0.2">
      <c r="A2837" s="69"/>
      <c r="B2837" s="69"/>
      <c r="C2837" s="69"/>
      <c r="D2837" s="71"/>
      <c r="E2837" s="69"/>
      <c r="F2837" s="69"/>
      <c r="G2837" s="69"/>
      <c r="H2837" s="76"/>
      <c r="I2837" s="73"/>
    </row>
    <row r="2838" spans="1:9" x14ac:dyDescent="0.2">
      <c r="A2838" s="69"/>
      <c r="B2838" s="69"/>
      <c r="C2838" s="69"/>
      <c r="D2838" s="71"/>
      <c r="E2838" s="69"/>
      <c r="F2838" s="69"/>
      <c r="G2838" s="69"/>
      <c r="H2838" s="76"/>
      <c r="I2838" s="73"/>
    </row>
    <row r="2839" spans="1:9" x14ac:dyDescent="0.2">
      <c r="A2839" s="69"/>
      <c r="B2839" s="69"/>
      <c r="C2839" s="69"/>
      <c r="D2839" s="71"/>
      <c r="E2839" s="69"/>
      <c r="F2839" s="69"/>
      <c r="G2839" s="69"/>
      <c r="H2839" s="76"/>
      <c r="I2839" s="73"/>
    </row>
    <row r="2840" spans="1:9" x14ac:dyDescent="0.2">
      <c r="A2840" s="69"/>
      <c r="B2840" s="69"/>
      <c r="C2840" s="69"/>
      <c r="D2840" s="71"/>
      <c r="E2840" s="69"/>
      <c r="F2840" s="69"/>
      <c r="G2840" s="69"/>
      <c r="H2840" s="76"/>
      <c r="I2840" s="73"/>
    </row>
    <row r="2841" spans="1:9" x14ac:dyDescent="0.2">
      <c r="A2841" s="69"/>
      <c r="B2841" s="69"/>
      <c r="C2841" s="69"/>
      <c r="D2841" s="71"/>
      <c r="E2841" s="69"/>
      <c r="F2841" s="69"/>
      <c r="G2841" s="69"/>
      <c r="H2841" s="76"/>
      <c r="I2841" s="73"/>
    </row>
    <row r="2842" spans="1:9" x14ac:dyDescent="0.2">
      <c r="A2842" s="69"/>
      <c r="B2842" s="69"/>
      <c r="C2842" s="69"/>
      <c r="D2842" s="71"/>
      <c r="E2842" s="69"/>
      <c r="F2842" s="69"/>
      <c r="G2842" s="69"/>
      <c r="H2842" s="76"/>
      <c r="I2842" s="73"/>
    </row>
    <row r="2843" spans="1:9" x14ac:dyDescent="0.2">
      <c r="A2843" s="69"/>
      <c r="B2843" s="69"/>
      <c r="C2843" s="69"/>
      <c r="D2843" s="71"/>
      <c r="E2843" s="69"/>
      <c r="F2843" s="69"/>
      <c r="G2843" s="69"/>
      <c r="H2843" s="76"/>
      <c r="I2843" s="73"/>
    </row>
    <row r="2844" spans="1:9" x14ac:dyDescent="0.2">
      <c r="A2844" s="69"/>
      <c r="B2844" s="69"/>
      <c r="C2844" s="69"/>
      <c r="D2844" s="71"/>
      <c r="E2844" s="69"/>
      <c r="F2844" s="69"/>
      <c r="G2844" s="69"/>
      <c r="H2844" s="76"/>
      <c r="I2844" s="73"/>
    </row>
    <row r="2845" spans="1:9" x14ac:dyDescent="0.2">
      <c r="A2845" s="69"/>
      <c r="B2845" s="69"/>
      <c r="C2845" s="69"/>
      <c r="D2845" s="71"/>
      <c r="E2845" s="69"/>
      <c r="F2845" s="69"/>
      <c r="G2845" s="69"/>
      <c r="H2845" s="76"/>
      <c r="I2845" s="73"/>
    </row>
    <row r="2846" spans="1:9" x14ac:dyDescent="0.2">
      <c r="A2846" s="69"/>
      <c r="B2846" s="69"/>
      <c r="C2846" s="69"/>
      <c r="D2846" s="71"/>
      <c r="E2846" s="69"/>
      <c r="F2846" s="69"/>
      <c r="G2846" s="69"/>
      <c r="H2846" s="76"/>
      <c r="I2846" s="73"/>
    </row>
    <row r="2847" spans="1:9" x14ac:dyDescent="0.2">
      <c r="A2847" s="69"/>
      <c r="B2847" s="69"/>
      <c r="C2847" s="69"/>
      <c r="D2847" s="71"/>
      <c r="E2847" s="69"/>
      <c r="F2847" s="69"/>
      <c r="G2847" s="69"/>
      <c r="H2847" s="76"/>
      <c r="I2847" s="73"/>
    </row>
    <row r="2848" spans="1:9" x14ac:dyDescent="0.2">
      <c r="A2848" s="69"/>
      <c r="B2848" s="69"/>
      <c r="C2848" s="69"/>
      <c r="D2848" s="71"/>
      <c r="E2848" s="69"/>
      <c r="F2848" s="69"/>
      <c r="G2848" s="69"/>
      <c r="H2848" s="76"/>
      <c r="I2848" s="73"/>
    </row>
    <row r="2849" spans="1:9" x14ac:dyDescent="0.2">
      <c r="A2849" s="69"/>
      <c r="B2849" s="69"/>
      <c r="C2849" s="69"/>
      <c r="D2849" s="71"/>
      <c r="E2849" s="69"/>
      <c r="F2849" s="69"/>
      <c r="G2849" s="69"/>
      <c r="H2849" s="76"/>
      <c r="I2849" s="73"/>
    </row>
    <row r="2850" spans="1:9" x14ac:dyDescent="0.2">
      <c r="A2850" s="69"/>
      <c r="B2850" s="69"/>
      <c r="C2850" s="69"/>
      <c r="D2850" s="71"/>
      <c r="E2850" s="69"/>
      <c r="F2850" s="69"/>
      <c r="G2850" s="69"/>
      <c r="H2850" s="76"/>
      <c r="I2850" s="73"/>
    </row>
    <row r="2851" spans="1:9" x14ac:dyDescent="0.2">
      <c r="A2851" s="69"/>
      <c r="B2851" s="69"/>
      <c r="C2851" s="69"/>
      <c r="D2851" s="71"/>
      <c r="E2851" s="69"/>
      <c r="F2851" s="69"/>
      <c r="G2851" s="69"/>
      <c r="H2851" s="76"/>
      <c r="I2851" s="73"/>
    </row>
    <row r="2852" spans="1:9" x14ac:dyDescent="0.2">
      <c r="A2852" s="69"/>
      <c r="B2852" s="69"/>
      <c r="C2852" s="69"/>
      <c r="D2852" s="71"/>
      <c r="E2852" s="69"/>
      <c r="F2852" s="69"/>
      <c r="G2852" s="69"/>
      <c r="H2852" s="76"/>
      <c r="I2852" s="73"/>
    </row>
    <row r="2853" spans="1:9" x14ac:dyDescent="0.2">
      <c r="A2853" s="69"/>
      <c r="B2853" s="69"/>
      <c r="C2853" s="69"/>
      <c r="D2853" s="71"/>
      <c r="E2853" s="69"/>
      <c r="F2853" s="69"/>
      <c r="G2853" s="69"/>
      <c r="H2853" s="76"/>
      <c r="I2853" s="73"/>
    </row>
    <row r="2854" spans="1:9" x14ac:dyDescent="0.2">
      <c r="A2854" s="69"/>
      <c r="B2854" s="69"/>
      <c r="C2854" s="69"/>
      <c r="D2854" s="71"/>
      <c r="E2854" s="69"/>
      <c r="F2854" s="69"/>
      <c r="G2854" s="69"/>
      <c r="H2854" s="76"/>
      <c r="I2854" s="73"/>
    </row>
    <row r="2855" spans="1:9" x14ac:dyDescent="0.2">
      <c r="A2855" s="69"/>
      <c r="B2855" s="69"/>
      <c r="C2855" s="69"/>
      <c r="D2855" s="71"/>
      <c r="E2855" s="69"/>
      <c r="F2855" s="69"/>
      <c r="G2855" s="69"/>
      <c r="H2855" s="76"/>
      <c r="I2855" s="73"/>
    </row>
    <row r="2856" spans="1:9" x14ac:dyDescent="0.2">
      <c r="A2856" s="69"/>
      <c r="B2856" s="69"/>
      <c r="C2856" s="69"/>
      <c r="D2856" s="71"/>
      <c r="E2856" s="69"/>
      <c r="F2856" s="69"/>
      <c r="G2856" s="69"/>
      <c r="H2856" s="76"/>
      <c r="I2856" s="73"/>
    </row>
    <row r="2857" spans="1:9" x14ac:dyDescent="0.2">
      <c r="A2857" s="69"/>
      <c r="B2857" s="69"/>
      <c r="C2857" s="69"/>
      <c r="D2857" s="71"/>
      <c r="E2857" s="69"/>
      <c r="F2857" s="69"/>
      <c r="G2857" s="69"/>
      <c r="H2857" s="76"/>
      <c r="I2857" s="73"/>
    </row>
    <row r="2858" spans="1:9" x14ac:dyDescent="0.2">
      <c r="A2858" s="69"/>
      <c r="B2858" s="69"/>
      <c r="C2858" s="69"/>
      <c r="D2858" s="71"/>
      <c r="E2858" s="69"/>
      <c r="F2858" s="69"/>
      <c r="G2858" s="69"/>
      <c r="H2858" s="76"/>
      <c r="I2858" s="73"/>
    </row>
    <row r="2859" spans="1:9" x14ac:dyDescent="0.2">
      <c r="A2859" s="69"/>
      <c r="B2859" s="69"/>
      <c r="C2859" s="69"/>
      <c r="D2859" s="71"/>
      <c r="E2859" s="69"/>
      <c r="F2859" s="69"/>
      <c r="G2859" s="69"/>
      <c r="H2859" s="76"/>
      <c r="I2859" s="73"/>
    </row>
    <row r="2860" spans="1:9" x14ac:dyDescent="0.2">
      <c r="A2860" s="69"/>
      <c r="B2860" s="69"/>
      <c r="C2860" s="69"/>
      <c r="D2860" s="71"/>
      <c r="E2860" s="69"/>
      <c r="F2860" s="69"/>
      <c r="G2860" s="69"/>
      <c r="H2860" s="76"/>
      <c r="I2860" s="73"/>
    </row>
    <row r="2861" spans="1:9" x14ac:dyDescent="0.2">
      <c r="A2861" s="69"/>
      <c r="B2861" s="69"/>
      <c r="C2861" s="69"/>
      <c r="D2861" s="71"/>
      <c r="E2861" s="69"/>
      <c r="F2861" s="69"/>
      <c r="G2861" s="69"/>
      <c r="H2861" s="76"/>
      <c r="I2861" s="73"/>
    </row>
    <row r="2862" spans="1:9" x14ac:dyDescent="0.2">
      <c r="A2862" s="69"/>
      <c r="B2862" s="69"/>
      <c r="C2862" s="69"/>
      <c r="D2862" s="71"/>
      <c r="E2862" s="69"/>
      <c r="F2862" s="69"/>
      <c r="G2862" s="69"/>
      <c r="H2862" s="76"/>
      <c r="I2862" s="73"/>
    </row>
    <row r="2863" spans="1:9" x14ac:dyDescent="0.2">
      <c r="A2863" s="69"/>
      <c r="B2863" s="69"/>
      <c r="C2863" s="69"/>
      <c r="D2863" s="71"/>
      <c r="E2863" s="69"/>
      <c r="F2863" s="69"/>
      <c r="G2863" s="69"/>
      <c r="H2863" s="76"/>
      <c r="I2863" s="73"/>
    </row>
    <row r="2864" spans="1:9" x14ac:dyDescent="0.2">
      <c r="A2864" s="69"/>
      <c r="B2864" s="69"/>
      <c r="C2864" s="69"/>
      <c r="D2864" s="71"/>
      <c r="E2864" s="69"/>
      <c r="F2864" s="69"/>
      <c r="G2864" s="69"/>
      <c r="H2864" s="76"/>
      <c r="I2864" s="73"/>
    </row>
    <row r="2865" spans="1:9" x14ac:dyDescent="0.2">
      <c r="A2865" s="69"/>
      <c r="B2865" s="69"/>
      <c r="C2865" s="69"/>
      <c r="D2865" s="71"/>
      <c r="E2865" s="69"/>
      <c r="F2865" s="69"/>
      <c r="G2865" s="69"/>
      <c r="H2865" s="76"/>
      <c r="I2865" s="73"/>
    </row>
    <row r="2866" spans="1:9" x14ac:dyDescent="0.2">
      <c r="A2866" s="69"/>
      <c r="B2866" s="69"/>
      <c r="C2866" s="69"/>
      <c r="D2866" s="71"/>
      <c r="E2866" s="69"/>
      <c r="F2866" s="69"/>
      <c r="G2866" s="69"/>
      <c r="H2866" s="76"/>
      <c r="I2866" s="73"/>
    </row>
    <row r="2867" spans="1:9" x14ac:dyDescent="0.2">
      <c r="A2867" s="69"/>
      <c r="B2867" s="69"/>
      <c r="C2867" s="69"/>
      <c r="D2867" s="71"/>
      <c r="E2867" s="69"/>
      <c r="F2867" s="69"/>
      <c r="G2867" s="69"/>
      <c r="H2867" s="76"/>
      <c r="I2867" s="73"/>
    </row>
    <row r="2868" spans="1:9" x14ac:dyDescent="0.2">
      <c r="A2868" s="69"/>
      <c r="B2868" s="69"/>
      <c r="C2868" s="69"/>
      <c r="D2868" s="71"/>
      <c r="E2868" s="69"/>
      <c r="F2868" s="69"/>
      <c r="G2868" s="69"/>
      <c r="H2868" s="76"/>
      <c r="I2868" s="73"/>
    </row>
    <row r="2869" spans="1:9" x14ac:dyDescent="0.2">
      <c r="A2869" s="69"/>
      <c r="B2869" s="69"/>
      <c r="C2869" s="69"/>
      <c r="D2869" s="71"/>
      <c r="E2869" s="69"/>
      <c r="F2869" s="69"/>
      <c r="G2869" s="69"/>
      <c r="H2869" s="76"/>
      <c r="I2869" s="73"/>
    </row>
    <row r="2870" spans="1:9" x14ac:dyDescent="0.2">
      <c r="A2870" s="69"/>
      <c r="B2870" s="69"/>
      <c r="C2870" s="69"/>
      <c r="D2870" s="71"/>
      <c r="E2870" s="69"/>
      <c r="F2870" s="69"/>
      <c r="G2870" s="69"/>
      <c r="H2870" s="76"/>
      <c r="I2870" s="73"/>
    </row>
    <row r="2871" spans="1:9" x14ac:dyDescent="0.2">
      <c r="A2871" s="69"/>
      <c r="B2871" s="69"/>
      <c r="C2871" s="69"/>
      <c r="D2871" s="71"/>
      <c r="E2871" s="69"/>
      <c r="F2871" s="69"/>
      <c r="G2871" s="69"/>
      <c r="H2871" s="76"/>
      <c r="I2871" s="73"/>
    </row>
    <row r="2872" spans="1:9" x14ac:dyDescent="0.2">
      <c r="A2872" s="69"/>
      <c r="B2872" s="69"/>
      <c r="C2872" s="69"/>
      <c r="D2872" s="71"/>
      <c r="E2872" s="69"/>
      <c r="F2872" s="69"/>
      <c r="G2872" s="69"/>
      <c r="H2872" s="76"/>
      <c r="I2872" s="73"/>
    </row>
    <row r="2873" spans="1:9" x14ac:dyDescent="0.2">
      <c r="A2873" s="69"/>
      <c r="B2873" s="69"/>
      <c r="C2873" s="69"/>
      <c r="D2873" s="71"/>
      <c r="E2873" s="69"/>
      <c r="F2873" s="69"/>
      <c r="G2873" s="69"/>
      <c r="H2873" s="76"/>
      <c r="I2873" s="73"/>
    </row>
    <row r="2874" spans="1:9" x14ac:dyDescent="0.2">
      <c r="A2874" s="69"/>
      <c r="B2874" s="69"/>
      <c r="C2874" s="69"/>
      <c r="D2874" s="71"/>
      <c r="E2874" s="69"/>
      <c r="F2874" s="69"/>
      <c r="G2874" s="69"/>
      <c r="H2874" s="76"/>
      <c r="I2874" s="73"/>
    </row>
    <row r="2875" spans="1:9" x14ac:dyDescent="0.2">
      <c r="A2875" s="69"/>
      <c r="B2875" s="69"/>
      <c r="C2875" s="69"/>
      <c r="D2875" s="71"/>
      <c r="E2875" s="69"/>
      <c r="F2875" s="69"/>
      <c r="G2875" s="69"/>
      <c r="H2875" s="76"/>
      <c r="I2875" s="73"/>
    </row>
    <row r="2876" spans="1:9" x14ac:dyDescent="0.2">
      <c r="A2876" s="69"/>
      <c r="B2876" s="69"/>
      <c r="C2876" s="69"/>
      <c r="D2876" s="71"/>
      <c r="E2876" s="69"/>
      <c r="F2876" s="69"/>
      <c r="G2876" s="69"/>
      <c r="H2876" s="76"/>
      <c r="I2876" s="73"/>
    </row>
    <row r="2877" spans="1:9" x14ac:dyDescent="0.2">
      <c r="A2877" s="69"/>
      <c r="B2877" s="69"/>
      <c r="C2877" s="69"/>
      <c r="D2877" s="71"/>
      <c r="E2877" s="69"/>
      <c r="F2877" s="69"/>
      <c r="G2877" s="69"/>
      <c r="H2877" s="76"/>
      <c r="I2877" s="73"/>
    </row>
    <row r="2878" spans="1:9" x14ac:dyDescent="0.2">
      <c r="A2878" s="69"/>
      <c r="B2878" s="69"/>
      <c r="C2878" s="69"/>
      <c r="D2878" s="71"/>
      <c r="E2878" s="69"/>
      <c r="F2878" s="69"/>
      <c r="G2878" s="69"/>
      <c r="H2878" s="76"/>
      <c r="I2878" s="73"/>
    </row>
    <row r="2879" spans="1:9" x14ac:dyDescent="0.2">
      <c r="A2879" s="69"/>
      <c r="B2879" s="69"/>
      <c r="C2879" s="69"/>
      <c r="D2879" s="71"/>
      <c r="E2879" s="69"/>
      <c r="F2879" s="69"/>
      <c r="G2879" s="69"/>
      <c r="H2879" s="76"/>
      <c r="I2879" s="73"/>
    </row>
    <row r="2880" spans="1:9" x14ac:dyDescent="0.2">
      <c r="A2880" s="69"/>
      <c r="B2880" s="69"/>
      <c r="C2880" s="69"/>
      <c r="D2880" s="71"/>
      <c r="E2880" s="69"/>
      <c r="F2880" s="69"/>
      <c r="G2880" s="69"/>
      <c r="H2880" s="76"/>
      <c r="I2880" s="73"/>
    </row>
    <row r="2881" spans="1:9" x14ac:dyDescent="0.2">
      <c r="A2881" s="69"/>
      <c r="B2881" s="69"/>
      <c r="C2881" s="69"/>
      <c r="D2881" s="71"/>
      <c r="E2881" s="69"/>
      <c r="F2881" s="69"/>
      <c r="G2881" s="69"/>
      <c r="H2881" s="76"/>
      <c r="I2881" s="73"/>
    </row>
    <row r="2882" spans="1:9" x14ac:dyDescent="0.2">
      <c r="A2882" s="69"/>
      <c r="B2882" s="69"/>
      <c r="C2882" s="69"/>
      <c r="D2882" s="71"/>
      <c r="E2882" s="69"/>
      <c r="F2882" s="69"/>
      <c r="G2882" s="69"/>
      <c r="H2882" s="76"/>
      <c r="I2882" s="73"/>
    </row>
    <row r="2883" spans="1:9" x14ac:dyDescent="0.2">
      <c r="A2883" s="69"/>
      <c r="B2883" s="69"/>
      <c r="C2883" s="69"/>
      <c r="D2883" s="71"/>
      <c r="E2883" s="69"/>
      <c r="F2883" s="69"/>
      <c r="G2883" s="69"/>
      <c r="H2883" s="76"/>
      <c r="I2883" s="73"/>
    </row>
    <row r="2884" spans="1:9" x14ac:dyDescent="0.2">
      <c r="A2884" s="69"/>
      <c r="B2884" s="69"/>
      <c r="C2884" s="69"/>
      <c r="D2884" s="71"/>
      <c r="E2884" s="69"/>
      <c r="F2884" s="69"/>
      <c r="G2884" s="69"/>
      <c r="H2884" s="76"/>
      <c r="I2884" s="73"/>
    </row>
    <row r="2885" spans="1:9" x14ac:dyDescent="0.2">
      <c r="A2885" s="69"/>
      <c r="B2885" s="69"/>
      <c r="C2885" s="69"/>
      <c r="D2885" s="71"/>
      <c r="E2885" s="69"/>
      <c r="F2885" s="69"/>
      <c r="G2885" s="69"/>
      <c r="H2885" s="76"/>
      <c r="I2885" s="73"/>
    </row>
    <row r="2886" spans="1:9" x14ac:dyDescent="0.2">
      <c r="A2886" s="69"/>
      <c r="B2886" s="69"/>
      <c r="C2886" s="69"/>
      <c r="D2886" s="71"/>
      <c r="E2886" s="69"/>
      <c r="F2886" s="69"/>
      <c r="G2886" s="69"/>
      <c r="H2886" s="76"/>
      <c r="I2886" s="73"/>
    </row>
    <row r="2887" spans="1:9" x14ac:dyDescent="0.2">
      <c r="A2887" s="69"/>
      <c r="B2887" s="69"/>
      <c r="C2887" s="69"/>
      <c r="D2887" s="71"/>
      <c r="E2887" s="69"/>
      <c r="F2887" s="69"/>
      <c r="G2887" s="69"/>
      <c r="H2887" s="76"/>
      <c r="I2887" s="73"/>
    </row>
    <row r="2888" spans="1:9" x14ac:dyDescent="0.2">
      <c r="A2888" s="69"/>
      <c r="B2888" s="69"/>
      <c r="C2888" s="69"/>
      <c r="D2888" s="71"/>
      <c r="E2888" s="69"/>
      <c r="F2888" s="69"/>
      <c r="G2888" s="69"/>
      <c r="H2888" s="76"/>
      <c r="I2888" s="73"/>
    </row>
    <row r="2889" spans="1:9" x14ac:dyDescent="0.2">
      <c r="A2889" s="69"/>
      <c r="B2889" s="69"/>
      <c r="C2889" s="69"/>
      <c r="D2889" s="71"/>
      <c r="E2889" s="69"/>
      <c r="F2889" s="69"/>
      <c r="G2889" s="69"/>
      <c r="H2889" s="76"/>
      <c r="I2889" s="73"/>
    </row>
    <row r="2890" spans="1:9" x14ac:dyDescent="0.2">
      <c r="A2890" s="69"/>
      <c r="B2890" s="69"/>
      <c r="C2890" s="69"/>
      <c r="D2890" s="71"/>
      <c r="E2890" s="69"/>
      <c r="F2890" s="69"/>
      <c r="G2890" s="69"/>
      <c r="H2890" s="76"/>
      <c r="I2890" s="73"/>
    </row>
    <row r="2891" spans="1:9" x14ac:dyDescent="0.2">
      <c r="A2891" s="69"/>
      <c r="B2891" s="69"/>
      <c r="C2891" s="69"/>
      <c r="D2891" s="71"/>
      <c r="E2891" s="69"/>
      <c r="F2891" s="69"/>
      <c r="G2891" s="69"/>
      <c r="H2891" s="76"/>
      <c r="I2891" s="73"/>
    </row>
    <row r="2892" spans="1:9" x14ac:dyDescent="0.2">
      <c r="A2892" s="69"/>
      <c r="B2892" s="69"/>
      <c r="C2892" s="69"/>
      <c r="D2892" s="71"/>
      <c r="E2892" s="69"/>
      <c r="F2892" s="69"/>
      <c r="G2892" s="69"/>
      <c r="H2892" s="76"/>
      <c r="I2892" s="73"/>
    </row>
    <row r="2893" spans="1:9" x14ac:dyDescent="0.2">
      <c r="A2893" s="69"/>
      <c r="B2893" s="69"/>
      <c r="C2893" s="69"/>
      <c r="D2893" s="71"/>
      <c r="E2893" s="69"/>
      <c r="F2893" s="69"/>
      <c r="G2893" s="69"/>
      <c r="H2893" s="76"/>
      <c r="I2893" s="73"/>
    </row>
    <row r="2894" spans="1:9" x14ac:dyDescent="0.2">
      <c r="A2894" s="69"/>
      <c r="B2894" s="69"/>
      <c r="C2894" s="69"/>
      <c r="D2894" s="71"/>
      <c r="E2894" s="69"/>
      <c r="F2894" s="69"/>
      <c r="G2894" s="69"/>
      <c r="H2894" s="76"/>
      <c r="I2894" s="73"/>
    </row>
    <row r="2895" spans="1:9" x14ac:dyDescent="0.2">
      <c r="A2895" s="69"/>
      <c r="B2895" s="69"/>
      <c r="C2895" s="69"/>
      <c r="D2895" s="71"/>
      <c r="E2895" s="69"/>
      <c r="F2895" s="69"/>
      <c r="G2895" s="69"/>
      <c r="H2895" s="76"/>
      <c r="I2895" s="73"/>
    </row>
    <row r="2896" spans="1:9" x14ac:dyDescent="0.2">
      <c r="A2896" s="69"/>
      <c r="B2896" s="69"/>
      <c r="C2896" s="69"/>
      <c r="D2896" s="71"/>
      <c r="E2896" s="69"/>
      <c r="F2896" s="69"/>
      <c r="G2896" s="69"/>
      <c r="H2896" s="76"/>
      <c r="I2896" s="73"/>
    </row>
    <row r="2897" spans="1:9" x14ac:dyDescent="0.2">
      <c r="A2897" s="69"/>
      <c r="B2897" s="69"/>
      <c r="C2897" s="69"/>
      <c r="D2897" s="71"/>
      <c r="E2897" s="69"/>
      <c r="F2897" s="69"/>
      <c r="G2897" s="69"/>
      <c r="H2897" s="76"/>
      <c r="I2897" s="73"/>
    </row>
    <row r="2898" spans="1:9" x14ac:dyDescent="0.2">
      <c r="A2898" s="69"/>
      <c r="B2898" s="69"/>
      <c r="C2898" s="69"/>
      <c r="D2898" s="71"/>
      <c r="E2898" s="69"/>
      <c r="F2898" s="69"/>
      <c r="G2898" s="69"/>
      <c r="H2898" s="76"/>
      <c r="I2898" s="73"/>
    </row>
    <row r="2899" spans="1:9" x14ac:dyDescent="0.2">
      <c r="A2899" s="69"/>
      <c r="B2899" s="69"/>
      <c r="C2899" s="69"/>
      <c r="D2899" s="71"/>
      <c r="E2899" s="69"/>
      <c r="F2899" s="69"/>
      <c r="G2899" s="69"/>
      <c r="H2899" s="76"/>
      <c r="I2899" s="73"/>
    </row>
    <row r="2900" spans="1:9" x14ac:dyDescent="0.2">
      <c r="A2900" s="69"/>
      <c r="B2900" s="69"/>
      <c r="C2900" s="69"/>
      <c r="D2900" s="71"/>
      <c r="E2900" s="69"/>
      <c r="F2900" s="69"/>
      <c r="G2900" s="69"/>
      <c r="H2900" s="76"/>
      <c r="I2900" s="73"/>
    </row>
    <row r="2901" spans="1:9" x14ac:dyDescent="0.2">
      <c r="A2901" s="69"/>
      <c r="B2901" s="69"/>
      <c r="C2901" s="69"/>
      <c r="D2901" s="71"/>
      <c r="E2901" s="69"/>
      <c r="F2901" s="69"/>
      <c r="G2901" s="69"/>
      <c r="H2901" s="76"/>
      <c r="I2901" s="73"/>
    </row>
    <row r="2902" spans="1:9" x14ac:dyDescent="0.2">
      <c r="A2902" s="69"/>
      <c r="B2902" s="69"/>
      <c r="C2902" s="69"/>
      <c r="D2902" s="71"/>
      <c r="E2902" s="69"/>
      <c r="F2902" s="69"/>
      <c r="G2902" s="69"/>
      <c r="H2902" s="76"/>
      <c r="I2902" s="73"/>
    </row>
    <row r="2903" spans="1:9" x14ac:dyDescent="0.2">
      <c r="A2903" s="69"/>
      <c r="B2903" s="69"/>
      <c r="C2903" s="69"/>
      <c r="D2903" s="71"/>
      <c r="E2903" s="69"/>
      <c r="F2903" s="69"/>
      <c r="G2903" s="69"/>
      <c r="H2903" s="76"/>
      <c r="I2903" s="73"/>
    </row>
    <row r="2904" spans="1:9" x14ac:dyDescent="0.2">
      <c r="A2904" s="69"/>
      <c r="B2904" s="69"/>
      <c r="C2904" s="69"/>
      <c r="D2904" s="71"/>
      <c r="E2904" s="69"/>
      <c r="F2904" s="69"/>
      <c r="G2904" s="69"/>
      <c r="H2904" s="76"/>
      <c r="I2904" s="73"/>
    </row>
    <row r="2905" spans="1:9" x14ac:dyDescent="0.2">
      <c r="A2905" s="69"/>
      <c r="B2905" s="69"/>
      <c r="C2905" s="69"/>
      <c r="D2905" s="71"/>
      <c r="E2905" s="69"/>
      <c r="F2905" s="69"/>
      <c r="G2905" s="69"/>
      <c r="H2905" s="76"/>
      <c r="I2905" s="73"/>
    </row>
    <row r="2906" spans="1:9" x14ac:dyDescent="0.2">
      <c r="A2906" s="69"/>
      <c r="B2906" s="69"/>
      <c r="C2906" s="69"/>
      <c r="D2906" s="71"/>
      <c r="E2906" s="69"/>
      <c r="F2906" s="69"/>
      <c r="G2906" s="69"/>
      <c r="H2906" s="76"/>
      <c r="I2906" s="73"/>
    </row>
    <row r="2907" spans="1:9" x14ac:dyDescent="0.2">
      <c r="A2907" s="69"/>
      <c r="B2907" s="69"/>
      <c r="C2907" s="69"/>
      <c r="D2907" s="71"/>
      <c r="E2907" s="69"/>
      <c r="F2907" s="69"/>
      <c r="G2907" s="69"/>
      <c r="H2907" s="76"/>
      <c r="I2907" s="73"/>
    </row>
    <row r="2908" spans="1:9" x14ac:dyDescent="0.2">
      <c r="A2908" s="69"/>
      <c r="B2908" s="69"/>
      <c r="C2908" s="69"/>
      <c r="D2908" s="71"/>
      <c r="E2908" s="69"/>
      <c r="F2908" s="69"/>
      <c r="G2908" s="69"/>
      <c r="H2908" s="76"/>
      <c r="I2908" s="73"/>
    </row>
    <row r="2909" spans="1:9" x14ac:dyDescent="0.2">
      <c r="A2909" s="69"/>
      <c r="B2909" s="69"/>
      <c r="C2909" s="69"/>
      <c r="D2909" s="71"/>
      <c r="E2909" s="69"/>
      <c r="F2909" s="69"/>
      <c r="G2909" s="69"/>
      <c r="H2909" s="76"/>
      <c r="I2909" s="73"/>
    </row>
    <row r="2910" spans="1:9" x14ac:dyDescent="0.2">
      <c r="A2910" s="69"/>
      <c r="B2910" s="69"/>
      <c r="C2910" s="69"/>
      <c r="D2910" s="71"/>
      <c r="E2910" s="69"/>
      <c r="F2910" s="69"/>
      <c r="G2910" s="69"/>
      <c r="H2910" s="76"/>
      <c r="I2910" s="73"/>
    </row>
    <row r="2911" spans="1:9" x14ac:dyDescent="0.2">
      <c r="A2911" s="69"/>
      <c r="B2911" s="69"/>
      <c r="C2911" s="69"/>
      <c r="D2911" s="71"/>
      <c r="E2911" s="69"/>
      <c r="F2911" s="69"/>
      <c r="G2911" s="69"/>
      <c r="H2911" s="76"/>
      <c r="I2911" s="73"/>
    </row>
    <row r="2912" spans="1:9" x14ac:dyDescent="0.2">
      <c r="A2912" s="69"/>
      <c r="B2912" s="69"/>
      <c r="C2912" s="69"/>
      <c r="D2912" s="71"/>
      <c r="E2912" s="69"/>
      <c r="F2912" s="69"/>
      <c r="G2912" s="69"/>
      <c r="H2912" s="76"/>
      <c r="I2912" s="73"/>
    </row>
    <row r="2913" spans="1:9" x14ac:dyDescent="0.2">
      <c r="A2913" s="69"/>
      <c r="B2913" s="69"/>
      <c r="C2913" s="69"/>
      <c r="D2913" s="71"/>
      <c r="E2913" s="69"/>
      <c r="F2913" s="69"/>
      <c r="G2913" s="69"/>
      <c r="H2913" s="76"/>
      <c r="I2913" s="73"/>
    </row>
    <row r="2914" spans="1:9" x14ac:dyDescent="0.2">
      <c r="A2914" s="69"/>
      <c r="B2914" s="69"/>
      <c r="C2914" s="69"/>
      <c r="D2914" s="71"/>
      <c r="E2914" s="69"/>
      <c r="F2914" s="69"/>
      <c r="G2914" s="69"/>
      <c r="H2914" s="76"/>
      <c r="I2914" s="73"/>
    </row>
    <row r="2915" spans="1:9" x14ac:dyDescent="0.2">
      <c r="A2915" s="69"/>
      <c r="B2915" s="69"/>
      <c r="C2915" s="69"/>
      <c r="D2915" s="71"/>
      <c r="E2915" s="69"/>
      <c r="F2915" s="69"/>
      <c r="G2915" s="69"/>
      <c r="H2915" s="76"/>
      <c r="I2915" s="73"/>
    </row>
    <row r="2916" spans="1:9" x14ac:dyDescent="0.2">
      <c r="A2916" s="69"/>
      <c r="B2916" s="69"/>
      <c r="C2916" s="69"/>
      <c r="D2916" s="71"/>
      <c r="E2916" s="69"/>
      <c r="F2916" s="69"/>
      <c r="G2916" s="69"/>
      <c r="H2916" s="76"/>
      <c r="I2916" s="73"/>
    </row>
    <row r="2917" spans="1:9" x14ac:dyDescent="0.2">
      <c r="A2917" s="69"/>
      <c r="B2917" s="69"/>
      <c r="C2917" s="69"/>
      <c r="D2917" s="71"/>
      <c r="E2917" s="69"/>
      <c r="F2917" s="69"/>
      <c r="G2917" s="69"/>
      <c r="H2917" s="76"/>
      <c r="I2917" s="73"/>
    </row>
    <row r="2918" spans="1:9" x14ac:dyDescent="0.2">
      <c r="A2918" s="69"/>
      <c r="B2918" s="69"/>
      <c r="C2918" s="69"/>
      <c r="D2918" s="71"/>
      <c r="E2918" s="69"/>
      <c r="F2918" s="69"/>
      <c r="G2918" s="69"/>
      <c r="H2918" s="76"/>
      <c r="I2918" s="73"/>
    </row>
    <row r="2919" spans="1:9" x14ac:dyDescent="0.2">
      <c r="A2919" s="69"/>
      <c r="B2919" s="69"/>
      <c r="C2919" s="69"/>
      <c r="D2919" s="71"/>
      <c r="E2919" s="69"/>
      <c r="F2919" s="69"/>
      <c r="G2919" s="69"/>
      <c r="H2919" s="76"/>
      <c r="I2919" s="73"/>
    </row>
    <row r="2920" spans="1:9" x14ac:dyDescent="0.2">
      <c r="A2920" s="69"/>
      <c r="B2920" s="69"/>
      <c r="C2920" s="69"/>
      <c r="D2920" s="71"/>
      <c r="E2920" s="69"/>
      <c r="F2920" s="69"/>
      <c r="G2920" s="69"/>
      <c r="H2920" s="76"/>
      <c r="I2920" s="73"/>
    </row>
    <row r="2921" spans="1:9" x14ac:dyDescent="0.2">
      <c r="A2921" s="69"/>
      <c r="B2921" s="69"/>
      <c r="C2921" s="69"/>
      <c r="D2921" s="71"/>
      <c r="E2921" s="69"/>
      <c r="F2921" s="69"/>
      <c r="G2921" s="69"/>
      <c r="H2921" s="76"/>
      <c r="I2921" s="73"/>
    </row>
    <row r="2922" spans="1:9" x14ac:dyDescent="0.2">
      <c r="A2922" s="69"/>
      <c r="B2922" s="69"/>
      <c r="C2922" s="69"/>
      <c r="D2922" s="71"/>
      <c r="E2922" s="69"/>
      <c r="F2922" s="69"/>
      <c r="G2922" s="69"/>
      <c r="H2922" s="76"/>
      <c r="I2922" s="73"/>
    </row>
    <row r="2923" spans="1:9" x14ac:dyDescent="0.2">
      <c r="A2923" s="69"/>
      <c r="B2923" s="69"/>
      <c r="C2923" s="69"/>
      <c r="D2923" s="71"/>
      <c r="E2923" s="69"/>
      <c r="F2923" s="69"/>
      <c r="G2923" s="69"/>
      <c r="H2923" s="76"/>
      <c r="I2923" s="73"/>
    </row>
    <row r="2924" spans="1:9" x14ac:dyDescent="0.2">
      <c r="A2924" s="69"/>
      <c r="B2924" s="69"/>
      <c r="C2924" s="69"/>
      <c r="D2924" s="71"/>
      <c r="E2924" s="69"/>
      <c r="F2924" s="69"/>
      <c r="G2924" s="69"/>
      <c r="H2924" s="76"/>
      <c r="I2924" s="73"/>
    </row>
    <row r="2925" spans="1:9" x14ac:dyDescent="0.2">
      <c r="A2925" s="69"/>
      <c r="B2925" s="69"/>
      <c r="C2925" s="69"/>
      <c r="D2925" s="71"/>
      <c r="E2925" s="69"/>
      <c r="F2925" s="69"/>
      <c r="G2925" s="69"/>
      <c r="H2925" s="76"/>
      <c r="I2925" s="73"/>
    </row>
    <row r="2926" spans="1:9" x14ac:dyDescent="0.2">
      <c r="A2926" s="69"/>
      <c r="B2926" s="69"/>
      <c r="C2926" s="69"/>
      <c r="D2926" s="71"/>
      <c r="E2926" s="69"/>
      <c r="F2926" s="69"/>
      <c r="G2926" s="69"/>
      <c r="H2926" s="76"/>
      <c r="I2926" s="73"/>
    </row>
    <row r="2927" spans="1:9" x14ac:dyDescent="0.2">
      <c r="A2927" s="69"/>
      <c r="B2927" s="69"/>
      <c r="C2927" s="69"/>
      <c r="D2927" s="71"/>
      <c r="E2927" s="69"/>
      <c r="F2927" s="69"/>
      <c r="G2927" s="69"/>
      <c r="H2927" s="76"/>
      <c r="I2927" s="73"/>
    </row>
    <row r="2928" spans="1:9" x14ac:dyDescent="0.2">
      <c r="A2928" s="69"/>
      <c r="B2928" s="69"/>
      <c r="C2928" s="69"/>
      <c r="D2928" s="71"/>
      <c r="E2928" s="69"/>
      <c r="F2928" s="69"/>
      <c r="G2928" s="69"/>
      <c r="H2928" s="76"/>
      <c r="I2928" s="73"/>
    </row>
    <row r="2929" spans="1:9" x14ac:dyDescent="0.2">
      <c r="A2929" s="69"/>
      <c r="B2929" s="69"/>
      <c r="C2929" s="69"/>
      <c r="D2929" s="71"/>
      <c r="E2929" s="69"/>
      <c r="F2929" s="69"/>
      <c r="G2929" s="69"/>
      <c r="H2929" s="76"/>
      <c r="I2929" s="73"/>
    </row>
    <row r="2930" spans="1:9" x14ac:dyDescent="0.2">
      <c r="A2930" s="69"/>
      <c r="B2930" s="69"/>
      <c r="C2930" s="69"/>
      <c r="D2930" s="71"/>
      <c r="E2930" s="69"/>
      <c r="F2930" s="69"/>
      <c r="G2930" s="69"/>
      <c r="H2930" s="76"/>
      <c r="I2930" s="73"/>
    </row>
    <row r="2931" spans="1:9" x14ac:dyDescent="0.2">
      <c r="A2931" s="69"/>
      <c r="B2931" s="69"/>
      <c r="C2931" s="69"/>
      <c r="D2931" s="71"/>
      <c r="E2931" s="69"/>
      <c r="F2931" s="69"/>
      <c r="G2931" s="69"/>
      <c r="H2931" s="76"/>
      <c r="I2931" s="73"/>
    </row>
    <row r="2932" spans="1:9" x14ac:dyDescent="0.2">
      <c r="A2932" s="69"/>
      <c r="B2932" s="69"/>
      <c r="C2932" s="69"/>
      <c r="D2932" s="71"/>
      <c r="E2932" s="69"/>
      <c r="F2932" s="69"/>
      <c r="G2932" s="69"/>
      <c r="H2932" s="76"/>
      <c r="I2932" s="73"/>
    </row>
    <row r="2933" spans="1:9" x14ac:dyDescent="0.2">
      <c r="A2933" s="69"/>
      <c r="B2933" s="69"/>
      <c r="C2933" s="69"/>
      <c r="D2933" s="71"/>
      <c r="E2933" s="69"/>
      <c r="F2933" s="69"/>
      <c r="G2933" s="69"/>
      <c r="H2933" s="76"/>
      <c r="I2933" s="73"/>
    </row>
    <row r="2934" spans="1:9" x14ac:dyDescent="0.2">
      <c r="A2934" s="69"/>
      <c r="B2934" s="69"/>
      <c r="C2934" s="69"/>
      <c r="D2934" s="71"/>
      <c r="E2934" s="69"/>
      <c r="F2934" s="69"/>
      <c r="G2934" s="69"/>
      <c r="H2934" s="76"/>
      <c r="I2934" s="73"/>
    </row>
    <row r="2935" spans="1:9" x14ac:dyDescent="0.2">
      <c r="A2935" s="69"/>
      <c r="B2935" s="69"/>
      <c r="C2935" s="69"/>
      <c r="D2935" s="71"/>
      <c r="E2935" s="69"/>
      <c r="F2935" s="69"/>
      <c r="G2935" s="69"/>
      <c r="H2935" s="76"/>
      <c r="I2935" s="73"/>
    </row>
    <row r="2936" spans="1:9" x14ac:dyDescent="0.2">
      <c r="A2936" s="69"/>
      <c r="B2936" s="69"/>
      <c r="C2936" s="69"/>
      <c r="D2936" s="71"/>
      <c r="E2936" s="69"/>
      <c r="F2936" s="69"/>
      <c r="G2936" s="69"/>
      <c r="H2936" s="76"/>
      <c r="I2936" s="73"/>
    </row>
    <row r="2937" spans="1:9" x14ac:dyDescent="0.2">
      <c r="A2937" s="69"/>
      <c r="B2937" s="69"/>
      <c r="C2937" s="69"/>
      <c r="D2937" s="71"/>
      <c r="E2937" s="69"/>
      <c r="F2937" s="69"/>
      <c r="G2937" s="69"/>
      <c r="H2937" s="76"/>
      <c r="I2937" s="73"/>
    </row>
    <row r="2938" spans="1:9" x14ac:dyDescent="0.2">
      <c r="A2938" s="69"/>
      <c r="B2938" s="69"/>
      <c r="C2938" s="69"/>
      <c r="D2938" s="71"/>
      <c r="E2938" s="69"/>
      <c r="F2938" s="69"/>
      <c r="G2938" s="69"/>
      <c r="H2938" s="76"/>
      <c r="I2938" s="73"/>
    </row>
    <row r="2939" spans="1:9" x14ac:dyDescent="0.2">
      <c r="A2939" s="69"/>
      <c r="B2939" s="69"/>
      <c r="C2939" s="69"/>
      <c r="D2939" s="71"/>
      <c r="E2939" s="69"/>
      <c r="F2939" s="69"/>
      <c r="G2939" s="69"/>
      <c r="H2939" s="76"/>
      <c r="I2939" s="73"/>
    </row>
    <row r="2940" spans="1:9" x14ac:dyDescent="0.2">
      <c r="A2940" s="69"/>
      <c r="B2940" s="69"/>
      <c r="C2940" s="69"/>
      <c r="D2940" s="71"/>
      <c r="E2940" s="69"/>
      <c r="F2940" s="69"/>
      <c r="G2940" s="69"/>
      <c r="H2940" s="76"/>
      <c r="I2940" s="73"/>
    </row>
    <row r="2941" spans="1:9" x14ac:dyDescent="0.2">
      <c r="A2941" s="69"/>
      <c r="B2941" s="69"/>
      <c r="C2941" s="69"/>
      <c r="D2941" s="71"/>
      <c r="E2941" s="69"/>
      <c r="F2941" s="69"/>
      <c r="G2941" s="69"/>
      <c r="H2941" s="76"/>
      <c r="I2941" s="73"/>
    </row>
    <row r="2942" spans="1:9" x14ac:dyDescent="0.2">
      <c r="A2942" s="69"/>
      <c r="B2942" s="69"/>
      <c r="C2942" s="69"/>
      <c r="D2942" s="71"/>
      <c r="E2942" s="69"/>
      <c r="F2942" s="69"/>
      <c r="G2942" s="69"/>
      <c r="H2942" s="76"/>
      <c r="I2942" s="73"/>
    </row>
    <row r="2943" spans="1:9" x14ac:dyDescent="0.2">
      <c r="A2943" s="69"/>
      <c r="B2943" s="69"/>
      <c r="C2943" s="69"/>
      <c r="D2943" s="71"/>
      <c r="E2943" s="69"/>
      <c r="F2943" s="69"/>
      <c r="G2943" s="69"/>
      <c r="H2943" s="76"/>
      <c r="I2943" s="73"/>
    </row>
    <row r="2944" spans="1:9" x14ac:dyDescent="0.2">
      <c r="A2944" s="69"/>
      <c r="B2944" s="69"/>
      <c r="C2944" s="69"/>
      <c r="D2944" s="71"/>
      <c r="E2944" s="69"/>
      <c r="F2944" s="69"/>
      <c r="G2944" s="69"/>
      <c r="H2944" s="76"/>
      <c r="I2944" s="73"/>
    </row>
    <row r="2945" spans="1:9" x14ac:dyDescent="0.2">
      <c r="A2945" s="69"/>
      <c r="B2945" s="69"/>
      <c r="C2945" s="69"/>
      <c r="D2945" s="71"/>
      <c r="E2945" s="69"/>
      <c r="F2945" s="69"/>
      <c r="G2945" s="69"/>
      <c r="H2945" s="76"/>
      <c r="I2945" s="73"/>
    </row>
    <row r="2946" spans="1:9" x14ac:dyDescent="0.2">
      <c r="A2946" s="69"/>
      <c r="B2946" s="69"/>
      <c r="C2946" s="69"/>
      <c r="D2946" s="71"/>
      <c r="E2946" s="69"/>
      <c r="F2946" s="69"/>
      <c r="G2946" s="69"/>
      <c r="H2946" s="76"/>
      <c r="I2946" s="73"/>
    </row>
    <row r="2947" spans="1:9" x14ac:dyDescent="0.2">
      <c r="A2947" s="69"/>
      <c r="B2947" s="69"/>
      <c r="C2947" s="69"/>
      <c r="D2947" s="71"/>
      <c r="E2947" s="69"/>
      <c r="F2947" s="69"/>
      <c r="G2947" s="69"/>
      <c r="H2947" s="76"/>
      <c r="I2947" s="73"/>
    </row>
    <row r="2948" spans="1:9" x14ac:dyDescent="0.2">
      <c r="A2948" s="69"/>
      <c r="B2948" s="69"/>
      <c r="C2948" s="69"/>
      <c r="D2948" s="71"/>
      <c r="E2948" s="69"/>
      <c r="F2948" s="69"/>
      <c r="G2948" s="69"/>
      <c r="H2948" s="76"/>
      <c r="I2948" s="73"/>
    </row>
    <row r="2949" spans="1:9" x14ac:dyDescent="0.2">
      <c r="A2949" s="69"/>
      <c r="B2949" s="69"/>
      <c r="C2949" s="69"/>
      <c r="D2949" s="71"/>
      <c r="E2949" s="69"/>
      <c r="F2949" s="69"/>
      <c r="G2949" s="69"/>
      <c r="H2949" s="76"/>
      <c r="I2949" s="73"/>
    </row>
    <row r="2950" spans="1:9" x14ac:dyDescent="0.2">
      <c r="A2950" s="69"/>
      <c r="B2950" s="69"/>
      <c r="C2950" s="69"/>
      <c r="D2950" s="71"/>
      <c r="E2950" s="69"/>
      <c r="F2950" s="69"/>
      <c r="G2950" s="69"/>
      <c r="H2950" s="76"/>
      <c r="I2950" s="73"/>
    </row>
    <row r="2951" spans="1:9" x14ac:dyDescent="0.2">
      <c r="A2951" s="69"/>
      <c r="B2951" s="69"/>
      <c r="C2951" s="69"/>
      <c r="D2951" s="71"/>
      <c r="E2951" s="69"/>
      <c r="F2951" s="69"/>
      <c r="G2951" s="69"/>
      <c r="H2951" s="76"/>
      <c r="I2951" s="73"/>
    </row>
    <row r="2952" spans="1:9" x14ac:dyDescent="0.2">
      <c r="A2952" s="69"/>
      <c r="B2952" s="69"/>
      <c r="C2952" s="69"/>
      <c r="D2952" s="71"/>
      <c r="E2952" s="69"/>
      <c r="F2952" s="69"/>
      <c r="G2952" s="69"/>
      <c r="H2952" s="76"/>
      <c r="I2952" s="73"/>
    </row>
    <row r="2953" spans="1:9" x14ac:dyDescent="0.2">
      <c r="A2953" s="69"/>
      <c r="B2953" s="69"/>
      <c r="C2953" s="69"/>
      <c r="D2953" s="71"/>
      <c r="E2953" s="69"/>
      <c r="F2953" s="69"/>
      <c r="G2953" s="69"/>
      <c r="H2953" s="76"/>
      <c r="I2953" s="73"/>
    </row>
    <row r="2954" spans="1:9" x14ac:dyDescent="0.2">
      <c r="A2954" s="69"/>
      <c r="B2954" s="69"/>
      <c r="C2954" s="69"/>
      <c r="D2954" s="71"/>
      <c r="E2954" s="69"/>
      <c r="F2954" s="69"/>
      <c r="G2954" s="69"/>
      <c r="H2954" s="76"/>
      <c r="I2954" s="73"/>
    </row>
    <row r="2955" spans="1:9" x14ac:dyDescent="0.2">
      <c r="A2955" s="69"/>
      <c r="B2955" s="69"/>
      <c r="C2955" s="69"/>
      <c r="D2955" s="71"/>
      <c r="E2955" s="69"/>
      <c r="F2955" s="69"/>
      <c r="G2955" s="69"/>
      <c r="H2955" s="76"/>
      <c r="I2955" s="73"/>
    </row>
    <row r="2956" spans="1:9" x14ac:dyDescent="0.2">
      <c r="A2956" s="69"/>
      <c r="B2956" s="69"/>
      <c r="C2956" s="69"/>
      <c r="D2956" s="71"/>
      <c r="E2956" s="69"/>
      <c r="F2956" s="69"/>
      <c r="G2956" s="69"/>
      <c r="H2956" s="76"/>
      <c r="I2956" s="73"/>
    </row>
    <row r="2957" spans="1:9" x14ac:dyDescent="0.2">
      <c r="A2957" s="69"/>
      <c r="B2957" s="69"/>
      <c r="C2957" s="69"/>
      <c r="D2957" s="71"/>
      <c r="E2957" s="69"/>
      <c r="F2957" s="69"/>
      <c r="G2957" s="69"/>
      <c r="H2957" s="76"/>
      <c r="I2957" s="73"/>
    </row>
    <row r="2958" spans="1:9" x14ac:dyDescent="0.2">
      <c r="A2958" s="69"/>
      <c r="B2958" s="69"/>
      <c r="C2958" s="69"/>
      <c r="D2958" s="71"/>
      <c r="E2958" s="69"/>
      <c r="F2958" s="69"/>
      <c r="G2958" s="69"/>
      <c r="H2958" s="76"/>
      <c r="I2958" s="73"/>
    </row>
    <row r="2959" spans="1:9" x14ac:dyDescent="0.2">
      <c r="A2959" s="69"/>
      <c r="B2959" s="69"/>
      <c r="C2959" s="69"/>
      <c r="D2959" s="71"/>
      <c r="E2959" s="69"/>
      <c r="F2959" s="69"/>
      <c r="G2959" s="69"/>
      <c r="H2959" s="76"/>
      <c r="I2959" s="73"/>
    </row>
    <row r="2960" spans="1:9" x14ac:dyDescent="0.2">
      <c r="A2960" s="69"/>
      <c r="B2960" s="69"/>
      <c r="C2960" s="69"/>
      <c r="D2960" s="71"/>
      <c r="E2960" s="69"/>
      <c r="F2960" s="69"/>
      <c r="G2960" s="69"/>
      <c r="H2960" s="76"/>
      <c r="I2960" s="73"/>
    </row>
    <row r="2961" spans="1:9" x14ac:dyDescent="0.2">
      <c r="A2961" s="69"/>
      <c r="B2961" s="69"/>
      <c r="C2961" s="69"/>
      <c r="D2961" s="71"/>
      <c r="E2961" s="69"/>
      <c r="F2961" s="69"/>
      <c r="G2961" s="69"/>
      <c r="H2961" s="76"/>
      <c r="I2961" s="73"/>
    </row>
    <row r="2962" spans="1:9" x14ac:dyDescent="0.2">
      <c r="A2962" s="69"/>
      <c r="B2962" s="69"/>
      <c r="C2962" s="69"/>
      <c r="D2962" s="71"/>
      <c r="E2962" s="69"/>
      <c r="F2962" s="69"/>
      <c r="G2962" s="69"/>
      <c r="H2962" s="76"/>
      <c r="I2962" s="73"/>
    </row>
    <row r="2963" spans="1:9" x14ac:dyDescent="0.2">
      <c r="A2963" s="69"/>
      <c r="B2963" s="69"/>
      <c r="C2963" s="69"/>
      <c r="D2963" s="71"/>
      <c r="E2963" s="69"/>
      <c r="F2963" s="69"/>
      <c r="G2963" s="69"/>
      <c r="H2963" s="76"/>
      <c r="I2963" s="73"/>
    </row>
    <row r="2964" spans="1:9" x14ac:dyDescent="0.2">
      <c r="A2964" s="69"/>
      <c r="B2964" s="69"/>
      <c r="C2964" s="69"/>
      <c r="D2964" s="71"/>
      <c r="E2964" s="69"/>
      <c r="F2964" s="69"/>
      <c r="G2964" s="69"/>
      <c r="H2964" s="76"/>
      <c r="I2964" s="73"/>
    </row>
    <row r="2965" spans="1:9" x14ac:dyDescent="0.2">
      <c r="A2965" s="69"/>
      <c r="B2965" s="69"/>
      <c r="C2965" s="69"/>
      <c r="D2965" s="71"/>
      <c r="E2965" s="69"/>
      <c r="F2965" s="69"/>
      <c r="G2965" s="69"/>
      <c r="H2965" s="76"/>
      <c r="I2965" s="73"/>
    </row>
    <row r="2966" spans="1:9" x14ac:dyDescent="0.2">
      <c r="A2966" s="69"/>
      <c r="B2966" s="69"/>
      <c r="C2966" s="69"/>
      <c r="D2966" s="71"/>
      <c r="E2966" s="69"/>
      <c r="F2966" s="69"/>
      <c r="G2966" s="69"/>
      <c r="H2966" s="76"/>
      <c r="I2966" s="73"/>
    </row>
    <row r="2967" spans="1:9" x14ac:dyDescent="0.2">
      <c r="A2967" s="69"/>
      <c r="B2967" s="69"/>
      <c r="C2967" s="69"/>
      <c r="D2967" s="71"/>
      <c r="E2967" s="69"/>
      <c r="F2967" s="69"/>
      <c r="G2967" s="69"/>
      <c r="H2967" s="76"/>
      <c r="I2967" s="73"/>
    </row>
    <row r="2968" spans="1:9" x14ac:dyDescent="0.2">
      <c r="A2968" s="69"/>
      <c r="B2968" s="69"/>
      <c r="C2968" s="69"/>
      <c r="D2968" s="71"/>
      <c r="E2968" s="69"/>
      <c r="F2968" s="69"/>
      <c r="G2968" s="69"/>
      <c r="H2968" s="76"/>
      <c r="I2968" s="73"/>
    </row>
    <row r="2969" spans="1:9" x14ac:dyDescent="0.2">
      <c r="A2969" s="69"/>
      <c r="B2969" s="69"/>
      <c r="C2969" s="69"/>
      <c r="D2969" s="71"/>
      <c r="E2969" s="69"/>
      <c r="F2969" s="69"/>
      <c r="G2969" s="69"/>
      <c r="H2969" s="76"/>
      <c r="I2969" s="73"/>
    </row>
    <row r="2970" spans="1:9" x14ac:dyDescent="0.2">
      <c r="A2970" s="69"/>
      <c r="B2970" s="69"/>
      <c r="C2970" s="69"/>
      <c r="D2970" s="71"/>
      <c r="E2970" s="69"/>
      <c r="F2970" s="69"/>
      <c r="G2970" s="69"/>
      <c r="H2970" s="76"/>
      <c r="I2970" s="73"/>
    </row>
    <row r="2971" spans="1:9" x14ac:dyDescent="0.2">
      <c r="A2971" s="69"/>
      <c r="B2971" s="69"/>
      <c r="C2971" s="69"/>
      <c r="D2971" s="71"/>
      <c r="E2971" s="69"/>
      <c r="F2971" s="69"/>
      <c r="G2971" s="69"/>
      <c r="H2971" s="76"/>
      <c r="I2971" s="73"/>
    </row>
    <row r="2972" spans="1:9" x14ac:dyDescent="0.2">
      <c r="A2972" s="69"/>
      <c r="B2972" s="69"/>
      <c r="C2972" s="69"/>
      <c r="D2972" s="71"/>
      <c r="E2972" s="69"/>
      <c r="F2972" s="69"/>
      <c r="G2972" s="69"/>
      <c r="H2972" s="76"/>
      <c r="I2972" s="73"/>
    </row>
    <row r="2973" spans="1:9" x14ac:dyDescent="0.2">
      <c r="A2973" s="69"/>
      <c r="B2973" s="69"/>
      <c r="C2973" s="69"/>
      <c r="D2973" s="71"/>
      <c r="E2973" s="69"/>
      <c r="F2973" s="69"/>
      <c r="G2973" s="69"/>
      <c r="H2973" s="76"/>
      <c r="I2973" s="73"/>
    </row>
    <row r="2974" spans="1:9" x14ac:dyDescent="0.2">
      <c r="A2974" s="69"/>
      <c r="B2974" s="69"/>
      <c r="C2974" s="69"/>
      <c r="D2974" s="71"/>
      <c r="E2974" s="69"/>
      <c r="F2974" s="69"/>
      <c r="G2974" s="69"/>
      <c r="H2974" s="76"/>
      <c r="I2974" s="73"/>
    </row>
    <row r="2975" spans="1:9" x14ac:dyDescent="0.2">
      <c r="A2975" s="69"/>
      <c r="B2975" s="69"/>
      <c r="C2975" s="69"/>
      <c r="D2975" s="71"/>
      <c r="E2975" s="69"/>
      <c r="F2975" s="69"/>
      <c r="G2975" s="69"/>
      <c r="H2975" s="76"/>
      <c r="I2975" s="73"/>
    </row>
    <row r="2976" spans="1:9" x14ac:dyDescent="0.2">
      <c r="A2976" s="69"/>
      <c r="B2976" s="69"/>
      <c r="C2976" s="69"/>
      <c r="D2976" s="71"/>
      <c r="E2976" s="69"/>
      <c r="F2976" s="69"/>
      <c r="G2976" s="69"/>
      <c r="H2976" s="76"/>
      <c r="I2976" s="73"/>
    </row>
    <row r="2977" spans="1:9" x14ac:dyDescent="0.2">
      <c r="A2977" s="69"/>
      <c r="B2977" s="69"/>
      <c r="C2977" s="69"/>
      <c r="D2977" s="71"/>
      <c r="E2977" s="69"/>
      <c r="F2977" s="69"/>
      <c r="G2977" s="69"/>
      <c r="H2977" s="76"/>
      <c r="I2977" s="73"/>
    </row>
    <row r="2978" spans="1:9" x14ac:dyDescent="0.2">
      <c r="A2978" s="69"/>
      <c r="B2978" s="69"/>
      <c r="C2978" s="69"/>
      <c r="D2978" s="71"/>
      <c r="E2978" s="69"/>
      <c r="F2978" s="69"/>
      <c r="G2978" s="69"/>
      <c r="H2978" s="76"/>
      <c r="I2978" s="73"/>
    </row>
    <row r="2979" spans="1:9" x14ac:dyDescent="0.2">
      <c r="A2979" s="69"/>
      <c r="B2979" s="69"/>
      <c r="C2979" s="69"/>
      <c r="D2979" s="71"/>
      <c r="E2979" s="69"/>
      <c r="F2979" s="69"/>
      <c r="G2979" s="69"/>
      <c r="H2979" s="76"/>
      <c r="I2979" s="73"/>
    </row>
    <row r="2980" spans="1:9" x14ac:dyDescent="0.2">
      <c r="A2980" s="69"/>
      <c r="B2980" s="69"/>
      <c r="C2980" s="69"/>
      <c r="D2980" s="71"/>
      <c r="E2980" s="69"/>
      <c r="F2980" s="69"/>
      <c r="G2980" s="69"/>
      <c r="H2980" s="76"/>
      <c r="I2980" s="73"/>
    </row>
    <row r="2981" spans="1:9" x14ac:dyDescent="0.2">
      <c r="A2981" s="69"/>
      <c r="B2981" s="69"/>
      <c r="C2981" s="69"/>
      <c r="D2981" s="71"/>
      <c r="E2981" s="69"/>
      <c r="F2981" s="69"/>
      <c r="G2981" s="69"/>
      <c r="H2981" s="76"/>
      <c r="I2981" s="73"/>
    </row>
    <row r="2982" spans="1:9" x14ac:dyDescent="0.2">
      <c r="A2982" s="69"/>
      <c r="B2982" s="69"/>
      <c r="C2982" s="69"/>
      <c r="D2982" s="71"/>
      <c r="E2982" s="69"/>
      <c r="F2982" s="69"/>
      <c r="G2982" s="69"/>
      <c r="H2982" s="76"/>
      <c r="I2982" s="73"/>
    </row>
    <row r="2983" spans="1:9" x14ac:dyDescent="0.2">
      <c r="A2983" s="69"/>
      <c r="B2983" s="69"/>
      <c r="C2983" s="69"/>
      <c r="D2983" s="71"/>
      <c r="E2983" s="69"/>
      <c r="F2983" s="69"/>
      <c r="G2983" s="69"/>
      <c r="H2983" s="76"/>
      <c r="I2983" s="73"/>
    </row>
    <row r="2984" spans="1:9" x14ac:dyDescent="0.2">
      <c r="A2984" s="69"/>
      <c r="B2984" s="69"/>
      <c r="C2984" s="69"/>
      <c r="D2984" s="71"/>
      <c r="E2984" s="69"/>
      <c r="F2984" s="69"/>
      <c r="G2984" s="69"/>
      <c r="H2984" s="76"/>
      <c r="I2984" s="73"/>
    </row>
    <row r="2985" spans="1:9" x14ac:dyDescent="0.2">
      <c r="A2985" s="69"/>
      <c r="B2985" s="69"/>
      <c r="C2985" s="69"/>
      <c r="D2985" s="71"/>
      <c r="E2985" s="69"/>
      <c r="F2985" s="69"/>
      <c r="G2985" s="69"/>
      <c r="H2985" s="76"/>
      <c r="I2985" s="73"/>
    </row>
    <row r="2986" spans="1:9" x14ac:dyDescent="0.2">
      <c r="A2986" s="69"/>
      <c r="B2986" s="69"/>
      <c r="C2986" s="69"/>
      <c r="D2986" s="71"/>
      <c r="E2986" s="69"/>
      <c r="F2986" s="69"/>
      <c r="G2986" s="69"/>
      <c r="H2986" s="76"/>
      <c r="I2986" s="73"/>
    </row>
    <row r="2987" spans="1:9" x14ac:dyDescent="0.2">
      <c r="A2987" s="69"/>
      <c r="B2987" s="69"/>
      <c r="C2987" s="69"/>
      <c r="D2987" s="71"/>
      <c r="E2987" s="69"/>
      <c r="F2987" s="69"/>
      <c r="G2987" s="69"/>
      <c r="H2987" s="76"/>
      <c r="I2987" s="73"/>
    </row>
    <row r="2988" spans="1:9" x14ac:dyDescent="0.2">
      <c r="A2988" s="69"/>
      <c r="B2988" s="69"/>
      <c r="C2988" s="69"/>
      <c r="D2988" s="71"/>
      <c r="E2988" s="69"/>
      <c r="F2988" s="69"/>
      <c r="G2988" s="69"/>
      <c r="H2988" s="76"/>
      <c r="I2988" s="73"/>
    </row>
    <row r="2989" spans="1:9" x14ac:dyDescent="0.2">
      <c r="A2989" s="69"/>
      <c r="B2989" s="69"/>
      <c r="C2989" s="69"/>
      <c r="D2989" s="71"/>
      <c r="E2989" s="69"/>
      <c r="F2989" s="69"/>
      <c r="G2989" s="69"/>
      <c r="H2989" s="76"/>
      <c r="I2989" s="73"/>
    </row>
    <row r="2990" spans="1:9" x14ac:dyDescent="0.2">
      <c r="A2990" s="69"/>
      <c r="B2990" s="69"/>
      <c r="C2990" s="69"/>
      <c r="D2990" s="71"/>
      <c r="E2990" s="69"/>
      <c r="F2990" s="69"/>
      <c r="G2990" s="69"/>
      <c r="H2990" s="76"/>
      <c r="I2990" s="73"/>
    </row>
    <row r="2991" spans="1:9" x14ac:dyDescent="0.2">
      <c r="A2991" s="69"/>
      <c r="B2991" s="69"/>
      <c r="C2991" s="69"/>
      <c r="D2991" s="71"/>
      <c r="E2991" s="69"/>
      <c r="F2991" s="69"/>
      <c r="G2991" s="69"/>
      <c r="H2991" s="76"/>
      <c r="I2991" s="73"/>
    </row>
    <row r="2992" spans="1:9" x14ac:dyDescent="0.2">
      <c r="A2992" s="69"/>
      <c r="B2992" s="69"/>
      <c r="C2992" s="69"/>
      <c r="D2992" s="71"/>
      <c r="E2992" s="69"/>
      <c r="F2992" s="69"/>
      <c r="G2992" s="69"/>
      <c r="H2992" s="76"/>
      <c r="I2992" s="73"/>
    </row>
    <row r="2993" spans="1:9" x14ac:dyDescent="0.2">
      <c r="A2993" s="69"/>
      <c r="B2993" s="69"/>
      <c r="C2993" s="69"/>
      <c r="D2993" s="71"/>
      <c r="E2993" s="69"/>
      <c r="F2993" s="69"/>
      <c r="G2993" s="69"/>
      <c r="H2993" s="76"/>
      <c r="I2993" s="73"/>
    </row>
    <row r="2994" spans="1:9" x14ac:dyDescent="0.2">
      <c r="A2994" s="69"/>
      <c r="B2994" s="69"/>
      <c r="C2994" s="69"/>
      <c r="D2994" s="71"/>
      <c r="E2994" s="69"/>
      <c r="F2994" s="69"/>
      <c r="G2994" s="69"/>
      <c r="H2994" s="76"/>
      <c r="I2994" s="73"/>
    </row>
    <row r="2995" spans="1:9" x14ac:dyDescent="0.2">
      <c r="A2995" s="69"/>
      <c r="B2995" s="69"/>
      <c r="C2995" s="69"/>
      <c r="D2995" s="71"/>
      <c r="E2995" s="69"/>
      <c r="F2995" s="69"/>
      <c r="G2995" s="69"/>
      <c r="H2995" s="76"/>
      <c r="I2995" s="73"/>
    </row>
    <row r="2996" spans="1:9" x14ac:dyDescent="0.2">
      <c r="A2996" s="69"/>
      <c r="B2996" s="69"/>
      <c r="C2996" s="69"/>
      <c r="D2996" s="71"/>
      <c r="E2996" s="69"/>
      <c r="F2996" s="69"/>
      <c r="G2996" s="69"/>
      <c r="H2996" s="76"/>
      <c r="I2996" s="73"/>
    </row>
    <row r="2997" spans="1:9" x14ac:dyDescent="0.2">
      <c r="A2997" s="69"/>
      <c r="B2997" s="69"/>
      <c r="C2997" s="69"/>
      <c r="D2997" s="71"/>
      <c r="E2997" s="69"/>
      <c r="F2997" s="69"/>
      <c r="G2997" s="69"/>
      <c r="H2997" s="76"/>
      <c r="I2997" s="73"/>
    </row>
    <row r="2998" spans="1:9" x14ac:dyDescent="0.2">
      <c r="A2998" s="69"/>
      <c r="B2998" s="69"/>
      <c r="C2998" s="69"/>
      <c r="D2998" s="71"/>
      <c r="E2998" s="69"/>
      <c r="F2998" s="69"/>
      <c r="G2998" s="69"/>
      <c r="H2998" s="76"/>
      <c r="I2998" s="73"/>
    </row>
    <row r="2999" spans="1:9" x14ac:dyDescent="0.2">
      <c r="A2999" s="69"/>
      <c r="B2999" s="69"/>
      <c r="C2999" s="69"/>
      <c r="D2999" s="71"/>
      <c r="E2999" s="69"/>
      <c r="F2999" s="69"/>
      <c r="G2999" s="69"/>
      <c r="H2999" s="76"/>
      <c r="I2999" s="73"/>
    </row>
    <row r="3000" spans="1:9" x14ac:dyDescent="0.2">
      <c r="A3000" s="69"/>
      <c r="B3000" s="69"/>
      <c r="C3000" s="69"/>
      <c r="D3000" s="71"/>
      <c r="E3000" s="69"/>
      <c r="F3000" s="69"/>
      <c r="G3000" s="69"/>
      <c r="H3000" s="76"/>
      <c r="I3000" s="73"/>
    </row>
    <row r="3001" spans="1:9" x14ac:dyDescent="0.2">
      <c r="A3001" s="69"/>
      <c r="B3001" s="69"/>
      <c r="C3001" s="69"/>
      <c r="D3001" s="71"/>
      <c r="E3001" s="69"/>
      <c r="F3001" s="69"/>
      <c r="G3001" s="69"/>
      <c r="H3001" s="76"/>
      <c r="I3001" s="73"/>
    </row>
    <row r="3002" spans="1:9" x14ac:dyDescent="0.2">
      <c r="A3002" s="69"/>
      <c r="B3002" s="69"/>
      <c r="C3002" s="69"/>
      <c r="D3002" s="71"/>
      <c r="E3002" s="69"/>
      <c r="F3002" s="69"/>
      <c r="G3002" s="69"/>
      <c r="H3002" s="76"/>
      <c r="I3002" s="73"/>
    </row>
    <row r="3003" spans="1:9" x14ac:dyDescent="0.2">
      <c r="A3003" s="69"/>
      <c r="B3003" s="69"/>
      <c r="C3003" s="69"/>
      <c r="D3003" s="71"/>
      <c r="E3003" s="69"/>
      <c r="F3003" s="69"/>
      <c r="G3003" s="69"/>
      <c r="H3003" s="76"/>
      <c r="I3003" s="73"/>
    </row>
    <row r="3004" spans="1:9" x14ac:dyDescent="0.2">
      <c r="A3004" s="69"/>
      <c r="B3004" s="69"/>
      <c r="C3004" s="69"/>
      <c r="D3004" s="71"/>
      <c r="E3004" s="69"/>
      <c r="F3004" s="69"/>
      <c r="G3004" s="69"/>
      <c r="H3004" s="76"/>
      <c r="I3004" s="73"/>
    </row>
    <row r="3005" spans="1:9" x14ac:dyDescent="0.2">
      <c r="A3005" s="69"/>
      <c r="B3005" s="69"/>
      <c r="C3005" s="69"/>
      <c r="D3005" s="71"/>
      <c r="E3005" s="69"/>
      <c r="F3005" s="69"/>
      <c r="G3005" s="69"/>
      <c r="H3005" s="76"/>
      <c r="I3005" s="73"/>
    </row>
    <row r="3006" spans="1:9" x14ac:dyDescent="0.2">
      <c r="A3006" s="69"/>
      <c r="B3006" s="69"/>
      <c r="C3006" s="69"/>
      <c r="D3006" s="71"/>
      <c r="E3006" s="69"/>
      <c r="F3006" s="69"/>
      <c r="G3006" s="69"/>
      <c r="H3006" s="76"/>
      <c r="I3006" s="73"/>
    </row>
    <row r="3007" spans="1:9" x14ac:dyDescent="0.2">
      <c r="A3007" s="69"/>
      <c r="B3007" s="69"/>
      <c r="C3007" s="69"/>
      <c r="D3007" s="71"/>
      <c r="E3007" s="69"/>
      <c r="F3007" s="69"/>
      <c r="G3007" s="69"/>
      <c r="H3007" s="76"/>
      <c r="I3007" s="73"/>
    </row>
    <row r="3008" spans="1:9" x14ac:dyDescent="0.2">
      <c r="A3008" s="69"/>
      <c r="B3008" s="69"/>
      <c r="C3008" s="69"/>
      <c r="D3008" s="71"/>
      <c r="E3008" s="69"/>
      <c r="F3008" s="69"/>
      <c r="G3008" s="69"/>
      <c r="H3008" s="76"/>
      <c r="I3008" s="73"/>
    </row>
    <row r="3009" spans="1:9" x14ac:dyDescent="0.2">
      <c r="A3009" s="69"/>
      <c r="B3009" s="69"/>
      <c r="C3009" s="69"/>
      <c r="D3009" s="71"/>
      <c r="E3009" s="69"/>
      <c r="F3009" s="69"/>
      <c r="G3009" s="69"/>
      <c r="H3009" s="76"/>
      <c r="I3009" s="73"/>
    </row>
    <row r="3010" spans="1:9" x14ac:dyDescent="0.2">
      <c r="A3010" s="69"/>
      <c r="B3010" s="69"/>
      <c r="C3010" s="69"/>
      <c r="D3010" s="71"/>
      <c r="E3010" s="69"/>
      <c r="F3010" s="69"/>
      <c r="G3010" s="69"/>
      <c r="H3010" s="76"/>
      <c r="I3010" s="73"/>
    </row>
    <row r="3011" spans="1:9" x14ac:dyDescent="0.2">
      <c r="A3011" s="69"/>
      <c r="B3011" s="69"/>
      <c r="C3011" s="69"/>
      <c r="D3011" s="71"/>
      <c r="E3011" s="69"/>
      <c r="F3011" s="69"/>
      <c r="G3011" s="69"/>
      <c r="H3011" s="76"/>
      <c r="I3011" s="73"/>
    </row>
    <row r="3012" spans="1:9" x14ac:dyDescent="0.2">
      <c r="A3012" s="69"/>
      <c r="B3012" s="69"/>
      <c r="C3012" s="69"/>
      <c r="D3012" s="71"/>
      <c r="E3012" s="69"/>
      <c r="F3012" s="69"/>
      <c r="G3012" s="69"/>
      <c r="H3012" s="76"/>
      <c r="I3012" s="73"/>
    </row>
    <row r="3013" spans="1:9" x14ac:dyDescent="0.2">
      <c r="A3013" s="69"/>
      <c r="B3013" s="69"/>
      <c r="C3013" s="69"/>
      <c r="D3013" s="71"/>
      <c r="E3013" s="69"/>
      <c r="F3013" s="69"/>
      <c r="G3013" s="69"/>
      <c r="H3013" s="76"/>
      <c r="I3013" s="73"/>
    </row>
    <row r="3014" spans="1:9" x14ac:dyDescent="0.2">
      <c r="A3014" s="69"/>
      <c r="B3014" s="69"/>
      <c r="C3014" s="69"/>
      <c r="D3014" s="71"/>
      <c r="E3014" s="69"/>
      <c r="F3014" s="69"/>
      <c r="G3014" s="69"/>
      <c r="H3014" s="76"/>
      <c r="I3014" s="73"/>
    </row>
    <row r="3015" spans="1:9" x14ac:dyDescent="0.2">
      <c r="A3015" s="69"/>
      <c r="B3015" s="69"/>
      <c r="C3015" s="69"/>
      <c r="D3015" s="71"/>
      <c r="E3015" s="69"/>
      <c r="F3015" s="69"/>
      <c r="G3015" s="69"/>
      <c r="H3015" s="76"/>
      <c r="I3015" s="73"/>
    </row>
    <row r="3016" spans="1:9" x14ac:dyDescent="0.2">
      <c r="A3016" s="69"/>
      <c r="B3016" s="69"/>
      <c r="C3016" s="69"/>
      <c r="D3016" s="71"/>
      <c r="E3016" s="69"/>
      <c r="F3016" s="69"/>
      <c r="G3016" s="69"/>
      <c r="H3016" s="76"/>
      <c r="I3016" s="73"/>
    </row>
    <row r="3017" spans="1:9" x14ac:dyDescent="0.2">
      <c r="A3017" s="69"/>
      <c r="B3017" s="69"/>
      <c r="C3017" s="69"/>
      <c r="D3017" s="71"/>
      <c r="E3017" s="69"/>
      <c r="F3017" s="69"/>
      <c r="G3017" s="69"/>
      <c r="H3017" s="76"/>
      <c r="I3017" s="73"/>
    </row>
    <row r="3018" spans="1:9" x14ac:dyDescent="0.2">
      <c r="A3018" s="69"/>
      <c r="B3018" s="69"/>
      <c r="C3018" s="69"/>
      <c r="D3018" s="71"/>
      <c r="E3018" s="69"/>
      <c r="F3018" s="69"/>
      <c r="G3018" s="69"/>
      <c r="H3018" s="76"/>
      <c r="I3018" s="73"/>
    </row>
    <row r="3019" spans="1:9" x14ac:dyDescent="0.2">
      <c r="A3019" s="69"/>
      <c r="B3019" s="69"/>
      <c r="C3019" s="69"/>
      <c r="D3019" s="71"/>
      <c r="E3019" s="69"/>
      <c r="F3019" s="69"/>
      <c r="G3019" s="69"/>
      <c r="H3019" s="76"/>
      <c r="I3019" s="73"/>
    </row>
    <row r="3020" spans="1:9" x14ac:dyDescent="0.2">
      <c r="A3020" s="69"/>
      <c r="B3020" s="69"/>
      <c r="C3020" s="69"/>
      <c r="D3020" s="71"/>
      <c r="E3020" s="69"/>
      <c r="F3020" s="69"/>
      <c r="G3020" s="69"/>
      <c r="H3020" s="76"/>
      <c r="I3020" s="73"/>
    </row>
    <row r="3021" spans="1:9" x14ac:dyDescent="0.2">
      <c r="A3021" s="69"/>
      <c r="B3021" s="69"/>
      <c r="C3021" s="69"/>
      <c r="D3021" s="71"/>
      <c r="E3021" s="69"/>
      <c r="F3021" s="69"/>
      <c r="G3021" s="69"/>
      <c r="H3021" s="76"/>
      <c r="I3021" s="73"/>
    </row>
    <row r="3022" spans="1:9" x14ac:dyDescent="0.2">
      <c r="A3022" s="69"/>
      <c r="B3022" s="69"/>
      <c r="C3022" s="69"/>
      <c r="D3022" s="71"/>
      <c r="E3022" s="69"/>
      <c r="F3022" s="69"/>
      <c r="G3022" s="69"/>
      <c r="H3022" s="76"/>
      <c r="I3022" s="73"/>
    </row>
    <row r="3023" spans="1:9" x14ac:dyDescent="0.2">
      <c r="A3023" s="69"/>
      <c r="B3023" s="69"/>
      <c r="C3023" s="69"/>
      <c r="D3023" s="71"/>
      <c r="E3023" s="69"/>
      <c r="F3023" s="69"/>
      <c r="G3023" s="69"/>
      <c r="H3023" s="76"/>
      <c r="I3023" s="73"/>
    </row>
    <row r="3024" spans="1:9" x14ac:dyDescent="0.2">
      <c r="A3024" s="69"/>
      <c r="B3024" s="69"/>
      <c r="C3024" s="69"/>
      <c r="D3024" s="71"/>
      <c r="E3024" s="69"/>
      <c r="F3024" s="69"/>
      <c r="G3024" s="69"/>
      <c r="H3024" s="76"/>
      <c r="I3024" s="73"/>
    </row>
    <row r="3025" spans="1:9" x14ac:dyDescent="0.2">
      <c r="A3025" s="69"/>
      <c r="B3025" s="69"/>
      <c r="C3025" s="69"/>
      <c r="D3025" s="71"/>
      <c r="E3025" s="69"/>
      <c r="F3025" s="69"/>
      <c r="G3025" s="69"/>
      <c r="H3025" s="76"/>
      <c r="I3025" s="73"/>
    </row>
    <row r="3026" spans="1:9" x14ac:dyDescent="0.2">
      <c r="A3026" s="69"/>
      <c r="B3026" s="69"/>
      <c r="C3026" s="69"/>
      <c r="D3026" s="71"/>
      <c r="E3026" s="69"/>
      <c r="F3026" s="69"/>
      <c r="G3026" s="69"/>
      <c r="H3026" s="76"/>
      <c r="I3026" s="73"/>
    </row>
    <row r="3027" spans="1:9" x14ac:dyDescent="0.2">
      <c r="A3027" s="69"/>
      <c r="B3027" s="69"/>
      <c r="C3027" s="69"/>
      <c r="D3027" s="71"/>
      <c r="E3027" s="69"/>
      <c r="F3027" s="69"/>
      <c r="G3027" s="69"/>
      <c r="H3027" s="76"/>
      <c r="I3027" s="73"/>
    </row>
    <row r="3028" spans="1:9" x14ac:dyDescent="0.2">
      <c r="A3028" s="69"/>
      <c r="B3028" s="69"/>
      <c r="C3028" s="69"/>
      <c r="D3028" s="71"/>
      <c r="E3028" s="69"/>
      <c r="F3028" s="69"/>
      <c r="G3028" s="69"/>
      <c r="H3028" s="76"/>
      <c r="I3028" s="73"/>
    </row>
    <row r="3029" spans="1:9" x14ac:dyDescent="0.2">
      <c r="A3029" s="69"/>
      <c r="B3029" s="69"/>
      <c r="C3029" s="69"/>
      <c r="D3029" s="71"/>
      <c r="E3029" s="69"/>
      <c r="F3029" s="69"/>
      <c r="G3029" s="69"/>
      <c r="H3029" s="76"/>
      <c r="I3029" s="73"/>
    </row>
    <row r="3030" spans="1:9" x14ac:dyDescent="0.2">
      <c r="A3030" s="69"/>
      <c r="B3030" s="69"/>
      <c r="C3030" s="69"/>
      <c r="D3030" s="71"/>
      <c r="E3030" s="69"/>
      <c r="F3030" s="69"/>
      <c r="G3030" s="69"/>
      <c r="H3030" s="76"/>
      <c r="I3030" s="73"/>
    </row>
    <row r="3031" spans="1:9" x14ac:dyDescent="0.2">
      <c r="A3031" s="69"/>
      <c r="B3031" s="69"/>
      <c r="C3031" s="69"/>
      <c r="D3031" s="71"/>
      <c r="E3031" s="69"/>
      <c r="F3031" s="69"/>
      <c r="G3031" s="69"/>
      <c r="H3031" s="76"/>
      <c r="I3031" s="73"/>
    </row>
    <row r="3032" spans="1:9" x14ac:dyDescent="0.2">
      <c r="A3032" s="69"/>
      <c r="B3032" s="69"/>
      <c r="C3032" s="69"/>
      <c r="D3032" s="71"/>
      <c r="E3032" s="69"/>
      <c r="F3032" s="69"/>
      <c r="G3032" s="69"/>
      <c r="H3032" s="76"/>
      <c r="I3032" s="73"/>
    </row>
    <row r="3033" spans="1:9" x14ac:dyDescent="0.2">
      <c r="A3033" s="69"/>
      <c r="B3033" s="69"/>
      <c r="C3033" s="69"/>
      <c r="D3033" s="71"/>
      <c r="E3033" s="69"/>
      <c r="F3033" s="69"/>
      <c r="G3033" s="69"/>
      <c r="H3033" s="76"/>
      <c r="I3033" s="73"/>
    </row>
    <row r="3034" spans="1:9" x14ac:dyDescent="0.2">
      <c r="A3034" s="69"/>
      <c r="B3034" s="69"/>
      <c r="C3034" s="69"/>
      <c r="D3034" s="71"/>
      <c r="E3034" s="69"/>
      <c r="F3034" s="69"/>
      <c r="G3034" s="69"/>
      <c r="H3034" s="76"/>
      <c r="I3034" s="73"/>
    </row>
    <row r="3035" spans="1:9" x14ac:dyDescent="0.2">
      <c r="A3035" s="69"/>
      <c r="B3035" s="69"/>
      <c r="C3035" s="69"/>
      <c r="D3035" s="71"/>
      <c r="E3035" s="69"/>
      <c r="F3035" s="69"/>
      <c r="G3035" s="69"/>
      <c r="H3035" s="76"/>
      <c r="I3035" s="73"/>
    </row>
    <row r="3036" spans="1:9" x14ac:dyDescent="0.2">
      <c r="A3036" s="69"/>
      <c r="B3036" s="69"/>
      <c r="C3036" s="69"/>
      <c r="D3036" s="71"/>
      <c r="E3036" s="69"/>
      <c r="F3036" s="69"/>
      <c r="G3036" s="69"/>
      <c r="H3036" s="76"/>
      <c r="I3036" s="73"/>
    </row>
    <row r="3037" spans="1:9" x14ac:dyDescent="0.2">
      <c r="A3037" s="69"/>
      <c r="B3037" s="69"/>
      <c r="C3037" s="69"/>
      <c r="D3037" s="71"/>
      <c r="E3037" s="69"/>
      <c r="F3037" s="69"/>
      <c r="G3037" s="69"/>
      <c r="H3037" s="76"/>
      <c r="I3037" s="73"/>
    </row>
    <row r="3038" spans="1:9" x14ac:dyDescent="0.2">
      <c r="A3038" s="69"/>
      <c r="B3038" s="69"/>
      <c r="C3038" s="69"/>
      <c r="D3038" s="71"/>
      <c r="E3038" s="69"/>
      <c r="F3038" s="69"/>
      <c r="G3038" s="69"/>
      <c r="H3038" s="76"/>
      <c r="I3038" s="73"/>
    </row>
    <row r="3039" spans="1:9" x14ac:dyDescent="0.2">
      <c r="A3039" s="69"/>
      <c r="B3039" s="69"/>
      <c r="C3039" s="69"/>
      <c r="D3039" s="71"/>
      <c r="E3039" s="69"/>
      <c r="F3039" s="69"/>
      <c r="G3039" s="69"/>
      <c r="H3039" s="76"/>
      <c r="I3039" s="73"/>
    </row>
    <row r="3040" spans="1:9" x14ac:dyDescent="0.2">
      <c r="A3040" s="69"/>
      <c r="B3040" s="69"/>
      <c r="C3040" s="69"/>
      <c r="D3040" s="71"/>
      <c r="E3040" s="69"/>
      <c r="F3040" s="69"/>
      <c r="G3040" s="69"/>
      <c r="H3040" s="76"/>
      <c r="I3040" s="73"/>
    </row>
    <row r="3041" spans="1:9" x14ac:dyDescent="0.2">
      <c r="A3041" s="69"/>
      <c r="B3041" s="69"/>
      <c r="C3041" s="69"/>
      <c r="D3041" s="71"/>
      <c r="E3041" s="69"/>
      <c r="F3041" s="69"/>
      <c r="G3041" s="69"/>
      <c r="H3041" s="76"/>
      <c r="I3041" s="73"/>
    </row>
    <row r="3042" spans="1:9" x14ac:dyDescent="0.2">
      <c r="A3042" s="69"/>
      <c r="B3042" s="69"/>
      <c r="C3042" s="69"/>
      <c r="D3042" s="71"/>
      <c r="E3042" s="69"/>
      <c r="F3042" s="69"/>
      <c r="G3042" s="69"/>
      <c r="H3042" s="76"/>
      <c r="I3042" s="73"/>
    </row>
    <row r="3043" spans="1:9" x14ac:dyDescent="0.2">
      <c r="A3043" s="69"/>
      <c r="B3043" s="69"/>
      <c r="C3043" s="69"/>
      <c r="D3043" s="71"/>
      <c r="E3043" s="69"/>
      <c r="F3043" s="69"/>
      <c r="G3043" s="69"/>
      <c r="H3043" s="76"/>
      <c r="I3043" s="73"/>
    </row>
    <row r="3044" spans="1:9" x14ac:dyDescent="0.2">
      <c r="A3044" s="69"/>
      <c r="B3044" s="69"/>
      <c r="C3044" s="69"/>
      <c r="D3044" s="71"/>
      <c r="E3044" s="69"/>
      <c r="F3044" s="69"/>
      <c r="G3044" s="69"/>
      <c r="H3044" s="76"/>
      <c r="I3044" s="73"/>
    </row>
    <row r="3045" spans="1:9" x14ac:dyDescent="0.2">
      <c r="A3045" s="69"/>
      <c r="B3045" s="69"/>
      <c r="C3045" s="69"/>
      <c r="D3045" s="71"/>
      <c r="E3045" s="69"/>
      <c r="F3045" s="69"/>
      <c r="G3045" s="69"/>
      <c r="H3045" s="76"/>
      <c r="I3045" s="73"/>
    </row>
    <row r="3046" spans="1:9" x14ac:dyDescent="0.2">
      <c r="A3046" s="69"/>
      <c r="B3046" s="69"/>
      <c r="C3046" s="69"/>
      <c r="D3046" s="71"/>
      <c r="E3046" s="69"/>
      <c r="F3046" s="69"/>
      <c r="G3046" s="69"/>
      <c r="H3046" s="76"/>
      <c r="I3046" s="73"/>
    </row>
    <row r="3047" spans="1:9" x14ac:dyDescent="0.2">
      <c r="A3047" s="69"/>
      <c r="B3047" s="69"/>
      <c r="C3047" s="69"/>
      <c r="D3047" s="71"/>
      <c r="E3047" s="69"/>
      <c r="F3047" s="69"/>
      <c r="G3047" s="69"/>
      <c r="H3047" s="76"/>
      <c r="I3047" s="73"/>
    </row>
    <row r="3048" spans="1:9" x14ac:dyDescent="0.2">
      <c r="A3048" s="69"/>
      <c r="B3048" s="69"/>
      <c r="C3048" s="69"/>
      <c r="D3048" s="71"/>
      <c r="E3048" s="69"/>
      <c r="F3048" s="69"/>
      <c r="G3048" s="69"/>
      <c r="H3048" s="76"/>
      <c r="I3048" s="73"/>
    </row>
    <row r="3049" spans="1:9" x14ac:dyDescent="0.2">
      <c r="A3049" s="69"/>
      <c r="B3049" s="69"/>
      <c r="C3049" s="69"/>
      <c r="D3049" s="71"/>
      <c r="E3049" s="69"/>
      <c r="F3049" s="69"/>
      <c r="G3049" s="69"/>
      <c r="H3049" s="76"/>
      <c r="I3049" s="73"/>
    </row>
    <row r="3050" spans="1:9" x14ac:dyDescent="0.2">
      <c r="A3050" s="69"/>
      <c r="B3050" s="69"/>
      <c r="C3050" s="69"/>
      <c r="D3050" s="71"/>
      <c r="E3050" s="69"/>
      <c r="F3050" s="69"/>
      <c r="G3050" s="69"/>
      <c r="H3050" s="76"/>
      <c r="I3050" s="73"/>
    </row>
    <row r="3051" spans="1:9" x14ac:dyDescent="0.2">
      <c r="A3051" s="69"/>
      <c r="B3051" s="69"/>
      <c r="C3051" s="69"/>
      <c r="D3051" s="71"/>
      <c r="E3051" s="69"/>
      <c r="F3051" s="69"/>
      <c r="G3051" s="69"/>
      <c r="H3051" s="76"/>
      <c r="I3051" s="73"/>
    </row>
    <row r="3052" spans="1:9" x14ac:dyDescent="0.2">
      <c r="A3052" s="69"/>
      <c r="B3052" s="69"/>
      <c r="C3052" s="69"/>
      <c r="D3052" s="71"/>
      <c r="E3052" s="69"/>
      <c r="F3052" s="69"/>
      <c r="G3052" s="69"/>
      <c r="H3052" s="76"/>
      <c r="I3052" s="73"/>
    </row>
    <row r="3053" spans="1:9" x14ac:dyDescent="0.2">
      <c r="A3053" s="69"/>
      <c r="B3053" s="69"/>
      <c r="C3053" s="69"/>
      <c r="D3053" s="71"/>
      <c r="E3053" s="69"/>
      <c r="F3053" s="69"/>
      <c r="G3053" s="69"/>
      <c r="H3053" s="76"/>
      <c r="I3053" s="73"/>
    </row>
    <row r="3054" spans="1:9" x14ac:dyDescent="0.2">
      <c r="A3054" s="69"/>
      <c r="B3054" s="69"/>
      <c r="C3054" s="69"/>
      <c r="D3054" s="71"/>
      <c r="E3054" s="69"/>
      <c r="F3054" s="69"/>
      <c r="G3054" s="69"/>
      <c r="H3054" s="76"/>
      <c r="I3054" s="73"/>
    </row>
    <row r="3055" spans="1:9" x14ac:dyDescent="0.2">
      <c r="A3055" s="69"/>
      <c r="B3055" s="69"/>
      <c r="C3055" s="69"/>
      <c r="D3055" s="71"/>
      <c r="E3055" s="69"/>
      <c r="F3055" s="69"/>
      <c r="G3055" s="69"/>
      <c r="H3055" s="76"/>
      <c r="I3055" s="73"/>
    </row>
    <row r="3056" spans="1:9" x14ac:dyDescent="0.2">
      <c r="A3056" s="69"/>
      <c r="B3056" s="69"/>
      <c r="C3056" s="69"/>
      <c r="D3056" s="71"/>
      <c r="E3056" s="69"/>
      <c r="F3056" s="69"/>
      <c r="G3056" s="69"/>
      <c r="H3056" s="76"/>
      <c r="I3056" s="73"/>
    </row>
    <row r="3057" spans="1:9" x14ac:dyDescent="0.2">
      <c r="A3057" s="69"/>
      <c r="B3057" s="69"/>
      <c r="C3057" s="69"/>
      <c r="D3057" s="71"/>
      <c r="E3057" s="69"/>
      <c r="F3057" s="69"/>
      <c r="G3057" s="69"/>
      <c r="H3057" s="76"/>
      <c r="I3057" s="73"/>
    </row>
    <row r="3058" spans="1:9" x14ac:dyDescent="0.2">
      <c r="A3058" s="69"/>
      <c r="B3058" s="69"/>
      <c r="C3058" s="69"/>
      <c r="D3058" s="71"/>
      <c r="E3058" s="69"/>
      <c r="F3058" s="69"/>
      <c r="G3058" s="69"/>
      <c r="H3058" s="76"/>
      <c r="I3058" s="73"/>
    </row>
    <row r="3059" spans="1:9" x14ac:dyDescent="0.2">
      <c r="A3059" s="69"/>
      <c r="B3059" s="69"/>
      <c r="C3059" s="69"/>
      <c r="D3059" s="71"/>
      <c r="E3059" s="69"/>
      <c r="F3059" s="69"/>
      <c r="G3059" s="69"/>
      <c r="H3059" s="76"/>
      <c r="I3059" s="73"/>
    </row>
    <row r="3060" spans="1:9" x14ac:dyDescent="0.2">
      <c r="A3060" s="69"/>
      <c r="B3060" s="69"/>
      <c r="C3060" s="69"/>
      <c r="D3060" s="71"/>
      <c r="E3060" s="69"/>
      <c r="F3060" s="69"/>
      <c r="G3060" s="69"/>
      <c r="H3060" s="76"/>
      <c r="I3060" s="73"/>
    </row>
    <row r="3061" spans="1:9" x14ac:dyDescent="0.2">
      <c r="A3061" s="69"/>
      <c r="B3061" s="69"/>
      <c r="C3061" s="69"/>
      <c r="D3061" s="71"/>
      <c r="E3061" s="69"/>
      <c r="F3061" s="69"/>
      <c r="G3061" s="69"/>
      <c r="H3061" s="76"/>
      <c r="I3061" s="73"/>
    </row>
    <row r="3062" spans="1:9" x14ac:dyDescent="0.2">
      <c r="A3062" s="69"/>
      <c r="B3062" s="69"/>
      <c r="C3062" s="69"/>
      <c r="D3062" s="71"/>
      <c r="E3062" s="69"/>
      <c r="F3062" s="69"/>
      <c r="G3062" s="69"/>
      <c r="H3062" s="76"/>
      <c r="I3062" s="73"/>
    </row>
    <row r="3063" spans="1:9" x14ac:dyDescent="0.2">
      <c r="A3063" s="69"/>
      <c r="B3063" s="69"/>
      <c r="C3063" s="69"/>
      <c r="D3063" s="71"/>
      <c r="E3063" s="69"/>
      <c r="F3063" s="69"/>
      <c r="G3063" s="69"/>
      <c r="H3063" s="76"/>
      <c r="I3063" s="73"/>
    </row>
    <row r="3064" spans="1:9" x14ac:dyDescent="0.2">
      <c r="A3064" s="69"/>
      <c r="B3064" s="69"/>
      <c r="C3064" s="69"/>
      <c r="D3064" s="71"/>
      <c r="E3064" s="69"/>
      <c r="F3064" s="69"/>
      <c r="G3064" s="69"/>
      <c r="H3064" s="76"/>
      <c r="I3064" s="73"/>
    </row>
    <row r="3065" spans="1:9" x14ac:dyDescent="0.2">
      <c r="A3065" s="69"/>
      <c r="B3065" s="69"/>
      <c r="C3065" s="69"/>
      <c r="D3065" s="71"/>
      <c r="E3065" s="69"/>
      <c r="F3065" s="69"/>
      <c r="G3065" s="69"/>
      <c r="H3065" s="76"/>
      <c r="I3065" s="73"/>
    </row>
    <row r="3066" spans="1:9" x14ac:dyDescent="0.2">
      <c r="A3066" s="69"/>
      <c r="B3066" s="69"/>
      <c r="C3066" s="69"/>
      <c r="D3066" s="71"/>
      <c r="E3066" s="69"/>
      <c r="F3066" s="69"/>
      <c r="G3066" s="69"/>
      <c r="H3066" s="76"/>
      <c r="I3066" s="73"/>
    </row>
    <row r="3067" spans="1:9" x14ac:dyDescent="0.2">
      <c r="A3067" s="69"/>
      <c r="B3067" s="69"/>
      <c r="C3067" s="69"/>
      <c r="D3067" s="71"/>
      <c r="E3067" s="69"/>
      <c r="F3067" s="69"/>
      <c r="G3067" s="69"/>
      <c r="H3067" s="76"/>
      <c r="I3067" s="73"/>
    </row>
    <row r="3068" spans="1:9" x14ac:dyDescent="0.2">
      <c r="A3068" s="69"/>
      <c r="B3068" s="69"/>
      <c r="C3068" s="69"/>
      <c r="D3068" s="71"/>
      <c r="E3068" s="69"/>
      <c r="F3068" s="69"/>
      <c r="G3068" s="69"/>
      <c r="H3068" s="76"/>
      <c r="I3068" s="73"/>
    </row>
    <row r="3069" spans="1:9" x14ac:dyDescent="0.2">
      <c r="A3069" s="69"/>
      <c r="B3069" s="69"/>
      <c r="C3069" s="69"/>
      <c r="D3069" s="71"/>
      <c r="E3069" s="69"/>
      <c r="F3069" s="69"/>
      <c r="G3069" s="69"/>
      <c r="H3069" s="76"/>
      <c r="I3069" s="73"/>
    </row>
    <row r="3070" spans="1:9" x14ac:dyDescent="0.2">
      <c r="A3070" s="69"/>
      <c r="B3070" s="69"/>
      <c r="C3070" s="69"/>
      <c r="D3070" s="71"/>
      <c r="E3070" s="69"/>
      <c r="F3070" s="69"/>
      <c r="G3070" s="69"/>
      <c r="H3070" s="76"/>
      <c r="I3070" s="73"/>
    </row>
    <row r="3071" spans="1:9" x14ac:dyDescent="0.2">
      <c r="A3071" s="69"/>
      <c r="B3071" s="69"/>
      <c r="C3071" s="69"/>
      <c r="D3071" s="71"/>
      <c r="E3071" s="69"/>
      <c r="F3071" s="69"/>
      <c r="G3071" s="69"/>
      <c r="H3071" s="76"/>
      <c r="I3071" s="73"/>
    </row>
    <row r="3072" spans="1:9" x14ac:dyDescent="0.2">
      <c r="A3072" s="69"/>
      <c r="B3072" s="69"/>
      <c r="C3072" s="69"/>
      <c r="D3072" s="71"/>
      <c r="E3072" s="69"/>
      <c r="F3072" s="69"/>
      <c r="G3072" s="69"/>
      <c r="H3072" s="76"/>
      <c r="I3072" s="73"/>
    </row>
    <row r="3073" spans="1:9" x14ac:dyDescent="0.2">
      <c r="A3073" s="69"/>
      <c r="B3073" s="69"/>
      <c r="C3073" s="69"/>
      <c r="D3073" s="71"/>
      <c r="E3073" s="69"/>
      <c r="F3073" s="69"/>
      <c r="G3073" s="69"/>
      <c r="H3073" s="76"/>
      <c r="I3073" s="73"/>
    </row>
    <row r="3074" spans="1:9" x14ac:dyDescent="0.2">
      <c r="A3074" s="69"/>
      <c r="B3074" s="69"/>
      <c r="C3074" s="69"/>
      <c r="D3074" s="71"/>
      <c r="E3074" s="69"/>
      <c r="F3074" s="69"/>
      <c r="G3074" s="69"/>
      <c r="H3074" s="76"/>
      <c r="I3074" s="73"/>
    </row>
    <row r="3075" spans="1:9" x14ac:dyDescent="0.2">
      <c r="A3075" s="69"/>
      <c r="B3075" s="69"/>
      <c r="C3075" s="69"/>
      <c r="D3075" s="71"/>
      <c r="E3075" s="69"/>
      <c r="F3075" s="69"/>
      <c r="G3075" s="69"/>
      <c r="H3075" s="76"/>
      <c r="I3075" s="73"/>
    </row>
    <row r="3076" spans="1:9" x14ac:dyDescent="0.2">
      <c r="A3076" s="69"/>
      <c r="B3076" s="69"/>
      <c r="C3076" s="69"/>
      <c r="D3076" s="71"/>
      <c r="E3076" s="69"/>
      <c r="F3076" s="69"/>
      <c r="G3076" s="69"/>
      <c r="H3076" s="76"/>
      <c r="I3076" s="73"/>
    </row>
    <row r="3077" spans="1:9" x14ac:dyDescent="0.2">
      <c r="A3077" s="69"/>
      <c r="B3077" s="69"/>
      <c r="C3077" s="69"/>
      <c r="D3077" s="71"/>
      <c r="E3077" s="69"/>
      <c r="F3077" s="69"/>
      <c r="G3077" s="69"/>
      <c r="H3077" s="76"/>
      <c r="I3077" s="73"/>
    </row>
    <row r="3078" spans="1:9" x14ac:dyDescent="0.2">
      <c r="A3078" s="69"/>
      <c r="B3078" s="69"/>
      <c r="C3078" s="69"/>
      <c r="D3078" s="71"/>
      <c r="E3078" s="69"/>
      <c r="F3078" s="69"/>
      <c r="G3078" s="69"/>
      <c r="H3078" s="76"/>
      <c r="I3078" s="73"/>
    </row>
    <row r="3079" spans="1:9" x14ac:dyDescent="0.2">
      <c r="A3079" s="69"/>
      <c r="B3079" s="69"/>
      <c r="C3079" s="69"/>
      <c r="D3079" s="71"/>
      <c r="E3079" s="69"/>
      <c r="F3079" s="69"/>
      <c r="G3079" s="69"/>
      <c r="H3079" s="76"/>
      <c r="I3079" s="73"/>
    </row>
    <row r="3080" spans="1:9" x14ac:dyDescent="0.2">
      <c r="A3080" s="69"/>
      <c r="B3080" s="69"/>
      <c r="C3080" s="69"/>
      <c r="D3080" s="71"/>
      <c r="E3080" s="69"/>
      <c r="F3080" s="69"/>
      <c r="G3080" s="69"/>
      <c r="H3080" s="76"/>
      <c r="I3080" s="73"/>
    </row>
    <row r="3081" spans="1:9" x14ac:dyDescent="0.2">
      <c r="A3081" s="69"/>
      <c r="B3081" s="69"/>
      <c r="C3081" s="69"/>
      <c r="D3081" s="71"/>
      <c r="E3081" s="69"/>
      <c r="F3081" s="69"/>
      <c r="G3081" s="69"/>
      <c r="H3081" s="76"/>
      <c r="I3081" s="73"/>
    </row>
    <row r="3082" spans="1:9" x14ac:dyDescent="0.2">
      <c r="A3082" s="69"/>
      <c r="B3082" s="69"/>
      <c r="C3082" s="69"/>
      <c r="D3082" s="71"/>
      <c r="E3082" s="69"/>
      <c r="F3082" s="69"/>
      <c r="G3082" s="69"/>
      <c r="H3082" s="76"/>
      <c r="I3082" s="73"/>
    </row>
    <row r="3083" spans="1:9" x14ac:dyDescent="0.2">
      <c r="A3083" s="69"/>
      <c r="B3083" s="69"/>
      <c r="C3083" s="69"/>
      <c r="D3083" s="71"/>
      <c r="E3083" s="69"/>
      <c r="F3083" s="69"/>
      <c r="G3083" s="69"/>
      <c r="H3083" s="76"/>
      <c r="I3083" s="73"/>
    </row>
    <row r="3084" spans="1:9" x14ac:dyDescent="0.2">
      <c r="A3084" s="69"/>
      <c r="B3084" s="69"/>
      <c r="C3084" s="69"/>
      <c r="D3084" s="71"/>
      <c r="E3084" s="69"/>
      <c r="F3084" s="69"/>
      <c r="G3084" s="69"/>
      <c r="H3084" s="76"/>
      <c r="I3084" s="73"/>
    </row>
    <row r="3085" spans="1:9" x14ac:dyDescent="0.2">
      <c r="A3085" s="69"/>
      <c r="B3085" s="69"/>
      <c r="C3085" s="69"/>
      <c r="D3085" s="71"/>
      <c r="E3085" s="69"/>
      <c r="F3085" s="69"/>
      <c r="G3085" s="69"/>
      <c r="H3085" s="76"/>
      <c r="I3085" s="73"/>
    </row>
    <row r="3086" spans="1:9" x14ac:dyDescent="0.2">
      <c r="A3086" s="69"/>
      <c r="B3086" s="69"/>
      <c r="C3086" s="69"/>
      <c r="D3086" s="71"/>
      <c r="E3086" s="69"/>
      <c r="F3086" s="69"/>
      <c r="G3086" s="69"/>
      <c r="H3086" s="76"/>
      <c r="I3086" s="73"/>
    </row>
    <row r="3087" spans="1:9" x14ac:dyDescent="0.2">
      <c r="A3087" s="69"/>
      <c r="B3087" s="69"/>
      <c r="C3087" s="69"/>
      <c r="D3087" s="71"/>
      <c r="E3087" s="69"/>
      <c r="F3087" s="69"/>
      <c r="G3087" s="69"/>
      <c r="H3087" s="76"/>
      <c r="I3087" s="73"/>
    </row>
    <row r="3088" spans="1:9" x14ac:dyDescent="0.2">
      <c r="A3088" s="69"/>
      <c r="B3088" s="69"/>
      <c r="C3088" s="69"/>
      <c r="D3088" s="71"/>
      <c r="E3088" s="69"/>
      <c r="F3088" s="69"/>
      <c r="G3088" s="69"/>
      <c r="H3088" s="76"/>
      <c r="I3088" s="73"/>
    </row>
    <row r="3089" spans="1:9" x14ac:dyDescent="0.2">
      <c r="A3089" s="69"/>
      <c r="B3089" s="69"/>
      <c r="C3089" s="69"/>
      <c r="D3089" s="71"/>
      <c r="E3089" s="69"/>
      <c r="F3089" s="69"/>
      <c r="G3089" s="69"/>
      <c r="H3089" s="76"/>
      <c r="I3089" s="73"/>
    </row>
    <row r="3090" spans="1:9" x14ac:dyDescent="0.2">
      <c r="A3090" s="69"/>
      <c r="B3090" s="69"/>
      <c r="C3090" s="69"/>
      <c r="D3090" s="71"/>
      <c r="E3090" s="69"/>
      <c r="F3090" s="69"/>
      <c r="G3090" s="69"/>
      <c r="H3090" s="76"/>
      <c r="I3090" s="73"/>
    </row>
    <row r="3091" spans="1:9" x14ac:dyDescent="0.2">
      <c r="A3091" s="69"/>
      <c r="B3091" s="69"/>
      <c r="C3091" s="69"/>
      <c r="D3091" s="71"/>
      <c r="E3091" s="69"/>
      <c r="F3091" s="69"/>
      <c r="G3091" s="69"/>
      <c r="H3091" s="76"/>
      <c r="I3091" s="73"/>
    </row>
    <row r="3092" spans="1:9" x14ac:dyDescent="0.2">
      <c r="A3092" s="69"/>
      <c r="B3092" s="69"/>
      <c r="C3092" s="69"/>
      <c r="D3092" s="71"/>
      <c r="E3092" s="69"/>
      <c r="F3092" s="69"/>
      <c r="G3092" s="69"/>
      <c r="H3092" s="76"/>
      <c r="I3092" s="73"/>
    </row>
    <row r="3093" spans="1:9" x14ac:dyDescent="0.2">
      <c r="A3093" s="69"/>
      <c r="B3093" s="69"/>
      <c r="C3093" s="69"/>
      <c r="D3093" s="71"/>
      <c r="E3093" s="69"/>
      <c r="F3093" s="69"/>
      <c r="G3093" s="69"/>
      <c r="H3093" s="76"/>
      <c r="I3093" s="73"/>
    </row>
    <row r="3094" spans="1:9" x14ac:dyDescent="0.2">
      <c r="A3094" s="69"/>
      <c r="B3094" s="69"/>
      <c r="C3094" s="69"/>
      <c r="D3094" s="71"/>
      <c r="E3094" s="69"/>
      <c r="F3094" s="69"/>
      <c r="G3094" s="69"/>
      <c r="H3094" s="76"/>
      <c r="I3094" s="73"/>
    </row>
    <row r="3095" spans="1:9" x14ac:dyDescent="0.2">
      <c r="A3095" s="69"/>
      <c r="B3095" s="69"/>
      <c r="C3095" s="69"/>
      <c r="D3095" s="71"/>
      <c r="E3095" s="69"/>
      <c r="F3095" s="69"/>
      <c r="G3095" s="69"/>
      <c r="H3095" s="76"/>
      <c r="I3095" s="73"/>
    </row>
    <row r="3096" spans="1:9" x14ac:dyDescent="0.2">
      <c r="A3096" s="69"/>
      <c r="B3096" s="69"/>
      <c r="C3096" s="69"/>
      <c r="D3096" s="71"/>
      <c r="E3096" s="69"/>
      <c r="F3096" s="69"/>
      <c r="G3096" s="69"/>
      <c r="H3096" s="76"/>
      <c r="I3096" s="73"/>
    </row>
    <row r="3097" spans="1:9" x14ac:dyDescent="0.2">
      <c r="A3097" s="69"/>
      <c r="B3097" s="69"/>
      <c r="C3097" s="69"/>
      <c r="D3097" s="71"/>
      <c r="E3097" s="69"/>
      <c r="F3097" s="69"/>
      <c r="G3097" s="69"/>
      <c r="H3097" s="76"/>
      <c r="I3097" s="73"/>
    </row>
    <row r="3098" spans="1:9" x14ac:dyDescent="0.2">
      <c r="A3098" s="69"/>
      <c r="B3098" s="69"/>
      <c r="C3098" s="69"/>
      <c r="D3098" s="71"/>
      <c r="E3098" s="69"/>
      <c r="F3098" s="69"/>
      <c r="G3098" s="69"/>
      <c r="H3098" s="76"/>
      <c r="I3098" s="73"/>
    </row>
    <row r="3099" spans="1:9" x14ac:dyDescent="0.2">
      <c r="A3099" s="69"/>
      <c r="B3099" s="69"/>
      <c r="C3099" s="69"/>
      <c r="D3099" s="71"/>
      <c r="E3099" s="69"/>
      <c r="F3099" s="69"/>
      <c r="G3099" s="69"/>
      <c r="H3099" s="76"/>
      <c r="I3099" s="73"/>
    </row>
    <row r="3100" spans="1:9" x14ac:dyDescent="0.2">
      <c r="A3100" s="69"/>
      <c r="B3100" s="69"/>
      <c r="C3100" s="69"/>
      <c r="D3100" s="71"/>
      <c r="E3100" s="69"/>
      <c r="F3100" s="69"/>
      <c r="G3100" s="69"/>
      <c r="H3100" s="76"/>
      <c r="I3100" s="73"/>
    </row>
    <row r="3101" spans="1:9" x14ac:dyDescent="0.2">
      <c r="A3101" s="69"/>
      <c r="B3101" s="69"/>
      <c r="C3101" s="69"/>
      <c r="D3101" s="71"/>
      <c r="E3101" s="69"/>
      <c r="F3101" s="69"/>
      <c r="G3101" s="69"/>
      <c r="H3101" s="76"/>
      <c r="I3101" s="73"/>
    </row>
    <row r="3102" spans="1:9" x14ac:dyDescent="0.2">
      <c r="A3102" s="69"/>
      <c r="B3102" s="69"/>
      <c r="C3102" s="69"/>
      <c r="D3102" s="71"/>
      <c r="E3102" s="69"/>
      <c r="F3102" s="69"/>
      <c r="G3102" s="69"/>
      <c r="H3102" s="76"/>
      <c r="I3102" s="73"/>
    </row>
    <row r="3103" spans="1:9" x14ac:dyDescent="0.2">
      <c r="A3103" s="69"/>
      <c r="B3103" s="69"/>
      <c r="C3103" s="69"/>
      <c r="D3103" s="71"/>
      <c r="E3103" s="69"/>
      <c r="F3103" s="69"/>
      <c r="G3103" s="69"/>
      <c r="H3103" s="76"/>
      <c r="I3103" s="73"/>
    </row>
    <row r="3104" spans="1:9" x14ac:dyDescent="0.2">
      <c r="A3104" s="69"/>
      <c r="B3104" s="69"/>
      <c r="C3104" s="69"/>
      <c r="D3104" s="71"/>
      <c r="E3104" s="69"/>
      <c r="F3104" s="69"/>
      <c r="G3104" s="69"/>
      <c r="H3104" s="76"/>
      <c r="I3104" s="73"/>
    </row>
    <row r="3105" spans="1:9" x14ac:dyDescent="0.2">
      <c r="A3105" s="69"/>
      <c r="B3105" s="69"/>
      <c r="C3105" s="69"/>
      <c r="D3105" s="71"/>
      <c r="E3105" s="69"/>
      <c r="F3105" s="69"/>
      <c r="G3105" s="69"/>
      <c r="H3105" s="76"/>
      <c r="I3105" s="73"/>
    </row>
    <row r="3106" spans="1:9" x14ac:dyDescent="0.2">
      <c r="A3106" s="69"/>
      <c r="B3106" s="69"/>
      <c r="C3106" s="69"/>
      <c r="D3106" s="71"/>
      <c r="E3106" s="69"/>
      <c r="F3106" s="69"/>
      <c r="G3106" s="69"/>
      <c r="H3106" s="76"/>
      <c r="I3106" s="73"/>
    </row>
    <row r="3107" spans="1:9" x14ac:dyDescent="0.2">
      <c r="A3107" s="69"/>
      <c r="B3107" s="69"/>
      <c r="C3107" s="69"/>
      <c r="D3107" s="71"/>
      <c r="E3107" s="69"/>
      <c r="F3107" s="69"/>
      <c r="G3107" s="69"/>
      <c r="H3107" s="76"/>
      <c r="I3107" s="73"/>
    </row>
    <row r="3108" spans="1:9" x14ac:dyDescent="0.2">
      <c r="A3108" s="69"/>
      <c r="B3108" s="69"/>
      <c r="C3108" s="69"/>
      <c r="D3108" s="71"/>
      <c r="E3108" s="69"/>
      <c r="F3108" s="69"/>
      <c r="G3108" s="69"/>
      <c r="H3108" s="76"/>
      <c r="I3108" s="73"/>
    </row>
    <row r="3109" spans="1:9" x14ac:dyDescent="0.2">
      <c r="A3109" s="69"/>
      <c r="B3109" s="69"/>
      <c r="C3109" s="69"/>
      <c r="D3109" s="71"/>
      <c r="E3109" s="69"/>
      <c r="F3109" s="69"/>
      <c r="G3109" s="69"/>
      <c r="H3109" s="76"/>
      <c r="I3109" s="73"/>
    </row>
    <row r="3110" spans="1:9" x14ac:dyDescent="0.2">
      <c r="A3110" s="69"/>
      <c r="B3110" s="69"/>
      <c r="C3110" s="69"/>
      <c r="D3110" s="71"/>
      <c r="E3110" s="69"/>
      <c r="F3110" s="69"/>
      <c r="G3110" s="69"/>
      <c r="H3110" s="76"/>
      <c r="I3110" s="73"/>
    </row>
    <row r="3111" spans="1:9" x14ac:dyDescent="0.2">
      <c r="A3111" s="69"/>
      <c r="B3111" s="69"/>
      <c r="C3111" s="69"/>
      <c r="D3111" s="71"/>
      <c r="E3111" s="69"/>
      <c r="F3111" s="69"/>
      <c r="G3111" s="69"/>
      <c r="H3111" s="76"/>
      <c r="I3111" s="73"/>
    </row>
    <row r="3112" spans="1:9" x14ac:dyDescent="0.2">
      <c r="A3112" s="69"/>
      <c r="B3112" s="69"/>
      <c r="C3112" s="69"/>
      <c r="D3112" s="71"/>
      <c r="E3112" s="69"/>
      <c r="F3112" s="69"/>
      <c r="G3112" s="69"/>
      <c r="H3112" s="76"/>
      <c r="I3112" s="73"/>
    </row>
    <row r="3113" spans="1:9" x14ac:dyDescent="0.2">
      <c r="A3113" s="69"/>
      <c r="B3113" s="69"/>
      <c r="C3113" s="69"/>
      <c r="D3113" s="71"/>
      <c r="E3113" s="69"/>
      <c r="F3113" s="69"/>
      <c r="G3113" s="69"/>
      <c r="H3113" s="76"/>
      <c r="I3113" s="73"/>
    </row>
    <row r="3114" spans="1:9" x14ac:dyDescent="0.2">
      <c r="A3114" s="69"/>
      <c r="B3114" s="69"/>
      <c r="C3114" s="69"/>
      <c r="D3114" s="71"/>
      <c r="E3114" s="69"/>
      <c r="F3114" s="69"/>
      <c r="G3114" s="69"/>
      <c r="H3114" s="76"/>
      <c r="I3114" s="73"/>
    </row>
    <row r="3115" spans="1:9" x14ac:dyDescent="0.2">
      <c r="A3115" s="69"/>
      <c r="B3115" s="69"/>
      <c r="C3115" s="69"/>
      <c r="D3115" s="71"/>
      <c r="E3115" s="69"/>
      <c r="F3115" s="69"/>
      <c r="G3115" s="69"/>
      <c r="H3115" s="76"/>
      <c r="I3115" s="73"/>
    </row>
    <row r="3116" spans="1:9" x14ac:dyDescent="0.2">
      <c r="A3116" s="69"/>
      <c r="B3116" s="69"/>
      <c r="C3116" s="69"/>
      <c r="D3116" s="71"/>
      <c r="E3116" s="69"/>
      <c r="F3116" s="69"/>
      <c r="G3116" s="69"/>
      <c r="H3116" s="76"/>
      <c r="I3116" s="73"/>
    </row>
    <row r="3117" spans="1:9" x14ac:dyDescent="0.2">
      <c r="A3117" s="69"/>
      <c r="B3117" s="69"/>
      <c r="C3117" s="69"/>
      <c r="D3117" s="71"/>
      <c r="E3117" s="69"/>
      <c r="F3117" s="69"/>
      <c r="G3117" s="69"/>
      <c r="H3117" s="76"/>
      <c r="I3117" s="73"/>
    </row>
    <row r="3118" spans="1:9" x14ac:dyDescent="0.2">
      <c r="A3118" s="69"/>
      <c r="B3118" s="69"/>
      <c r="C3118" s="69"/>
      <c r="D3118" s="71"/>
      <c r="E3118" s="69"/>
      <c r="F3118" s="69"/>
      <c r="G3118" s="69"/>
      <c r="H3118" s="76"/>
      <c r="I3118" s="73"/>
    </row>
    <row r="3119" spans="1:9" x14ac:dyDescent="0.2">
      <c r="A3119" s="69"/>
      <c r="B3119" s="69"/>
      <c r="C3119" s="69"/>
      <c r="D3119" s="71"/>
      <c r="E3119" s="69"/>
      <c r="F3119" s="69"/>
      <c r="G3119" s="69"/>
      <c r="H3119" s="76"/>
      <c r="I3119" s="73"/>
    </row>
    <row r="3120" spans="1:9" x14ac:dyDescent="0.2">
      <c r="A3120" s="69"/>
      <c r="B3120" s="69"/>
      <c r="C3120" s="69"/>
      <c r="D3120" s="71"/>
      <c r="E3120" s="69"/>
      <c r="F3120" s="69"/>
      <c r="G3120" s="69"/>
      <c r="H3120" s="76"/>
      <c r="I3120" s="73"/>
    </row>
    <row r="3121" spans="1:9" x14ac:dyDescent="0.2">
      <c r="A3121" s="69"/>
      <c r="B3121" s="69"/>
      <c r="C3121" s="69"/>
      <c r="D3121" s="71"/>
      <c r="E3121" s="69"/>
      <c r="F3121" s="69"/>
      <c r="G3121" s="69"/>
      <c r="H3121" s="76"/>
      <c r="I3121" s="73"/>
    </row>
    <row r="3122" spans="1:9" x14ac:dyDescent="0.2">
      <c r="A3122" s="69"/>
      <c r="B3122" s="69"/>
      <c r="C3122" s="69"/>
      <c r="D3122" s="71"/>
      <c r="E3122" s="69"/>
      <c r="F3122" s="69"/>
      <c r="G3122" s="69"/>
      <c r="H3122" s="76"/>
      <c r="I3122" s="73"/>
    </row>
    <row r="3123" spans="1:9" x14ac:dyDescent="0.2">
      <c r="A3123" s="69"/>
      <c r="B3123" s="69"/>
      <c r="C3123" s="69"/>
      <c r="D3123" s="71"/>
      <c r="E3123" s="69"/>
      <c r="F3123" s="69"/>
      <c r="G3123" s="69"/>
      <c r="H3123" s="76"/>
      <c r="I3123" s="73"/>
    </row>
    <row r="3124" spans="1:9" x14ac:dyDescent="0.2">
      <c r="A3124" s="69"/>
      <c r="B3124" s="69"/>
      <c r="C3124" s="69"/>
      <c r="D3124" s="71"/>
      <c r="E3124" s="69"/>
      <c r="F3124" s="69"/>
      <c r="G3124" s="69"/>
      <c r="H3124" s="76"/>
      <c r="I3124" s="73"/>
    </row>
    <row r="3125" spans="1:9" x14ac:dyDescent="0.2">
      <c r="A3125" s="69"/>
      <c r="B3125" s="69"/>
      <c r="C3125" s="69"/>
      <c r="D3125" s="71"/>
      <c r="E3125" s="69"/>
      <c r="F3125" s="69"/>
      <c r="G3125" s="69"/>
      <c r="H3125" s="76"/>
      <c r="I3125" s="73"/>
    </row>
    <row r="3126" spans="1:9" x14ac:dyDescent="0.2">
      <c r="A3126" s="69"/>
      <c r="B3126" s="69"/>
      <c r="C3126" s="69"/>
      <c r="D3126" s="71"/>
      <c r="E3126" s="69"/>
      <c r="F3126" s="69"/>
      <c r="G3126" s="69"/>
      <c r="H3126" s="76"/>
      <c r="I3126" s="73"/>
    </row>
    <row r="3127" spans="1:9" x14ac:dyDescent="0.2">
      <c r="A3127" s="69"/>
      <c r="B3127" s="69"/>
      <c r="C3127" s="69"/>
      <c r="D3127" s="71"/>
      <c r="E3127" s="69"/>
      <c r="F3127" s="69"/>
      <c r="G3127" s="69"/>
      <c r="H3127" s="76"/>
      <c r="I3127" s="73"/>
    </row>
    <row r="3128" spans="1:9" x14ac:dyDescent="0.2">
      <c r="A3128" s="69"/>
      <c r="B3128" s="69"/>
      <c r="C3128" s="69"/>
      <c r="D3128" s="71"/>
      <c r="E3128" s="69"/>
      <c r="F3128" s="69"/>
      <c r="G3128" s="69"/>
      <c r="H3128" s="76"/>
      <c r="I3128" s="73"/>
    </row>
    <row r="3129" spans="1:9" x14ac:dyDescent="0.2">
      <c r="A3129" s="69"/>
      <c r="B3129" s="69"/>
      <c r="C3129" s="69"/>
      <c r="D3129" s="71"/>
      <c r="E3129" s="69"/>
      <c r="F3129" s="69"/>
      <c r="G3129" s="69"/>
      <c r="H3129" s="76"/>
      <c r="I3129" s="73"/>
    </row>
    <row r="3130" spans="1:9" x14ac:dyDescent="0.2">
      <c r="A3130" s="69"/>
      <c r="B3130" s="69"/>
      <c r="C3130" s="69"/>
      <c r="D3130" s="71"/>
      <c r="E3130" s="69"/>
      <c r="F3130" s="69"/>
      <c r="G3130" s="69"/>
      <c r="H3130" s="76"/>
      <c r="I3130" s="73"/>
    </row>
    <row r="3131" spans="1:9" x14ac:dyDescent="0.2">
      <c r="A3131" s="69"/>
      <c r="B3131" s="69"/>
      <c r="C3131" s="69"/>
      <c r="D3131" s="71"/>
      <c r="E3131" s="69"/>
      <c r="F3131" s="69"/>
      <c r="G3131" s="69"/>
      <c r="H3131" s="76"/>
      <c r="I3131" s="73"/>
    </row>
    <row r="3132" spans="1:9" x14ac:dyDescent="0.2">
      <c r="A3132" s="69"/>
      <c r="B3132" s="69"/>
      <c r="C3132" s="69"/>
      <c r="D3132" s="71"/>
      <c r="E3132" s="69"/>
      <c r="F3132" s="69"/>
      <c r="G3132" s="69"/>
      <c r="H3132" s="76"/>
      <c r="I3132" s="73"/>
    </row>
    <row r="3133" spans="1:9" x14ac:dyDescent="0.2">
      <c r="A3133" s="69"/>
      <c r="B3133" s="69"/>
      <c r="C3133" s="69"/>
      <c r="D3133" s="71"/>
      <c r="E3133" s="69"/>
      <c r="F3133" s="69"/>
      <c r="G3133" s="69"/>
      <c r="H3133" s="76"/>
      <c r="I3133" s="73"/>
    </row>
    <row r="3134" spans="1:9" x14ac:dyDescent="0.2">
      <c r="A3134" s="69"/>
      <c r="B3134" s="69"/>
      <c r="C3134" s="69"/>
      <c r="D3134" s="71"/>
      <c r="E3134" s="69"/>
      <c r="F3134" s="69"/>
      <c r="G3134" s="69"/>
      <c r="H3134" s="76"/>
      <c r="I3134" s="73"/>
    </row>
    <row r="3135" spans="1:9" x14ac:dyDescent="0.2">
      <c r="A3135" s="69"/>
      <c r="B3135" s="69"/>
      <c r="C3135" s="69"/>
      <c r="D3135" s="71"/>
      <c r="E3135" s="69"/>
      <c r="F3135" s="69"/>
      <c r="G3135" s="69"/>
      <c r="H3135" s="76"/>
      <c r="I3135" s="73"/>
    </row>
    <row r="3136" spans="1:9" x14ac:dyDescent="0.2">
      <c r="A3136" s="69"/>
      <c r="B3136" s="69"/>
      <c r="C3136" s="69"/>
      <c r="D3136" s="71"/>
      <c r="E3136" s="69"/>
      <c r="F3136" s="69"/>
      <c r="G3136" s="69"/>
      <c r="H3136" s="76"/>
      <c r="I3136" s="73"/>
    </row>
    <row r="3137" spans="1:9" x14ac:dyDescent="0.2">
      <c r="A3137" s="69"/>
      <c r="B3137" s="69"/>
      <c r="C3137" s="69"/>
      <c r="D3137" s="71"/>
      <c r="E3137" s="69"/>
      <c r="F3137" s="69"/>
      <c r="G3137" s="69"/>
      <c r="H3137" s="76"/>
      <c r="I3137" s="73"/>
    </row>
    <row r="3138" spans="1:9" x14ac:dyDescent="0.2">
      <c r="A3138" s="69"/>
      <c r="B3138" s="69"/>
      <c r="C3138" s="69"/>
      <c r="D3138" s="71"/>
      <c r="E3138" s="69"/>
      <c r="F3138" s="69"/>
      <c r="G3138" s="69"/>
      <c r="H3138" s="76"/>
      <c r="I3138" s="73"/>
    </row>
    <row r="3139" spans="1:9" x14ac:dyDescent="0.2">
      <c r="A3139" s="69"/>
      <c r="B3139" s="69"/>
      <c r="C3139" s="69"/>
      <c r="D3139" s="71"/>
      <c r="E3139" s="69"/>
      <c r="F3139" s="69"/>
      <c r="G3139" s="69"/>
      <c r="H3139" s="76"/>
      <c r="I3139" s="73"/>
    </row>
    <row r="3140" spans="1:9" x14ac:dyDescent="0.2">
      <c r="A3140" s="69"/>
      <c r="B3140" s="69"/>
      <c r="C3140" s="69"/>
      <c r="D3140" s="71"/>
      <c r="E3140" s="69"/>
      <c r="F3140" s="69"/>
      <c r="G3140" s="69"/>
      <c r="H3140" s="76"/>
      <c r="I3140" s="73"/>
    </row>
    <row r="3141" spans="1:9" x14ac:dyDescent="0.2">
      <c r="A3141" s="69"/>
      <c r="B3141" s="69"/>
      <c r="C3141" s="69"/>
      <c r="D3141" s="71"/>
      <c r="E3141" s="69"/>
      <c r="F3141" s="69"/>
      <c r="G3141" s="69"/>
      <c r="H3141" s="76"/>
      <c r="I3141" s="73"/>
    </row>
    <row r="3142" spans="1:9" x14ac:dyDescent="0.2">
      <c r="A3142" s="69"/>
      <c r="B3142" s="69"/>
      <c r="C3142" s="69"/>
      <c r="D3142" s="71"/>
      <c r="E3142" s="69"/>
      <c r="F3142" s="69"/>
      <c r="G3142" s="69"/>
      <c r="H3142" s="76"/>
      <c r="I3142" s="73"/>
    </row>
    <row r="3143" spans="1:9" x14ac:dyDescent="0.2">
      <c r="A3143" s="69"/>
      <c r="B3143" s="69"/>
      <c r="C3143" s="69"/>
      <c r="D3143" s="71"/>
      <c r="E3143" s="69"/>
      <c r="F3143" s="69"/>
      <c r="G3143" s="69"/>
      <c r="H3143" s="76"/>
      <c r="I3143" s="73"/>
    </row>
    <row r="3144" spans="1:9" x14ac:dyDescent="0.2">
      <c r="A3144" s="69"/>
      <c r="B3144" s="69"/>
      <c r="C3144" s="69"/>
      <c r="D3144" s="71"/>
      <c r="E3144" s="69"/>
      <c r="F3144" s="69"/>
      <c r="G3144" s="69"/>
      <c r="H3144" s="76"/>
      <c r="I3144" s="73"/>
    </row>
    <row r="3145" spans="1:9" x14ac:dyDescent="0.2">
      <c r="A3145" s="69"/>
      <c r="B3145" s="69"/>
      <c r="C3145" s="69"/>
      <c r="D3145" s="71"/>
      <c r="E3145" s="69"/>
      <c r="F3145" s="69"/>
      <c r="G3145" s="69"/>
      <c r="H3145" s="76"/>
      <c r="I3145" s="73"/>
    </row>
    <row r="3146" spans="1:9" x14ac:dyDescent="0.2">
      <c r="A3146" s="69"/>
      <c r="B3146" s="69"/>
      <c r="C3146" s="69"/>
      <c r="D3146" s="71"/>
      <c r="E3146" s="69"/>
      <c r="F3146" s="69"/>
      <c r="G3146" s="69"/>
      <c r="H3146" s="76"/>
      <c r="I3146" s="73"/>
    </row>
    <row r="3147" spans="1:9" x14ac:dyDescent="0.2">
      <c r="A3147" s="69"/>
      <c r="B3147" s="69"/>
      <c r="C3147" s="69"/>
      <c r="D3147" s="71"/>
      <c r="E3147" s="69"/>
      <c r="F3147" s="69"/>
      <c r="G3147" s="69"/>
      <c r="H3147" s="76"/>
      <c r="I3147" s="73"/>
    </row>
    <row r="3148" spans="1:9" x14ac:dyDescent="0.2">
      <c r="A3148" s="69"/>
      <c r="B3148" s="69"/>
      <c r="C3148" s="69"/>
      <c r="D3148" s="71"/>
      <c r="E3148" s="69"/>
      <c r="F3148" s="69"/>
      <c r="G3148" s="69"/>
      <c r="H3148" s="76"/>
      <c r="I3148" s="73"/>
    </row>
    <row r="3149" spans="1:9" x14ac:dyDescent="0.2">
      <c r="A3149" s="69"/>
      <c r="B3149" s="69"/>
      <c r="C3149" s="69"/>
      <c r="D3149" s="71"/>
      <c r="E3149" s="69"/>
      <c r="F3149" s="69"/>
      <c r="G3149" s="69"/>
      <c r="H3149" s="76"/>
      <c r="I3149" s="73"/>
    </row>
    <row r="3150" spans="1:9" x14ac:dyDescent="0.2">
      <c r="A3150" s="69"/>
      <c r="B3150" s="69"/>
      <c r="C3150" s="69"/>
      <c r="D3150" s="71"/>
      <c r="E3150" s="69"/>
      <c r="F3150" s="69"/>
      <c r="G3150" s="69"/>
      <c r="H3150" s="76"/>
      <c r="I3150" s="73"/>
    </row>
    <row r="3151" spans="1:9" x14ac:dyDescent="0.2">
      <c r="A3151" s="69"/>
      <c r="B3151" s="69"/>
      <c r="C3151" s="69"/>
      <c r="D3151" s="71"/>
      <c r="E3151" s="69"/>
      <c r="F3151" s="69"/>
      <c r="G3151" s="69"/>
      <c r="H3151" s="76"/>
      <c r="I3151" s="73"/>
    </row>
    <row r="3152" spans="1:9" x14ac:dyDescent="0.2">
      <c r="A3152" s="69"/>
      <c r="B3152" s="69"/>
      <c r="C3152" s="69"/>
      <c r="D3152" s="71"/>
      <c r="E3152" s="69"/>
      <c r="F3152" s="69"/>
      <c r="G3152" s="69"/>
      <c r="H3152" s="76"/>
      <c r="I3152" s="73"/>
    </row>
    <row r="3153" spans="1:9" x14ac:dyDescent="0.2">
      <c r="A3153" s="69"/>
      <c r="B3153" s="69"/>
      <c r="C3153" s="69"/>
      <c r="D3153" s="71"/>
      <c r="E3153" s="69"/>
      <c r="F3153" s="69"/>
      <c r="G3153" s="69"/>
      <c r="H3153" s="76"/>
      <c r="I3153" s="73"/>
    </row>
    <row r="3154" spans="1:9" x14ac:dyDescent="0.2">
      <c r="A3154" s="69"/>
      <c r="B3154" s="69"/>
      <c r="C3154" s="69"/>
      <c r="D3154" s="71"/>
      <c r="E3154" s="69"/>
      <c r="F3154" s="69"/>
      <c r="G3154" s="69"/>
      <c r="H3154" s="76"/>
      <c r="I3154" s="73"/>
    </row>
    <row r="3155" spans="1:9" x14ac:dyDescent="0.2">
      <c r="A3155" s="69"/>
      <c r="B3155" s="69"/>
      <c r="C3155" s="69"/>
      <c r="D3155" s="71"/>
      <c r="E3155" s="69"/>
      <c r="F3155" s="69"/>
      <c r="G3155" s="69"/>
      <c r="H3155" s="76"/>
      <c r="I3155" s="73"/>
    </row>
    <row r="3156" spans="1:9" x14ac:dyDescent="0.2">
      <c r="A3156" s="69"/>
      <c r="B3156" s="69"/>
      <c r="C3156" s="69"/>
      <c r="D3156" s="71"/>
      <c r="E3156" s="69"/>
      <c r="F3156" s="69"/>
      <c r="G3156" s="69"/>
      <c r="H3156" s="76"/>
      <c r="I3156" s="73"/>
    </row>
    <row r="3157" spans="1:9" x14ac:dyDescent="0.2">
      <c r="A3157" s="69"/>
      <c r="B3157" s="69"/>
      <c r="C3157" s="69"/>
      <c r="D3157" s="71"/>
      <c r="E3157" s="69"/>
      <c r="F3157" s="69"/>
      <c r="G3157" s="69"/>
      <c r="H3157" s="76"/>
      <c r="I3157" s="73"/>
    </row>
    <row r="3158" spans="1:9" x14ac:dyDescent="0.2">
      <c r="A3158" s="69"/>
      <c r="B3158" s="69"/>
      <c r="C3158" s="69"/>
      <c r="D3158" s="71"/>
      <c r="E3158" s="69"/>
      <c r="F3158" s="69"/>
      <c r="G3158" s="69"/>
      <c r="H3158" s="76"/>
      <c r="I3158" s="73"/>
    </row>
    <row r="3159" spans="1:9" x14ac:dyDescent="0.2">
      <c r="A3159" s="69"/>
      <c r="B3159" s="69"/>
      <c r="C3159" s="69"/>
      <c r="D3159" s="71"/>
      <c r="E3159" s="69"/>
      <c r="F3159" s="69"/>
      <c r="G3159" s="69"/>
      <c r="H3159" s="76"/>
      <c r="I3159" s="73"/>
    </row>
    <row r="3160" spans="1:9" x14ac:dyDescent="0.2">
      <c r="A3160" s="69"/>
      <c r="B3160" s="69"/>
      <c r="C3160" s="69"/>
      <c r="D3160" s="71"/>
      <c r="E3160" s="69"/>
      <c r="F3160" s="69"/>
      <c r="G3160" s="69"/>
      <c r="H3160" s="76"/>
      <c r="I3160" s="73"/>
    </row>
    <row r="3161" spans="1:9" x14ac:dyDescent="0.2">
      <c r="A3161" s="69"/>
      <c r="B3161" s="69"/>
      <c r="C3161" s="69"/>
      <c r="D3161" s="71"/>
      <c r="E3161" s="69"/>
      <c r="F3161" s="69"/>
      <c r="G3161" s="69"/>
      <c r="H3161" s="76"/>
      <c r="I3161" s="73"/>
    </row>
    <row r="3162" spans="1:9" x14ac:dyDescent="0.2">
      <c r="A3162" s="69"/>
      <c r="B3162" s="69"/>
      <c r="C3162" s="69"/>
      <c r="D3162" s="71"/>
      <c r="E3162" s="69"/>
      <c r="F3162" s="69"/>
      <c r="G3162" s="69"/>
      <c r="H3162" s="76"/>
      <c r="I3162" s="73"/>
    </row>
    <row r="3163" spans="1:9" x14ac:dyDescent="0.2">
      <c r="A3163" s="69"/>
      <c r="B3163" s="69"/>
      <c r="C3163" s="69"/>
      <c r="D3163" s="71"/>
      <c r="E3163" s="69"/>
      <c r="F3163" s="69"/>
      <c r="G3163" s="69"/>
      <c r="H3163" s="76"/>
      <c r="I3163" s="73"/>
    </row>
    <row r="3164" spans="1:9" x14ac:dyDescent="0.2">
      <c r="A3164" s="69"/>
      <c r="B3164" s="69"/>
      <c r="C3164" s="69"/>
      <c r="D3164" s="71"/>
      <c r="E3164" s="69"/>
      <c r="F3164" s="69"/>
      <c r="G3164" s="69"/>
      <c r="H3164" s="76"/>
      <c r="I3164" s="73"/>
    </row>
    <row r="3165" spans="1:9" x14ac:dyDescent="0.2">
      <c r="A3165" s="69"/>
      <c r="B3165" s="69"/>
      <c r="C3165" s="69"/>
      <c r="D3165" s="71"/>
      <c r="E3165" s="69"/>
      <c r="F3165" s="69"/>
      <c r="G3165" s="69"/>
      <c r="H3165" s="76"/>
      <c r="I3165" s="73"/>
    </row>
    <row r="3166" spans="1:9" x14ac:dyDescent="0.2">
      <c r="A3166" s="69"/>
      <c r="B3166" s="69"/>
      <c r="C3166" s="69"/>
      <c r="D3166" s="71"/>
      <c r="E3166" s="69"/>
      <c r="F3166" s="69"/>
      <c r="G3166" s="69"/>
      <c r="H3166" s="76"/>
      <c r="I3166" s="73"/>
    </row>
    <row r="3167" spans="1:9" x14ac:dyDescent="0.2">
      <c r="A3167" s="69"/>
      <c r="B3167" s="69"/>
      <c r="C3167" s="69"/>
      <c r="D3167" s="71"/>
      <c r="E3167" s="69"/>
      <c r="F3167" s="69"/>
      <c r="G3167" s="69"/>
      <c r="H3167" s="76"/>
      <c r="I3167" s="73"/>
    </row>
    <row r="3168" spans="1:9" x14ac:dyDescent="0.2">
      <c r="A3168" s="69"/>
      <c r="B3168" s="69"/>
      <c r="C3168" s="69"/>
      <c r="D3168" s="71"/>
      <c r="E3168" s="69"/>
      <c r="F3168" s="69"/>
      <c r="G3168" s="69"/>
      <c r="H3168" s="76"/>
      <c r="I3168" s="73"/>
    </row>
    <row r="3169" spans="1:9" x14ac:dyDescent="0.2">
      <c r="A3169" s="69"/>
      <c r="B3169" s="69"/>
      <c r="C3169" s="69"/>
      <c r="D3169" s="71"/>
      <c r="E3169" s="69"/>
      <c r="F3169" s="69"/>
      <c r="G3169" s="69"/>
      <c r="H3169" s="76"/>
      <c r="I3169" s="73"/>
    </row>
    <row r="3170" spans="1:9" x14ac:dyDescent="0.2">
      <c r="A3170" s="69"/>
      <c r="B3170" s="69"/>
      <c r="C3170" s="69"/>
      <c r="D3170" s="71"/>
      <c r="E3170" s="69"/>
      <c r="F3170" s="69"/>
      <c r="G3170" s="69"/>
      <c r="H3170" s="76"/>
      <c r="I3170" s="73"/>
    </row>
    <row r="3171" spans="1:9" x14ac:dyDescent="0.2">
      <c r="A3171" s="69"/>
      <c r="B3171" s="69"/>
      <c r="C3171" s="69"/>
      <c r="D3171" s="71"/>
      <c r="E3171" s="69"/>
      <c r="F3171" s="69"/>
      <c r="G3171" s="69"/>
      <c r="H3171" s="76"/>
      <c r="I3171" s="73"/>
    </row>
    <row r="3172" spans="1:9" x14ac:dyDescent="0.2">
      <c r="A3172" s="69"/>
      <c r="B3172" s="69"/>
      <c r="C3172" s="69"/>
      <c r="D3172" s="71"/>
      <c r="E3172" s="69"/>
      <c r="F3172" s="69"/>
      <c r="G3172" s="69"/>
      <c r="H3172" s="76"/>
      <c r="I3172" s="73"/>
    </row>
    <row r="3173" spans="1:9" x14ac:dyDescent="0.2">
      <c r="A3173" s="69"/>
      <c r="B3173" s="69"/>
      <c r="C3173" s="69"/>
      <c r="D3173" s="71"/>
      <c r="E3173" s="69"/>
      <c r="F3173" s="69"/>
      <c r="G3173" s="69"/>
      <c r="H3173" s="76"/>
      <c r="I3173" s="73"/>
    </row>
    <row r="3174" spans="1:9" x14ac:dyDescent="0.2">
      <c r="A3174" s="69"/>
      <c r="B3174" s="69"/>
      <c r="C3174" s="69"/>
      <c r="D3174" s="71"/>
      <c r="E3174" s="69"/>
      <c r="F3174" s="69"/>
      <c r="G3174" s="69"/>
      <c r="H3174" s="76"/>
      <c r="I3174" s="73"/>
    </row>
    <row r="3175" spans="1:9" x14ac:dyDescent="0.2">
      <c r="A3175" s="69"/>
      <c r="B3175" s="69"/>
      <c r="C3175" s="69"/>
      <c r="D3175" s="71"/>
      <c r="E3175" s="69"/>
      <c r="F3175" s="69"/>
      <c r="G3175" s="69"/>
      <c r="H3175" s="76"/>
      <c r="I3175" s="73"/>
    </row>
    <row r="3176" spans="1:9" x14ac:dyDescent="0.2">
      <c r="A3176" s="69"/>
      <c r="B3176" s="69"/>
      <c r="C3176" s="69"/>
      <c r="D3176" s="71"/>
      <c r="E3176" s="69"/>
      <c r="F3176" s="69"/>
      <c r="G3176" s="69"/>
      <c r="H3176" s="76"/>
      <c r="I3176" s="73"/>
    </row>
    <row r="3177" spans="1:9" x14ac:dyDescent="0.2">
      <c r="A3177" s="69"/>
      <c r="B3177" s="69"/>
      <c r="C3177" s="69"/>
      <c r="D3177" s="71"/>
      <c r="E3177" s="69"/>
      <c r="F3177" s="69"/>
      <c r="G3177" s="69"/>
      <c r="H3177" s="76"/>
      <c r="I3177" s="73"/>
    </row>
    <row r="3178" spans="1:9" x14ac:dyDescent="0.2">
      <c r="A3178" s="69"/>
      <c r="B3178" s="69"/>
      <c r="C3178" s="69"/>
      <c r="D3178" s="71"/>
      <c r="E3178" s="69"/>
      <c r="F3178" s="69"/>
      <c r="G3178" s="69"/>
      <c r="H3178" s="76"/>
      <c r="I3178" s="73"/>
    </row>
    <row r="3179" spans="1:9" x14ac:dyDescent="0.2">
      <c r="A3179" s="69"/>
      <c r="B3179" s="69"/>
      <c r="C3179" s="69"/>
      <c r="D3179" s="71"/>
      <c r="E3179" s="69"/>
      <c r="F3179" s="69"/>
      <c r="G3179" s="69"/>
      <c r="H3179" s="76"/>
      <c r="I3179" s="73"/>
    </row>
    <row r="3180" spans="1:9" x14ac:dyDescent="0.2">
      <c r="A3180" s="69"/>
      <c r="B3180" s="69"/>
      <c r="C3180" s="69"/>
      <c r="D3180" s="71"/>
      <c r="E3180" s="69"/>
      <c r="F3180" s="69"/>
      <c r="G3180" s="69"/>
      <c r="H3180" s="76"/>
      <c r="I3180" s="73"/>
    </row>
    <row r="3181" spans="1:9" x14ac:dyDescent="0.2">
      <c r="A3181" s="69"/>
      <c r="B3181" s="69"/>
      <c r="C3181" s="69"/>
      <c r="D3181" s="71"/>
      <c r="E3181" s="69"/>
      <c r="F3181" s="69"/>
      <c r="G3181" s="69"/>
      <c r="H3181" s="76"/>
      <c r="I3181" s="73"/>
    </row>
    <row r="3182" spans="1:9" x14ac:dyDescent="0.2">
      <c r="A3182" s="69"/>
      <c r="B3182" s="69"/>
      <c r="C3182" s="69"/>
      <c r="D3182" s="71"/>
      <c r="E3182" s="69"/>
      <c r="F3182" s="69"/>
      <c r="G3182" s="69"/>
      <c r="H3182" s="76"/>
      <c r="I3182" s="73"/>
    </row>
    <row r="3183" spans="1:9" x14ac:dyDescent="0.2">
      <c r="A3183" s="69"/>
      <c r="B3183" s="69"/>
      <c r="C3183" s="69"/>
      <c r="D3183" s="71"/>
      <c r="E3183" s="69"/>
      <c r="F3183" s="69"/>
      <c r="G3183" s="69"/>
      <c r="H3183" s="76"/>
      <c r="I3183" s="73"/>
    </row>
    <row r="3184" spans="1:9" x14ac:dyDescent="0.2">
      <c r="A3184" s="69"/>
      <c r="B3184" s="69"/>
      <c r="C3184" s="69"/>
      <c r="D3184" s="71"/>
      <c r="E3184" s="69"/>
      <c r="F3184" s="69"/>
      <c r="G3184" s="69"/>
      <c r="H3184" s="76"/>
      <c r="I3184" s="73"/>
    </row>
    <row r="3185" spans="1:9" x14ac:dyDescent="0.2">
      <c r="A3185" s="69"/>
      <c r="B3185" s="69"/>
      <c r="C3185" s="69"/>
      <c r="D3185" s="71"/>
      <c r="E3185" s="69"/>
      <c r="F3185" s="69"/>
      <c r="G3185" s="69"/>
      <c r="H3185" s="76"/>
      <c r="I3185" s="73"/>
    </row>
    <row r="3186" spans="1:9" x14ac:dyDescent="0.2">
      <c r="A3186" s="69"/>
      <c r="B3186" s="69"/>
      <c r="C3186" s="69"/>
      <c r="D3186" s="71"/>
      <c r="E3186" s="69"/>
      <c r="F3186" s="69"/>
      <c r="G3186" s="69"/>
      <c r="H3186" s="76"/>
      <c r="I3186" s="73"/>
    </row>
    <row r="3187" spans="1:9" x14ac:dyDescent="0.2">
      <c r="A3187" s="69"/>
      <c r="B3187" s="69"/>
      <c r="C3187" s="69"/>
      <c r="D3187" s="71"/>
      <c r="E3187" s="69"/>
      <c r="F3187" s="69"/>
      <c r="G3187" s="69"/>
      <c r="H3187" s="76"/>
      <c r="I3187" s="73"/>
    </row>
    <row r="3188" spans="1:9" x14ac:dyDescent="0.2">
      <c r="A3188" s="69"/>
      <c r="B3188" s="69"/>
      <c r="C3188" s="69"/>
      <c r="D3188" s="71"/>
      <c r="E3188" s="69"/>
      <c r="F3188" s="69"/>
      <c r="G3188" s="69"/>
      <c r="H3188" s="76"/>
      <c r="I3188" s="73"/>
    </row>
    <row r="3189" spans="1:9" x14ac:dyDescent="0.2">
      <c r="A3189" s="69"/>
      <c r="B3189" s="69"/>
      <c r="C3189" s="69"/>
      <c r="D3189" s="71"/>
      <c r="E3189" s="69"/>
      <c r="F3189" s="69"/>
      <c r="G3189" s="69"/>
      <c r="H3189" s="76"/>
      <c r="I3189" s="73"/>
    </row>
    <row r="3190" spans="1:9" x14ac:dyDescent="0.2">
      <c r="A3190" s="69"/>
      <c r="B3190" s="69"/>
      <c r="C3190" s="69"/>
      <c r="D3190" s="71"/>
      <c r="E3190" s="69"/>
      <c r="F3190" s="69"/>
      <c r="G3190" s="69"/>
      <c r="H3190" s="76"/>
      <c r="I3190" s="73"/>
    </row>
    <row r="3191" spans="1:9" x14ac:dyDescent="0.2">
      <c r="A3191" s="69"/>
      <c r="B3191" s="69"/>
      <c r="C3191" s="69"/>
      <c r="D3191" s="71"/>
      <c r="E3191" s="69"/>
      <c r="F3191" s="69"/>
      <c r="G3191" s="69"/>
      <c r="H3191" s="76"/>
      <c r="I3191" s="73"/>
    </row>
    <row r="3192" spans="1:9" x14ac:dyDescent="0.2">
      <c r="A3192" s="69"/>
      <c r="B3192" s="69"/>
      <c r="C3192" s="69"/>
      <c r="D3192" s="71"/>
      <c r="E3192" s="69"/>
      <c r="F3192" s="69"/>
      <c r="G3192" s="69"/>
      <c r="H3192" s="76"/>
      <c r="I3192" s="73"/>
    </row>
    <row r="3193" spans="1:9" x14ac:dyDescent="0.2">
      <c r="A3193" s="69"/>
      <c r="B3193" s="69"/>
      <c r="C3193" s="69"/>
      <c r="D3193" s="71"/>
      <c r="E3193" s="69"/>
      <c r="F3193" s="69"/>
      <c r="G3193" s="69"/>
      <c r="H3193" s="76"/>
      <c r="I3193" s="73"/>
    </row>
    <row r="3194" spans="1:9" x14ac:dyDescent="0.2">
      <c r="A3194" s="69"/>
      <c r="B3194" s="69"/>
      <c r="C3194" s="69"/>
      <c r="D3194" s="71"/>
      <c r="E3194" s="69"/>
      <c r="F3194" s="69"/>
      <c r="G3194" s="69"/>
      <c r="H3194" s="76"/>
      <c r="I3194" s="73"/>
    </row>
    <row r="3195" spans="1:9" x14ac:dyDescent="0.2">
      <c r="A3195" s="69"/>
      <c r="B3195" s="69"/>
      <c r="C3195" s="69"/>
      <c r="D3195" s="71"/>
      <c r="E3195" s="69"/>
      <c r="F3195" s="69"/>
      <c r="G3195" s="69"/>
      <c r="H3195" s="76"/>
      <c r="I3195" s="73"/>
    </row>
    <row r="3196" spans="1:9" x14ac:dyDescent="0.2">
      <c r="A3196" s="69"/>
      <c r="B3196" s="69"/>
      <c r="C3196" s="69"/>
      <c r="D3196" s="71"/>
      <c r="E3196" s="69"/>
      <c r="F3196" s="69"/>
      <c r="G3196" s="69"/>
      <c r="H3196" s="76"/>
      <c r="I3196" s="73"/>
    </row>
    <row r="3197" spans="1:9" x14ac:dyDescent="0.2">
      <c r="A3197" s="69"/>
      <c r="B3197" s="69"/>
      <c r="C3197" s="69"/>
      <c r="D3197" s="71"/>
      <c r="E3197" s="69"/>
      <c r="F3197" s="69"/>
      <c r="G3197" s="69"/>
      <c r="H3197" s="76"/>
      <c r="I3197" s="73"/>
    </row>
    <row r="3198" spans="1:9" x14ac:dyDescent="0.2">
      <c r="A3198" s="69"/>
      <c r="B3198" s="69"/>
      <c r="C3198" s="69"/>
      <c r="D3198" s="71"/>
      <c r="E3198" s="69"/>
      <c r="F3198" s="69"/>
      <c r="G3198" s="69"/>
      <c r="H3198" s="76"/>
      <c r="I3198" s="73"/>
    </row>
    <row r="3199" spans="1:9" x14ac:dyDescent="0.2">
      <c r="A3199" s="69"/>
      <c r="B3199" s="69"/>
      <c r="C3199" s="69"/>
      <c r="D3199" s="71"/>
      <c r="E3199" s="69"/>
      <c r="F3199" s="69"/>
      <c r="G3199" s="69"/>
      <c r="H3199" s="76"/>
      <c r="I3199" s="73"/>
    </row>
    <row r="3200" spans="1:9" x14ac:dyDescent="0.2">
      <c r="A3200" s="69"/>
      <c r="B3200" s="69"/>
      <c r="C3200" s="69"/>
      <c r="D3200" s="71"/>
      <c r="E3200" s="69"/>
      <c r="F3200" s="69"/>
      <c r="G3200" s="69"/>
      <c r="H3200" s="76"/>
      <c r="I3200" s="73"/>
    </row>
    <row r="3201" spans="1:9" x14ac:dyDescent="0.2">
      <c r="A3201" s="69"/>
      <c r="B3201" s="69"/>
      <c r="C3201" s="69"/>
      <c r="D3201" s="71"/>
      <c r="E3201" s="69"/>
      <c r="F3201" s="69"/>
      <c r="G3201" s="69"/>
      <c r="H3201" s="76"/>
      <c r="I3201" s="73"/>
    </row>
    <row r="3202" spans="1:9" x14ac:dyDescent="0.2">
      <c r="A3202" s="69"/>
      <c r="B3202" s="69"/>
      <c r="C3202" s="69"/>
      <c r="D3202" s="71"/>
      <c r="E3202" s="69"/>
      <c r="F3202" s="69"/>
      <c r="G3202" s="69"/>
      <c r="H3202" s="76"/>
      <c r="I3202" s="73"/>
    </row>
    <row r="3203" spans="1:9" x14ac:dyDescent="0.2">
      <c r="A3203" s="69"/>
      <c r="B3203" s="69"/>
      <c r="C3203" s="69"/>
      <c r="D3203" s="71"/>
      <c r="E3203" s="69"/>
      <c r="F3203" s="69"/>
      <c r="G3203" s="69"/>
      <c r="H3203" s="76"/>
      <c r="I3203" s="73"/>
    </row>
    <row r="3204" spans="1:9" x14ac:dyDescent="0.2">
      <c r="A3204" s="69"/>
      <c r="B3204" s="69"/>
      <c r="C3204" s="69"/>
      <c r="D3204" s="71"/>
      <c r="E3204" s="69"/>
      <c r="F3204" s="69"/>
      <c r="G3204" s="69"/>
      <c r="H3204" s="76"/>
      <c r="I3204" s="73"/>
    </row>
    <row r="3205" spans="1:9" x14ac:dyDescent="0.2">
      <c r="A3205" s="69"/>
      <c r="B3205" s="69"/>
      <c r="C3205" s="69"/>
      <c r="D3205" s="71"/>
      <c r="E3205" s="69"/>
      <c r="F3205" s="69"/>
      <c r="G3205" s="69"/>
      <c r="H3205" s="76"/>
      <c r="I3205" s="73"/>
    </row>
    <row r="3206" spans="1:9" x14ac:dyDescent="0.2">
      <c r="A3206" s="69"/>
      <c r="B3206" s="69"/>
      <c r="C3206" s="69"/>
      <c r="D3206" s="71"/>
      <c r="E3206" s="69"/>
      <c r="F3206" s="69"/>
      <c r="G3206" s="69"/>
      <c r="H3206" s="76"/>
      <c r="I3206" s="73"/>
    </row>
    <row r="3207" spans="1:9" x14ac:dyDescent="0.2">
      <c r="A3207" s="69"/>
      <c r="B3207" s="69"/>
      <c r="C3207" s="69"/>
      <c r="D3207" s="71"/>
      <c r="E3207" s="69"/>
      <c r="F3207" s="69"/>
      <c r="G3207" s="69"/>
      <c r="H3207" s="76"/>
      <c r="I3207" s="73"/>
    </row>
    <row r="3208" spans="1:9" x14ac:dyDescent="0.2">
      <c r="A3208" s="69"/>
      <c r="B3208" s="69"/>
      <c r="C3208" s="69"/>
      <c r="D3208" s="71"/>
      <c r="E3208" s="69"/>
      <c r="F3208" s="69"/>
      <c r="G3208" s="69"/>
      <c r="H3208" s="76"/>
      <c r="I3208" s="73"/>
    </row>
    <row r="3209" spans="1:9" x14ac:dyDescent="0.2">
      <c r="A3209" s="69"/>
      <c r="B3209" s="69"/>
      <c r="C3209" s="69"/>
      <c r="D3209" s="71"/>
      <c r="E3209" s="69"/>
      <c r="F3209" s="69"/>
      <c r="G3209" s="69"/>
      <c r="H3209" s="76"/>
      <c r="I3209" s="73"/>
    </row>
    <row r="3210" spans="1:9" x14ac:dyDescent="0.2">
      <c r="A3210" s="69"/>
      <c r="B3210" s="69"/>
      <c r="C3210" s="69"/>
      <c r="D3210" s="71"/>
      <c r="E3210" s="69"/>
      <c r="F3210" s="69"/>
      <c r="G3210" s="69"/>
      <c r="H3210" s="76"/>
      <c r="I3210" s="73"/>
    </row>
    <row r="3211" spans="1:9" x14ac:dyDescent="0.2">
      <c r="A3211" s="69"/>
      <c r="B3211" s="69"/>
      <c r="C3211" s="69"/>
      <c r="D3211" s="71"/>
      <c r="E3211" s="69"/>
      <c r="F3211" s="69"/>
      <c r="G3211" s="69"/>
      <c r="H3211" s="76"/>
      <c r="I3211" s="73"/>
    </row>
    <row r="3212" spans="1:9" x14ac:dyDescent="0.2">
      <c r="A3212" s="69"/>
      <c r="B3212" s="69"/>
      <c r="C3212" s="69"/>
      <c r="D3212" s="71"/>
      <c r="E3212" s="69"/>
      <c r="F3212" s="69"/>
      <c r="G3212" s="69"/>
      <c r="H3212" s="76"/>
      <c r="I3212" s="73"/>
    </row>
    <row r="3213" spans="1:9" x14ac:dyDescent="0.2">
      <c r="A3213" s="69"/>
      <c r="B3213" s="69"/>
      <c r="C3213" s="69"/>
      <c r="D3213" s="71"/>
      <c r="E3213" s="69"/>
      <c r="F3213" s="69"/>
      <c r="G3213" s="69"/>
      <c r="H3213" s="76"/>
      <c r="I3213" s="73"/>
    </row>
    <row r="3214" spans="1:9" x14ac:dyDescent="0.2">
      <c r="A3214" s="69"/>
      <c r="B3214" s="69"/>
      <c r="C3214" s="69"/>
      <c r="D3214" s="71"/>
      <c r="E3214" s="69"/>
      <c r="F3214" s="69"/>
      <c r="G3214" s="69"/>
      <c r="H3214" s="76"/>
      <c r="I3214" s="73"/>
    </row>
    <row r="3215" spans="1:9" x14ac:dyDescent="0.2">
      <c r="A3215" s="69"/>
      <c r="B3215" s="69"/>
      <c r="C3215" s="69"/>
      <c r="D3215" s="71"/>
      <c r="E3215" s="69"/>
      <c r="F3215" s="69"/>
      <c r="G3215" s="69"/>
      <c r="H3215" s="76"/>
      <c r="I3215" s="73"/>
    </row>
    <row r="3216" spans="1:9" x14ac:dyDescent="0.2">
      <c r="A3216" s="69"/>
      <c r="B3216" s="69"/>
      <c r="C3216" s="69"/>
      <c r="D3216" s="71"/>
      <c r="E3216" s="69"/>
      <c r="F3216" s="69"/>
      <c r="G3216" s="69"/>
      <c r="H3216" s="76"/>
      <c r="I3216" s="73"/>
    </row>
    <row r="3217" spans="1:9" x14ac:dyDescent="0.2">
      <c r="A3217" s="69"/>
      <c r="B3217" s="69"/>
      <c r="C3217" s="69"/>
      <c r="D3217" s="71"/>
      <c r="E3217" s="69"/>
      <c r="F3217" s="69"/>
      <c r="G3217" s="69"/>
      <c r="H3217" s="76"/>
      <c r="I3217" s="73"/>
    </row>
    <row r="3218" spans="1:9" x14ac:dyDescent="0.2">
      <c r="A3218" s="69"/>
      <c r="B3218" s="69"/>
      <c r="C3218" s="69"/>
      <c r="D3218" s="71"/>
      <c r="E3218" s="69"/>
      <c r="F3218" s="69"/>
      <c r="G3218" s="69"/>
      <c r="H3218" s="76"/>
      <c r="I3218" s="73"/>
    </row>
    <row r="3219" spans="1:9" x14ac:dyDescent="0.2">
      <c r="A3219" s="69"/>
      <c r="B3219" s="69"/>
      <c r="C3219" s="69"/>
      <c r="D3219" s="71"/>
      <c r="E3219" s="69"/>
      <c r="F3219" s="69"/>
      <c r="G3219" s="69"/>
      <c r="H3219" s="76"/>
      <c r="I3219" s="73"/>
    </row>
    <row r="3220" spans="1:9" x14ac:dyDescent="0.2">
      <c r="A3220" s="69"/>
      <c r="B3220" s="69"/>
      <c r="C3220" s="69"/>
      <c r="D3220" s="71"/>
      <c r="E3220" s="69"/>
      <c r="F3220" s="69"/>
      <c r="G3220" s="69"/>
      <c r="H3220" s="76"/>
      <c r="I3220" s="73"/>
    </row>
    <row r="3221" spans="1:9" x14ac:dyDescent="0.2">
      <c r="A3221" s="69"/>
      <c r="B3221" s="69"/>
      <c r="C3221" s="69"/>
      <c r="D3221" s="71"/>
      <c r="E3221" s="69"/>
      <c r="F3221" s="69"/>
      <c r="G3221" s="69"/>
      <c r="H3221" s="76"/>
      <c r="I3221" s="73"/>
    </row>
    <row r="3222" spans="1:9" x14ac:dyDescent="0.2">
      <c r="A3222" s="69"/>
      <c r="B3222" s="69"/>
      <c r="C3222" s="69"/>
      <c r="D3222" s="71"/>
      <c r="E3222" s="69"/>
      <c r="F3222" s="69"/>
      <c r="G3222" s="69"/>
      <c r="H3222" s="76"/>
      <c r="I3222" s="73"/>
    </row>
    <row r="3223" spans="1:9" x14ac:dyDescent="0.2">
      <c r="A3223" s="69"/>
      <c r="B3223" s="69"/>
      <c r="C3223" s="69"/>
      <c r="D3223" s="71"/>
      <c r="E3223" s="69"/>
      <c r="F3223" s="69"/>
      <c r="G3223" s="69"/>
      <c r="H3223" s="76"/>
      <c r="I3223" s="73"/>
    </row>
    <row r="3224" spans="1:9" x14ac:dyDescent="0.2">
      <c r="A3224" s="69"/>
      <c r="B3224" s="69"/>
      <c r="C3224" s="69"/>
      <c r="D3224" s="71"/>
      <c r="E3224" s="69"/>
      <c r="F3224" s="69"/>
      <c r="G3224" s="69"/>
      <c r="H3224" s="76"/>
      <c r="I3224" s="73"/>
    </row>
    <row r="3225" spans="1:9" x14ac:dyDescent="0.2">
      <c r="A3225" s="69"/>
      <c r="B3225" s="69"/>
      <c r="C3225" s="69"/>
      <c r="D3225" s="71"/>
      <c r="E3225" s="69"/>
      <c r="F3225" s="69"/>
      <c r="G3225" s="69"/>
      <c r="H3225" s="76"/>
      <c r="I3225" s="73"/>
    </row>
    <row r="3226" spans="1:9" x14ac:dyDescent="0.2">
      <c r="A3226" s="69"/>
      <c r="B3226" s="69"/>
      <c r="C3226" s="69"/>
      <c r="D3226" s="71"/>
      <c r="E3226" s="69"/>
      <c r="F3226" s="69"/>
      <c r="G3226" s="69"/>
      <c r="H3226" s="76"/>
      <c r="I3226" s="73"/>
    </row>
    <row r="3227" spans="1:9" x14ac:dyDescent="0.2">
      <c r="A3227" s="69"/>
      <c r="B3227" s="69"/>
      <c r="C3227" s="69"/>
      <c r="D3227" s="71"/>
      <c r="E3227" s="69"/>
      <c r="F3227" s="69"/>
      <c r="G3227" s="69"/>
      <c r="H3227" s="76"/>
      <c r="I3227" s="73"/>
    </row>
    <row r="3228" spans="1:9" x14ac:dyDescent="0.2">
      <c r="A3228" s="69"/>
      <c r="B3228" s="69"/>
      <c r="C3228" s="69"/>
      <c r="D3228" s="71"/>
      <c r="E3228" s="69"/>
      <c r="F3228" s="69"/>
      <c r="G3228" s="69"/>
      <c r="H3228" s="76"/>
      <c r="I3228" s="73"/>
    </row>
    <row r="3229" spans="1:9" x14ac:dyDescent="0.2">
      <c r="A3229" s="69"/>
      <c r="B3229" s="69"/>
      <c r="C3229" s="69"/>
      <c r="D3229" s="71"/>
      <c r="E3229" s="69"/>
      <c r="F3229" s="69"/>
      <c r="G3229" s="69"/>
      <c r="H3229" s="76"/>
      <c r="I3229" s="73"/>
    </row>
    <row r="3230" spans="1:9" x14ac:dyDescent="0.2">
      <c r="A3230" s="69"/>
      <c r="B3230" s="69"/>
      <c r="C3230" s="69"/>
      <c r="D3230" s="71"/>
      <c r="E3230" s="69"/>
      <c r="F3230" s="69"/>
      <c r="G3230" s="69"/>
      <c r="H3230" s="76"/>
      <c r="I3230" s="73"/>
    </row>
    <row r="3231" spans="1:9" x14ac:dyDescent="0.2">
      <c r="A3231" s="69"/>
      <c r="B3231" s="69"/>
      <c r="C3231" s="69"/>
      <c r="D3231" s="71"/>
      <c r="E3231" s="69"/>
      <c r="F3231" s="69"/>
      <c r="G3231" s="69"/>
      <c r="H3231" s="76"/>
      <c r="I3231" s="73"/>
    </row>
    <row r="3232" spans="1:9" x14ac:dyDescent="0.2">
      <c r="A3232" s="69"/>
      <c r="B3232" s="69"/>
      <c r="C3232" s="69"/>
      <c r="D3232" s="71"/>
      <c r="E3232" s="69"/>
      <c r="F3232" s="69"/>
      <c r="G3232" s="69"/>
      <c r="H3232" s="76"/>
      <c r="I3232" s="73"/>
    </row>
    <row r="3233" spans="1:9" x14ac:dyDescent="0.2">
      <c r="A3233" s="69"/>
      <c r="B3233" s="69"/>
      <c r="C3233" s="69"/>
      <c r="D3233" s="71"/>
      <c r="E3233" s="69"/>
      <c r="F3233" s="69"/>
      <c r="G3233" s="69"/>
      <c r="H3233" s="76"/>
      <c r="I3233" s="73"/>
    </row>
    <row r="3234" spans="1:9" x14ac:dyDescent="0.2">
      <c r="A3234" s="69"/>
      <c r="B3234" s="69"/>
      <c r="C3234" s="69"/>
      <c r="D3234" s="71"/>
      <c r="E3234" s="69"/>
      <c r="F3234" s="69"/>
      <c r="G3234" s="69"/>
      <c r="H3234" s="76"/>
      <c r="I3234" s="73"/>
    </row>
    <row r="3235" spans="1:9" x14ac:dyDescent="0.2">
      <c r="A3235" s="69"/>
      <c r="B3235" s="69"/>
      <c r="C3235" s="69"/>
      <c r="D3235" s="71"/>
      <c r="E3235" s="69"/>
      <c r="F3235" s="69"/>
      <c r="G3235" s="69"/>
      <c r="H3235" s="76"/>
      <c r="I3235" s="73"/>
    </row>
    <row r="3236" spans="1:9" x14ac:dyDescent="0.2">
      <c r="A3236" s="69"/>
      <c r="B3236" s="69"/>
      <c r="C3236" s="69"/>
      <c r="D3236" s="71"/>
      <c r="E3236" s="69"/>
      <c r="F3236" s="69"/>
      <c r="G3236" s="69"/>
      <c r="H3236" s="76"/>
      <c r="I3236" s="73"/>
    </row>
    <row r="3237" spans="1:9" x14ac:dyDescent="0.2">
      <c r="A3237" s="69"/>
      <c r="B3237" s="69"/>
      <c r="C3237" s="69"/>
      <c r="D3237" s="71"/>
      <c r="E3237" s="69"/>
      <c r="F3237" s="69"/>
      <c r="G3237" s="69"/>
      <c r="H3237" s="76"/>
      <c r="I3237" s="73"/>
    </row>
    <row r="3238" spans="1:9" x14ac:dyDescent="0.2">
      <c r="A3238" s="69"/>
      <c r="B3238" s="69"/>
      <c r="C3238" s="69"/>
      <c r="D3238" s="71"/>
      <c r="E3238" s="69"/>
      <c r="F3238" s="69"/>
      <c r="G3238" s="69"/>
      <c r="H3238" s="76"/>
      <c r="I3238" s="73"/>
    </row>
    <row r="3239" spans="1:9" x14ac:dyDescent="0.2">
      <c r="A3239" s="69"/>
      <c r="B3239" s="69"/>
      <c r="C3239" s="69"/>
      <c r="D3239" s="71"/>
      <c r="E3239" s="69"/>
      <c r="F3239" s="69"/>
      <c r="G3239" s="69"/>
      <c r="H3239" s="76"/>
      <c r="I3239" s="73"/>
    </row>
    <row r="3240" spans="1:9" x14ac:dyDescent="0.2">
      <c r="A3240" s="69"/>
      <c r="B3240" s="69"/>
      <c r="C3240" s="69"/>
      <c r="D3240" s="71"/>
      <c r="E3240" s="69"/>
      <c r="F3240" s="69"/>
      <c r="G3240" s="69"/>
      <c r="H3240" s="76"/>
      <c r="I3240" s="73"/>
    </row>
    <row r="3241" spans="1:9" x14ac:dyDescent="0.2">
      <c r="A3241" s="69"/>
      <c r="B3241" s="69"/>
      <c r="C3241" s="69"/>
      <c r="D3241" s="71"/>
      <c r="E3241" s="69"/>
      <c r="F3241" s="69"/>
      <c r="G3241" s="69"/>
      <c r="H3241" s="76"/>
      <c r="I3241" s="73"/>
    </row>
    <row r="3242" spans="1:9" x14ac:dyDescent="0.2">
      <c r="A3242" s="69"/>
      <c r="B3242" s="69"/>
      <c r="C3242" s="69"/>
      <c r="D3242" s="71"/>
      <c r="E3242" s="69"/>
      <c r="F3242" s="69"/>
      <c r="G3242" s="69"/>
      <c r="H3242" s="76"/>
      <c r="I3242" s="73"/>
    </row>
    <row r="3243" spans="1:9" x14ac:dyDescent="0.2">
      <c r="A3243" s="69"/>
      <c r="B3243" s="69"/>
      <c r="C3243" s="69"/>
      <c r="D3243" s="71"/>
      <c r="E3243" s="69"/>
      <c r="F3243" s="69"/>
      <c r="G3243" s="69"/>
      <c r="H3243" s="76"/>
      <c r="I3243" s="73"/>
    </row>
    <row r="3244" spans="1:9" x14ac:dyDescent="0.2">
      <c r="A3244" s="69"/>
      <c r="B3244" s="69"/>
      <c r="C3244" s="69"/>
      <c r="D3244" s="71"/>
      <c r="E3244" s="69"/>
      <c r="F3244" s="69"/>
      <c r="G3244" s="69"/>
      <c r="H3244" s="76"/>
      <c r="I3244" s="73"/>
    </row>
    <row r="3245" spans="1:9" x14ac:dyDescent="0.2">
      <c r="A3245" s="69"/>
      <c r="B3245" s="69"/>
      <c r="C3245" s="69"/>
      <c r="D3245" s="71"/>
      <c r="E3245" s="69"/>
      <c r="F3245" s="69"/>
      <c r="G3245" s="69"/>
      <c r="H3245" s="76"/>
      <c r="I3245" s="73"/>
    </row>
    <row r="3246" spans="1:9" x14ac:dyDescent="0.2">
      <c r="A3246" s="69"/>
      <c r="B3246" s="69"/>
      <c r="C3246" s="69"/>
      <c r="D3246" s="71"/>
      <c r="E3246" s="69"/>
      <c r="F3246" s="69"/>
      <c r="G3246" s="69"/>
      <c r="H3246" s="76"/>
      <c r="I3246" s="73"/>
    </row>
    <row r="3247" spans="1:9" x14ac:dyDescent="0.2">
      <c r="A3247" s="69"/>
      <c r="B3247" s="69"/>
      <c r="C3247" s="69"/>
      <c r="D3247" s="71"/>
      <c r="E3247" s="69"/>
      <c r="F3247" s="69"/>
      <c r="G3247" s="69"/>
      <c r="H3247" s="76"/>
      <c r="I3247" s="73"/>
    </row>
    <row r="3248" spans="1:9" x14ac:dyDescent="0.2">
      <c r="A3248" s="69"/>
      <c r="B3248" s="69"/>
      <c r="C3248" s="69"/>
      <c r="D3248" s="71"/>
      <c r="E3248" s="69"/>
      <c r="F3248" s="69"/>
      <c r="G3248" s="69"/>
      <c r="H3248" s="76"/>
      <c r="I3248" s="73"/>
    </row>
    <row r="3249" spans="1:9" x14ac:dyDescent="0.2">
      <c r="A3249" s="69"/>
      <c r="B3249" s="69"/>
      <c r="C3249" s="69"/>
      <c r="D3249" s="71"/>
      <c r="E3249" s="69"/>
      <c r="F3249" s="69"/>
      <c r="G3249" s="69"/>
      <c r="H3249" s="76"/>
      <c r="I3249" s="73"/>
    </row>
    <row r="3250" spans="1:9" x14ac:dyDescent="0.2">
      <c r="A3250" s="69"/>
      <c r="B3250" s="69"/>
      <c r="C3250" s="69"/>
      <c r="D3250" s="71"/>
      <c r="E3250" s="69"/>
      <c r="F3250" s="69"/>
      <c r="G3250" s="69"/>
      <c r="H3250" s="76"/>
      <c r="I3250" s="73"/>
    </row>
    <row r="3251" spans="1:9" x14ac:dyDescent="0.2">
      <c r="A3251" s="69"/>
      <c r="B3251" s="69"/>
      <c r="C3251" s="69"/>
      <c r="D3251" s="71"/>
      <c r="E3251" s="69"/>
      <c r="F3251" s="69"/>
      <c r="G3251" s="69"/>
      <c r="H3251" s="76"/>
      <c r="I3251" s="73"/>
    </row>
    <row r="3252" spans="1:9" x14ac:dyDescent="0.2">
      <c r="A3252" s="69"/>
      <c r="B3252" s="69"/>
      <c r="C3252" s="69"/>
      <c r="D3252" s="71"/>
      <c r="E3252" s="69"/>
      <c r="F3252" s="69"/>
      <c r="G3252" s="69"/>
      <c r="H3252" s="76"/>
      <c r="I3252" s="73"/>
    </row>
    <row r="3253" spans="1:9" x14ac:dyDescent="0.2">
      <c r="A3253" s="69"/>
      <c r="B3253" s="69"/>
      <c r="C3253" s="69"/>
      <c r="D3253" s="71"/>
      <c r="E3253" s="69"/>
      <c r="F3253" s="69"/>
      <c r="G3253" s="69"/>
      <c r="H3253" s="76"/>
      <c r="I3253" s="73"/>
    </row>
    <row r="3254" spans="1:9" x14ac:dyDescent="0.2">
      <c r="A3254" s="69"/>
      <c r="B3254" s="69"/>
      <c r="C3254" s="69"/>
      <c r="D3254" s="71"/>
      <c r="E3254" s="69"/>
      <c r="F3254" s="69"/>
      <c r="G3254" s="69"/>
      <c r="H3254" s="76"/>
      <c r="I3254" s="73"/>
    </row>
    <row r="3255" spans="1:9" x14ac:dyDescent="0.2">
      <c r="A3255" s="69"/>
      <c r="B3255" s="69"/>
      <c r="C3255" s="69"/>
      <c r="D3255" s="71"/>
      <c r="E3255" s="69"/>
      <c r="F3255" s="69"/>
      <c r="G3255" s="69"/>
      <c r="H3255" s="76"/>
      <c r="I3255" s="73"/>
    </row>
    <row r="3256" spans="1:9" x14ac:dyDescent="0.2">
      <c r="A3256" s="69"/>
      <c r="B3256" s="69"/>
      <c r="C3256" s="69"/>
      <c r="D3256" s="71"/>
      <c r="E3256" s="69"/>
      <c r="F3256" s="69"/>
      <c r="G3256" s="69"/>
      <c r="H3256" s="76"/>
      <c r="I3256" s="73"/>
    </row>
    <row r="3257" spans="1:9" x14ac:dyDescent="0.2">
      <c r="A3257" s="69"/>
      <c r="B3257" s="69"/>
      <c r="C3257" s="69"/>
      <c r="D3257" s="71"/>
      <c r="E3257" s="69"/>
      <c r="F3257" s="69"/>
      <c r="G3257" s="69"/>
      <c r="H3257" s="76"/>
      <c r="I3257" s="73"/>
    </row>
    <row r="3258" spans="1:9" x14ac:dyDescent="0.2">
      <c r="A3258" s="69"/>
      <c r="B3258" s="69"/>
      <c r="C3258" s="69"/>
      <c r="D3258" s="71"/>
      <c r="E3258" s="69"/>
      <c r="F3258" s="69"/>
      <c r="G3258" s="69"/>
      <c r="H3258" s="76"/>
      <c r="I3258" s="73"/>
    </row>
    <row r="3259" spans="1:9" x14ac:dyDescent="0.2">
      <c r="A3259" s="69"/>
      <c r="B3259" s="69"/>
      <c r="C3259" s="69"/>
      <c r="D3259" s="71"/>
      <c r="E3259" s="69"/>
      <c r="F3259" s="69"/>
      <c r="G3259" s="69"/>
      <c r="H3259" s="76"/>
      <c r="I3259" s="73"/>
    </row>
    <row r="3260" spans="1:9" x14ac:dyDescent="0.2">
      <c r="A3260" s="69"/>
      <c r="B3260" s="69"/>
      <c r="C3260" s="69"/>
      <c r="D3260" s="71"/>
      <c r="E3260" s="69"/>
      <c r="F3260" s="69"/>
      <c r="G3260" s="69"/>
      <c r="H3260" s="76"/>
      <c r="I3260" s="73"/>
    </row>
    <row r="3261" spans="1:9" x14ac:dyDescent="0.2">
      <c r="A3261" s="69"/>
      <c r="B3261" s="69"/>
      <c r="C3261" s="69"/>
      <c r="D3261" s="71"/>
      <c r="E3261" s="69"/>
      <c r="F3261" s="69"/>
      <c r="G3261" s="69"/>
      <c r="H3261" s="76"/>
      <c r="I3261" s="73"/>
    </row>
    <row r="3262" spans="1:9" x14ac:dyDescent="0.2">
      <c r="A3262" s="69"/>
      <c r="B3262" s="69"/>
      <c r="C3262" s="69"/>
      <c r="D3262" s="71"/>
      <c r="E3262" s="69"/>
      <c r="F3262" s="69"/>
      <c r="G3262" s="69"/>
      <c r="H3262" s="76"/>
      <c r="I3262" s="73"/>
    </row>
    <row r="3263" spans="1:9" x14ac:dyDescent="0.2">
      <c r="A3263" s="69"/>
      <c r="B3263" s="69"/>
      <c r="C3263" s="69"/>
      <c r="D3263" s="71"/>
      <c r="E3263" s="69"/>
      <c r="F3263" s="69"/>
      <c r="G3263" s="69"/>
      <c r="H3263" s="76"/>
      <c r="I3263" s="73"/>
    </row>
    <row r="3264" spans="1:9" x14ac:dyDescent="0.2">
      <c r="A3264" s="69"/>
      <c r="B3264" s="69"/>
      <c r="C3264" s="69"/>
      <c r="D3264" s="71"/>
      <c r="E3264" s="69"/>
      <c r="F3264" s="69"/>
      <c r="G3264" s="69"/>
      <c r="H3264" s="76"/>
      <c r="I3264" s="73"/>
    </row>
    <row r="3265" spans="1:9" x14ac:dyDescent="0.2">
      <c r="A3265" s="69"/>
      <c r="B3265" s="69"/>
      <c r="C3265" s="69"/>
      <c r="D3265" s="71"/>
      <c r="E3265" s="69"/>
      <c r="F3265" s="69"/>
      <c r="G3265" s="69"/>
      <c r="H3265" s="76"/>
      <c r="I3265" s="73"/>
    </row>
    <row r="3266" spans="1:9" x14ac:dyDescent="0.2">
      <c r="A3266" s="69"/>
      <c r="B3266" s="69"/>
      <c r="C3266" s="69"/>
      <c r="D3266" s="71"/>
      <c r="E3266" s="69"/>
      <c r="F3266" s="69"/>
      <c r="G3266" s="69"/>
      <c r="H3266" s="76"/>
      <c r="I3266" s="73"/>
    </row>
    <row r="3267" spans="1:9" x14ac:dyDescent="0.2">
      <c r="A3267" s="69"/>
      <c r="B3267" s="69"/>
      <c r="C3267" s="69"/>
      <c r="D3267" s="71"/>
      <c r="E3267" s="69"/>
      <c r="F3267" s="69"/>
      <c r="G3267" s="69"/>
      <c r="H3267" s="76"/>
      <c r="I3267" s="73"/>
    </row>
    <row r="3268" spans="1:9" x14ac:dyDescent="0.2">
      <c r="A3268" s="69"/>
      <c r="B3268" s="69"/>
      <c r="C3268" s="69"/>
      <c r="D3268" s="71"/>
      <c r="E3268" s="69"/>
      <c r="F3268" s="69"/>
      <c r="G3268" s="69"/>
      <c r="H3268" s="76"/>
      <c r="I3268" s="73"/>
    </row>
    <row r="3269" spans="1:9" x14ac:dyDescent="0.2">
      <c r="A3269" s="69"/>
      <c r="B3269" s="69"/>
      <c r="C3269" s="69"/>
      <c r="D3269" s="71"/>
      <c r="E3269" s="69"/>
      <c r="F3269" s="69"/>
      <c r="G3269" s="69"/>
      <c r="H3269" s="76"/>
      <c r="I3269" s="73"/>
    </row>
    <row r="3270" spans="1:9" x14ac:dyDescent="0.2">
      <c r="A3270" s="69"/>
      <c r="B3270" s="69"/>
      <c r="C3270" s="69"/>
      <c r="D3270" s="71"/>
      <c r="E3270" s="69"/>
      <c r="F3270" s="69"/>
      <c r="G3270" s="69"/>
      <c r="H3270" s="76"/>
      <c r="I3270" s="73"/>
    </row>
    <row r="3271" spans="1:9" x14ac:dyDescent="0.2">
      <c r="A3271" s="69"/>
      <c r="B3271" s="69"/>
      <c r="C3271" s="69"/>
      <c r="D3271" s="71"/>
      <c r="E3271" s="69"/>
      <c r="F3271" s="69"/>
      <c r="G3271" s="69"/>
      <c r="H3271" s="76"/>
      <c r="I3271" s="73"/>
    </row>
    <row r="3272" spans="1:9" x14ac:dyDescent="0.2">
      <c r="A3272" s="69"/>
      <c r="B3272" s="69"/>
      <c r="C3272" s="69"/>
      <c r="D3272" s="71"/>
      <c r="E3272" s="69"/>
      <c r="F3272" s="69"/>
      <c r="G3272" s="69"/>
      <c r="H3272" s="76"/>
      <c r="I3272" s="73"/>
    </row>
    <row r="3273" spans="1:9" x14ac:dyDescent="0.2">
      <c r="A3273" s="69"/>
      <c r="B3273" s="69"/>
      <c r="C3273" s="69"/>
      <c r="D3273" s="71"/>
      <c r="E3273" s="69"/>
      <c r="F3273" s="69"/>
      <c r="G3273" s="69"/>
      <c r="H3273" s="76"/>
      <c r="I3273" s="73"/>
    </row>
    <row r="3274" spans="1:9" x14ac:dyDescent="0.2">
      <c r="A3274" s="69"/>
      <c r="B3274" s="69"/>
      <c r="C3274" s="69"/>
      <c r="D3274" s="71"/>
      <c r="E3274" s="69"/>
      <c r="F3274" s="69"/>
      <c r="G3274" s="69"/>
      <c r="H3274" s="76"/>
      <c r="I3274" s="73"/>
    </row>
    <row r="3275" spans="1:9" x14ac:dyDescent="0.2">
      <c r="A3275" s="69"/>
      <c r="B3275" s="69"/>
      <c r="C3275" s="69"/>
      <c r="D3275" s="71"/>
      <c r="E3275" s="69"/>
      <c r="F3275" s="69"/>
      <c r="G3275" s="69"/>
      <c r="H3275" s="76"/>
      <c r="I3275" s="73"/>
    </row>
    <row r="3276" spans="1:9" x14ac:dyDescent="0.2">
      <c r="A3276" s="69"/>
      <c r="B3276" s="69"/>
      <c r="C3276" s="69"/>
      <c r="D3276" s="71"/>
      <c r="E3276" s="69"/>
      <c r="F3276" s="69"/>
      <c r="G3276" s="69"/>
      <c r="H3276" s="76"/>
      <c r="I3276" s="73"/>
    </row>
    <row r="3277" spans="1:9" x14ac:dyDescent="0.2">
      <c r="A3277" s="69"/>
      <c r="B3277" s="69"/>
      <c r="C3277" s="69"/>
      <c r="D3277" s="71"/>
      <c r="E3277" s="69"/>
      <c r="F3277" s="69"/>
      <c r="G3277" s="69"/>
      <c r="H3277" s="76"/>
      <c r="I3277" s="73"/>
    </row>
    <row r="3278" spans="1:9" x14ac:dyDescent="0.2">
      <c r="A3278" s="69"/>
      <c r="B3278" s="69"/>
      <c r="C3278" s="69"/>
      <c r="D3278" s="71"/>
      <c r="E3278" s="69"/>
      <c r="F3278" s="69"/>
      <c r="G3278" s="69"/>
      <c r="H3278" s="76"/>
      <c r="I3278" s="73"/>
    </row>
    <row r="3279" spans="1:9" x14ac:dyDescent="0.2">
      <c r="A3279" s="69"/>
      <c r="B3279" s="69"/>
      <c r="C3279" s="69"/>
      <c r="D3279" s="71"/>
      <c r="E3279" s="69"/>
      <c r="F3279" s="69"/>
      <c r="G3279" s="69"/>
      <c r="H3279" s="76"/>
      <c r="I3279" s="73"/>
    </row>
    <row r="3280" spans="1:9" x14ac:dyDescent="0.2">
      <c r="A3280" s="69"/>
      <c r="B3280" s="69"/>
      <c r="C3280" s="69"/>
      <c r="D3280" s="71"/>
      <c r="E3280" s="69"/>
      <c r="F3280" s="69"/>
      <c r="G3280" s="69"/>
      <c r="H3280" s="76"/>
      <c r="I3280" s="73"/>
    </row>
    <row r="3281" spans="1:9" x14ac:dyDescent="0.2">
      <c r="A3281" s="69"/>
      <c r="B3281" s="69"/>
      <c r="C3281" s="69"/>
      <c r="D3281" s="71"/>
      <c r="E3281" s="69"/>
      <c r="F3281" s="69"/>
      <c r="G3281" s="69"/>
      <c r="H3281" s="76"/>
      <c r="I3281" s="73"/>
    </row>
    <row r="3282" spans="1:9" x14ac:dyDescent="0.2">
      <c r="A3282" s="69"/>
      <c r="B3282" s="69"/>
      <c r="C3282" s="69"/>
      <c r="D3282" s="71"/>
      <c r="E3282" s="69"/>
      <c r="F3282" s="69"/>
      <c r="G3282" s="69"/>
      <c r="H3282" s="76"/>
      <c r="I3282" s="73"/>
    </row>
    <row r="3283" spans="1:9" x14ac:dyDescent="0.2">
      <c r="A3283" s="69"/>
      <c r="B3283" s="69"/>
      <c r="C3283" s="69"/>
      <c r="D3283" s="71"/>
      <c r="E3283" s="69"/>
      <c r="F3283" s="69"/>
      <c r="G3283" s="69"/>
      <c r="H3283" s="76"/>
      <c r="I3283" s="73"/>
    </row>
    <row r="3284" spans="1:9" x14ac:dyDescent="0.2">
      <c r="A3284" s="69"/>
      <c r="B3284" s="69"/>
      <c r="C3284" s="69"/>
      <c r="D3284" s="71"/>
      <c r="E3284" s="69"/>
      <c r="F3284" s="69"/>
      <c r="G3284" s="69"/>
      <c r="H3284" s="76"/>
      <c r="I3284" s="73"/>
    </row>
    <row r="3285" spans="1:9" x14ac:dyDescent="0.2">
      <c r="A3285" s="69"/>
      <c r="B3285" s="69"/>
      <c r="C3285" s="69"/>
      <c r="D3285" s="71"/>
      <c r="E3285" s="69"/>
      <c r="F3285" s="69"/>
      <c r="G3285" s="69"/>
      <c r="H3285" s="76"/>
      <c r="I3285" s="73"/>
    </row>
    <row r="3286" spans="1:9" x14ac:dyDescent="0.2">
      <c r="A3286" s="69"/>
      <c r="B3286" s="69"/>
      <c r="C3286" s="69"/>
      <c r="D3286" s="71"/>
      <c r="E3286" s="69"/>
      <c r="F3286" s="69"/>
      <c r="G3286" s="69"/>
      <c r="H3286" s="76"/>
      <c r="I3286" s="73"/>
    </row>
    <row r="3287" spans="1:9" x14ac:dyDescent="0.2">
      <c r="A3287" s="69"/>
      <c r="B3287" s="69"/>
      <c r="C3287" s="69"/>
      <c r="D3287" s="71"/>
      <c r="E3287" s="69"/>
      <c r="F3287" s="69"/>
      <c r="G3287" s="69"/>
      <c r="H3287" s="76"/>
      <c r="I3287" s="73"/>
    </row>
    <row r="3288" spans="1:9" x14ac:dyDescent="0.2">
      <c r="A3288" s="69"/>
      <c r="B3288" s="69"/>
      <c r="C3288" s="69"/>
      <c r="D3288" s="71"/>
      <c r="E3288" s="69"/>
      <c r="F3288" s="69"/>
      <c r="G3288" s="69"/>
      <c r="H3288" s="76"/>
      <c r="I3288" s="73"/>
    </row>
    <row r="3289" spans="1:9" x14ac:dyDescent="0.2">
      <c r="A3289" s="69"/>
      <c r="B3289" s="69"/>
      <c r="C3289" s="69"/>
      <c r="D3289" s="71"/>
      <c r="E3289" s="69"/>
      <c r="F3289" s="69"/>
      <c r="G3289" s="69"/>
      <c r="H3289" s="76"/>
      <c r="I3289" s="73"/>
    </row>
    <row r="3290" spans="1:9" x14ac:dyDescent="0.2">
      <c r="A3290" s="69"/>
      <c r="B3290" s="69"/>
      <c r="C3290" s="69"/>
      <c r="D3290" s="71"/>
      <c r="E3290" s="69"/>
      <c r="F3290" s="69"/>
      <c r="G3290" s="69"/>
      <c r="H3290" s="76"/>
      <c r="I3290" s="73"/>
    </row>
    <row r="3291" spans="1:9" x14ac:dyDescent="0.2">
      <c r="A3291" s="69"/>
      <c r="B3291" s="69"/>
      <c r="C3291" s="69"/>
      <c r="D3291" s="71"/>
      <c r="E3291" s="69"/>
      <c r="F3291" s="69"/>
      <c r="G3291" s="69"/>
      <c r="H3291" s="76"/>
      <c r="I3291" s="73"/>
    </row>
    <row r="3292" spans="1:9" x14ac:dyDescent="0.2">
      <c r="A3292" s="69"/>
      <c r="B3292" s="69"/>
      <c r="C3292" s="69"/>
      <c r="D3292" s="71"/>
      <c r="E3292" s="69"/>
      <c r="F3292" s="69"/>
      <c r="G3292" s="69"/>
      <c r="H3292" s="76"/>
      <c r="I3292" s="73"/>
    </row>
    <row r="3293" spans="1:9" x14ac:dyDescent="0.2">
      <c r="A3293" s="69"/>
      <c r="B3293" s="69"/>
      <c r="C3293" s="69"/>
      <c r="D3293" s="71"/>
      <c r="E3293" s="69"/>
      <c r="F3293" s="69"/>
      <c r="G3293" s="69"/>
      <c r="H3293" s="76"/>
      <c r="I3293" s="73"/>
    </row>
    <row r="3294" spans="1:9" x14ac:dyDescent="0.2">
      <c r="A3294" s="69"/>
      <c r="B3294" s="69"/>
      <c r="C3294" s="69"/>
      <c r="D3294" s="71"/>
      <c r="E3294" s="69"/>
      <c r="F3294" s="69"/>
      <c r="G3294" s="69"/>
      <c r="H3294" s="76"/>
      <c r="I3294" s="73"/>
    </row>
    <row r="3295" spans="1:9" x14ac:dyDescent="0.2">
      <c r="A3295" s="69"/>
      <c r="B3295" s="69"/>
      <c r="C3295" s="69"/>
      <c r="D3295" s="71"/>
      <c r="E3295" s="69"/>
      <c r="F3295" s="69"/>
      <c r="G3295" s="69"/>
      <c r="H3295" s="76"/>
      <c r="I3295" s="73"/>
    </row>
    <row r="3296" spans="1:9" x14ac:dyDescent="0.2">
      <c r="A3296" s="69"/>
      <c r="B3296" s="69"/>
      <c r="C3296" s="69"/>
      <c r="D3296" s="71"/>
      <c r="E3296" s="69"/>
      <c r="F3296" s="69"/>
      <c r="G3296" s="69"/>
      <c r="H3296" s="76"/>
      <c r="I3296" s="73"/>
    </row>
    <row r="3297" spans="1:9" x14ac:dyDescent="0.2">
      <c r="A3297" s="69"/>
      <c r="B3297" s="69"/>
      <c r="C3297" s="69"/>
      <c r="D3297" s="71"/>
      <c r="E3297" s="69"/>
      <c r="F3297" s="69"/>
      <c r="G3297" s="69"/>
      <c r="H3297" s="76"/>
      <c r="I3297" s="73"/>
    </row>
    <row r="3298" spans="1:9" x14ac:dyDescent="0.2">
      <c r="A3298" s="69"/>
      <c r="B3298" s="69"/>
      <c r="C3298" s="69"/>
      <c r="D3298" s="71"/>
      <c r="E3298" s="69"/>
      <c r="F3298" s="69"/>
      <c r="G3298" s="69"/>
      <c r="H3298" s="76"/>
      <c r="I3298" s="73"/>
    </row>
    <row r="3299" spans="1:9" x14ac:dyDescent="0.2">
      <c r="A3299" s="69"/>
      <c r="B3299" s="69"/>
      <c r="C3299" s="69"/>
      <c r="D3299" s="71"/>
      <c r="E3299" s="69"/>
      <c r="F3299" s="69"/>
      <c r="G3299" s="69"/>
      <c r="H3299" s="76"/>
      <c r="I3299" s="73"/>
    </row>
    <row r="3300" spans="1:9" x14ac:dyDescent="0.2">
      <c r="A3300" s="69"/>
      <c r="B3300" s="69"/>
      <c r="C3300" s="69"/>
      <c r="D3300" s="71"/>
      <c r="E3300" s="69"/>
      <c r="F3300" s="69"/>
      <c r="G3300" s="69"/>
      <c r="H3300" s="76"/>
      <c r="I3300" s="73"/>
    </row>
    <row r="3301" spans="1:9" x14ac:dyDescent="0.2">
      <c r="A3301" s="69"/>
      <c r="B3301" s="69"/>
      <c r="C3301" s="69"/>
      <c r="D3301" s="71"/>
      <c r="E3301" s="69"/>
      <c r="F3301" s="69"/>
      <c r="G3301" s="69"/>
      <c r="H3301" s="76"/>
      <c r="I3301" s="73"/>
    </row>
    <row r="3302" spans="1:9" x14ac:dyDescent="0.2">
      <c r="A3302" s="69"/>
      <c r="B3302" s="69"/>
      <c r="C3302" s="69"/>
      <c r="D3302" s="71"/>
      <c r="E3302" s="69"/>
      <c r="F3302" s="69"/>
      <c r="G3302" s="69"/>
      <c r="H3302" s="76"/>
      <c r="I3302" s="73"/>
    </row>
    <row r="3303" spans="1:9" x14ac:dyDescent="0.2">
      <c r="A3303" s="69"/>
      <c r="B3303" s="69"/>
      <c r="C3303" s="69"/>
      <c r="D3303" s="71"/>
      <c r="E3303" s="69"/>
      <c r="F3303" s="69"/>
      <c r="G3303" s="69"/>
      <c r="H3303" s="76"/>
      <c r="I3303" s="73"/>
    </row>
    <row r="3304" spans="1:9" x14ac:dyDescent="0.2">
      <c r="A3304" s="69"/>
      <c r="B3304" s="69"/>
      <c r="C3304" s="69"/>
      <c r="D3304" s="71"/>
      <c r="E3304" s="69"/>
      <c r="F3304" s="69"/>
      <c r="G3304" s="69"/>
      <c r="H3304" s="76"/>
      <c r="I3304" s="73"/>
    </row>
    <row r="3305" spans="1:9" x14ac:dyDescent="0.2">
      <c r="A3305" s="69"/>
      <c r="B3305" s="69"/>
      <c r="C3305" s="69"/>
      <c r="D3305" s="71"/>
      <c r="E3305" s="69"/>
      <c r="F3305" s="69"/>
      <c r="G3305" s="69"/>
      <c r="H3305" s="76"/>
      <c r="I3305" s="73"/>
    </row>
    <row r="3306" spans="1:9" x14ac:dyDescent="0.2">
      <c r="A3306" s="69"/>
      <c r="B3306" s="69"/>
      <c r="C3306" s="69"/>
      <c r="D3306" s="71"/>
      <c r="E3306" s="69"/>
      <c r="F3306" s="69"/>
      <c r="G3306" s="69"/>
      <c r="H3306" s="76"/>
      <c r="I3306" s="73"/>
    </row>
    <row r="3307" spans="1:9" x14ac:dyDescent="0.2">
      <c r="A3307" s="69"/>
      <c r="B3307" s="69"/>
      <c r="C3307" s="69"/>
      <c r="D3307" s="71"/>
      <c r="E3307" s="69"/>
      <c r="F3307" s="69"/>
      <c r="G3307" s="69"/>
      <c r="H3307" s="76"/>
      <c r="I3307" s="73"/>
    </row>
    <row r="3308" spans="1:9" x14ac:dyDescent="0.2">
      <c r="A3308" s="69"/>
      <c r="B3308" s="69"/>
      <c r="C3308" s="69"/>
      <c r="D3308" s="71"/>
      <c r="E3308" s="69"/>
      <c r="F3308" s="69"/>
      <c r="G3308" s="69"/>
      <c r="H3308" s="76"/>
      <c r="I3308" s="73"/>
    </row>
    <row r="3309" spans="1:9" x14ac:dyDescent="0.2">
      <c r="A3309" s="69"/>
      <c r="B3309" s="69"/>
      <c r="C3309" s="69"/>
      <c r="D3309" s="71"/>
      <c r="E3309" s="69"/>
      <c r="F3309" s="69"/>
      <c r="G3309" s="69"/>
      <c r="H3309" s="76"/>
      <c r="I3309" s="73"/>
    </row>
    <row r="3310" spans="1:9" x14ac:dyDescent="0.2">
      <c r="A3310" s="69"/>
      <c r="B3310" s="69"/>
      <c r="C3310" s="69"/>
      <c r="D3310" s="71"/>
      <c r="E3310" s="69"/>
      <c r="F3310" s="69"/>
      <c r="G3310" s="69"/>
      <c r="H3310" s="76"/>
      <c r="I3310" s="73"/>
    </row>
    <row r="3311" spans="1:9" x14ac:dyDescent="0.2">
      <c r="A3311" s="69"/>
      <c r="B3311" s="69"/>
      <c r="C3311" s="69"/>
      <c r="D3311" s="71"/>
      <c r="E3311" s="69"/>
      <c r="F3311" s="69"/>
      <c r="G3311" s="69"/>
      <c r="H3311" s="76"/>
      <c r="I3311" s="73"/>
    </row>
    <row r="3312" spans="1:9" x14ac:dyDescent="0.2">
      <c r="A3312" s="69"/>
      <c r="B3312" s="69"/>
      <c r="C3312" s="69"/>
      <c r="D3312" s="71"/>
      <c r="E3312" s="69"/>
      <c r="F3312" s="69"/>
      <c r="G3312" s="69"/>
      <c r="H3312" s="76"/>
      <c r="I3312" s="73"/>
    </row>
    <row r="3313" spans="1:9" x14ac:dyDescent="0.2">
      <c r="A3313" s="69"/>
      <c r="B3313" s="69"/>
      <c r="C3313" s="69"/>
      <c r="D3313" s="71"/>
      <c r="E3313" s="69"/>
      <c r="F3313" s="69"/>
      <c r="G3313" s="69"/>
      <c r="H3313" s="76"/>
      <c r="I3313" s="73"/>
    </row>
    <row r="3314" spans="1:9" x14ac:dyDescent="0.2">
      <c r="A3314" s="69"/>
      <c r="B3314" s="69"/>
      <c r="C3314" s="69"/>
      <c r="D3314" s="71"/>
      <c r="E3314" s="69"/>
      <c r="F3314" s="69"/>
      <c r="G3314" s="69"/>
      <c r="H3314" s="76"/>
      <c r="I3314" s="73"/>
    </row>
    <row r="3315" spans="1:9" x14ac:dyDescent="0.2">
      <c r="A3315" s="69"/>
      <c r="B3315" s="69"/>
      <c r="C3315" s="69"/>
      <c r="D3315" s="71"/>
      <c r="E3315" s="69"/>
      <c r="F3315" s="69"/>
      <c r="G3315" s="69"/>
      <c r="H3315" s="76"/>
      <c r="I3315" s="73"/>
    </row>
    <row r="3316" spans="1:9" x14ac:dyDescent="0.2">
      <c r="A3316" s="69"/>
      <c r="B3316" s="69"/>
      <c r="C3316" s="69"/>
      <c r="D3316" s="71"/>
      <c r="E3316" s="69"/>
      <c r="F3316" s="69"/>
      <c r="G3316" s="69"/>
      <c r="H3316" s="76"/>
      <c r="I3316" s="73"/>
    </row>
    <row r="3317" spans="1:9" x14ac:dyDescent="0.2">
      <c r="A3317" s="69"/>
      <c r="B3317" s="69"/>
      <c r="C3317" s="69"/>
      <c r="D3317" s="71"/>
      <c r="E3317" s="69"/>
      <c r="F3317" s="69"/>
      <c r="G3317" s="69"/>
      <c r="H3317" s="76"/>
      <c r="I3317" s="73"/>
    </row>
    <row r="3318" spans="1:9" x14ac:dyDescent="0.2">
      <c r="A3318" s="69"/>
      <c r="B3318" s="69"/>
      <c r="C3318" s="69"/>
      <c r="D3318" s="71"/>
      <c r="E3318" s="69"/>
      <c r="F3318" s="69"/>
      <c r="G3318" s="69"/>
      <c r="H3318" s="76"/>
      <c r="I3318" s="73"/>
    </row>
    <row r="3319" spans="1:9" x14ac:dyDescent="0.2">
      <c r="A3319" s="69"/>
      <c r="B3319" s="69"/>
      <c r="C3319" s="69"/>
      <c r="D3319" s="71"/>
      <c r="E3319" s="69"/>
      <c r="F3319" s="69"/>
      <c r="G3319" s="69"/>
      <c r="H3319" s="76"/>
      <c r="I3319" s="73"/>
    </row>
    <row r="3320" spans="1:9" x14ac:dyDescent="0.2">
      <c r="A3320" s="69"/>
      <c r="B3320" s="69"/>
      <c r="C3320" s="69"/>
      <c r="D3320" s="71"/>
      <c r="E3320" s="69"/>
      <c r="F3320" s="69"/>
      <c r="G3320" s="69"/>
      <c r="H3320" s="76"/>
      <c r="I3320" s="73"/>
    </row>
    <row r="3321" spans="1:9" x14ac:dyDescent="0.2">
      <c r="A3321" s="69"/>
      <c r="B3321" s="69"/>
      <c r="C3321" s="69"/>
      <c r="D3321" s="71"/>
      <c r="E3321" s="69"/>
      <c r="F3321" s="69"/>
      <c r="G3321" s="69"/>
      <c r="H3321" s="76"/>
      <c r="I3321" s="73"/>
    </row>
    <row r="3322" spans="1:9" x14ac:dyDescent="0.2">
      <c r="A3322" s="69"/>
      <c r="B3322" s="69"/>
      <c r="C3322" s="69"/>
      <c r="D3322" s="71"/>
      <c r="E3322" s="69"/>
      <c r="F3322" s="69"/>
      <c r="G3322" s="69"/>
      <c r="H3322" s="76"/>
      <c r="I3322" s="73"/>
    </row>
    <row r="3323" spans="1:9" x14ac:dyDescent="0.2">
      <c r="A3323" s="69"/>
      <c r="B3323" s="69"/>
      <c r="C3323" s="69"/>
      <c r="D3323" s="71"/>
      <c r="E3323" s="69"/>
      <c r="F3323" s="69"/>
      <c r="G3323" s="69"/>
      <c r="H3323" s="76"/>
      <c r="I3323" s="73"/>
    </row>
    <row r="3324" spans="1:9" x14ac:dyDescent="0.2">
      <c r="A3324" s="69"/>
      <c r="B3324" s="69"/>
      <c r="C3324" s="69"/>
      <c r="D3324" s="71"/>
      <c r="E3324" s="69"/>
      <c r="F3324" s="69"/>
      <c r="G3324" s="69"/>
      <c r="H3324" s="76"/>
      <c r="I3324" s="73"/>
    </row>
    <row r="3325" spans="1:9" x14ac:dyDescent="0.2">
      <c r="A3325" s="69"/>
      <c r="B3325" s="69"/>
      <c r="C3325" s="69"/>
      <c r="D3325" s="71"/>
      <c r="E3325" s="69"/>
      <c r="F3325" s="69"/>
      <c r="G3325" s="69"/>
      <c r="H3325" s="76"/>
      <c r="I3325" s="73"/>
    </row>
    <row r="3326" spans="1:9" x14ac:dyDescent="0.2">
      <c r="A3326" s="69"/>
      <c r="B3326" s="69"/>
      <c r="C3326" s="69"/>
      <c r="D3326" s="71"/>
      <c r="E3326" s="69"/>
      <c r="F3326" s="69"/>
      <c r="G3326" s="69"/>
      <c r="H3326" s="76"/>
      <c r="I3326" s="73"/>
    </row>
    <row r="3327" spans="1:9" x14ac:dyDescent="0.2">
      <c r="A3327" s="69"/>
      <c r="B3327" s="69"/>
      <c r="C3327" s="69"/>
      <c r="D3327" s="71"/>
      <c r="E3327" s="69"/>
      <c r="F3327" s="69"/>
      <c r="G3327" s="69"/>
      <c r="H3327" s="76"/>
      <c r="I3327" s="73"/>
    </row>
    <row r="3328" spans="1:9" x14ac:dyDescent="0.2">
      <c r="A3328" s="69"/>
      <c r="B3328" s="69"/>
      <c r="C3328" s="69"/>
      <c r="D3328" s="71"/>
      <c r="E3328" s="69"/>
      <c r="F3328" s="69"/>
      <c r="G3328" s="69"/>
      <c r="H3328" s="76"/>
      <c r="I3328" s="73"/>
    </row>
    <row r="3329" spans="1:9" x14ac:dyDescent="0.2">
      <c r="A3329" s="69"/>
      <c r="B3329" s="69"/>
      <c r="C3329" s="69"/>
      <c r="D3329" s="71"/>
      <c r="E3329" s="69"/>
      <c r="F3329" s="69"/>
      <c r="G3329" s="69"/>
      <c r="H3329" s="76"/>
      <c r="I3329" s="73"/>
    </row>
    <row r="3330" spans="1:9" x14ac:dyDescent="0.2">
      <c r="A3330" s="69"/>
      <c r="B3330" s="69"/>
      <c r="C3330" s="69"/>
      <c r="D3330" s="71"/>
      <c r="E3330" s="69"/>
      <c r="F3330" s="69"/>
      <c r="G3330" s="69"/>
      <c r="H3330" s="76"/>
      <c r="I3330" s="73"/>
    </row>
    <row r="3331" spans="1:9" x14ac:dyDescent="0.2">
      <c r="A3331" s="69"/>
      <c r="B3331" s="69"/>
      <c r="C3331" s="69"/>
      <c r="D3331" s="71"/>
      <c r="E3331" s="69"/>
      <c r="F3331" s="69"/>
      <c r="G3331" s="69"/>
      <c r="H3331" s="76"/>
      <c r="I3331" s="73"/>
    </row>
    <row r="3332" spans="1:9" x14ac:dyDescent="0.2">
      <c r="A3332" s="69"/>
      <c r="B3332" s="69"/>
      <c r="C3332" s="69"/>
      <c r="D3332" s="71"/>
      <c r="E3332" s="69"/>
      <c r="F3332" s="69"/>
      <c r="G3332" s="69"/>
      <c r="H3332" s="76"/>
      <c r="I3332" s="73"/>
    </row>
    <row r="3333" spans="1:9" x14ac:dyDescent="0.2">
      <c r="A3333" s="69"/>
      <c r="B3333" s="69"/>
      <c r="C3333" s="69"/>
      <c r="D3333" s="71"/>
      <c r="E3333" s="69"/>
      <c r="F3333" s="69"/>
      <c r="G3333" s="69"/>
      <c r="H3333" s="76"/>
      <c r="I3333" s="73"/>
    </row>
    <row r="3334" spans="1:9" x14ac:dyDescent="0.2">
      <c r="A3334" s="69"/>
      <c r="B3334" s="69"/>
      <c r="C3334" s="69"/>
      <c r="D3334" s="71"/>
      <c r="E3334" s="69"/>
      <c r="F3334" s="69"/>
      <c r="G3334" s="69"/>
      <c r="H3334" s="76"/>
      <c r="I3334" s="73"/>
    </row>
    <row r="3335" spans="1:9" x14ac:dyDescent="0.2">
      <c r="A3335" s="69"/>
      <c r="B3335" s="69"/>
      <c r="C3335" s="69"/>
      <c r="D3335" s="71"/>
      <c r="E3335" s="69"/>
      <c r="F3335" s="69"/>
      <c r="G3335" s="69"/>
      <c r="H3335" s="76"/>
      <c r="I3335" s="73"/>
    </row>
    <row r="3336" spans="1:9" x14ac:dyDescent="0.2">
      <c r="A3336" s="69"/>
      <c r="B3336" s="69"/>
      <c r="C3336" s="69"/>
      <c r="D3336" s="71"/>
      <c r="E3336" s="69"/>
      <c r="F3336" s="69"/>
      <c r="G3336" s="69"/>
      <c r="H3336" s="76"/>
      <c r="I3336" s="73"/>
    </row>
    <row r="3337" spans="1:9" x14ac:dyDescent="0.2">
      <c r="A3337" s="69"/>
      <c r="B3337" s="69"/>
      <c r="C3337" s="69"/>
      <c r="D3337" s="71"/>
      <c r="E3337" s="69"/>
      <c r="F3337" s="69"/>
      <c r="G3337" s="69"/>
      <c r="H3337" s="76"/>
      <c r="I3337" s="73"/>
    </row>
    <row r="3338" spans="1:9" x14ac:dyDescent="0.2">
      <c r="A3338" s="69"/>
      <c r="B3338" s="69"/>
      <c r="C3338" s="69"/>
      <c r="D3338" s="71"/>
      <c r="E3338" s="69"/>
      <c r="F3338" s="69"/>
      <c r="G3338" s="69"/>
      <c r="H3338" s="76"/>
      <c r="I3338" s="73"/>
    </row>
    <row r="3339" spans="1:9" x14ac:dyDescent="0.2">
      <c r="A3339" s="69"/>
      <c r="B3339" s="69"/>
      <c r="C3339" s="69"/>
      <c r="D3339" s="71"/>
      <c r="E3339" s="69"/>
      <c r="F3339" s="69"/>
      <c r="G3339" s="69"/>
      <c r="H3339" s="76"/>
      <c r="I3339" s="73"/>
    </row>
    <row r="3340" spans="1:9" x14ac:dyDescent="0.2">
      <c r="A3340" s="69"/>
      <c r="B3340" s="69"/>
      <c r="C3340" s="69"/>
      <c r="D3340" s="71"/>
      <c r="E3340" s="69"/>
      <c r="F3340" s="69"/>
      <c r="G3340" s="69"/>
      <c r="H3340" s="76"/>
      <c r="I3340" s="73"/>
    </row>
    <row r="3341" spans="1:9" x14ac:dyDescent="0.2">
      <c r="A3341" s="69"/>
      <c r="B3341" s="69"/>
      <c r="C3341" s="69"/>
      <c r="D3341" s="71"/>
      <c r="E3341" s="69"/>
      <c r="F3341" s="69"/>
      <c r="G3341" s="69"/>
      <c r="H3341" s="76"/>
      <c r="I3341" s="73"/>
    </row>
    <row r="3342" spans="1:9" x14ac:dyDescent="0.2">
      <c r="A3342" s="69"/>
      <c r="B3342" s="69"/>
      <c r="C3342" s="69"/>
      <c r="D3342" s="71"/>
      <c r="E3342" s="69"/>
      <c r="F3342" s="69"/>
      <c r="G3342" s="69"/>
      <c r="H3342" s="76"/>
      <c r="I3342" s="73"/>
    </row>
    <row r="3343" spans="1:9" x14ac:dyDescent="0.2">
      <c r="A3343" s="69"/>
      <c r="B3343" s="69"/>
      <c r="C3343" s="69"/>
      <c r="D3343" s="71"/>
      <c r="E3343" s="69"/>
      <c r="F3343" s="69"/>
      <c r="G3343" s="69"/>
      <c r="H3343" s="76"/>
      <c r="I3343" s="73"/>
    </row>
    <row r="3344" spans="1:9" x14ac:dyDescent="0.2">
      <c r="A3344" s="69"/>
      <c r="B3344" s="69"/>
      <c r="C3344" s="69"/>
      <c r="D3344" s="71"/>
      <c r="E3344" s="69"/>
      <c r="F3344" s="69"/>
      <c r="G3344" s="69"/>
      <c r="H3344" s="76"/>
      <c r="I3344" s="73"/>
    </row>
    <row r="3345" spans="1:9" x14ac:dyDescent="0.2">
      <c r="A3345" s="69"/>
      <c r="B3345" s="69"/>
      <c r="C3345" s="69"/>
      <c r="D3345" s="71"/>
      <c r="E3345" s="69"/>
      <c r="F3345" s="69"/>
      <c r="G3345" s="69"/>
      <c r="H3345" s="76"/>
      <c r="I3345" s="73"/>
    </row>
    <row r="3346" spans="1:9" x14ac:dyDescent="0.2">
      <c r="A3346" s="69"/>
      <c r="B3346" s="69"/>
      <c r="C3346" s="69"/>
      <c r="D3346" s="71"/>
      <c r="E3346" s="69"/>
      <c r="F3346" s="69"/>
      <c r="G3346" s="69"/>
      <c r="H3346" s="76"/>
      <c r="I3346" s="73"/>
    </row>
    <row r="3347" spans="1:9" x14ac:dyDescent="0.2">
      <c r="A3347" s="69"/>
      <c r="B3347" s="69"/>
      <c r="C3347" s="69"/>
      <c r="D3347" s="71"/>
      <c r="E3347" s="69"/>
      <c r="F3347" s="69"/>
      <c r="G3347" s="69"/>
      <c r="H3347" s="76"/>
      <c r="I3347" s="73"/>
    </row>
    <row r="3348" spans="1:9" x14ac:dyDescent="0.2">
      <c r="A3348" s="69"/>
      <c r="B3348" s="69"/>
      <c r="C3348" s="69"/>
      <c r="D3348" s="71"/>
      <c r="E3348" s="69"/>
      <c r="F3348" s="69"/>
      <c r="G3348" s="69"/>
      <c r="H3348" s="76"/>
      <c r="I3348" s="73"/>
    </row>
    <row r="3349" spans="1:9" x14ac:dyDescent="0.2">
      <c r="A3349" s="69"/>
      <c r="B3349" s="69"/>
      <c r="C3349" s="69"/>
      <c r="D3349" s="71"/>
      <c r="E3349" s="69"/>
      <c r="F3349" s="69"/>
      <c r="G3349" s="69"/>
      <c r="H3349" s="76"/>
      <c r="I3349" s="73"/>
    </row>
    <row r="3350" spans="1:9" x14ac:dyDescent="0.2">
      <c r="A3350" s="69"/>
      <c r="B3350" s="69"/>
      <c r="C3350" s="69"/>
      <c r="D3350" s="71"/>
      <c r="E3350" s="69"/>
      <c r="F3350" s="69"/>
      <c r="G3350" s="69"/>
      <c r="H3350" s="76"/>
      <c r="I3350" s="73"/>
    </row>
    <row r="3351" spans="1:9" x14ac:dyDescent="0.2">
      <c r="A3351" s="69"/>
      <c r="B3351" s="69"/>
      <c r="C3351" s="69"/>
      <c r="D3351" s="71"/>
      <c r="E3351" s="69"/>
      <c r="F3351" s="69"/>
      <c r="G3351" s="69"/>
      <c r="H3351" s="76"/>
      <c r="I3351" s="73"/>
    </row>
    <row r="3352" spans="1:9" x14ac:dyDescent="0.2">
      <c r="A3352" s="69"/>
      <c r="B3352" s="69"/>
      <c r="C3352" s="69"/>
      <c r="D3352" s="71"/>
      <c r="E3352" s="69"/>
      <c r="F3352" s="69"/>
      <c r="G3352" s="69"/>
      <c r="H3352" s="76"/>
      <c r="I3352" s="73"/>
    </row>
    <row r="3353" spans="1:9" x14ac:dyDescent="0.2">
      <c r="A3353" s="69"/>
      <c r="B3353" s="69"/>
      <c r="C3353" s="69"/>
      <c r="D3353" s="71"/>
      <c r="E3353" s="69"/>
      <c r="F3353" s="69"/>
      <c r="G3353" s="69"/>
      <c r="H3353" s="76"/>
      <c r="I3353" s="73"/>
    </row>
    <row r="3354" spans="1:9" x14ac:dyDescent="0.2">
      <c r="A3354" s="69"/>
      <c r="B3354" s="69"/>
      <c r="C3354" s="69"/>
      <c r="D3354" s="71"/>
      <c r="E3354" s="69"/>
      <c r="F3354" s="69"/>
      <c r="G3354" s="69"/>
      <c r="H3354" s="76"/>
      <c r="I3354" s="73"/>
    </row>
    <row r="3355" spans="1:9" x14ac:dyDescent="0.2">
      <c r="A3355" s="69"/>
      <c r="B3355" s="69"/>
      <c r="C3355" s="69"/>
      <c r="D3355" s="71"/>
      <c r="E3355" s="69"/>
      <c r="F3355" s="69"/>
      <c r="G3355" s="69"/>
      <c r="H3355" s="76"/>
      <c r="I3355" s="73"/>
    </row>
    <row r="3356" spans="1:9" x14ac:dyDescent="0.2">
      <c r="A3356" s="69"/>
      <c r="B3356" s="69"/>
      <c r="C3356" s="69"/>
      <c r="D3356" s="71"/>
      <c r="E3356" s="69"/>
      <c r="F3356" s="69"/>
      <c r="G3356" s="69"/>
      <c r="H3356" s="76"/>
      <c r="I3356" s="73"/>
    </row>
    <row r="3357" spans="1:9" x14ac:dyDescent="0.2">
      <c r="A3357" s="69"/>
      <c r="B3357" s="69"/>
      <c r="C3357" s="69"/>
      <c r="D3357" s="71"/>
      <c r="E3357" s="69"/>
      <c r="F3357" s="69"/>
      <c r="G3357" s="69"/>
      <c r="H3357" s="76"/>
      <c r="I3357" s="73"/>
    </row>
    <row r="3358" spans="1:9" x14ac:dyDescent="0.2">
      <c r="A3358" s="69"/>
      <c r="B3358" s="69"/>
      <c r="C3358" s="69"/>
      <c r="D3358" s="71"/>
      <c r="E3358" s="69"/>
      <c r="F3358" s="69"/>
      <c r="G3358" s="69"/>
      <c r="H3358" s="76"/>
      <c r="I3358" s="73"/>
    </row>
    <row r="3359" spans="1:9" x14ac:dyDescent="0.2">
      <c r="A3359" s="69"/>
      <c r="B3359" s="69"/>
      <c r="C3359" s="69"/>
      <c r="D3359" s="71"/>
      <c r="E3359" s="69"/>
      <c r="F3359" s="69"/>
      <c r="G3359" s="69"/>
      <c r="H3359" s="76"/>
      <c r="I3359" s="73"/>
    </row>
    <row r="3360" spans="1:9" x14ac:dyDescent="0.2">
      <c r="A3360" s="69"/>
      <c r="B3360" s="69"/>
      <c r="C3360" s="69"/>
      <c r="D3360" s="71"/>
      <c r="E3360" s="69"/>
      <c r="F3360" s="69"/>
      <c r="G3360" s="69"/>
      <c r="H3360" s="76"/>
      <c r="I3360" s="73"/>
    </row>
    <row r="3361" spans="1:9" x14ac:dyDescent="0.2">
      <c r="A3361" s="69"/>
      <c r="B3361" s="69"/>
      <c r="C3361" s="69"/>
      <c r="D3361" s="71"/>
      <c r="E3361" s="69"/>
      <c r="F3361" s="69"/>
      <c r="G3361" s="69"/>
      <c r="H3361" s="76"/>
      <c r="I3361" s="73"/>
    </row>
    <row r="3362" spans="1:9" x14ac:dyDescent="0.2">
      <c r="A3362" s="69"/>
      <c r="B3362" s="69"/>
      <c r="C3362" s="69"/>
      <c r="D3362" s="71"/>
      <c r="E3362" s="69"/>
      <c r="F3362" s="69"/>
      <c r="G3362" s="69"/>
      <c r="H3362" s="76"/>
      <c r="I3362" s="73"/>
    </row>
    <row r="3363" spans="1:9" x14ac:dyDescent="0.2">
      <c r="A3363" s="69"/>
      <c r="B3363" s="69"/>
      <c r="C3363" s="69"/>
      <c r="D3363" s="71"/>
      <c r="E3363" s="69"/>
      <c r="F3363" s="69"/>
      <c r="G3363" s="69"/>
      <c r="H3363" s="76"/>
      <c r="I3363" s="73"/>
    </row>
    <row r="3364" spans="1:9" x14ac:dyDescent="0.2">
      <c r="A3364" s="69"/>
      <c r="B3364" s="69"/>
      <c r="C3364" s="69"/>
      <c r="D3364" s="71"/>
      <c r="E3364" s="69"/>
      <c r="F3364" s="69"/>
      <c r="G3364" s="69"/>
      <c r="H3364" s="76"/>
      <c r="I3364" s="73"/>
    </row>
    <row r="3365" spans="1:9" x14ac:dyDescent="0.2">
      <c r="A3365" s="69"/>
      <c r="B3365" s="69"/>
      <c r="C3365" s="69"/>
      <c r="D3365" s="71"/>
      <c r="E3365" s="69"/>
      <c r="F3365" s="69"/>
      <c r="G3365" s="69"/>
      <c r="H3365" s="76"/>
      <c r="I3365" s="73"/>
    </row>
    <row r="3366" spans="1:9" x14ac:dyDescent="0.2">
      <c r="A3366" s="69"/>
      <c r="B3366" s="69"/>
      <c r="C3366" s="69"/>
      <c r="D3366" s="71"/>
      <c r="E3366" s="69"/>
      <c r="F3366" s="69"/>
      <c r="G3366" s="69"/>
      <c r="H3366" s="76"/>
      <c r="I3366" s="73"/>
    </row>
    <row r="3367" spans="1:9" x14ac:dyDescent="0.2">
      <c r="A3367" s="69"/>
      <c r="B3367" s="69"/>
      <c r="C3367" s="69"/>
      <c r="D3367" s="71"/>
      <c r="E3367" s="69"/>
      <c r="F3367" s="69"/>
      <c r="G3367" s="69"/>
      <c r="H3367" s="76"/>
      <c r="I3367" s="73"/>
    </row>
    <row r="3368" spans="1:9" x14ac:dyDescent="0.2">
      <c r="A3368" s="69"/>
      <c r="B3368" s="69"/>
      <c r="C3368" s="69"/>
      <c r="D3368" s="71"/>
      <c r="E3368" s="69"/>
      <c r="F3368" s="69"/>
      <c r="G3368" s="69"/>
      <c r="H3368" s="76"/>
      <c r="I3368" s="73"/>
    </row>
    <row r="3369" spans="1:9" x14ac:dyDescent="0.2">
      <c r="A3369" s="69"/>
      <c r="B3369" s="69"/>
      <c r="C3369" s="69"/>
      <c r="D3369" s="71"/>
      <c r="E3369" s="69"/>
      <c r="F3369" s="69"/>
      <c r="G3369" s="69"/>
      <c r="H3369" s="76"/>
      <c r="I3369" s="73"/>
    </row>
    <row r="3370" spans="1:9" x14ac:dyDescent="0.2">
      <c r="A3370" s="69"/>
      <c r="B3370" s="69"/>
      <c r="C3370" s="69"/>
      <c r="D3370" s="71"/>
      <c r="E3370" s="69"/>
      <c r="F3370" s="69"/>
      <c r="G3370" s="69"/>
      <c r="H3370" s="76"/>
      <c r="I3370" s="73"/>
    </row>
    <row r="3371" spans="1:9" x14ac:dyDescent="0.2">
      <c r="A3371" s="69"/>
      <c r="B3371" s="69"/>
      <c r="C3371" s="69"/>
      <c r="D3371" s="71"/>
      <c r="E3371" s="69"/>
      <c r="F3371" s="69"/>
      <c r="G3371" s="69"/>
      <c r="H3371" s="76"/>
      <c r="I3371" s="73"/>
    </row>
    <row r="3372" spans="1:9" x14ac:dyDescent="0.2">
      <c r="A3372" s="69"/>
      <c r="B3372" s="69"/>
      <c r="C3372" s="69"/>
      <c r="D3372" s="71"/>
      <c r="E3372" s="69"/>
      <c r="F3372" s="69"/>
      <c r="G3372" s="69"/>
      <c r="H3372" s="76"/>
      <c r="I3372" s="73"/>
    </row>
    <row r="3373" spans="1:9" x14ac:dyDescent="0.2">
      <c r="A3373" s="69"/>
      <c r="B3373" s="69"/>
      <c r="C3373" s="69"/>
      <c r="D3373" s="71"/>
      <c r="E3373" s="69"/>
      <c r="F3373" s="69"/>
      <c r="G3373" s="69"/>
      <c r="H3373" s="76"/>
      <c r="I3373" s="73"/>
    </row>
    <row r="3374" spans="1:9" x14ac:dyDescent="0.2">
      <c r="A3374" s="69"/>
      <c r="B3374" s="69"/>
      <c r="C3374" s="69"/>
      <c r="D3374" s="71"/>
      <c r="E3374" s="69"/>
      <c r="F3374" s="69"/>
      <c r="G3374" s="69"/>
      <c r="H3374" s="76"/>
      <c r="I3374" s="73"/>
    </row>
    <row r="3375" spans="1:9" x14ac:dyDescent="0.2">
      <c r="A3375" s="69"/>
      <c r="B3375" s="69"/>
      <c r="C3375" s="69"/>
      <c r="D3375" s="71"/>
      <c r="E3375" s="69"/>
      <c r="F3375" s="69"/>
      <c r="G3375" s="69"/>
      <c r="H3375" s="76"/>
      <c r="I3375" s="73"/>
    </row>
    <row r="3376" spans="1:9" x14ac:dyDescent="0.2">
      <c r="A3376" s="69"/>
      <c r="B3376" s="69"/>
      <c r="C3376" s="69"/>
      <c r="D3376" s="71"/>
      <c r="E3376" s="69"/>
      <c r="F3376" s="69"/>
      <c r="G3376" s="69"/>
      <c r="H3376" s="76"/>
      <c r="I3376" s="73"/>
    </row>
    <row r="3377" spans="1:9" x14ac:dyDescent="0.2">
      <c r="A3377" s="69"/>
      <c r="B3377" s="69"/>
      <c r="C3377" s="69"/>
      <c r="D3377" s="71"/>
      <c r="E3377" s="69"/>
      <c r="F3377" s="69"/>
      <c r="G3377" s="69"/>
      <c r="H3377" s="76"/>
      <c r="I3377" s="73"/>
    </row>
    <row r="3378" spans="1:9" x14ac:dyDescent="0.2">
      <c r="A3378" s="69"/>
      <c r="B3378" s="69"/>
      <c r="C3378" s="69"/>
      <c r="D3378" s="71"/>
      <c r="E3378" s="69"/>
      <c r="F3378" s="69"/>
      <c r="G3378" s="69"/>
      <c r="H3378" s="76"/>
      <c r="I3378" s="73"/>
    </row>
    <row r="3379" spans="1:9" x14ac:dyDescent="0.2">
      <c r="A3379" s="69"/>
      <c r="B3379" s="69"/>
      <c r="C3379" s="69"/>
      <c r="D3379" s="71"/>
      <c r="E3379" s="69"/>
      <c r="F3379" s="69"/>
      <c r="G3379" s="69"/>
      <c r="H3379" s="76"/>
      <c r="I3379" s="73"/>
    </row>
    <row r="3380" spans="1:9" x14ac:dyDescent="0.2">
      <c r="A3380" s="69"/>
      <c r="B3380" s="69"/>
      <c r="C3380" s="69"/>
      <c r="D3380" s="71"/>
      <c r="E3380" s="69"/>
      <c r="F3380" s="69"/>
      <c r="G3380" s="69"/>
      <c r="H3380" s="76"/>
      <c r="I3380" s="73"/>
    </row>
    <row r="3381" spans="1:9" x14ac:dyDescent="0.2">
      <c r="A3381" s="69"/>
      <c r="B3381" s="69"/>
      <c r="C3381" s="69"/>
      <c r="D3381" s="71"/>
      <c r="E3381" s="69"/>
      <c r="F3381" s="69"/>
      <c r="G3381" s="69"/>
      <c r="H3381" s="76"/>
      <c r="I3381" s="73"/>
    </row>
    <row r="3382" spans="1:9" x14ac:dyDescent="0.2">
      <c r="A3382" s="69"/>
      <c r="B3382" s="69"/>
      <c r="C3382" s="69"/>
      <c r="D3382" s="71"/>
      <c r="E3382" s="69"/>
      <c r="F3382" s="69"/>
      <c r="G3382" s="69"/>
      <c r="H3382" s="76"/>
      <c r="I3382" s="73"/>
    </row>
    <row r="3383" spans="1:9" x14ac:dyDescent="0.2">
      <c r="A3383" s="69"/>
      <c r="B3383" s="69"/>
      <c r="C3383" s="69"/>
      <c r="D3383" s="71"/>
      <c r="E3383" s="69"/>
      <c r="F3383" s="69"/>
      <c r="G3383" s="69"/>
      <c r="H3383" s="76"/>
      <c r="I3383" s="73"/>
    </row>
    <row r="3384" spans="1:9" x14ac:dyDescent="0.2">
      <c r="A3384" s="69"/>
      <c r="B3384" s="69"/>
      <c r="C3384" s="69"/>
      <c r="D3384" s="71"/>
      <c r="E3384" s="69"/>
      <c r="F3384" s="69"/>
      <c r="G3384" s="69"/>
      <c r="H3384" s="76"/>
      <c r="I3384" s="73"/>
    </row>
    <row r="3385" spans="1:9" x14ac:dyDescent="0.2">
      <c r="A3385" s="69"/>
      <c r="B3385" s="69"/>
      <c r="C3385" s="69"/>
      <c r="D3385" s="71"/>
      <c r="E3385" s="69"/>
      <c r="F3385" s="69"/>
      <c r="G3385" s="69"/>
      <c r="H3385" s="76"/>
      <c r="I3385" s="73"/>
    </row>
    <row r="3386" spans="1:9" x14ac:dyDescent="0.2">
      <c r="A3386" s="69"/>
      <c r="B3386" s="69"/>
      <c r="C3386" s="69"/>
      <c r="D3386" s="71"/>
      <c r="E3386" s="69"/>
      <c r="F3386" s="69"/>
      <c r="G3386" s="69"/>
      <c r="H3386" s="76"/>
      <c r="I3386" s="73"/>
    </row>
    <row r="3387" spans="1:9" x14ac:dyDescent="0.2">
      <c r="A3387" s="69"/>
      <c r="B3387" s="69"/>
      <c r="C3387" s="69"/>
      <c r="D3387" s="71"/>
      <c r="E3387" s="69"/>
      <c r="F3387" s="69"/>
      <c r="G3387" s="69"/>
      <c r="H3387" s="76"/>
      <c r="I3387" s="73"/>
    </row>
    <row r="3388" spans="1:9" x14ac:dyDescent="0.2">
      <c r="A3388" s="69"/>
      <c r="B3388" s="69"/>
      <c r="C3388" s="69"/>
      <c r="D3388" s="71"/>
      <c r="E3388" s="69"/>
      <c r="F3388" s="69"/>
      <c r="G3388" s="69"/>
      <c r="H3388" s="76"/>
      <c r="I3388" s="73"/>
    </row>
    <row r="3389" spans="1:9" x14ac:dyDescent="0.2">
      <c r="A3389" s="69"/>
      <c r="B3389" s="69"/>
      <c r="C3389" s="69"/>
      <c r="D3389" s="71"/>
      <c r="E3389" s="69"/>
      <c r="F3389" s="69"/>
      <c r="G3389" s="69"/>
      <c r="H3389" s="76"/>
      <c r="I3389" s="73"/>
    </row>
    <row r="3390" spans="1:9" x14ac:dyDescent="0.2">
      <c r="A3390" s="69"/>
      <c r="B3390" s="69"/>
      <c r="C3390" s="69"/>
      <c r="D3390" s="71"/>
      <c r="E3390" s="69"/>
      <c r="F3390" s="69"/>
      <c r="G3390" s="69"/>
      <c r="H3390" s="76"/>
      <c r="I3390" s="73"/>
    </row>
    <row r="3391" spans="1:9" x14ac:dyDescent="0.2">
      <c r="A3391" s="69"/>
      <c r="B3391" s="69"/>
      <c r="C3391" s="69"/>
      <c r="D3391" s="71"/>
      <c r="E3391" s="69"/>
      <c r="F3391" s="69"/>
      <c r="G3391" s="69"/>
      <c r="H3391" s="76"/>
      <c r="I3391" s="73"/>
    </row>
    <row r="3392" spans="1:9" x14ac:dyDescent="0.2">
      <c r="A3392" s="69"/>
      <c r="B3392" s="69"/>
      <c r="C3392" s="69"/>
      <c r="D3392" s="71"/>
      <c r="E3392" s="69"/>
      <c r="F3392" s="69"/>
      <c r="G3392" s="69"/>
      <c r="H3392" s="76"/>
      <c r="I3392" s="73"/>
    </row>
    <row r="3393" spans="1:9" x14ac:dyDescent="0.2">
      <c r="A3393" s="69"/>
      <c r="B3393" s="69"/>
      <c r="C3393" s="69"/>
      <c r="D3393" s="71"/>
      <c r="E3393" s="69"/>
      <c r="F3393" s="69"/>
      <c r="G3393" s="69"/>
      <c r="H3393" s="76"/>
      <c r="I3393" s="73"/>
    </row>
    <row r="3394" spans="1:9" x14ac:dyDescent="0.2">
      <c r="A3394" s="69"/>
      <c r="B3394" s="69"/>
      <c r="C3394" s="69"/>
      <c r="D3394" s="71"/>
      <c r="E3394" s="69"/>
      <c r="F3394" s="69"/>
      <c r="G3394" s="69"/>
      <c r="H3394" s="76"/>
      <c r="I3394" s="73"/>
    </row>
    <row r="3395" spans="1:9" x14ac:dyDescent="0.2">
      <c r="A3395" s="69"/>
      <c r="B3395" s="69"/>
      <c r="C3395" s="69"/>
      <c r="D3395" s="71"/>
      <c r="E3395" s="69"/>
      <c r="F3395" s="69"/>
      <c r="G3395" s="69"/>
      <c r="H3395" s="76"/>
      <c r="I3395" s="73"/>
    </row>
    <row r="3396" spans="1:9" x14ac:dyDescent="0.2">
      <c r="A3396" s="69"/>
      <c r="B3396" s="69"/>
      <c r="C3396" s="69"/>
      <c r="D3396" s="71"/>
      <c r="E3396" s="69"/>
      <c r="F3396" s="69"/>
      <c r="G3396" s="69"/>
      <c r="H3396" s="76"/>
      <c r="I3396" s="73"/>
    </row>
    <row r="3397" spans="1:9" x14ac:dyDescent="0.2">
      <c r="A3397" s="69"/>
      <c r="B3397" s="69"/>
      <c r="C3397" s="69"/>
      <c r="D3397" s="71"/>
      <c r="E3397" s="69"/>
      <c r="F3397" s="69"/>
      <c r="G3397" s="69"/>
      <c r="H3397" s="76"/>
      <c r="I3397" s="73"/>
    </row>
    <row r="3398" spans="1:9" x14ac:dyDescent="0.2">
      <c r="A3398" s="69"/>
      <c r="B3398" s="69"/>
      <c r="C3398" s="69"/>
      <c r="D3398" s="71"/>
      <c r="E3398" s="69"/>
      <c r="F3398" s="69"/>
      <c r="G3398" s="69"/>
      <c r="H3398" s="76"/>
      <c r="I3398" s="73"/>
    </row>
    <row r="3399" spans="1:9" x14ac:dyDescent="0.2">
      <c r="A3399" s="69"/>
      <c r="B3399" s="69"/>
      <c r="C3399" s="69"/>
      <c r="D3399" s="71"/>
      <c r="E3399" s="69"/>
      <c r="F3399" s="69"/>
      <c r="G3399" s="69"/>
      <c r="H3399" s="76"/>
      <c r="I3399" s="73"/>
    </row>
    <row r="3400" spans="1:9" x14ac:dyDescent="0.2">
      <c r="A3400" s="69"/>
      <c r="B3400" s="69"/>
      <c r="C3400" s="69"/>
      <c r="D3400" s="71"/>
      <c r="E3400" s="69"/>
      <c r="F3400" s="69"/>
      <c r="G3400" s="69"/>
      <c r="H3400" s="76"/>
      <c r="I3400" s="73"/>
    </row>
    <row r="3401" spans="1:9" x14ac:dyDescent="0.2">
      <c r="A3401" s="69"/>
      <c r="B3401" s="69"/>
      <c r="C3401" s="69"/>
      <c r="D3401" s="71"/>
      <c r="E3401" s="69"/>
      <c r="F3401" s="69"/>
      <c r="G3401" s="69"/>
      <c r="H3401" s="76"/>
      <c r="I3401" s="73"/>
    </row>
    <row r="3402" spans="1:9" x14ac:dyDescent="0.2">
      <c r="A3402" s="69"/>
      <c r="B3402" s="69"/>
      <c r="C3402" s="69"/>
      <c r="D3402" s="71"/>
      <c r="E3402" s="69"/>
      <c r="F3402" s="69"/>
      <c r="G3402" s="69"/>
      <c r="H3402" s="76"/>
      <c r="I3402" s="73"/>
    </row>
    <row r="3403" spans="1:9" x14ac:dyDescent="0.2">
      <c r="A3403" s="69"/>
      <c r="B3403" s="69"/>
      <c r="C3403" s="69"/>
      <c r="D3403" s="71"/>
      <c r="E3403" s="69"/>
      <c r="F3403" s="69"/>
      <c r="G3403" s="69"/>
      <c r="H3403" s="76"/>
      <c r="I3403" s="73"/>
    </row>
    <row r="3404" spans="1:9" x14ac:dyDescent="0.2">
      <c r="A3404" s="69"/>
      <c r="B3404" s="69"/>
      <c r="C3404" s="69"/>
      <c r="D3404" s="71"/>
      <c r="E3404" s="69"/>
      <c r="F3404" s="69"/>
      <c r="G3404" s="69"/>
      <c r="H3404" s="76"/>
      <c r="I3404" s="73"/>
    </row>
    <row r="3405" spans="1:9" x14ac:dyDescent="0.2">
      <c r="A3405" s="69"/>
      <c r="B3405" s="69"/>
      <c r="C3405" s="69"/>
      <c r="D3405" s="71"/>
      <c r="E3405" s="69"/>
      <c r="F3405" s="69"/>
      <c r="G3405" s="69"/>
      <c r="H3405" s="76"/>
      <c r="I3405" s="73"/>
    </row>
    <row r="3406" spans="1:9" x14ac:dyDescent="0.2">
      <c r="A3406" s="69"/>
      <c r="B3406" s="69"/>
      <c r="C3406" s="69"/>
      <c r="D3406" s="71"/>
      <c r="E3406" s="69"/>
      <c r="F3406" s="69"/>
      <c r="G3406" s="69"/>
      <c r="H3406" s="76"/>
      <c r="I3406" s="73"/>
    </row>
    <row r="3407" spans="1:9" x14ac:dyDescent="0.2">
      <c r="A3407" s="69"/>
      <c r="B3407" s="69"/>
      <c r="C3407" s="69"/>
      <c r="D3407" s="71"/>
      <c r="E3407" s="69"/>
      <c r="F3407" s="69"/>
      <c r="G3407" s="69"/>
      <c r="H3407" s="76"/>
      <c r="I3407" s="73"/>
    </row>
    <row r="3408" spans="1:9" x14ac:dyDescent="0.2">
      <c r="A3408" s="69"/>
      <c r="B3408" s="69"/>
      <c r="C3408" s="69"/>
      <c r="D3408" s="71"/>
      <c r="E3408" s="69"/>
      <c r="F3408" s="69"/>
      <c r="G3408" s="69"/>
      <c r="H3408" s="76"/>
      <c r="I3408" s="73"/>
    </row>
    <row r="3409" spans="1:9" x14ac:dyDescent="0.2">
      <c r="A3409" s="69"/>
      <c r="B3409" s="69"/>
      <c r="C3409" s="69"/>
      <c r="D3409" s="71"/>
      <c r="E3409" s="69"/>
      <c r="F3409" s="69"/>
      <c r="G3409" s="69"/>
      <c r="H3409" s="76"/>
      <c r="I3409" s="73"/>
    </row>
    <row r="3410" spans="1:9" x14ac:dyDescent="0.2">
      <c r="A3410" s="69"/>
      <c r="B3410" s="69"/>
      <c r="C3410" s="69"/>
      <c r="D3410" s="71"/>
      <c r="E3410" s="69"/>
      <c r="F3410" s="69"/>
      <c r="G3410" s="69"/>
      <c r="H3410" s="76"/>
      <c r="I3410" s="73"/>
    </row>
    <row r="3411" spans="1:9" x14ac:dyDescent="0.2">
      <c r="A3411" s="69"/>
      <c r="B3411" s="69"/>
      <c r="C3411" s="69"/>
      <c r="D3411" s="71"/>
      <c r="E3411" s="69"/>
      <c r="F3411" s="69"/>
      <c r="G3411" s="69"/>
      <c r="H3411" s="76"/>
      <c r="I3411" s="73"/>
    </row>
    <row r="3412" spans="1:9" x14ac:dyDescent="0.2">
      <c r="A3412" s="69"/>
      <c r="B3412" s="69"/>
      <c r="C3412" s="69"/>
      <c r="D3412" s="71"/>
      <c r="E3412" s="69"/>
      <c r="F3412" s="69"/>
      <c r="G3412" s="69"/>
      <c r="H3412" s="76"/>
      <c r="I3412" s="73"/>
    </row>
    <row r="3413" spans="1:9" x14ac:dyDescent="0.2">
      <c r="A3413" s="69"/>
      <c r="B3413" s="69"/>
      <c r="C3413" s="69"/>
      <c r="D3413" s="71"/>
      <c r="E3413" s="69"/>
      <c r="F3413" s="69"/>
      <c r="G3413" s="69"/>
      <c r="H3413" s="76"/>
      <c r="I3413" s="73"/>
    </row>
    <row r="3414" spans="1:9" x14ac:dyDescent="0.2">
      <c r="A3414" s="69"/>
      <c r="B3414" s="69"/>
      <c r="C3414" s="69"/>
      <c r="D3414" s="71"/>
      <c r="E3414" s="69"/>
      <c r="F3414" s="69"/>
      <c r="G3414" s="69"/>
      <c r="H3414" s="76"/>
      <c r="I3414" s="73"/>
    </row>
    <row r="3415" spans="1:9" x14ac:dyDescent="0.2">
      <c r="A3415" s="69"/>
      <c r="B3415" s="69"/>
      <c r="C3415" s="69"/>
      <c r="D3415" s="71"/>
      <c r="E3415" s="69"/>
      <c r="F3415" s="69"/>
      <c r="G3415" s="69"/>
      <c r="H3415" s="76"/>
      <c r="I3415" s="73"/>
    </row>
    <row r="3416" spans="1:9" x14ac:dyDescent="0.2">
      <c r="A3416" s="69"/>
      <c r="B3416" s="69"/>
      <c r="C3416" s="69"/>
      <c r="D3416" s="71"/>
      <c r="E3416" s="69"/>
      <c r="F3416" s="69"/>
      <c r="G3416" s="69"/>
      <c r="H3416" s="76"/>
      <c r="I3416" s="73"/>
    </row>
    <row r="3417" spans="1:9" x14ac:dyDescent="0.2">
      <c r="A3417" s="69"/>
      <c r="B3417" s="69"/>
      <c r="C3417" s="69"/>
      <c r="D3417" s="71"/>
      <c r="E3417" s="69"/>
      <c r="F3417" s="69"/>
      <c r="G3417" s="69"/>
      <c r="H3417" s="76"/>
      <c r="I3417" s="73"/>
    </row>
    <row r="3418" spans="1:9" x14ac:dyDescent="0.2">
      <c r="A3418" s="69"/>
      <c r="B3418" s="69"/>
      <c r="C3418" s="69"/>
      <c r="D3418" s="71"/>
      <c r="E3418" s="69"/>
      <c r="F3418" s="69"/>
      <c r="G3418" s="69"/>
      <c r="H3418" s="76"/>
      <c r="I3418" s="73"/>
    </row>
    <row r="3419" spans="1:9" x14ac:dyDescent="0.2">
      <c r="A3419" s="69"/>
      <c r="B3419" s="69"/>
      <c r="C3419" s="69"/>
      <c r="D3419" s="71"/>
      <c r="E3419" s="69"/>
      <c r="F3419" s="69"/>
      <c r="G3419" s="69"/>
      <c r="H3419" s="76"/>
      <c r="I3419" s="73"/>
    </row>
    <row r="3420" spans="1:9" x14ac:dyDescent="0.2">
      <c r="A3420" s="69"/>
      <c r="B3420" s="69"/>
      <c r="C3420" s="69"/>
      <c r="D3420" s="71"/>
      <c r="E3420" s="69"/>
      <c r="F3420" s="69"/>
      <c r="G3420" s="69"/>
      <c r="H3420" s="76"/>
      <c r="I3420" s="73"/>
    </row>
    <row r="3421" spans="1:9" x14ac:dyDescent="0.2">
      <c r="A3421" s="69"/>
      <c r="B3421" s="69"/>
      <c r="C3421" s="69"/>
      <c r="D3421" s="71"/>
      <c r="E3421" s="69"/>
      <c r="F3421" s="69"/>
      <c r="G3421" s="69"/>
      <c r="H3421" s="76"/>
      <c r="I3421" s="73"/>
    </row>
    <row r="3422" spans="1:9" x14ac:dyDescent="0.2">
      <c r="A3422" s="69"/>
      <c r="B3422" s="69"/>
      <c r="C3422" s="69"/>
      <c r="D3422" s="71"/>
      <c r="E3422" s="69"/>
      <c r="F3422" s="69"/>
      <c r="G3422" s="69"/>
      <c r="H3422" s="76"/>
      <c r="I3422" s="73"/>
    </row>
    <row r="3423" spans="1:9" x14ac:dyDescent="0.2">
      <c r="A3423" s="69"/>
      <c r="B3423" s="69"/>
      <c r="C3423" s="69"/>
      <c r="D3423" s="71"/>
      <c r="E3423" s="69"/>
      <c r="F3423" s="69"/>
      <c r="G3423" s="69"/>
      <c r="H3423" s="76"/>
      <c r="I3423" s="73"/>
    </row>
    <row r="3424" spans="1:9" x14ac:dyDescent="0.2">
      <c r="A3424" s="69"/>
      <c r="B3424" s="69"/>
      <c r="C3424" s="69"/>
      <c r="D3424" s="71"/>
      <c r="E3424" s="69"/>
      <c r="F3424" s="69"/>
      <c r="G3424" s="69"/>
      <c r="H3424" s="76"/>
      <c r="I3424" s="73"/>
    </row>
    <row r="3425" spans="1:9" x14ac:dyDescent="0.2">
      <c r="A3425" s="69"/>
      <c r="B3425" s="69"/>
      <c r="C3425" s="69"/>
      <c r="D3425" s="71"/>
      <c r="E3425" s="69"/>
      <c r="F3425" s="69"/>
      <c r="G3425" s="69"/>
      <c r="H3425" s="76"/>
      <c r="I3425" s="73"/>
    </row>
    <row r="3426" spans="1:9" x14ac:dyDescent="0.2">
      <c r="A3426" s="69"/>
      <c r="B3426" s="69"/>
      <c r="C3426" s="69"/>
      <c r="D3426" s="71"/>
      <c r="E3426" s="69"/>
      <c r="F3426" s="69"/>
      <c r="G3426" s="69"/>
      <c r="H3426" s="76"/>
      <c r="I3426" s="73"/>
    </row>
    <row r="3427" spans="1:9" x14ac:dyDescent="0.2">
      <c r="A3427" s="69"/>
      <c r="B3427" s="69"/>
      <c r="C3427" s="69"/>
      <c r="D3427" s="71"/>
      <c r="E3427" s="69"/>
      <c r="F3427" s="69"/>
      <c r="G3427" s="69"/>
      <c r="H3427" s="76"/>
      <c r="I3427" s="73"/>
    </row>
    <row r="3428" spans="1:9" x14ac:dyDescent="0.2">
      <c r="A3428" s="69"/>
      <c r="B3428" s="69"/>
      <c r="C3428" s="69"/>
      <c r="D3428" s="71"/>
      <c r="E3428" s="69"/>
      <c r="F3428" s="69"/>
      <c r="G3428" s="69"/>
      <c r="H3428" s="76"/>
      <c r="I3428" s="73"/>
    </row>
    <row r="3429" spans="1:9" x14ac:dyDescent="0.2">
      <c r="A3429" s="69"/>
      <c r="B3429" s="69"/>
      <c r="C3429" s="69"/>
      <c r="D3429" s="71"/>
      <c r="E3429" s="69"/>
      <c r="F3429" s="69"/>
      <c r="G3429" s="69"/>
      <c r="H3429" s="76"/>
      <c r="I3429" s="73"/>
    </row>
    <row r="3430" spans="1:9" x14ac:dyDescent="0.2">
      <c r="A3430" s="69"/>
      <c r="B3430" s="69"/>
      <c r="C3430" s="69"/>
      <c r="D3430" s="71"/>
      <c r="E3430" s="69"/>
      <c r="F3430" s="69"/>
      <c r="G3430" s="69"/>
      <c r="H3430" s="76"/>
      <c r="I3430" s="73"/>
    </row>
    <row r="3431" spans="1:9" x14ac:dyDescent="0.2">
      <c r="A3431" s="69"/>
      <c r="B3431" s="69"/>
      <c r="C3431" s="69"/>
      <c r="D3431" s="71"/>
      <c r="E3431" s="69"/>
      <c r="F3431" s="69"/>
      <c r="G3431" s="69"/>
      <c r="H3431" s="76"/>
      <c r="I3431" s="73"/>
    </row>
    <row r="3432" spans="1:9" x14ac:dyDescent="0.2">
      <c r="A3432" s="69"/>
      <c r="B3432" s="69"/>
      <c r="C3432" s="69"/>
      <c r="D3432" s="71"/>
      <c r="E3432" s="69"/>
      <c r="F3432" s="69"/>
      <c r="G3432" s="69"/>
      <c r="H3432" s="76"/>
      <c r="I3432" s="73"/>
    </row>
    <row r="3433" spans="1:9" x14ac:dyDescent="0.2">
      <c r="A3433" s="69"/>
      <c r="B3433" s="69"/>
      <c r="C3433" s="69"/>
      <c r="D3433" s="71"/>
      <c r="E3433" s="69"/>
      <c r="F3433" s="69"/>
      <c r="G3433" s="69"/>
      <c r="H3433" s="76"/>
      <c r="I3433" s="73"/>
    </row>
    <row r="3434" spans="1:9" x14ac:dyDescent="0.2">
      <c r="A3434" s="69"/>
      <c r="B3434" s="69"/>
      <c r="C3434" s="69"/>
      <c r="D3434" s="71"/>
      <c r="E3434" s="69"/>
      <c r="F3434" s="69"/>
      <c r="G3434" s="69"/>
      <c r="H3434" s="76"/>
      <c r="I3434" s="73"/>
    </row>
    <row r="3435" spans="1:9" x14ac:dyDescent="0.2">
      <c r="A3435" s="69"/>
      <c r="B3435" s="69"/>
      <c r="C3435" s="69"/>
      <c r="D3435" s="71"/>
      <c r="E3435" s="69"/>
      <c r="F3435" s="69"/>
      <c r="G3435" s="69"/>
      <c r="H3435" s="76"/>
      <c r="I3435" s="73"/>
    </row>
    <row r="3436" spans="1:9" x14ac:dyDescent="0.2">
      <c r="A3436" s="69"/>
      <c r="B3436" s="69"/>
      <c r="C3436" s="69"/>
      <c r="D3436" s="71"/>
      <c r="E3436" s="69"/>
      <c r="F3436" s="69"/>
      <c r="G3436" s="69"/>
      <c r="H3436" s="76"/>
      <c r="I3436" s="73"/>
    </row>
    <row r="3437" spans="1:9" x14ac:dyDescent="0.2">
      <c r="A3437" s="69"/>
      <c r="B3437" s="69"/>
      <c r="C3437" s="69"/>
      <c r="D3437" s="71"/>
      <c r="E3437" s="69"/>
      <c r="F3437" s="69"/>
      <c r="G3437" s="69"/>
      <c r="H3437" s="76"/>
      <c r="I3437" s="73"/>
    </row>
    <row r="3438" spans="1:9" x14ac:dyDescent="0.2">
      <c r="A3438" s="69"/>
      <c r="B3438" s="69"/>
      <c r="C3438" s="69"/>
      <c r="D3438" s="71"/>
      <c r="E3438" s="69"/>
      <c r="F3438" s="69"/>
      <c r="G3438" s="69"/>
      <c r="H3438" s="76"/>
      <c r="I3438" s="73"/>
    </row>
    <row r="3439" spans="1:9" x14ac:dyDescent="0.2">
      <c r="A3439" s="69"/>
      <c r="B3439" s="69"/>
      <c r="C3439" s="69"/>
      <c r="D3439" s="71"/>
      <c r="E3439" s="69"/>
      <c r="F3439" s="69"/>
      <c r="G3439" s="69"/>
      <c r="H3439" s="76"/>
      <c r="I3439" s="73"/>
    </row>
    <row r="3440" spans="1:9" x14ac:dyDescent="0.2">
      <c r="A3440" s="69"/>
      <c r="B3440" s="69"/>
      <c r="C3440" s="69"/>
      <c r="D3440" s="71"/>
      <c r="E3440" s="69"/>
      <c r="F3440" s="69"/>
      <c r="G3440" s="69"/>
      <c r="H3440" s="76"/>
      <c r="I3440" s="73"/>
    </row>
    <row r="3441" spans="1:9" x14ac:dyDescent="0.2">
      <c r="A3441" s="69"/>
      <c r="B3441" s="69"/>
      <c r="C3441" s="69"/>
      <c r="D3441" s="71"/>
      <c r="E3441" s="69"/>
      <c r="F3441" s="69"/>
      <c r="G3441" s="69"/>
      <c r="H3441" s="76"/>
      <c r="I3441" s="73"/>
    </row>
    <row r="3442" spans="1:9" x14ac:dyDescent="0.2">
      <c r="A3442" s="69"/>
      <c r="B3442" s="69"/>
      <c r="C3442" s="69"/>
      <c r="D3442" s="71"/>
      <c r="E3442" s="69"/>
      <c r="F3442" s="69"/>
      <c r="G3442" s="69"/>
      <c r="H3442" s="76"/>
      <c r="I3442" s="73"/>
    </row>
    <row r="3443" spans="1:9" x14ac:dyDescent="0.2">
      <c r="A3443" s="69"/>
      <c r="B3443" s="69"/>
      <c r="C3443" s="69"/>
      <c r="D3443" s="71"/>
      <c r="E3443" s="69"/>
      <c r="F3443" s="69"/>
      <c r="G3443" s="69"/>
      <c r="H3443" s="76"/>
      <c r="I3443" s="73"/>
    </row>
    <row r="3444" spans="1:9" x14ac:dyDescent="0.2">
      <c r="A3444" s="69"/>
      <c r="B3444" s="69"/>
      <c r="C3444" s="69"/>
      <c r="D3444" s="71"/>
      <c r="E3444" s="69"/>
      <c r="F3444" s="69"/>
      <c r="G3444" s="69"/>
      <c r="H3444" s="76"/>
      <c r="I3444" s="73"/>
    </row>
    <row r="3445" spans="1:9" x14ac:dyDescent="0.2">
      <c r="A3445" s="69"/>
      <c r="B3445" s="69"/>
      <c r="C3445" s="69"/>
      <c r="D3445" s="71"/>
      <c r="E3445" s="69"/>
      <c r="F3445" s="69"/>
      <c r="G3445" s="69"/>
      <c r="H3445" s="76"/>
      <c r="I3445" s="73"/>
    </row>
    <row r="3446" spans="1:9" x14ac:dyDescent="0.2">
      <c r="A3446" s="69"/>
      <c r="B3446" s="69"/>
      <c r="C3446" s="69"/>
      <c r="D3446" s="71"/>
      <c r="E3446" s="69"/>
      <c r="F3446" s="69"/>
      <c r="G3446" s="69"/>
      <c r="H3446" s="76"/>
      <c r="I3446" s="73"/>
    </row>
    <row r="3447" spans="1:9" x14ac:dyDescent="0.2">
      <c r="A3447" s="69"/>
      <c r="B3447" s="69"/>
      <c r="C3447" s="69"/>
      <c r="D3447" s="71"/>
      <c r="E3447" s="69"/>
      <c r="F3447" s="69"/>
      <c r="G3447" s="69"/>
      <c r="H3447" s="76"/>
      <c r="I3447" s="73"/>
    </row>
    <row r="3448" spans="1:9" x14ac:dyDescent="0.2">
      <c r="A3448" s="69"/>
      <c r="B3448" s="69"/>
      <c r="C3448" s="69"/>
      <c r="D3448" s="71"/>
      <c r="E3448" s="69"/>
      <c r="F3448" s="69"/>
      <c r="G3448" s="69"/>
      <c r="H3448" s="76"/>
      <c r="I3448" s="73"/>
    </row>
    <row r="3449" spans="1:9" x14ac:dyDescent="0.2">
      <c r="A3449" s="69"/>
      <c r="B3449" s="69"/>
      <c r="C3449" s="69"/>
      <c r="D3449" s="71"/>
      <c r="E3449" s="69"/>
      <c r="F3449" s="69"/>
      <c r="G3449" s="69"/>
      <c r="H3449" s="76"/>
      <c r="I3449" s="73"/>
    </row>
    <row r="3450" spans="1:9" x14ac:dyDescent="0.2">
      <c r="A3450" s="69"/>
      <c r="B3450" s="69"/>
      <c r="C3450" s="69"/>
      <c r="D3450" s="71"/>
      <c r="E3450" s="69"/>
      <c r="F3450" s="69"/>
      <c r="G3450" s="69"/>
      <c r="H3450" s="76"/>
      <c r="I3450" s="73"/>
    </row>
    <row r="3451" spans="1:9" x14ac:dyDescent="0.2">
      <c r="A3451" s="69"/>
      <c r="B3451" s="69"/>
      <c r="C3451" s="69"/>
      <c r="D3451" s="71"/>
      <c r="E3451" s="69"/>
      <c r="F3451" s="69"/>
      <c r="G3451" s="69"/>
      <c r="H3451" s="76"/>
      <c r="I3451" s="73"/>
    </row>
    <row r="3452" spans="1:9" x14ac:dyDescent="0.2">
      <c r="A3452" s="69"/>
      <c r="B3452" s="69"/>
      <c r="C3452" s="69"/>
      <c r="D3452" s="71"/>
      <c r="E3452" s="69"/>
      <c r="F3452" s="69"/>
      <c r="G3452" s="69"/>
      <c r="H3452" s="76"/>
      <c r="I3452" s="73"/>
    </row>
    <row r="3453" spans="1:9" x14ac:dyDescent="0.2">
      <c r="A3453" s="69"/>
      <c r="B3453" s="69"/>
      <c r="C3453" s="69"/>
      <c r="D3453" s="71"/>
      <c r="E3453" s="69"/>
      <c r="F3453" s="69"/>
      <c r="G3453" s="69"/>
      <c r="H3453" s="76"/>
      <c r="I3453" s="73"/>
    </row>
    <row r="3454" spans="1:9" x14ac:dyDescent="0.2">
      <c r="A3454" s="69"/>
      <c r="B3454" s="69"/>
      <c r="C3454" s="69"/>
      <c r="D3454" s="71"/>
      <c r="E3454" s="69"/>
      <c r="F3454" s="69"/>
      <c r="G3454" s="69"/>
      <c r="H3454" s="76"/>
      <c r="I3454" s="73"/>
    </row>
    <row r="3455" spans="1:9" x14ac:dyDescent="0.2">
      <c r="A3455" s="69"/>
      <c r="B3455" s="69"/>
      <c r="C3455" s="69"/>
      <c r="D3455" s="71"/>
      <c r="E3455" s="69"/>
      <c r="F3455" s="69"/>
      <c r="G3455" s="69"/>
      <c r="H3455" s="76"/>
      <c r="I3455" s="73"/>
    </row>
    <row r="3456" spans="1:9" x14ac:dyDescent="0.2">
      <c r="A3456" s="69"/>
      <c r="B3456" s="69"/>
      <c r="C3456" s="69"/>
      <c r="D3456" s="71"/>
      <c r="E3456" s="69"/>
      <c r="F3456" s="69"/>
      <c r="G3456" s="69"/>
      <c r="H3456" s="76"/>
      <c r="I3456" s="73"/>
    </row>
    <row r="3457" spans="1:9" x14ac:dyDescent="0.2">
      <c r="A3457" s="69"/>
      <c r="B3457" s="69"/>
      <c r="C3457" s="69"/>
      <c r="D3457" s="71"/>
      <c r="E3457" s="69"/>
      <c r="F3457" s="69"/>
      <c r="G3457" s="69"/>
      <c r="H3457" s="76"/>
      <c r="I3457" s="73"/>
    </row>
    <row r="3458" spans="1:9" x14ac:dyDescent="0.2">
      <c r="A3458" s="69"/>
      <c r="B3458" s="69"/>
      <c r="C3458" s="69"/>
      <c r="D3458" s="71"/>
      <c r="E3458" s="69"/>
      <c r="F3458" s="69"/>
      <c r="G3458" s="69"/>
      <c r="H3458" s="76"/>
      <c r="I3458" s="73"/>
    </row>
    <row r="3459" spans="1:9" x14ac:dyDescent="0.2">
      <c r="A3459" s="69"/>
      <c r="B3459" s="69"/>
      <c r="C3459" s="69"/>
      <c r="D3459" s="71"/>
      <c r="E3459" s="69"/>
      <c r="F3459" s="69"/>
      <c r="G3459" s="69"/>
      <c r="H3459" s="76"/>
      <c r="I3459" s="73"/>
    </row>
    <row r="3460" spans="1:9" x14ac:dyDescent="0.2">
      <c r="A3460" s="69"/>
      <c r="B3460" s="69"/>
      <c r="C3460" s="69"/>
      <c r="D3460" s="71"/>
      <c r="E3460" s="69"/>
      <c r="F3460" s="69"/>
      <c r="G3460" s="69"/>
      <c r="H3460" s="76"/>
      <c r="I3460" s="73"/>
    </row>
    <row r="3461" spans="1:9" x14ac:dyDescent="0.2">
      <c r="A3461" s="69"/>
      <c r="B3461" s="69"/>
      <c r="C3461" s="69"/>
      <c r="D3461" s="71"/>
      <c r="E3461" s="69"/>
      <c r="F3461" s="69"/>
      <c r="G3461" s="69"/>
      <c r="H3461" s="76"/>
      <c r="I3461" s="73"/>
    </row>
    <row r="3462" spans="1:9" x14ac:dyDescent="0.2">
      <c r="A3462" s="69"/>
      <c r="B3462" s="69"/>
      <c r="C3462" s="69"/>
      <c r="D3462" s="71"/>
      <c r="E3462" s="69"/>
      <c r="F3462" s="69"/>
      <c r="G3462" s="69"/>
      <c r="H3462" s="76"/>
      <c r="I3462" s="73"/>
    </row>
    <row r="3463" spans="1:9" x14ac:dyDescent="0.2">
      <c r="A3463" s="69"/>
      <c r="B3463" s="69"/>
      <c r="C3463" s="69"/>
      <c r="D3463" s="71"/>
      <c r="E3463" s="69"/>
      <c r="F3463" s="69"/>
      <c r="G3463" s="69"/>
      <c r="H3463" s="76"/>
      <c r="I3463" s="73"/>
    </row>
    <row r="3464" spans="1:9" x14ac:dyDescent="0.2">
      <c r="A3464" s="69"/>
      <c r="B3464" s="69"/>
      <c r="C3464" s="69"/>
      <c r="D3464" s="71"/>
      <c r="E3464" s="69"/>
      <c r="F3464" s="69"/>
      <c r="G3464" s="69"/>
      <c r="H3464" s="76"/>
      <c r="I3464" s="73"/>
    </row>
    <row r="3465" spans="1:9" x14ac:dyDescent="0.2">
      <c r="A3465" s="69"/>
      <c r="B3465" s="69"/>
      <c r="C3465" s="69"/>
      <c r="D3465" s="71"/>
      <c r="E3465" s="69"/>
      <c r="F3465" s="69"/>
      <c r="G3465" s="69"/>
      <c r="H3465" s="76"/>
      <c r="I3465" s="73"/>
    </row>
    <row r="3466" spans="1:9" x14ac:dyDescent="0.2">
      <c r="A3466" s="69"/>
      <c r="B3466" s="69"/>
      <c r="C3466" s="69"/>
      <c r="D3466" s="71"/>
      <c r="E3466" s="69"/>
      <c r="F3466" s="69"/>
      <c r="G3466" s="69"/>
      <c r="H3466" s="76"/>
      <c r="I3466" s="73"/>
    </row>
    <row r="3467" spans="1:9" x14ac:dyDescent="0.2">
      <c r="A3467" s="69"/>
      <c r="B3467" s="69"/>
      <c r="C3467" s="69"/>
      <c r="D3467" s="71"/>
      <c r="E3467" s="69"/>
      <c r="F3467" s="69"/>
      <c r="G3467" s="69"/>
      <c r="H3467" s="76"/>
      <c r="I3467" s="73"/>
    </row>
    <row r="3468" spans="1:9" x14ac:dyDescent="0.2">
      <c r="A3468" s="69"/>
      <c r="B3468" s="69"/>
      <c r="C3468" s="69"/>
      <c r="D3468" s="71"/>
      <c r="E3468" s="69"/>
      <c r="F3468" s="69"/>
      <c r="G3468" s="69"/>
      <c r="H3468" s="76"/>
      <c r="I3468" s="73"/>
    </row>
    <row r="3469" spans="1:9" x14ac:dyDescent="0.2">
      <c r="A3469" s="69"/>
      <c r="B3469" s="69"/>
      <c r="C3469" s="69"/>
      <c r="D3469" s="71"/>
      <c r="E3469" s="69"/>
      <c r="F3469" s="69"/>
      <c r="G3469" s="69"/>
      <c r="H3469" s="76"/>
      <c r="I3469" s="73"/>
    </row>
    <row r="3470" spans="1:9" x14ac:dyDescent="0.2">
      <c r="A3470" s="69"/>
      <c r="B3470" s="69"/>
      <c r="C3470" s="69"/>
      <c r="D3470" s="71"/>
      <c r="E3470" s="69"/>
      <c r="F3470" s="69"/>
      <c r="G3470" s="69"/>
      <c r="H3470" s="76"/>
      <c r="I3470" s="73"/>
    </row>
    <row r="3471" spans="1:9" x14ac:dyDescent="0.2">
      <c r="A3471" s="69"/>
      <c r="B3471" s="69"/>
      <c r="C3471" s="69"/>
      <c r="D3471" s="71"/>
      <c r="E3471" s="69"/>
      <c r="F3471" s="69"/>
      <c r="G3471" s="69"/>
      <c r="H3471" s="76"/>
      <c r="I3471" s="73"/>
    </row>
    <row r="3472" spans="1:9" x14ac:dyDescent="0.2">
      <c r="A3472" s="69"/>
      <c r="B3472" s="69"/>
      <c r="C3472" s="69"/>
      <c r="D3472" s="71"/>
      <c r="E3472" s="69"/>
      <c r="F3472" s="69"/>
      <c r="G3472" s="69"/>
      <c r="H3472" s="76"/>
      <c r="I3472" s="73"/>
    </row>
    <row r="3473" spans="1:9" x14ac:dyDescent="0.2">
      <c r="A3473" s="69"/>
      <c r="B3473" s="69"/>
      <c r="C3473" s="69"/>
      <c r="D3473" s="71"/>
      <c r="E3473" s="69"/>
      <c r="F3473" s="69"/>
      <c r="G3473" s="69"/>
      <c r="H3473" s="76"/>
      <c r="I3473" s="73"/>
    </row>
    <row r="3474" spans="1:9" x14ac:dyDescent="0.2">
      <c r="A3474" s="69"/>
      <c r="B3474" s="69"/>
      <c r="C3474" s="69"/>
      <c r="D3474" s="71"/>
      <c r="E3474" s="69"/>
      <c r="F3474" s="69"/>
      <c r="G3474" s="69"/>
      <c r="H3474" s="76"/>
      <c r="I3474" s="73"/>
    </row>
    <row r="3475" spans="1:9" x14ac:dyDescent="0.2">
      <c r="A3475" s="69"/>
      <c r="B3475" s="69"/>
      <c r="C3475" s="69"/>
      <c r="D3475" s="71"/>
      <c r="E3475" s="69"/>
      <c r="F3475" s="69"/>
      <c r="G3475" s="69"/>
      <c r="H3475" s="76"/>
      <c r="I3475" s="73"/>
    </row>
    <row r="3476" spans="1:9" x14ac:dyDescent="0.2">
      <c r="A3476" s="69"/>
      <c r="B3476" s="69"/>
      <c r="C3476" s="69"/>
      <c r="D3476" s="71"/>
      <c r="E3476" s="69"/>
      <c r="F3476" s="69"/>
      <c r="G3476" s="69"/>
      <c r="H3476" s="76"/>
      <c r="I3476" s="73"/>
    </row>
    <row r="3477" spans="1:9" x14ac:dyDescent="0.2">
      <c r="A3477" s="69"/>
      <c r="B3477" s="69"/>
      <c r="C3477" s="69"/>
      <c r="D3477" s="71"/>
      <c r="E3477" s="69"/>
      <c r="F3477" s="69"/>
      <c r="G3477" s="69"/>
      <c r="H3477" s="76"/>
      <c r="I3477" s="73"/>
    </row>
    <row r="3478" spans="1:9" x14ac:dyDescent="0.2">
      <c r="A3478" s="69"/>
      <c r="B3478" s="69"/>
      <c r="C3478" s="69"/>
      <c r="D3478" s="71"/>
      <c r="E3478" s="69"/>
      <c r="F3478" s="69"/>
      <c r="G3478" s="69"/>
      <c r="H3478" s="76"/>
      <c r="I3478" s="73"/>
    </row>
    <row r="3479" spans="1:9" x14ac:dyDescent="0.2">
      <c r="A3479" s="69"/>
      <c r="B3479" s="69"/>
      <c r="C3479" s="69"/>
      <c r="D3479" s="71"/>
      <c r="E3479" s="69"/>
      <c r="F3479" s="69"/>
      <c r="G3479" s="69"/>
      <c r="H3479" s="76"/>
      <c r="I3479" s="73"/>
    </row>
    <row r="3480" spans="1:9" x14ac:dyDescent="0.2">
      <c r="A3480" s="69"/>
      <c r="B3480" s="69"/>
      <c r="C3480" s="69"/>
      <c r="D3480" s="71"/>
      <c r="E3480" s="69"/>
      <c r="F3480" s="69"/>
      <c r="G3480" s="69"/>
      <c r="H3480" s="76"/>
      <c r="I3480" s="73"/>
    </row>
    <row r="3481" spans="1:9" x14ac:dyDescent="0.2">
      <c r="A3481" s="69"/>
      <c r="B3481" s="69"/>
      <c r="C3481" s="69"/>
      <c r="D3481" s="71"/>
      <c r="E3481" s="69"/>
      <c r="F3481" s="69"/>
      <c r="G3481" s="69"/>
      <c r="H3481" s="76"/>
      <c r="I3481" s="73"/>
    </row>
    <row r="3482" spans="1:9" x14ac:dyDescent="0.2">
      <c r="A3482" s="69"/>
      <c r="B3482" s="69"/>
      <c r="C3482" s="69"/>
      <c r="D3482" s="71"/>
      <c r="E3482" s="69"/>
      <c r="F3482" s="69"/>
      <c r="G3482" s="69"/>
      <c r="H3482" s="76"/>
      <c r="I3482" s="73"/>
    </row>
    <row r="3483" spans="1:9" x14ac:dyDescent="0.2">
      <c r="A3483" s="69"/>
      <c r="B3483" s="69"/>
      <c r="C3483" s="69"/>
      <c r="D3483" s="71"/>
      <c r="E3483" s="69"/>
      <c r="F3483" s="69"/>
      <c r="G3483" s="69"/>
      <c r="H3483" s="76"/>
      <c r="I3483" s="73"/>
    </row>
    <row r="3484" spans="1:9" x14ac:dyDescent="0.2">
      <c r="A3484" s="69"/>
      <c r="B3484" s="69"/>
      <c r="C3484" s="69"/>
      <c r="D3484" s="71"/>
      <c r="E3484" s="69"/>
      <c r="F3484" s="69"/>
      <c r="G3484" s="69"/>
      <c r="H3484" s="76"/>
      <c r="I3484" s="73"/>
    </row>
    <row r="3485" spans="1:9" x14ac:dyDescent="0.2">
      <c r="A3485" s="69"/>
      <c r="B3485" s="69"/>
      <c r="C3485" s="69"/>
      <c r="D3485" s="71"/>
      <c r="E3485" s="69"/>
      <c r="F3485" s="69"/>
      <c r="G3485" s="69"/>
      <c r="H3485" s="76"/>
      <c r="I3485" s="73"/>
    </row>
    <row r="3486" spans="1:9" x14ac:dyDescent="0.2">
      <c r="A3486" s="69"/>
      <c r="B3486" s="69"/>
      <c r="C3486" s="69"/>
      <c r="D3486" s="71"/>
      <c r="E3486" s="69"/>
      <c r="F3486" s="69"/>
      <c r="G3486" s="69"/>
      <c r="H3486" s="76"/>
      <c r="I3486" s="73"/>
    </row>
    <row r="3487" spans="1:9" x14ac:dyDescent="0.2">
      <c r="A3487" s="69"/>
      <c r="B3487" s="69"/>
      <c r="C3487" s="69"/>
      <c r="D3487" s="71"/>
      <c r="E3487" s="69"/>
      <c r="F3487" s="69"/>
      <c r="G3487" s="69"/>
      <c r="H3487" s="76"/>
      <c r="I3487" s="73"/>
    </row>
    <row r="3488" spans="1:9" x14ac:dyDescent="0.2">
      <c r="A3488" s="69"/>
      <c r="B3488" s="69"/>
      <c r="C3488" s="69"/>
      <c r="D3488" s="71"/>
      <c r="E3488" s="69"/>
      <c r="F3488" s="69"/>
      <c r="G3488" s="69"/>
      <c r="H3488" s="76"/>
      <c r="I3488" s="73"/>
    </row>
    <row r="3489" spans="1:9" x14ac:dyDescent="0.2">
      <c r="A3489" s="69"/>
      <c r="B3489" s="69"/>
      <c r="C3489" s="69"/>
      <c r="D3489" s="71"/>
      <c r="E3489" s="69"/>
      <c r="F3489" s="69"/>
      <c r="G3489" s="69"/>
      <c r="H3489" s="76"/>
      <c r="I3489" s="73"/>
    </row>
    <row r="3490" spans="1:9" x14ac:dyDescent="0.2">
      <c r="A3490" s="69"/>
      <c r="B3490" s="69"/>
      <c r="C3490" s="69"/>
      <c r="D3490" s="71"/>
      <c r="E3490" s="69"/>
      <c r="F3490" s="69"/>
      <c r="G3490" s="69"/>
      <c r="H3490" s="76"/>
      <c r="I3490" s="73"/>
    </row>
    <row r="3491" spans="1:9" x14ac:dyDescent="0.2">
      <c r="A3491" s="69"/>
      <c r="B3491" s="69"/>
      <c r="C3491" s="69"/>
      <c r="D3491" s="71"/>
      <c r="E3491" s="69"/>
      <c r="F3491" s="69"/>
      <c r="G3491" s="69"/>
      <c r="H3491" s="76"/>
      <c r="I3491" s="73"/>
    </row>
    <row r="3492" spans="1:9" x14ac:dyDescent="0.2">
      <c r="A3492" s="69"/>
      <c r="B3492" s="69"/>
      <c r="C3492" s="69"/>
      <c r="D3492" s="71"/>
      <c r="E3492" s="69"/>
      <c r="F3492" s="69"/>
      <c r="G3492" s="69"/>
      <c r="H3492" s="76"/>
      <c r="I3492" s="73"/>
    </row>
    <row r="3493" spans="1:9" x14ac:dyDescent="0.2">
      <c r="A3493" s="69"/>
      <c r="B3493" s="69"/>
      <c r="C3493" s="69"/>
      <c r="D3493" s="71"/>
      <c r="E3493" s="69"/>
      <c r="F3493" s="69"/>
      <c r="G3493" s="69"/>
      <c r="H3493" s="76"/>
      <c r="I3493" s="73"/>
    </row>
    <row r="3494" spans="1:9" x14ac:dyDescent="0.2">
      <c r="A3494" s="69"/>
      <c r="B3494" s="69"/>
      <c r="C3494" s="69"/>
      <c r="D3494" s="71"/>
      <c r="E3494" s="69"/>
      <c r="F3494" s="69"/>
      <c r="G3494" s="69"/>
      <c r="H3494" s="76"/>
      <c r="I3494" s="73"/>
    </row>
    <row r="3495" spans="1:9" x14ac:dyDescent="0.2">
      <c r="A3495" s="69"/>
      <c r="B3495" s="69"/>
      <c r="C3495" s="69"/>
      <c r="D3495" s="71"/>
      <c r="E3495" s="69"/>
      <c r="F3495" s="69"/>
      <c r="G3495" s="69"/>
      <c r="H3495" s="76"/>
      <c r="I3495" s="73"/>
    </row>
    <row r="3496" spans="1:9" x14ac:dyDescent="0.2">
      <c r="A3496" s="69"/>
      <c r="B3496" s="69"/>
      <c r="C3496" s="69"/>
      <c r="D3496" s="71"/>
      <c r="E3496" s="69"/>
      <c r="F3496" s="69"/>
      <c r="G3496" s="69"/>
      <c r="H3496" s="76"/>
      <c r="I3496" s="73"/>
    </row>
    <row r="3497" spans="1:9" x14ac:dyDescent="0.2">
      <c r="A3497" s="69"/>
      <c r="B3497" s="69"/>
      <c r="C3497" s="69"/>
      <c r="D3497" s="71"/>
      <c r="E3497" s="69"/>
      <c r="F3497" s="69"/>
      <c r="G3497" s="69"/>
      <c r="H3497" s="76"/>
      <c r="I3497" s="73"/>
    </row>
    <row r="3498" spans="1:9" x14ac:dyDescent="0.2">
      <c r="A3498" s="69"/>
      <c r="B3498" s="69"/>
      <c r="C3498" s="69"/>
      <c r="D3498" s="71"/>
      <c r="E3498" s="69"/>
      <c r="F3498" s="69"/>
      <c r="G3498" s="69"/>
      <c r="H3498" s="76"/>
      <c r="I3498" s="73"/>
    </row>
    <row r="3499" spans="1:9" x14ac:dyDescent="0.2">
      <c r="A3499" s="69"/>
      <c r="B3499" s="69"/>
      <c r="C3499" s="69"/>
      <c r="D3499" s="71"/>
      <c r="E3499" s="69"/>
      <c r="F3499" s="69"/>
      <c r="G3499" s="69"/>
      <c r="H3499" s="76"/>
      <c r="I3499" s="73"/>
    </row>
    <row r="3500" spans="1:9" x14ac:dyDescent="0.2">
      <c r="A3500" s="69"/>
      <c r="B3500" s="69"/>
      <c r="C3500" s="69"/>
      <c r="D3500" s="71"/>
      <c r="E3500" s="69"/>
      <c r="F3500" s="69"/>
      <c r="G3500" s="69"/>
      <c r="H3500" s="76"/>
      <c r="I3500" s="73"/>
    </row>
    <row r="3501" spans="1:9" x14ac:dyDescent="0.2">
      <c r="A3501" s="69"/>
      <c r="B3501" s="69"/>
      <c r="C3501" s="69"/>
      <c r="D3501" s="71"/>
      <c r="E3501" s="69"/>
      <c r="F3501" s="69"/>
      <c r="G3501" s="69"/>
      <c r="H3501" s="76"/>
      <c r="I3501" s="73"/>
    </row>
    <row r="3502" spans="1:9" x14ac:dyDescent="0.2">
      <c r="A3502" s="69"/>
      <c r="B3502" s="69"/>
      <c r="C3502" s="69"/>
      <c r="D3502" s="71"/>
      <c r="E3502" s="69"/>
      <c r="F3502" s="69"/>
      <c r="G3502" s="69"/>
      <c r="H3502" s="76"/>
      <c r="I3502" s="73"/>
    </row>
    <row r="3503" spans="1:9" x14ac:dyDescent="0.2">
      <c r="A3503" s="69"/>
      <c r="B3503" s="69"/>
      <c r="C3503" s="69"/>
      <c r="D3503" s="71"/>
      <c r="E3503" s="69"/>
      <c r="F3503" s="69"/>
      <c r="G3503" s="69"/>
      <c r="H3503" s="76"/>
      <c r="I3503" s="73"/>
    </row>
    <row r="3504" spans="1:9" x14ac:dyDescent="0.2">
      <c r="A3504" s="69"/>
      <c r="B3504" s="69"/>
      <c r="C3504" s="69"/>
      <c r="D3504" s="71"/>
      <c r="E3504" s="69"/>
      <c r="F3504" s="69"/>
      <c r="G3504" s="69"/>
      <c r="H3504" s="76"/>
      <c r="I3504" s="73"/>
    </row>
    <row r="3505" spans="1:9" x14ac:dyDescent="0.2">
      <c r="A3505" s="69"/>
      <c r="B3505" s="69"/>
      <c r="C3505" s="69"/>
      <c r="D3505" s="71"/>
      <c r="E3505" s="69"/>
      <c r="F3505" s="69"/>
      <c r="G3505" s="69"/>
      <c r="H3505" s="76"/>
      <c r="I3505" s="73"/>
    </row>
    <row r="3506" spans="1:9" x14ac:dyDescent="0.2">
      <c r="A3506" s="69"/>
      <c r="B3506" s="69"/>
      <c r="C3506" s="69"/>
      <c r="D3506" s="71"/>
      <c r="E3506" s="69"/>
      <c r="F3506" s="69"/>
      <c r="G3506" s="69"/>
      <c r="H3506" s="76"/>
      <c r="I3506" s="73"/>
    </row>
    <row r="3507" spans="1:9" x14ac:dyDescent="0.2">
      <c r="A3507" s="69"/>
      <c r="B3507" s="69"/>
      <c r="C3507" s="69"/>
      <c r="D3507" s="71"/>
      <c r="E3507" s="69"/>
      <c r="F3507" s="69"/>
      <c r="G3507" s="69"/>
      <c r="H3507" s="76"/>
      <c r="I3507" s="73"/>
    </row>
    <row r="3508" spans="1:9" x14ac:dyDescent="0.2">
      <c r="A3508" s="69"/>
      <c r="B3508" s="69"/>
      <c r="C3508" s="69"/>
      <c r="D3508" s="71"/>
      <c r="E3508" s="69"/>
      <c r="F3508" s="69"/>
      <c r="G3508" s="69"/>
      <c r="H3508" s="76"/>
      <c r="I3508" s="73"/>
    </row>
    <row r="3509" spans="1:9" x14ac:dyDescent="0.2">
      <c r="A3509" s="69"/>
      <c r="B3509" s="69"/>
      <c r="C3509" s="69"/>
      <c r="D3509" s="71"/>
      <c r="E3509" s="69"/>
      <c r="F3509" s="69"/>
      <c r="G3509" s="69"/>
      <c r="H3509" s="76"/>
      <c r="I3509" s="73"/>
    </row>
    <row r="3510" spans="1:9" x14ac:dyDescent="0.2">
      <c r="A3510" s="69"/>
      <c r="B3510" s="69"/>
      <c r="C3510" s="69"/>
      <c r="D3510" s="71"/>
      <c r="E3510" s="69"/>
      <c r="F3510" s="69"/>
      <c r="G3510" s="69"/>
      <c r="H3510" s="76"/>
      <c r="I3510" s="73"/>
    </row>
    <row r="3511" spans="1:9" x14ac:dyDescent="0.2">
      <c r="A3511" s="69"/>
      <c r="B3511" s="69"/>
      <c r="C3511" s="69"/>
      <c r="D3511" s="71"/>
      <c r="E3511" s="69"/>
      <c r="F3511" s="69"/>
      <c r="G3511" s="69"/>
      <c r="H3511" s="76"/>
      <c r="I3511" s="73"/>
    </row>
    <row r="3512" spans="1:9" x14ac:dyDescent="0.2">
      <c r="A3512" s="69"/>
      <c r="B3512" s="69"/>
      <c r="C3512" s="69"/>
      <c r="D3512" s="71"/>
      <c r="E3512" s="69"/>
      <c r="F3512" s="69"/>
      <c r="G3512" s="69"/>
      <c r="H3512" s="76"/>
      <c r="I3512" s="73"/>
    </row>
    <row r="3513" spans="1:9" x14ac:dyDescent="0.2">
      <c r="A3513" s="69"/>
      <c r="B3513" s="69"/>
      <c r="C3513" s="69"/>
      <c r="D3513" s="71"/>
      <c r="E3513" s="69"/>
      <c r="F3513" s="69"/>
      <c r="G3513" s="69"/>
      <c r="H3513" s="76"/>
      <c r="I3513" s="73"/>
    </row>
    <row r="3514" spans="1:9" x14ac:dyDescent="0.2">
      <c r="A3514" s="69"/>
      <c r="B3514" s="69"/>
      <c r="C3514" s="69"/>
      <c r="D3514" s="71"/>
      <c r="E3514" s="69"/>
      <c r="F3514" s="69"/>
      <c r="G3514" s="69"/>
      <c r="H3514" s="76"/>
      <c r="I3514" s="73"/>
    </row>
    <row r="3515" spans="1:9" x14ac:dyDescent="0.2">
      <c r="A3515" s="69"/>
      <c r="B3515" s="69"/>
      <c r="C3515" s="69"/>
      <c r="D3515" s="71"/>
      <c r="E3515" s="69"/>
      <c r="F3515" s="69"/>
      <c r="G3515" s="69"/>
      <c r="H3515" s="76"/>
      <c r="I3515" s="73"/>
    </row>
    <row r="3516" spans="1:9" x14ac:dyDescent="0.2">
      <c r="A3516" s="69"/>
      <c r="B3516" s="69"/>
      <c r="C3516" s="69"/>
      <c r="D3516" s="71"/>
      <c r="E3516" s="69"/>
      <c r="F3516" s="69"/>
      <c r="G3516" s="69"/>
      <c r="H3516" s="76"/>
      <c r="I3516" s="73"/>
    </row>
    <row r="3517" spans="1:9" x14ac:dyDescent="0.2">
      <c r="A3517" s="69"/>
      <c r="B3517" s="69"/>
      <c r="C3517" s="69"/>
      <c r="D3517" s="71"/>
      <c r="E3517" s="69"/>
      <c r="F3517" s="69"/>
      <c r="G3517" s="69"/>
      <c r="H3517" s="76"/>
      <c r="I3517" s="73"/>
    </row>
    <row r="3518" spans="1:9" x14ac:dyDescent="0.2">
      <c r="A3518" s="69"/>
      <c r="B3518" s="69"/>
      <c r="C3518" s="69"/>
      <c r="D3518" s="71"/>
      <c r="E3518" s="69"/>
      <c r="F3518" s="69"/>
      <c r="G3518" s="69"/>
      <c r="H3518" s="76"/>
      <c r="I3518" s="73"/>
    </row>
    <row r="3519" spans="1:9" x14ac:dyDescent="0.2">
      <c r="A3519" s="69"/>
      <c r="B3519" s="69"/>
      <c r="C3519" s="69"/>
      <c r="D3519" s="71"/>
      <c r="E3519" s="69"/>
      <c r="F3519" s="69"/>
      <c r="G3519" s="69"/>
      <c r="H3519" s="76"/>
      <c r="I3519" s="73"/>
    </row>
    <row r="3520" spans="1:9" x14ac:dyDescent="0.2">
      <c r="A3520" s="69"/>
      <c r="B3520" s="69"/>
      <c r="C3520" s="69"/>
      <c r="D3520" s="71"/>
      <c r="E3520" s="69"/>
      <c r="F3520" s="69"/>
      <c r="G3520" s="69"/>
      <c r="H3520" s="76"/>
      <c r="I3520" s="73"/>
    </row>
    <row r="3521" spans="1:9" x14ac:dyDescent="0.2">
      <c r="A3521" s="69"/>
      <c r="B3521" s="69"/>
      <c r="C3521" s="69"/>
      <c r="D3521" s="71"/>
      <c r="E3521" s="69"/>
      <c r="F3521" s="69"/>
      <c r="G3521" s="69"/>
      <c r="H3521" s="76"/>
      <c r="I3521" s="73"/>
    </row>
    <row r="3522" spans="1:9" x14ac:dyDescent="0.2">
      <c r="A3522" s="69"/>
      <c r="B3522" s="69"/>
      <c r="C3522" s="69"/>
      <c r="D3522" s="71"/>
      <c r="E3522" s="69"/>
      <c r="F3522" s="69"/>
      <c r="G3522" s="69"/>
      <c r="H3522" s="76"/>
      <c r="I3522" s="73"/>
    </row>
    <row r="3523" spans="1:9" x14ac:dyDescent="0.2">
      <c r="A3523" s="69"/>
      <c r="B3523" s="69"/>
      <c r="C3523" s="69"/>
      <c r="D3523" s="71"/>
      <c r="E3523" s="69"/>
      <c r="F3523" s="69"/>
      <c r="G3523" s="69"/>
      <c r="H3523" s="76"/>
      <c r="I3523" s="73"/>
    </row>
    <row r="3524" spans="1:9" x14ac:dyDescent="0.2">
      <c r="A3524" s="69"/>
      <c r="B3524" s="69"/>
      <c r="C3524" s="69"/>
      <c r="D3524" s="71"/>
      <c r="E3524" s="69"/>
      <c r="F3524" s="69"/>
      <c r="G3524" s="69"/>
      <c r="H3524" s="76"/>
      <c r="I3524" s="73"/>
    </row>
    <row r="3525" spans="1:9" x14ac:dyDescent="0.2">
      <c r="A3525" s="69"/>
      <c r="B3525" s="69"/>
      <c r="C3525" s="69"/>
      <c r="D3525" s="71"/>
      <c r="E3525" s="69"/>
      <c r="F3525" s="69"/>
      <c r="G3525" s="69"/>
      <c r="H3525" s="76"/>
      <c r="I3525" s="73"/>
    </row>
    <row r="3526" spans="1:9" x14ac:dyDescent="0.2">
      <c r="A3526" s="69"/>
      <c r="B3526" s="69"/>
      <c r="C3526" s="69"/>
      <c r="D3526" s="71"/>
      <c r="E3526" s="69"/>
      <c r="F3526" s="69"/>
      <c r="G3526" s="69"/>
      <c r="H3526" s="76"/>
      <c r="I3526" s="73"/>
    </row>
    <row r="3527" spans="1:9" x14ac:dyDescent="0.2">
      <c r="A3527" s="69"/>
      <c r="B3527" s="69"/>
      <c r="C3527" s="69"/>
      <c r="D3527" s="71"/>
      <c r="E3527" s="69"/>
      <c r="F3527" s="69"/>
      <c r="G3527" s="69"/>
      <c r="H3527" s="76"/>
      <c r="I3527" s="73"/>
    </row>
    <row r="3528" spans="1:9" x14ac:dyDescent="0.2">
      <c r="A3528" s="69"/>
      <c r="B3528" s="69"/>
      <c r="C3528" s="69"/>
      <c r="D3528" s="71"/>
      <c r="E3528" s="69"/>
      <c r="F3528" s="69"/>
      <c r="G3528" s="69"/>
      <c r="H3528" s="76"/>
      <c r="I3528" s="73"/>
    </row>
    <row r="3529" spans="1:9" x14ac:dyDescent="0.2">
      <c r="A3529" s="69"/>
      <c r="B3529" s="69"/>
      <c r="C3529" s="69"/>
      <c r="D3529" s="71"/>
      <c r="E3529" s="69"/>
      <c r="F3529" s="69"/>
      <c r="G3529" s="69"/>
      <c r="H3529" s="76"/>
      <c r="I3529" s="73"/>
    </row>
    <row r="3530" spans="1:9" x14ac:dyDescent="0.2">
      <c r="A3530" s="69"/>
      <c r="B3530" s="69"/>
      <c r="C3530" s="69"/>
      <c r="D3530" s="71"/>
      <c r="E3530" s="69"/>
      <c r="F3530" s="69"/>
      <c r="G3530" s="69"/>
      <c r="H3530" s="76"/>
      <c r="I3530" s="73"/>
    </row>
    <row r="3531" spans="1:9" x14ac:dyDescent="0.2">
      <c r="A3531" s="69"/>
      <c r="B3531" s="69"/>
      <c r="C3531" s="69"/>
      <c r="D3531" s="71"/>
      <c r="E3531" s="69"/>
      <c r="F3531" s="69"/>
      <c r="G3531" s="69"/>
      <c r="H3531" s="76"/>
      <c r="I3531" s="73"/>
    </row>
    <row r="3532" spans="1:9" x14ac:dyDescent="0.2">
      <c r="A3532" s="69"/>
      <c r="B3532" s="69"/>
      <c r="C3532" s="69"/>
      <c r="D3532" s="71"/>
      <c r="E3532" s="69"/>
      <c r="F3532" s="69"/>
      <c r="G3532" s="69"/>
      <c r="H3532" s="76"/>
      <c r="I3532" s="73"/>
    </row>
    <row r="3533" spans="1:9" x14ac:dyDescent="0.2">
      <c r="A3533" s="69"/>
      <c r="B3533" s="69"/>
      <c r="C3533" s="69"/>
      <c r="D3533" s="71"/>
      <c r="E3533" s="69"/>
      <c r="F3533" s="69"/>
      <c r="G3533" s="69"/>
      <c r="H3533" s="76"/>
      <c r="I3533" s="73"/>
    </row>
    <row r="3534" spans="1:9" x14ac:dyDescent="0.2">
      <c r="A3534" s="69"/>
      <c r="B3534" s="69"/>
      <c r="C3534" s="69"/>
      <c r="D3534" s="71"/>
      <c r="E3534" s="69"/>
      <c r="F3534" s="69"/>
      <c r="G3534" s="69"/>
      <c r="H3534" s="76"/>
      <c r="I3534" s="73"/>
    </row>
    <row r="3535" spans="1:9" x14ac:dyDescent="0.2">
      <c r="A3535" s="69"/>
      <c r="B3535" s="69"/>
      <c r="C3535" s="69"/>
      <c r="D3535" s="71"/>
      <c r="E3535" s="69"/>
      <c r="F3535" s="69"/>
      <c r="G3535" s="69"/>
      <c r="H3535" s="76"/>
      <c r="I3535" s="73"/>
    </row>
    <row r="3536" spans="1:9" x14ac:dyDescent="0.2">
      <c r="A3536" s="69"/>
      <c r="B3536" s="69"/>
      <c r="C3536" s="69"/>
      <c r="D3536" s="71"/>
      <c r="E3536" s="69"/>
      <c r="F3536" s="69"/>
      <c r="G3536" s="69"/>
      <c r="H3536" s="76"/>
      <c r="I3536" s="73"/>
    </row>
    <row r="3537" spans="1:9" x14ac:dyDescent="0.2">
      <c r="A3537" s="69"/>
      <c r="B3537" s="69"/>
      <c r="C3537" s="69"/>
      <c r="D3537" s="71"/>
      <c r="E3537" s="69"/>
      <c r="F3537" s="69"/>
      <c r="G3537" s="69"/>
      <c r="H3537" s="76"/>
      <c r="I3537" s="73"/>
    </row>
    <row r="3538" spans="1:9" x14ac:dyDescent="0.2">
      <c r="A3538" s="69"/>
      <c r="B3538" s="69"/>
      <c r="C3538" s="69"/>
      <c r="D3538" s="71"/>
      <c r="E3538" s="69"/>
      <c r="F3538" s="69"/>
      <c r="G3538" s="69"/>
      <c r="H3538" s="76"/>
      <c r="I3538" s="73"/>
    </row>
    <row r="3539" spans="1:9" x14ac:dyDescent="0.2">
      <c r="A3539" s="69"/>
      <c r="B3539" s="69"/>
      <c r="C3539" s="69"/>
      <c r="D3539" s="71"/>
      <c r="E3539" s="69"/>
      <c r="F3539" s="69"/>
      <c r="G3539" s="69"/>
      <c r="H3539" s="76"/>
      <c r="I3539" s="73"/>
    </row>
    <row r="3540" spans="1:9" x14ac:dyDescent="0.2">
      <c r="A3540" s="69"/>
      <c r="B3540" s="69"/>
      <c r="C3540" s="69"/>
      <c r="D3540" s="71"/>
      <c r="E3540" s="69"/>
      <c r="F3540" s="69"/>
      <c r="G3540" s="69"/>
      <c r="H3540" s="76"/>
      <c r="I3540" s="73"/>
    </row>
    <row r="3541" spans="1:9" x14ac:dyDescent="0.2">
      <c r="A3541" s="69"/>
      <c r="B3541" s="69"/>
      <c r="C3541" s="69"/>
      <c r="D3541" s="71"/>
      <c r="E3541" s="69"/>
      <c r="F3541" s="69"/>
      <c r="G3541" s="69"/>
      <c r="H3541" s="76"/>
      <c r="I3541" s="73"/>
    </row>
    <row r="3542" spans="1:9" x14ac:dyDescent="0.2">
      <c r="A3542" s="69"/>
      <c r="B3542" s="69"/>
      <c r="C3542" s="69"/>
      <c r="D3542" s="71"/>
      <c r="E3542" s="69"/>
      <c r="F3542" s="69"/>
      <c r="G3542" s="69"/>
      <c r="H3542" s="76"/>
      <c r="I3542" s="73"/>
    </row>
    <row r="3543" spans="1:9" x14ac:dyDescent="0.2">
      <c r="A3543" s="69"/>
      <c r="B3543" s="69"/>
      <c r="C3543" s="69"/>
      <c r="D3543" s="71"/>
      <c r="E3543" s="69"/>
      <c r="F3543" s="69"/>
      <c r="G3543" s="69"/>
      <c r="H3543" s="76"/>
      <c r="I3543" s="73"/>
    </row>
    <row r="3544" spans="1:9" x14ac:dyDescent="0.2">
      <c r="A3544" s="69"/>
      <c r="B3544" s="69"/>
      <c r="C3544" s="69"/>
      <c r="D3544" s="71"/>
      <c r="E3544" s="69"/>
      <c r="F3544" s="69"/>
      <c r="G3544" s="69"/>
      <c r="H3544" s="76"/>
      <c r="I3544" s="73"/>
    </row>
    <row r="3545" spans="1:9" x14ac:dyDescent="0.2">
      <c r="A3545" s="69"/>
      <c r="B3545" s="69"/>
      <c r="C3545" s="69"/>
      <c r="D3545" s="71"/>
      <c r="E3545" s="69"/>
      <c r="F3545" s="69"/>
      <c r="G3545" s="69"/>
      <c r="H3545" s="76"/>
      <c r="I3545" s="73"/>
    </row>
    <row r="3546" spans="1:9" x14ac:dyDescent="0.2">
      <c r="A3546" s="69"/>
      <c r="B3546" s="69"/>
      <c r="C3546" s="69"/>
      <c r="D3546" s="71"/>
      <c r="E3546" s="69"/>
      <c r="F3546" s="69"/>
      <c r="G3546" s="69"/>
      <c r="H3546" s="76"/>
      <c r="I3546" s="73"/>
    </row>
    <row r="3547" spans="1:9" x14ac:dyDescent="0.2">
      <c r="A3547" s="69"/>
      <c r="B3547" s="69"/>
      <c r="C3547" s="69"/>
      <c r="D3547" s="71"/>
      <c r="E3547" s="69"/>
      <c r="F3547" s="69"/>
      <c r="G3547" s="69"/>
      <c r="H3547" s="76"/>
      <c r="I3547" s="73"/>
    </row>
    <row r="3548" spans="1:9" x14ac:dyDescent="0.2">
      <c r="A3548" s="69"/>
      <c r="B3548" s="69"/>
      <c r="C3548" s="69"/>
      <c r="D3548" s="71"/>
      <c r="E3548" s="69"/>
      <c r="F3548" s="69"/>
      <c r="G3548" s="69"/>
      <c r="H3548" s="76"/>
      <c r="I3548" s="73"/>
    </row>
    <row r="3549" spans="1:9" x14ac:dyDescent="0.2">
      <c r="A3549" s="69"/>
      <c r="B3549" s="69"/>
      <c r="C3549" s="69"/>
      <c r="D3549" s="71"/>
      <c r="E3549" s="69"/>
      <c r="F3549" s="69"/>
      <c r="G3549" s="69"/>
      <c r="H3549" s="76"/>
      <c r="I3549" s="73"/>
    </row>
    <row r="3550" spans="1:9" x14ac:dyDescent="0.2">
      <c r="A3550" s="69"/>
      <c r="B3550" s="69"/>
      <c r="C3550" s="69"/>
      <c r="D3550" s="71"/>
      <c r="E3550" s="69"/>
      <c r="F3550" s="69"/>
      <c r="G3550" s="69"/>
      <c r="H3550" s="76"/>
      <c r="I3550" s="73"/>
    </row>
    <row r="3551" spans="1:9" x14ac:dyDescent="0.2">
      <c r="A3551" s="69"/>
      <c r="B3551" s="69"/>
      <c r="C3551" s="69"/>
      <c r="D3551" s="71"/>
      <c r="E3551" s="69"/>
      <c r="F3551" s="69"/>
      <c r="G3551" s="69"/>
      <c r="H3551" s="76"/>
      <c r="I3551" s="73"/>
    </row>
    <row r="3552" spans="1:9" x14ac:dyDescent="0.2">
      <c r="A3552" s="69"/>
      <c r="B3552" s="69"/>
      <c r="C3552" s="69"/>
      <c r="D3552" s="71"/>
      <c r="E3552" s="69"/>
      <c r="F3552" s="69"/>
      <c r="G3552" s="69"/>
      <c r="H3552" s="76"/>
      <c r="I3552" s="73"/>
    </row>
    <row r="3553" spans="1:9" x14ac:dyDescent="0.2">
      <c r="A3553" s="69"/>
      <c r="B3553" s="69"/>
      <c r="C3553" s="69"/>
      <c r="D3553" s="71"/>
      <c r="E3553" s="69"/>
      <c r="F3553" s="69"/>
      <c r="G3553" s="69"/>
      <c r="H3553" s="76"/>
      <c r="I3553" s="73"/>
    </row>
    <row r="3554" spans="1:9" x14ac:dyDescent="0.2">
      <c r="A3554" s="69"/>
      <c r="B3554" s="69"/>
      <c r="C3554" s="69"/>
      <c r="D3554" s="71"/>
      <c r="E3554" s="69"/>
      <c r="F3554" s="69"/>
      <c r="G3554" s="69"/>
      <c r="H3554" s="76"/>
      <c r="I3554" s="73"/>
    </row>
    <row r="3555" spans="1:9" x14ac:dyDescent="0.2">
      <c r="A3555" s="69"/>
      <c r="B3555" s="69"/>
      <c r="C3555" s="69"/>
      <c r="D3555" s="71"/>
      <c r="E3555" s="69"/>
      <c r="F3555" s="69"/>
      <c r="G3555" s="69"/>
      <c r="H3555" s="76"/>
      <c r="I3555" s="73"/>
    </row>
    <row r="3556" spans="1:9" x14ac:dyDescent="0.2">
      <c r="A3556" s="69"/>
      <c r="B3556" s="69"/>
      <c r="C3556" s="69"/>
      <c r="D3556" s="71"/>
      <c r="E3556" s="69"/>
      <c r="F3556" s="69"/>
      <c r="G3556" s="69"/>
      <c r="H3556" s="76"/>
      <c r="I3556" s="73"/>
    </row>
    <row r="3557" spans="1:9" x14ac:dyDescent="0.2">
      <c r="A3557" s="69"/>
      <c r="B3557" s="69"/>
      <c r="C3557" s="69"/>
      <c r="D3557" s="71"/>
      <c r="E3557" s="69"/>
      <c r="F3557" s="69"/>
      <c r="G3557" s="69"/>
      <c r="H3557" s="76"/>
      <c r="I3557" s="73"/>
    </row>
    <row r="3558" spans="1:9" x14ac:dyDescent="0.2">
      <c r="A3558" s="69"/>
      <c r="B3558" s="69"/>
      <c r="C3558" s="69"/>
      <c r="D3558" s="71"/>
      <c r="E3558" s="69"/>
      <c r="F3558" s="69"/>
      <c r="G3558" s="69"/>
      <c r="H3558" s="76"/>
      <c r="I3558" s="73"/>
    </row>
    <row r="3559" spans="1:9" x14ac:dyDescent="0.2">
      <c r="A3559" s="69"/>
      <c r="B3559" s="69"/>
      <c r="C3559" s="69"/>
      <c r="D3559" s="71"/>
      <c r="E3559" s="69"/>
      <c r="F3559" s="69"/>
      <c r="G3559" s="69"/>
      <c r="H3559" s="76"/>
      <c r="I3559" s="73"/>
    </row>
    <row r="3560" spans="1:9" x14ac:dyDescent="0.2">
      <c r="A3560" s="69"/>
      <c r="B3560" s="69"/>
      <c r="C3560" s="69"/>
      <c r="D3560" s="71"/>
      <c r="E3560" s="69"/>
      <c r="F3560" s="69"/>
      <c r="G3560" s="69"/>
      <c r="H3560" s="76"/>
      <c r="I3560" s="73"/>
    </row>
    <row r="3561" spans="1:9" x14ac:dyDescent="0.2">
      <c r="A3561" s="69"/>
      <c r="B3561" s="69"/>
      <c r="C3561" s="69"/>
      <c r="D3561" s="71"/>
      <c r="E3561" s="69"/>
      <c r="F3561" s="69"/>
      <c r="G3561" s="69"/>
      <c r="H3561" s="76"/>
      <c r="I3561" s="73"/>
    </row>
    <row r="3562" spans="1:9" x14ac:dyDescent="0.2">
      <c r="A3562" s="69"/>
      <c r="B3562" s="69"/>
      <c r="C3562" s="69"/>
      <c r="D3562" s="71"/>
      <c r="E3562" s="69"/>
      <c r="F3562" s="69"/>
      <c r="G3562" s="69"/>
      <c r="H3562" s="76"/>
      <c r="I3562" s="73"/>
    </row>
    <row r="3563" spans="1:9" x14ac:dyDescent="0.2">
      <c r="A3563" s="69"/>
      <c r="B3563" s="69"/>
      <c r="C3563" s="69"/>
      <c r="D3563" s="71"/>
      <c r="E3563" s="69"/>
      <c r="F3563" s="69"/>
      <c r="G3563" s="69"/>
      <c r="H3563" s="76"/>
      <c r="I3563" s="73"/>
    </row>
    <row r="3564" spans="1:9" x14ac:dyDescent="0.2">
      <c r="A3564" s="69"/>
      <c r="B3564" s="69"/>
      <c r="C3564" s="69"/>
      <c r="D3564" s="71"/>
      <c r="E3564" s="69"/>
      <c r="F3564" s="69"/>
      <c r="G3564" s="69"/>
      <c r="H3564" s="76"/>
      <c r="I3564" s="73"/>
    </row>
    <row r="3565" spans="1:9" x14ac:dyDescent="0.2">
      <c r="A3565" s="69"/>
      <c r="B3565" s="69"/>
      <c r="C3565" s="69"/>
      <c r="D3565" s="71"/>
      <c r="E3565" s="69"/>
      <c r="F3565" s="69"/>
      <c r="G3565" s="69"/>
      <c r="H3565" s="76"/>
      <c r="I3565" s="73"/>
    </row>
    <row r="3566" spans="1:9" x14ac:dyDescent="0.2">
      <c r="A3566" s="69"/>
      <c r="B3566" s="69"/>
      <c r="C3566" s="69"/>
      <c r="D3566" s="71"/>
      <c r="E3566" s="69"/>
      <c r="F3566" s="69"/>
      <c r="G3566" s="69"/>
      <c r="H3566" s="76"/>
      <c r="I3566" s="73"/>
    </row>
    <row r="3567" spans="1:9" x14ac:dyDescent="0.2">
      <c r="A3567" s="69"/>
      <c r="B3567" s="69"/>
      <c r="C3567" s="69"/>
      <c r="D3567" s="71"/>
      <c r="E3567" s="69"/>
      <c r="F3567" s="69"/>
      <c r="G3567" s="69"/>
      <c r="H3567" s="76"/>
      <c r="I3567" s="73"/>
    </row>
    <row r="3568" spans="1:9" x14ac:dyDescent="0.2">
      <c r="A3568" s="69"/>
      <c r="B3568" s="69"/>
      <c r="C3568" s="69"/>
      <c r="D3568" s="71"/>
      <c r="E3568" s="69"/>
      <c r="F3568" s="69"/>
      <c r="G3568" s="69"/>
      <c r="H3568" s="76"/>
      <c r="I3568" s="73"/>
    </row>
    <row r="3569" spans="1:9" x14ac:dyDescent="0.2">
      <c r="A3569" s="69"/>
      <c r="B3569" s="69"/>
      <c r="C3569" s="69"/>
      <c r="D3569" s="71"/>
      <c r="E3569" s="69"/>
      <c r="F3569" s="69"/>
      <c r="G3569" s="69"/>
      <c r="H3569" s="76"/>
      <c r="I3569" s="73"/>
    </row>
    <row r="3570" spans="1:9" x14ac:dyDescent="0.2">
      <c r="A3570" s="69"/>
      <c r="B3570" s="69"/>
      <c r="C3570" s="69"/>
      <c r="D3570" s="71"/>
      <c r="E3570" s="69"/>
      <c r="F3570" s="69"/>
      <c r="G3570" s="69"/>
      <c r="H3570" s="76"/>
      <c r="I3570" s="73"/>
    </row>
    <row r="3571" spans="1:9" x14ac:dyDescent="0.2">
      <c r="A3571" s="69"/>
      <c r="B3571" s="69"/>
      <c r="C3571" s="69"/>
      <c r="D3571" s="71"/>
      <c r="E3571" s="69"/>
      <c r="F3571" s="69"/>
      <c r="G3571" s="69"/>
      <c r="H3571" s="76"/>
      <c r="I3571" s="73"/>
    </row>
    <row r="3572" spans="1:9" x14ac:dyDescent="0.2">
      <c r="A3572" s="69"/>
      <c r="B3572" s="69"/>
      <c r="C3572" s="69"/>
      <c r="D3572" s="71"/>
      <c r="E3572" s="69"/>
      <c r="F3572" s="69"/>
      <c r="G3572" s="69"/>
      <c r="H3572" s="76"/>
      <c r="I3572" s="73"/>
    </row>
    <row r="3573" spans="1:9" x14ac:dyDescent="0.2">
      <c r="A3573" s="69"/>
      <c r="B3573" s="69"/>
      <c r="C3573" s="69"/>
      <c r="D3573" s="71"/>
      <c r="E3573" s="69"/>
      <c r="F3573" s="69"/>
      <c r="G3573" s="69"/>
      <c r="H3573" s="76"/>
      <c r="I3573" s="73"/>
    </row>
    <row r="3574" spans="1:9" x14ac:dyDescent="0.2">
      <c r="A3574" s="69"/>
      <c r="B3574" s="69"/>
      <c r="C3574" s="69"/>
      <c r="D3574" s="71"/>
      <c r="E3574" s="69"/>
      <c r="F3574" s="69"/>
      <c r="G3574" s="69"/>
      <c r="H3574" s="76"/>
      <c r="I3574" s="73"/>
    </row>
    <row r="3575" spans="1:9" x14ac:dyDescent="0.2">
      <c r="A3575" s="69"/>
      <c r="B3575" s="69"/>
      <c r="C3575" s="69"/>
      <c r="D3575" s="71"/>
      <c r="E3575" s="69"/>
      <c r="F3575" s="69"/>
      <c r="G3575" s="69"/>
      <c r="H3575" s="76"/>
      <c r="I3575" s="73"/>
    </row>
    <row r="3576" spans="1:9" x14ac:dyDescent="0.2">
      <c r="A3576" s="69"/>
      <c r="B3576" s="69"/>
      <c r="C3576" s="69"/>
      <c r="D3576" s="71"/>
      <c r="E3576" s="69"/>
      <c r="F3576" s="69"/>
      <c r="G3576" s="69"/>
      <c r="H3576" s="76"/>
      <c r="I3576" s="73"/>
    </row>
    <row r="3577" spans="1:9" x14ac:dyDescent="0.2">
      <c r="A3577" s="69"/>
      <c r="B3577" s="69"/>
      <c r="C3577" s="69"/>
      <c r="D3577" s="71"/>
      <c r="E3577" s="69"/>
      <c r="F3577" s="69"/>
      <c r="G3577" s="69"/>
      <c r="H3577" s="76"/>
      <c r="I3577" s="73"/>
    </row>
    <row r="3578" spans="1:9" x14ac:dyDescent="0.2">
      <c r="A3578" s="69"/>
      <c r="B3578" s="69"/>
      <c r="C3578" s="69"/>
      <c r="D3578" s="71"/>
      <c r="E3578" s="69"/>
      <c r="F3578" s="69"/>
      <c r="G3578" s="69"/>
      <c r="H3578" s="76"/>
      <c r="I3578" s="73"/>
    </row>
    <row r="3579" spans="1:9" x14ac:dyDescent="0.2">
      <c r="A3579" s="69"/>
      <c r="B3579" s="69"/>
      <c r="C3579" s="69"/>
      <c r="D3579" s="71"/>
      <c r="E3579" s="69"/>
      <c r="F3579" s="69"/>
      <c r="G3579" s="69"/>
      <c r="H3579" s="76"/>
      <c r="I3579" s="73"/>
    </row>
    <row r="3580" spans="1:9" x14ac:dyDescent="0.2">
      <c r="A3580" s="69"/>
      <c r="B3580" s="69"/>
      <c r="C3580" s="69"/>
      <c r="D3580" s="71"/>
      <c r="E3580" s="69"/>
      <c r="F3580" s="69"/>
      <c r="G3580" s="69"/>
      <c r="H3580" s="76"/>
      <c r="I3580" s="73"/>
    </row>
    <row r="3581" spans="1:9" x14ac:dyDescent="0.2">
      <c r="A3581" s="69"/>
      <c r="B3581" s="69"/>
      <c r="C3581" s="69"/>
      <c r="D3581" s="71"/>
      <c r="E3581" s="69"/>
      <c r="F3581" s="69"/>
      <c r="G3581" s="69"/>
      <c r="H3581" s="76"/>
      <c r="I3581" s="73"/>
    </row>
    <row r="3582" spans="1:9" x14ac:dyDescent="0.2">
      <c r="A3582" s="69"/>
      <c r="B3582" s="69"/>
      <c r="C3582" s="69"/>
      <c r="D3582" s="71"/>
      <c r="E3582" s="69"/>
      <c r="F3582" s="69"/>
      <c r="G3582" s="69"/>
      <c r="H3582" s="76"/>
      <c r="I3582" s="73"/>
    </row>
    <row r="3583" spans="1:9" x14ac:dyDescent="0.2">
      <c r="A3583" s="69"/>
      <c r="B3583" s="69"/>
      <c r="C3583" s="69"/>
      <c r="D3583" s="71"/>
      <c r="E3583" s="69"/>
      <c r="F3583" s="69"/>
      <c r="G3583" s="69"/>
      <c r="H3583" s="76"/>
      <c r="I3583" s="73"/>
    </row>
    <row r="3584" spans="1:9" x14ac:dyDescent="0.2">
      <c r="A3584" s="69"/>
      <c r="B3584" s="69"/>
      <c r="C3584" s="69"/>
      <c r="D3584" s="71"/>
      <c r="E3584" s="69"/>
      <c r="F3584" s="69"/>
      <c r="G3584" s="69"/>
      <c r="H3584" s="76"/>
      <c r="I3584" s="73"/>
    </row>
    <row r="3585" spans="1:9" x14ac:dyDescent="0.2">
      <c r="A3585" s="69"/>
      <c r="B3585" s="69"/>
      <c r="C3585" s="69"/>
      <c r="D3585" s="71"/>
      <c r="E3585" s="69"/>
      <c r="F3585" s="69"/>
      <c r="G3585" s="69"/>
      <c r="H3585" s="76"/>
      <c r="I3585" s="73"/>
    </row>
    <row r="3586" spans="1:9" x14ac:dyDescent="0.2">
      <c r="A3586" s="69"/>
      <c r="B3586" s="69"/>
      <c r="C3586" s="69"/>
      <c r="D3586" s="71"/>
      <c r="E3586" s="69"/>
      <c r="F3586" s="69"/>
      <c r="G3586" s="69"/>
      <c r="H3586" s="76"/>
      <c r="I3586" s="73"/>
    </row>
    <row r="3587" spans="1:9" x14ac:dyDescent="0.2">
      <c r="A3587" s="69"/>
      <c r="B3587" s="69"/>
      <c r="C3587" s="69"/>
      <c r="D3587" s="71"/>
      <c r="E3587" s="69"/>
      <c r="F3587" s="69"/>
      <c r="G3587" s="69"/>
      <c r="H3587" s="76"/>
      <c r="I3587" s="73"/>
    </row>
    <row r="3588" spans="1:9" x14ac:dyDescent="0.2">
      <c r="A3588" s="69"/>
      <c r="B3588" s="69"/>
      <c r="C3588" s="69"/>
      <c r="D3588" s="71"/>
      <c r="E3588" s="69"/>
      <c r="F3588" s="69"/>
      <c r="G3588" s="69"/>
      <c r="H3588" s="76"/>
      <c r="I3588" s="73"/>
    </row>
    <row r="3589" spans="1:9" x14ac:dyDescent="0.2">
      <c r="A3589" s="69"/>
      <c r="B3589" s="69"/>
      <c r="C3589" s="69"/>
      <c r="D3589" s="71"/>
      <c r="E3589" s="69"/>
      <c r="F3589" s="69"/>
      <c r="G3589" s="69"/>
      <c r="H3589" s="76"/>
      <c r="I3589" s="73"/>
    </row>
    <row r="3590" spans="1:9" x14ac:dyDescent="0.2">
      <c r="A3590" s="69"/>
      <c r="B3590" s="69"/>
      <c r="C3590" s="69"/>
      <c r="D3590" s="71"/>
      <c r="E3590" s="69"/>
      <c r="F3590" s="69"/>
      <c r="G3590" s="69"/>
      <c r="H3590" s="76"/>
      <c r="I3590" s="73"/>
    </row>
    <row r="3591" spans="1:9" x14ac:dyDescent="0.2">
      <c r="A3591" s="69"/>
      <c r="B3591" s="69"/>
      <c r="C3591" s="69"/>
      <c r="D3591" s="71"/>
      <c r="E3591" s="69"/>
      <c r="F3591" s="69"/>
      <c r="G3591" s="69"/>
      <c r="H3591" s="76"/>
      <c r="I3591" s="73"/>
    </row>
    <row r="3592" spans="1:9" x14ac:dyDescent="0.2">
      <c r="A3592" s="69"/>
      <c r="B3592" s="69"/>
      <c r="C3592" s="69"/>
      <c r="D3592" s="71"/>
      <c r="E3592" s="69"/>
      <c r="F3592" s="69"/>
      <c r="G3592" s="69"/>
      <c r="H3592" s="76"/>
      <c r="I3592" s="73"/>
    </row>
    <row r="3593" spans="1:9" x14ac:dyDescent="0.2">
      <c r="A3593" s="69"/>
      <c r="B3593" s="69"/>
      <c r="C3593" s="69"/>
      <c r="D3593" s="71"/>
      <c r="E3593" s="69"/>
      <c r="F3593" s="69"/>
      <c r="G3593" s="69"/>
      <c r="H3593" s="76"/>
      <c r="I3593" s="73"/>
    </row>
    <row r="3594" spans="1:9" x14ac:dyDescent="0.2">
      <c r="A3594" s="69"/>
      <c r="B3594" s="69"/>
      <c r="C3594" s="69"/>
      <c r="D3594" s="71"/>
      <c r="E3594" s="69"/>
      <c r="F3594" s="69"/>
      <c r="G3594" s="69"/>
      <c r="H3594" s="76"/>
      <c r="I3594" s="73"/>
    </row>
    <row r="3595" spans="1:9" x14ac:dyDescent="0.2">
      <c r="A3595" s="69"/>
      <c r="B3595" s="69"/>
      <c r="C3595" s="69"/>
      <c r="D3595" s="71"/>
      <c r="E3595" s="69"/>
      <c r="F3595" s="69"/>
      <c r="G3595" s="69"/>
      <c r="H3595" s="76"/>
      <c r="I3595" s="73"/>
    </row>
    <row r="3596" spans="1:9" x14ac:dyDescent="0.2">
      <c r="A3596" s="69"/>
      <c r="B3596" s="69"/>
      <c r="C3596" s="69"/>
      <c r="D3596" s="71"/>
      <c r="E3596" s="69"/>
      <c r="F3596" s="69"/>
      <c r="G3596" s="69"/>
      <c r="H3596" s="76"/>
      <c r="I3596" s="73"/>
    </row>
    <row r="3597" spans="1:9" x14ac:dyDescent="0.2">
      <c r="A3597" s="69"/>
      <c r="B3597" s="69"/>
      <c r="C3597" s="69"/>
      <c r="D3597" s="71"/>
      <c r="E3597" s="69"/>
      <c r="F3597" s="69"/>
      <c r="G3597" s="69"/>
      <c r="H3597" s="76"/>
      <c r="I3597" s="73"/>
    </row>
    <row r="3598" spans="1:9" x14ac:dyDescent="0.2">
      <c r="A3598" s="69"/>
      <c r="B3598" s="69"/>
      <c r="C3598" s="69"/>
      <c r="D3598" s="71"/>
      <c r="E3598" s="69"/>
      <c r="F3598" s="69"/>
      <c r="G3598" s="69"/>
      <c r="H3598" s="76"/>
      <c r="I3598" s="73"/>
    </row>
    <row r="3599" spans="1:9" x14ac:dyDescent="0.2">
      <c r="A3599" s="69"/>
      <c r="B3599" s="69"/>
      <c r="C3599" s="69"/>
      <c r="D3599" s="71"/>
      <c r="E3599" s="69"/>
      <c r="F3599" s="69"/>
      <c r="G3599" s="69"/>
      <c r="H3599" s="76"/>
      <c r="I3599" s="73"/>
    </row>
    <row r="3600" spans="1:9" x14ac:dyDescent="0.2">
      <c r="A3600" s="69"/>
      <c r="B3600" s="69"/>
      <c r="C3600" s="69"/>
      <c r="D3600" s="71"/>
      <c r="E3600" s="69"/>
      <c r="F3600" s="69"/>
      <c r="G3600" s="69"/>
      <c r="H3600" s="76"/>
      <c r="I3600" s="73"/>
    </row>
    <row r="3601" spans="1:9" x14ac:dyDescent="0.2">
      <c r="A3601" s="69"/>
      <c r="B3601" s="69"/>
      <c r="C3601" s="69"/>
      <c r="D3601" s="71"/>
      <c r="E3601" s="69"/>
      <c r="F3601" s="69"/>
      <c r="G3601" s="69"/>
      <c r="H3601" s="76"/>
      <c r="I3601" s="73"/>
    </row>
    <row r="3602" spans="1:9" x14ac:dyDescent="0.2">
      <c r="A3602" s="69"/>
      <c r="B3602" s="69"/>
      <c r="C3602" s="69"/>
      <c r="D3602" s="71"/>
      <c r="E3602" s="69"/>
      <c r="F3602" s="69"/>
      <c r="G3602" s="69"/>
      <c r="H3602" s="76"/>
      <c r="I3602" s="73"/>
    </row>
    <row r="3603" spans="1:9" x14ac:dyDescent="0.2">
      <c r="A3603" s="69"/>
      <c r="B3603" s="69"/>
      <c r="C3603" s="69"/>
      <c r="D3603" s="71"/>
      <c r="E3603" s="69"/>
      <c r="F3603" s="69"/>
      <c r="G3603" s="69"/>
      <c r="H3603" s="76"/>
      <c r="I3603" s="73"/>
    </row>
    <row r="3604" spans="1:9" x14ac:dyDescent="0.2">
      <c r="A3604" s="69"/>
      <c r="B3604" s="69"/>
      <c r="C3604" s="69"/>
      <c r="D3604" s="71"/>
      <c r="E3604" s="69"/>
      <c r="F3604" s="69"/>
      <c r="G3604" s="69"/>
      <c r="H3604" s="76"/>
      <c r="I3604" s="73"/>
    </row>
    <row r="3605" spans="1:9" x14ac:dyDescent="0.2">
      <c r="A3605" s="69"/>
      <c r="B3605" s="69"/>
      <c r="C3605" s="69"/>
      <c r="D3605" s="71"/>
      <c r="E3605" s="69"/>
      <c r="F3605" s="69"/>
      <c r="G3605" s="69"/>
      <c r="H3605" s="76"/>
      <c r="I3605" s="73"/>
    </row>
    <row r="3606" spans="1:9" x14ac:dyDescent="0.2">
      <c r="A3606" s="69"/>
      <c r="B3606" s="69"/>
      <c r="C3606" s="69"/>
      <c r="D3606" s="71"/>
      <c r="E3606" s="69"/>
      <c r="F3606" s="69"/>
      <c r="G3606" s="69"/>
      <c r="H3606" s="76"/>
      <c r="I3606" s="73"/>
    </row>
    <row r="3607" spans="1:9" x14ac:dyDescent="0.2">
      <c r="A3607" s="69"/>
      <c r="B3607" s="69"/>
      <c r="C3607" s="69"/>
      <c r="D3607" s="71"/>
      <c r="E3607" s="69"/>
      <c r="F3607" s="69"/>
      <c r="G3607" s="69"/>
      <c r="H3607" s="76"/>
      <c r="I3607" s="73"/>
    </row>
    <row r="3608" spans="1:9" x14ac:dyDescent="0.2">
      <c r="A3608" s="69"/>
      <c r="B3608" s="69"/>
      <c r="C3608" s="69"/>
      <c r="D3608" s="71"/>
      <c r="E3608" s="69"/>
      <c r="F3608" s="69"/>
      <c r="G3608" s="69"/>
      <c r="H3608" s="76"/>
      <c r="I3608" s="73"/>
    </row>
    <row r="3609" spans="1:9" x14ac:dyDescent="0.2">
      <c r="A3609" s="69"/>
      <c r="B3609" s="69"/>
      <c r="C3609" s="69"/>
      <c r="D3609" s="71"/>
      <c r="E3609" s="69"/>
      <c r="F3609" s="69"/>
      <c r="G3609" s="69"/>
      <c r="H3609" s="76"/>
      <c r="I3609" s="73"/>
    </row>
    <row r="3610" spans="1:9" x14ac:dyDescent="0.2">
      <c r="A3610" s="69"/>
      <c r="B3610" s="69"/>
      <c r="C3610" s="69"/>
      <c r="D3610" s="71"/>
      <c r="E3610" s="69"/>
      <c r="F3610" s="69"/>
      <c r="G3610" s="69"/>
      <c r="H3610" s="76"/>
      <c r="I3610" s="73"/>
    </row>
    <row r="3611" spans="1:9" x14ac:dyDescent="0.2">
      <c r="A3611" s="69"/>
      <c r="B3611" s="69"/>
      <c r="C3611" s="69"/>
      <c r="D3611" s="71"/>
      <c r="E3611" s="69"/>
      <c r="F3611" s="69"/>
      <c r="G3611" s="69"/>
      <c r="H3611" s="76"/>
      <c r="I3611" s="73"/>
    </row>
    <row r="3612" spans="1:9" x14ac:dyDescent="0.2">
      <c r="A3612" s="69"/>
      <c r="B3612" s="69"/>
      <c r="C3612" s="69"/>
      <c r="D3612" s="71"/>
      <c r="E3612" s="69"/>
      <c r="F3612" s="69"/>
      <c r="G3612" s="69"/>
      <c r="H3612" s="76"/>
      <c r="I3612" s="73"/>
    </row>
    <row r="3613" spans="1:9" x14ac:dyDescent="0.2">
      <c r="A3613" s="69"/>
      <c r="B3613" s="69"/>
      <c r="C3613" s="69"/>
      <c r="D3613" s="71"/>
      <c r="E3613" s="69"/>
      <c r="F3613" s="69"/>
      <c r="G3613" s="69"/>
      <c r="H3613" s="76"/>
      <c r="I3613" s="73"/>
    </row>
    <row r="3614" spans="1:9" x14ac:dyDescent="0.2">
      <c r="A3614" s="69"/>
      <c r="B3614" s="69"/>
      <c r="C3614" s="69"/>
      <c r="D3614" s="71"/>
      <c r="E3614" s="69"/>
      <c r="F3614" s="69"/>
      <c r="G3614" s="69"/>
      <c r="H3614" s="76"/>
      <c r="I3614" s="73"/>
    </row>
    <row r="3615" spans="1:9" x14ac:dyDescent="0.2">
      <c r="A3615" s="69"/>
      <c r="B3615" s="69"/>
      <c r="C3615" s="69"/>
      <c r="D3615" s="71"/>
      <c r="E3615" s="69"/>
      <c r="F3615" s="69"/>
      <c r="G3615" s="69"/>
      <c r="H3615" s="76"/>
      <c r="I3615" s="73"/>
    </row>
    <row r="3616" spans="1:9" x14ac:dyDescent="0.2">
      <c r="A3616" s="69"/>
      <c r="B3616" s="69"/>
      <c r="C3616" s="69"/>
      <c r="D3616" s="71"/>
      <c r="E3616" s="69"/>
      <c r="F3616" s="69"/>
      <c r="G3616" s="69"/>
      <c r="H3616" s="76"/>
      <c r="I3616" s="73"/>
    </row>
    <row r="3617" spans="1:9" x14ac:dyDescent="0.2">
      <c r="A3617" s="69"/>
      <c r="B3617" s="69"/>
      <c r="C3617" s="69"/>
      <c r="D3617" s="71"/>
      <c r="E3617" s="69"/>
      <c r="F3617" s="69"/>
      <c r="G3617" s="69"/>
      <c r="H3617" s="76"/>
      <c r="I3617" s="73"/>
    </row>
    <row r="3618" spans="1:9" x14ac:dyDescent="0.2">
      <c r="A3618" s="69"/>
      <c r="B3618" s="69"/>
      <c r="C3618" s="69"/>
      <c r="D3618" s="71"/>
      <c r="E3618" s="69"/>
      <c r="F3618" s="69"/>
      <c r="G3618" s="69"/>
      <c r="H3618" s="76"/>
      <c r="I3618" s="73"/>
    </row>
    <row r="3619" spans="1:9" x14ac:dyDescent="0.2">
      <c r="A3619" s="69"/>
      <c r="B3619" s="69"/>
      <c r="C3619" s="69"/>
      <c r="D3619" s="71"/>
      <c r="E3619" s="69"/>
      <c r="F3619" s="69"/>
      <c r="G3619" s="69"/>
      <c r="H3619" s="76"/>
      <c r="I3619" s="73"/>
    </row>
    <row r="3620" spans="1:9" x14ac:dyDescent="0.2">
      <c r="A3620" s="69"/>
      <c r="B3620" s="69"/>
      <c r="C3620" s="69"/>
      <c r="D3620" s="71"/>
      <c r="E3620" s="69"/>
      <c r="F3620" s="69"/>
      <c r="G3620" s="69"/>
      <c r="H3620" s="76"/>
      <c r="I3620" s="73"/>
    </row>
    <row r="3621" spans="1:9" x14ac:dyDescent="0.2">
      <c r="A3621" s="69"/>
      <c r="B3621" s="69"/>
      <c r="C3621" s="69"/>
      <c r="D3621" s="71"/>
      <c r="E3621" s="69"/>
      <c r="F3621" s="69"/>
      <c r="G3621" s="69"/>
      <c r="H3621" s="76"/>
      <c r="I3621" s="73"/>
    </row>
    <row r="3622" spans="1:9" x14ac:dyDescent="0.2">
      <c r="A3622" s="69"/>
      <c r="B3622" s="69"/>
      <c r="C3622" s="69"/>
      <c r="D3622" s="71"/>
      <c r="E3622" s="69"/>
      <c r="F3622" s="69"/>
      <c r="G3622" s="69"/>
      <c r="H3622" s="76"/>
      <c r="I3622" s="73"/>
    </row>
    <row r="3623" spans="1:9" x14ac:dyDescent="0.2">
      <c r="A3623" s="69"/>
      <c r="B3623" s="69"/>
      <c r="C3623" s="69"/>
      <c r="D3623" s="71"/>
      <c r="E3623" s="69"/>
      <c r="F3623" s="69"/>
      <c r="G3623" s="69"/>
      <c r="H3623" s="76"/>
      <c r="I3623" s="73"/>
    </row>
    <row r="3624" spans="1:9" x14ac:dyDescent="0.2">
      <c r="A3624" s="69"/>
      <c r="B3624" s="69"/>
      <c r="C3624" s="69"/>
      <c r="D3624" s="71"/>
      <c r="E3624" s="69"/>
      <c r="F3624" s="69"/>
      <c r="G3624" s="69"/>
      <c r="H3624" s="76"/>
      <c r="I3624" s="73"/>
    </row>
    <row r="3625" spans="1:9" x14ac:dyDescent="0.2">
      <c r="A3625" s="69"/>
      <c r="B3625" s="69"/>
      <c r="C3625" s="69"/>
      <c r="D3625" s="71"/>
      <c r="E3625" s="69"/>
      <c r="F3625" s="69"/>
      <c r="G3625" s="69"/>
      <c r="H3625" s="76"/>
      <c r="I3625" s="73"/>
    </row>
    <row r="3626" spans="1:9" x14ac:dyDescent="0.2">
      <c r="A3626" s="69"/>
      <c r="B3626" s="69"/>
      <c r="C3626" s="69"/>
      <c r="D3626" s="71"/>
      <c r="E3626" s="69"/>
      <c r="F3626" s="69"/>
      <c r="G3626" s="69"/>
      <c r="H3626" s="76"/>
      <c r="I3626" s="73"/>
    </row>
    <row r="3627" spans="1:9" x14ac:dyDescent="0.2">
      <c r="A3627" s="69"/>
      <c r="B3627" s="69"/>
      <c r="C3627" s="69"/>
      <c r="D3627" s="71"/>
      <c r="E3627" s="69"/>
      <c r="F3627" s="69"/>
      <c r="G3627" s="69"/>
      <c r="H3627" s="76"/>
      <c r="I3627" s="73"/>
    </row>
    <row r="3628" spans="1:9" x14ac:dyDescent="0.2">
      <c r="A3628" s="69"/>
      <c r="B3628" s="69"/>
      <c r="C3628" s="69"/>
      <c r="D3628" s="71"/>
      <c r="E3628" s="69"/>
      <c r="F3628" s="69"/>
      <c r="G3628" s="69"/>
      <c r="H3628" s="76"/>
      <c r="I3628" s="73"/>
    </row>
    <row r="3629" spans="1:9" x14ac:dyDescent="0.2">
      <c r="A3629" s="69"/>
      <c r="B3629" s="69"/>
      <c r="C3629" s="69"/>
      <c r="D3629" s="71"/>
      <c r="E3629" s="69"/>
      <c r="F3629" s="69"/>
      <c r="G3629" s="69"/>
      <c r="H3629" s="76"/>
      <c r="I3629" s="73"/>
    </row>
    <row r="3630" spans="1:9" x14ac:dyDescent="0.2">
      <c r="A3630" s="69"/>
      <c r="B3630" s="69"/>
      <c r="C3630" s="69"/>
      <c r="D3630" s="71"/>
      <c r="E3630" s="69"/>
      <c r="F3630" s="69"/>
      <c r="G3630" s="69"/>
      <c r="H3630" s="76"/>
      <c r="I3630" s="73"/>
    </row>
    <row r="3631" spans="1:9" x14ac:dyDescent="0.2">
      <c r="A3631" s="69"/>
      <c r="B3631" s="69"/>
      <c r="C3631" s="69"/>
      <c r="D3631" s="71"/>
      <c r="E3631" s="69"/>
      <c r="F3631" s="69"/>
      <c r="G3631" s="69"/>
      <c r="H3631" s="76"/>
      <c r="I3631" s="73"/>
    </row>
    <row r="3632" spans="1:9" x14ac:dyDescent="0.2">
      <c r="A3632" s="69"/>
      <c r="B3632" s="69"/>
      <c r="C3632" s="69"/>
      <c r="D3632" s="71"/>
      <c r="E3632" s="69"/>
      <c r="F3632" s="69"/>
      <c r="G3632" s="69"/>
      <c r="H3632" s="76"/>
      <c r="I3632" s="73"/>
    </row>
    <row r="3633" spans="1:9" x14ac:dyDescent="0.2">
      <c r="A3633" s="69"/>
      <c r="B3633" s="69"/>
      <c r="C3633" s="69"/>
      <c r="D3633" s="71"/>
      <c r="E3633" s="69"/>
      <c r="F3633" s="69"/>
      <c r="G3633" s="69"/>
      <c r="H3633" s="76"/>
      <c r="I3633" s="73"/>
    </row>
    <row r="3634" spans="1:9" x14ac:dyDescent="0.2">
      <c r="A3634" s="69"/>
      <c r="B3634" s="69"/>
      <c r="C3634" s="69"/>
      <c r="D3634" s="71"/>
      <c r="E3634" s="69"/>
      <c r="F3634" s="69"/>
      <c r="G3634" s="69"/>
      <c r="H3634" s="76"/>
      <c r="I3634" s="73"/>
    </row>
    <row r="3635" spans="1:9" x14ac:dyDescent="0.2">
      <c r="A3635" s="69"/>
      <c r="B3635" s="69"/>
      <c r="C3635" s="69"/>
      <c r="D3635" s="71"/>
      <c r="E3635" s="69"/>
      <c r="F3635" s="69"/>
      <c r="G3635" s="69"/>
      <c r="H3635" s="76"/>
      <c r="I3635" s="73"/>
    </row>
    <row r="3636" spans="1:9" x14ac:dyDescent="0.2">
      <c r="A3636" s="69"/>
      <c r="B3636" s="69"/>
      <c r="C3636" s="69"/>
      <c r="D3636" s="71"/>
      <c r="E3636" s="69"/>
      <c r="F3636" s="69"/>
      <c r="G3636" s="69"/>
      <c r="H3636" s="76"/>
      <c r="I3636" s="73"/>
    </row>
    <row r="3637" spans="1:9" x14ac:dyDescent="0.2">
      <c r="A3637" s="69"/>
      <c r="B3637" s="69"/>
      <c r="C3637" s="69"/>
      <c r="D3637" s="71"/>
      <c r="E3637" s="69"/>
      <c r="F3637" s="69"/>
      <c r="G3637" s="69"/>
      <c r="H3637" s="76"/>
      <c r="I3637" s="73"/>
    </row>
    <row r="3638" spans="1:9" x14ac:dyDescent="0.2">
      <c r="A3638" s="69"/>
      <c r="B3638" s="69"/>
      <c r="C3638" s="69"/>
      <c r="D3638" s="71"/>
      <c r="E3638" s="69"/>
      <c r="F3638" s="69"/>
      <c r="G3638" s="69"/>
      <c r="H3638" s="76"/>
      <c r="I3638" s="73"/>
    </row>
    <row r="3639" spans="1:9" x14ac:dyDescent="0.2">
      <c r="A3639" s="69"/>
      <c r="B3639" s="69"/>
      <c r="C3639" s="69"/>
      <c r="D3639" s="71"/>
      <c r="E3639" s="69"/>
      <c r="F3639" s="69"/>
      <c r="G3639" s="69"/>
      <c r="H3639" s="76"/>
      <c r="I3639" s="73"/>
    </row>
    <row r="3640" spans="1:9" x14ac:dyDescent="0.2">
      <c r="A3640" s="69"/>
      <c r="B3640" s="69"/>
      <c r="C3640" s="69"/>
      <c r="D3640" s="71"/>
      <c r="E3640" s="69"/>
      <c r="F3640" s="69"/>
      <c r="G3640" s="69"/>
      <c r="H3640" s="76"/>
      <c r="I3640" s="73"/>
    </row>
    <row r="3641" spans="1:9" x14ac:dyDescent="0.2">
      <c r="A3641" s="69"/>
      <c r="B3641" s="69"/>
      <c r="C3641" s="69"/>
      <c r="D3641" s="71"/>
      <c r="E3641" s="69"/>
      <c r="F3641" s="69"/>
      <c r="G3641" s="69"/>
      <c r="H3641" s="76"/>
      <c r="I3641" s="73"/>
    </row>
    <row r="3642" spans="1:9" x14ac:dyDescent="0.2">
      <c r="A3642" s="69"/>
      <c r="B3642" s="69"/>
      <c r="C3642" s="69"/>
      <c r="D3642" s="71"/>
      <c r="E3642" s="69"/>
      <c r="F3642" s="69"/>
      <c r="G3642" s="69"/>
      <c r="H3642" s="76"/>
      <c r="I3642" s="73"/>
    </row>
    <row r="3643" spans="1:9" x14ac:dyDescent="0.2">
      <c r="A3643" s="69"/>
      <c r="B3643" s="69"/>
      <c r="C3643" s="69"/>
      <c r="D3643" s="71"/>
      <c r="E3643" s="69"/>
      <c r="F3643" s="69"/>
      <c r="G3643" s="69"/>
      <c r="H3643" s="76"/>
      <c r="I3643" s="73"/>
    </row>
    <row r="3644" spans="1:9" x14ac:dyDescent="0.2">
      <c r="A3644" s="69"/>
      <c r="B3644" s="69"/>
      <c r="C3644" s="69"/>
      <c r="D3644" s="71"/>
      <c r="E3644" s="69"/>
      <c r="F3644" s="69"/>
      <c r="G3644" s="69"/>
      <c r="H3644" s="76"/>
      <c r="I3644" s="73"/>
    </row>
    <row r="3645" spans="1:9" x14ac:dyDescent="0.2">
      <c r="A3645" s="69"/>
      <c r="B3645" s="69"/>
      <c r="C3645" s="69"/>
      <c r="D3645" s="71"/>
      <c r="E3645" s="69"/>
      <c r="F3645" s="69"/>
      <c r="G3645" s="69"/>
      <c r="H3645" s="76"/>
      <c r="I3645" s="73"/>
    </row>
    <row r="3646" spans="1:9" x14ac:dyDescent="0.2">
      <c r="A3646" s="69"/>
      <c r="B3646" s="69"/>
      <c r="C3646" s="69"/>
      <c r="D3646" s="71"/>
      <c r="E3646" s="69"/>
      <c r="F3646" s="69"/>
      <c r="G3646" s="69"/>
      <c r="H3646" s="76"/>
      <c r="I3646" s="73"/>
    </row>
    <row r="3647" spans="1:9" x14ac:dyDescent="0.2">
      <c r="A3647" s="69"/>
      <c r="B3647" s="69"/>
      <c r="C3647" s="69"/>
      <c r="D3647" s="71"/>
      <c r="E3647" s="69"/>
      <c r="F3647" s="69"/>
      <c r="G3647" s="69"/>
      <c r="H3647" s="76"/>
      <c r="I3647" s="73"/>
    </row>
    <row r="3648" spans="1:9" x14ac:dyDescent="0.2">
      <c r="A3648" s="69"/>
      <c r="B3648" s="69"/>
      <c r="C3648" s="69"/>
      <c r="D3648" s="71"/>
      <c r="E3648" s="69"/>
      <c r="F3648" s="69"/>
      <c r="G3648" s="69"/>
      <c r="H3648" s="76"/>
      <c r="I3648" s="73"/>
    </row>
    <row r="3649" spans="1:9" x14ac:dyDescent="0.2">
      <c r="A3649" s="69"/>
      <c r="B3649" s="69"/>
      <c r="C3649" s="69"/>
      <c r="D3649" s="71"/>
      <c r="E3649" s="69"/>
      <c r="F3649" s="69"/>
      <c r="G3649" s="69"/>
      <c r="H3649" s="76"/>
      <c r="I3649" s="73"/>
    </row>
    <row r="3650" spans="1:9" x14ac:dyDescent="0.2">
      <c r="A3650" s="69"/>
      <c r="B3650" s="69"/>
      <c r="C3650" s="69"/>
      <c r="D3650" s="71"/>
      <c r="E3650" s="69"/>
      <c r="F3650" s="69"/>
      <c r="G3650" s="69"/>
      <c r="H3650" s="76"/>
      <c r="I3650" s="73"/>
    </row>
    <row r="3651" spans="1:9" x14ac:dyDescent="0.2">
      <c r="A3651" s="69"/>
      <c r="B3651" s="69"/>
      <c r="C3651" s="69"/>
      <c r="D3651" s="71"/>
      <c r="E3651" s="69"/>
      <c r="F3651" s="69"/>
      <c r="G3651" s="69"/>
      <c r="H3651" s="76"/>
      <c r="I3651" s="73"/>
    </row>
    <row r="3652" spans="1:9" x14ac:dyDescent="0.2">
      <c r="A3652" s="69"/>
      <c r="B3652" s="69"/>
      <c r="C3652" s="69"/>
      <c r="D3652" s="71"/>
      <c r="E3652" s="69"/>
      <c r="F3652" s="69"/>
      <c r="G3652" s="69"/>
      <c r="H3652" s="76"/>
      <c r="I3652" s="73"/>
    </row>
    <row r="3653" spans="1:9" x14ac:dyDescent="0.2">
      <c r="A3653" s="69"/>
      <c r="B3653" s="69"/>
      <c r="C3653" s="69"/>
      <c r="D3653" s="71"/>
      <c r="E3653" s="69"/>
      <c r="F3653" s="69"/>
      <c r="G3653" s="69"/>
      <c r="H3653" s="76"/>
      <c r="I3653" s="73"/>
    </row>
    <row r="3654" spans="1:9" x14ac:dyDescent="0.2">
      <c r="A3654" s="69"/>
      <c r="B3654" s="69"/>
      <c r="C3654" s="69"/>
      <c r="D3654" s="71"/>
      <c r="E3654" s="69"/>
      <c r="F3654" s="69"/>
      <c r="G3654" s="69"/>
      <c r="H3654" s="76"/>
      <c r="I3654" s="73"/>
    </row>
    <row r="3655" spans="1:9" x14ac:dyDescent="0.2">
      <c r="A3655" s="69"/>
      <c r="B3655" s="69"/>
      <c r="C3655" s="69"/>
      <c r="D3655" s="71"/>
      <c r="E3655" s="69"/>
      <c r="F3655" s="69"/>
      <c r="G3655" s="69"/>
      <c r="H3655" s="76"/>
      <c r="I3655" s="73"/>
    </row>
    <row r="3656" spans="1:9" x14ac:dyDescent="0.2">
      <c r="A3656" s="69"/>
      <c r="B3656" s="69"/>
      <c r="C3656" s="69"/>
      <c r="D3656" s="71"/>
      <c r="E3656" s="69"/>
      <c r="F3656" s="69"/>
      <c r="G3656" s="69"/>
      <c r="H3656" s="76"/>
      <c r="I3656" s="73"/>
    </row>
    <row r="3657" spans="1:9" x14ac:dyDescent="0.2">
      <c r="A3657" s="69"/>
      <c r="B3657" s="69"/>
      <c r="C3657" s="69"/>
      <c r="D3657" s="71"/>
      <c r="E3657" s="69"/>
      <c r="F3657" s="69"/>
      <c r="G3657" s="69"/>
      <c r="H3657" s="76"/>
      <c r="I3657" s="73"/>
    </row>
    <row r="3658" spans="1:9" x14ac:dyDescent="0.2">
      <c r="A3658" s="69"/>
      <c r="B3658" s="69"/>
      <c r="C3658" s="69"/>
      <c r="D3658" s="71"/>
      <c r="E3658" s="69"/>
      <c r="F3658" s="69"/>
      <c r="G3658" s="69"/>
      <c r="H3658" s="76"/>
      <c r="I3658" s="73"/>
    </row>
    <row r="3659" spans="1:9" x14ac:dyDescent="0.2">
      <c r="A3659" s="69"/>
      <c r="B3659" s="69"/>
      <c r="C3659" s="69"/>
      <c r="D3659" s="71"/>
      <c r="E3659" s="69"/>
      <c r="F3659" s="69"/>
      <c r="G3659" s="69"/>
      <c r="H3659" s="76"/>
      <c r="I3659" s="73"/>
    </row>
    <row r="3660" spans="1:9" x14ac:dyDescent="0.2">
      <c r="A3660" s="69"/>
      <c r="B3660" s="69"/>
      <c r="C3660" s="69"/>
      <c r="D3660" s="71"/>
      <c r="E3660" s="69"/>
      <c r="F3660" s="69"/>
      <c r="G3660" s="69"/>
      <c r="H3660" s="76"/>
      <c r="I3660" s="73"/>
    </row>
    <row r="3661" spans="1:9" x14ac:dyDescent="0.2">
      <c r="A3661" s="69"/>
      <c r="B3661" s="69"/>
      <c r="C3661" s="69"/>
      <c r="D3661" s="71"/>
      <c r="E3661" s="69"/>
      <c r="F3661" s="69"/>
      <c r="G3661" s="69"/>
      <c r="H3661" s="76"/>
      <c r="I3661" s="73"/>
    </row>
    <row r="3662" spans="1:9" x14ac:dyDescent="0.2">
      <c r="A3662" s="69"/>
      <c r="B3662" s="69"/>
      <c r="C3662" s="69"/>
      <c r="D3662" s="71"/>
      <c r="E3662" s="69"/>
      <c r="F3662" s="69"/>
      <c r="G3662" s="69"/>
      <c r="H3662" s="76"/>
      <c r="I3662" s="73"/>
    </row>
    <row r="3663" spans="1:9" x14ac:dyDescent="0.2">
      <c r="A3663" s="69"/>
      <c r="B3663" s="69"/>
      <c r="C3663" s="69"/>
      <c r="D3663" s="71"/>
      <c r="E3663" s="69"/>
      <c r="F3663" s="69"/>
      <c r="G3663" s="69"/>
      <c r="H3663" s="76"/>
      <c r="I3663" s="73"/>
    </row>
    <row r="3664" spans="1:9" x14ac:dyDescent="0.2">
      <c r="A3664" s="69"/>
      <c r="B3664" s="69"/>
      <c r="C3664" s="69"/>
      <c r="D3664" s="71"/>
      <c r="E3664" s="69"/>
      <c r="F3664" s="69"/>
      <c r="G3664" s="69"/>
      <c r="H3664" s="76"/>
      <c r="I3664" s="73"/>
    </row>
    <row r="3665" spans="1:9" x14ac:dyDescent="0.2">
      <c r="A3665" s="69"/>
      <c r="B3665" s="69"/>
      <c r="C3665" s="69"/>
      <c r="D3665" s="71"/>
      <c r="E3665" s="69"/>
      <c r="F3665" s="69"/>
      <c r="G3665" s="69"/>
      <c r="H3665" s="76"/>
      <c r="I3665" s="73"/>
    </row>
    <row r="3666" spans="1:9" x14ac:dyDescent="0.2">
      <c r="A3666" s="69"/>
      <c r="B3666" s="69"/>
      <c r="C3666" s="69"/>
      <c r="D3666" s="71"/>
      <c r="E3666" s="69"/>
      <c r="F3666" s="69"/>
      <c r="G3666" s="69"/>
      <c r="H3666" s="76"/>
      <c r="I3666" s="73"/>
    </row>
    <row r="3667" spans="1:9" x14ac:dyDescent="0.2">
      <c r="A3667" s="69"/>
      <c r="B3667" s="69"/>
      <c r="C3667" s="69"/>
      <c r="D3667" s="71"/>
      <c r="E3667" s="69"/>
      <c r="F3667" s="69"/>
      <c r="G3667" s="69"/>
      <c r="H3667" s="76"/>
      <c r="I3667" s="73"/>
    </row>
    <row r="3668" spans="1:9" x14ac:dyDescent="0.2">
      <c r="A3668" s="69"/>
      <c r="B3668" s="69"/>
      <c r="C3668" s="69"/>
      <c r="D3668" s="71"/>
      <c r="E3668" s="69"/>
      <c r="F3668" s="69"/>
      <c r="G3668" s="69"/>
      <c r="H3668" s="76"/>
      <c r="I3668" s="73"/>
    </row>
    <row r="3669" spans="1:9" x14ac:dyDescent="0.2">
      <c r="A3669" s="69"/>
      <c r="B3669" s="69"/>
      <c r="C3669" s="69"/>
      <c r="D3669" s="71"/>
      <c r="E3669" s="69"/>
      <c r="F3669" s="69"/>
      <c r="G3669" s="69"/>
      <c r="H3669" s="76"/>
      <c r="I3669" s="73"/>
    </row>
    <row r="3670" spans="1:9" x14ac:dyDescent="0.2">
      <c r="A3670" s="69"/>
      <c r="B3670" s="69"/>
      <c r="C3670" s="69"/>
      <c r="D3670" s="71"/>
      <c r="E3670" s="69"/>
      <c r="F3670" s="69"/>
      <c r="G3670" s="69"/>
      <c r="H3670" s="76"/>
      <c r="I3670" s="73"/>
    </row>
    <row r="3671" spans="1:9" x14ac:dyDescent="0.2">
      <c r="A3671" s="69"/>
      <c r="B3671" s="69"/>
      <c r="C3671" s="69"/>
      <c r="D3671" s="71"/>
      <c r="E3671" s="69"/>
      <c r="F3671" s="69"/>
      <c r="G3671" s="69"/>
      <c r="H3671" s="76"/>
      <c r="I3671" s="73"/>
    </row>
    <row r="3672" spans="1:9" x14ac:dyDescent="0.2">
      <c r="A3672" s="69"/>
      <c r="B3672" s="69"/>
      <c r="C3672" s="69"/>
      <c r="D3672" s="71"/>
      <c r="E3672" s="69"/>
      <c r="F3672" s="69"/>
      <c r="G3672" s="69"/>
      <c r="H3672" s="76"/>
      <c r="I3672" s="73"/>
    </row>
    <row r="3673" spans="1:9" x14ac:dyDescent="0.2">
      <c r="A3673" s="69"/>
      <c r="B3673" s="69"/>
      <c r="C3673" s="69"/>
      <c r="D3673" s="71"/>
      <c r="E3673" s="69"/>
      <c r="F3673" s="69"/>
      <c r="G3673" s="69"/>
      <c r="H3673" s="76"/>
      <c r="I3673" s="73"/>
    </row>
    <row r="3674" spans="1:9" x14ac:dyDescent="0.2">
      <c r="A3674" s="69"/>
      <c r="B3674" s="69"/>
      <c r="C3674" s="69"/>
      <c r="D3674" s="71"/>
      <c r="E3674" s="69"/>
      <c r="F3674" s="69"/>
      <c r="G3674" s="69"/>
      <c r="H3674" s="76"/>
      <c r="I3674" s="73"/>
    </row>
    <row r="3675" spans="1:9" x14ac:dyDescent="0.2">
      <c r="A3675" s="69"/>
      <c r="B3675" s="69"/>
      <c r="C3675" s="69"/>
      <c r="D3675" s="71"/>
      <c r="E3675" s="69"/>
      <c r="F3675" s="69"/>
      <c r="G3675" s="69"/>
      <c r="H3675" s="76"/>
      <c r="I3675" s="73"/>
    </row>
    <row r="3676" spans="1:9" x14ac:dyDescent="0.2">
      <c r="A3676" s="69"/>
      <c r="B3676" s="69"/>
      <c r="C3676" s="69"/>
      <c r="D3676" s="71"/>
      <c r="E3676" s="69"/>
      <c r="F3676" s="69"/>
      <c r="G3676" s="69"/>
      <c r="H3676" s="76"/>
      <c r="I3676" s="73"/>
    </row>
    <row r="3677" spans="1:9" x14ac:dyDescent="0.2">
      <c r="A3677" s="69"/>
      <c r="B3677" s="69"/>
      <c r="C3677" s="69"/>
      <c r="D3677" s="71"/>
      <c r="E3677" s="69"/>
      <c r="F3677" s="69"/>
      <c r="G3677" s="69"/>
      <c r="H3677" s="76"/>
      <c r="I3677" s="73"/>
    </row>
    <row r="3678" spans="1:9" x14ac:dyDescent="0.2">
      <c r="A3678" s="69"/>
      <c r="B3678" s="69"/>
      <c r="C3678" s="69"/>
      <c r="D3678" s="71"/>
      <c r="E3678" s="69"/>
      <c r="F3678" s="69"/>
      <c r="G3678" s="69"/>
      <c r="H3678" s="76"/>
      <c r="I3678" s="73"/>
    </row>
    <row r="3679" spans="1:9" x14ac:dyDescent="0.2">
      <c r="A3679" s="69"/>
      <c r="B3679" s="69"/>
      <c r="C3679" s="69"/>
      <c r="D3679" s="71"/>
      <c r="E3679" s="69"/>
      <c r="F3679" s="69"/>
      <c r="G3679" s="69"/>
      <c r="H3679" s="76"/>
      <c r="I3679" s="73"/>
    </row>
    <row r="3680" spans="1:9" x14ac:dyDescent="0.2">
      <c r="A3680" s="69"/>
      <c r="B3680" s="69"/>
      <c r="C3680" s="69"/>
      <c r="D3680" s="71"/>
      <c r="E3680" s="69"/>
      <c r="F3680" s="69"/>
      <c r="G3680" s="69"/>
      <c r="H3680" s="76"/>
      <c r="I3680" s="73"/>
    </row>
    <row r="3681" spans="1:9" x14ac:dyDescent="0.2">
      <c r="A3681" s="69"/>
      <c r="B3681" s="69"/>
      <c r="C3681" s="69"/>
      <c r="D3681" s="71"/>
      <c r="E3681" s="69"/>
      <c r="F3681" s="69"/>
      <c r="G3681" s="69"/>
      <c r="H3681" s="76"/>
      <c r="I3681" s="73"/>
    </row>
    <row r="3682" spans="1:9" x14ac:dyDescent="0.2">
      <c r="A3682" s="69"/>
      <c r="B3682" s="69"/>
      <c r="C3682" s="69"/>
      <c r="D3682" s="71"/>
      <c r="E3682" s="69"/>
      <c r="F3682" s="69"/>
      <c r="G3682" s="69"/>
      <c r="H3682" s="76"/>
      <c r="I3682" s="73"/>
    </row>
    <row r="3683" spans="1:9" x14ac:dyDescent="0.2">
      <c r="A3683" s="69"/>
      <c r="B3683" s="69"/>
      <c r="C3683" s="69"/>
      <c r="D3683" s="71"/>
      <c r="E3683" s="69"/>
      <c r="F3683" s="69"/>
      <c r="G3683" s="69"/>
      <c r="H3683" s="76"/>
      <c r="I3683" s="73"/>
    </row>
    <row r="3684" spans="1:9" x14ac:dyDescent="0.2">
      <c r="A3684" s="69"/>
      <c r="B3684" s="69"/>
      <c r="C3684" s="69"/>
      <c r="D3684" s="71"/>
      <c r="E3684" s="69"/>
      <c r="F3684" s="69"/>
      <c r="G3684" s="69"/>
      <c r="H3684" s="76"/>
      <c r="I3684" s="73"/>
    </row>
    <row r="3685" spans="1:9" x14ac:dyDescent="0.2">
      <c r="A3685" s="69"/>
      <c r="B3685" s="69"/>
      <c r="C3685" s="69"/>
      <c r="D3685" s="71"/>
      <c r="E3685" s="69"/>
      <c r="F3685" s="69"/>
      <c r="G3685" s="69"/>
      <c r="H3685" s="76"/>
      <c r="I3685" s="73"/>
    </row>
    <row r="3686" spans="1:9" x14ac:dyDescent="0.2">
      <c r="A3686" s="69"/>
      <c r="B3686" s="69"/>
      <c r="C3686" s="69"/>
      <c r="D3686" s="71"/>
      <c r="E3686" s="69"/>
      <c r="F3686" s="69"/>
      <c r="G3686" s="69"/>
      <c r="H3686" s="76"/>
      <c r="I3686" s="73"/>
    </row>
    <row r="3687" spans="1:9" x14ac:dyDescent="0.2">
      <c r="A3687" s="69"/>
      <c r="B3687" s="69"/>
      <c r="C3687" s="69"/>
      <c r="D3687" s="71"/>
      <c r="E3687" s="69"/>
      <c r="F3687" s="69"/>
      <c r="G3687" s="69"/>
      <c r="H3687" s="76"/>
      <c r="I3687" s="73"/>
    </row>
    <row r="3688" spans="1:9" x14ac:dyDescent="0.2">
      <c r="A3688" s="69"/>
      <c r="B3688" s="69"/>
      <c r="C3688" s="69"/>
      <c r="D3688" s="71"/>
      <c r="E3688" s="69"/>
      <c r="F3688" s="69"/>
      <c r="G3688" s="69"/>
      <c r="H3688" s="76"/>
      <c r="I3688" s="73"/>
    </row>
    <row r="3689" spans="1:9" x14ac:dyDescent="0.2">
      <c r="A3689" s="69"/>
      <c r="B3689" s="69"/>
      <c r="C3689" s="69"/>
      <c r="D3689" s="71"/>
      <c r="E3689" s="69"/>
      <c r="F3689" s="69"/>
      <c r="G3689" s="69"/>
      <c r="H3689" s="76"/>
      <c r="I3689" s="73"/>
    </row>
    <row r="3690" spans="1:9" x14ac:dyDescent="0.2">
      <c r="A3690" s="69"/>
      <c r="B3690" s="69"/>
      <c r="C3690" s="69"/>
      <c r="D3690" s="71"/>
      <c r="E3690" s="69"/>
      <c r="F3690" s="69"/>
      <c r="G3690" s="69"/>
      <c r="H3690" s="76"/>
      <c r="I3690" s="73"/>
    </row>
    <row r="3691" spans="1:9" x14ac:dyDescent="0.2">
      <c r="A3691" s="69"/>
      <c r="B3691" s="69"/>
      <c r="C3691" s="69"/>
      <c r="D3691" s="71"/>
      <c r="E3691" s="69"/>
      <c r="F3691" s="69"/>
      <c r="G3691" s="69"/>
      <c r="H3691" s="76"/>
      <c r="I3691" s="73"/>
    </row>
    <row r="3692" spans="1:9" x14ac:dyDescent="0.2">
      <c r="A3692" s="69"/>
      <c r="B3692" s="69"/>
      <c r="C3692" s="69"/>
      <c r="D3692" s="71"/>
      <c r="E3692" s="69"/>
      <c r="F3692" s="69"/>
      <c r="G3692" s="69"/>
      <c r="H3692" s="76"/>
      <c r="I3692" s="73"/>
    </row>
    <row r="3693" spans="1:9" x14ac:dyDescent="0.2">
      <c r="A3693" s="69"/>
      <c r="B3693" s="69"/>
      <c r="C3693" s="69"/>
      <c r="D3693" s="71"/>
      <c r="E3693" s="69"/>
      <c r="F3693" s="69"/>
      <c r="G3693" s="69"/>
      <c r="H3693" s="76"/>
      <c r="I3693" s="73"/>
    </row>
    <row r="3694" spans="1:9" x14ac:dyDescent="0.2">
      <c r="A3694" s="69"/>
      <c r="B3694" s="69"/>
      <c r="C3694" s="69"/>
      <c r="D3694" s="71"/>
      <c r="E3694" s="69"/>
      <c r="F3694" s="69"/>
      <c r="G3694" s="69"/>
      <c r="H3694" s="76"/>
      <c r="I3694" s="73"/>
    </row>
    <row r="3695" spans="1:9" x14ac:dyDescent="0.2">
      <c r="A3695" s="69"/>
      <c r="B3695" s="69"/>
      <c r="C3695" s="69"/>
      <c r="D3695" s="71"/>
      <c r="E3695" s="69"/>
      <c r="F3695" s="69"/>
      <c r="G3695" s="69"/>
      <c r="H3695" s="76"/>
      <c r="I3695" s="73"/>
    </row>
    <row r="3696" spans="1:9" x14ac:dyDescent="0.2">
      <c r="A3696" s="69"/>
      <c r="B3696" s="69"/>
      <c r="C3696" s="69"/>
      <c r="D3696" s="71"/>
      <c r="E3696" s="69"/>
      <c r="F3696" s="69"/>
      <c r="G3696" s="69"/>
      <c r="H3696" s="76"/>
      <c r="I3696" s="73"/>
    </row>
    <row r="3697" spans="1:9" x14ac:dyDescent="0.2">
      <c r="A3697" s="69"/>
      <c r="B3697" s="69"/>
      <c r="C3697" s="69"/>
      <c r="D3697" s="71"/>
      <c r="E3697" s="69"/>
      <c r="F3697" s="69"/>
      <c r="G3697" s="69"/>
      <c r="H3697" s="76"/>
      <c r="I3697" s="73"/>
    </row>
    <row r="3698" spans="1:9" x14ac:dyDescent="0.2">
      <c r="A3698" s="69"/>
      <c r="B3698" s="69"/>
      <c r="C3698" s="69"/>
      <c r="D3698" s="71"/>
      <c r="E3698" s="69"/>
      <c r="F3698" s="69"/>
      <c r="G3698" s="69"/>
      <c r="H3698" s="76"/>
      <c r="I3698" s="73"/>
    </row>
    <row r="3699" spans="1:9" x14ac:dyDescent="0.2">
      <c r="A3699" s="69"/>
      <c r="B3699" s="69"/>
      <c r="C3699" s="69"/>
      <c r="D3699" s="71"/>
      <c r="E3699" s="69"/>
      <c r="F3699" s="69"/>
      <c r="G3699" s="69"/>
      <c r="H3699" s="76"/>
      <c r="I3699" s="73"/>
    </row>
    <row r="3700" spans="1:9" x14ac:dyDescent="0.2">
      <c r="A3700" s="69"/>
      <c r="B3700" s="69"/>
      <c r="C3700" s="69"/>
      <c r="D3700" s="71"/>
      <c r="E3700" s="69"/>
      <c r="F3700" s="69"/>
      <c r="G3700" s="69"/>
      <c r="H3700" s="76"/>
      <c r="I3700" s="73"/>
    </row>
    <row r="3701" spans="1:9" x14ac:dyDescent="0.2">
      <c r="A3701" s="69"/>
      <c r="B3701" s="69"/>
      <c r="C3701" s="69"/>
      <c r="D3701" s="71"/>
      <c r="E3701" s="69"/>
      <c r="F3701" s="69"/>
      <c r="G3701" s="69"/>
      <c r="H3701" s="76"/>
      <c r="I3701" s="73"/>
    </row>
    <row r="3702" spans="1:9" x14ac:dyDescent="0.2">
      <c r="A3702" s="69"/>
      <c r="B3702" s="69"/>
      <c r="C3702" s="69"/>
      <c r="D3702" s="71"/>
      <c r="E3702" s="69"/>
      <c r="F3702" s="69"/>
      <c r="G3702" s="69"/>
      <c r="H3702" s="76"/>
      <c r="I3702" s="73"/>
    </row>
    <row r="3703" spans="1:9" x14ac:dyDescent="0.2">
      <c r="A3703" s="69"/>
      <c r="B3703" s="69"/>
      <c r="C3703" s="69"/>
      <c r="D3703" s="71"/>
      <c r="E3703" s="69"/>
      <c r="F3703" s="69"/>
      <c r="G3703" s="69"/>
      <c r="H3703" s="76"/>
      <c r="I3703" s="73"/>
    </row>
    <row r="3704" spans="1:9" x14ac:dyDescent="0.2">
      <c r="A3704" s="69"/>
      <c r="B3704" s="69"/>
      <c r="C3704" s="69"/>
      <c r="D3704" s="71"/>
      <c r="E3704" s="69"/>
      <c r="F3704" s="69"/>
      <c r="G3704" s="69"/>
      <c r="H3704" s="76"/>
      <c r="I3704" s="73"/>
    </row>
    <row r="3705" spans="1:9" x14ac:dyDescent="0.2">
      <c r="A3705" s="69"/>
      <c r="B3705" s="69"/>
      <c r="C3705" s="69"/>
      <c r="D3705" s="71"/>
      <c r="E3705" s="69"/>
      <c r="F3705" s="69"/>
      <c r="G3705" s="69"/>
      <c r="H3705" s="76"/>
      <c r="I3705" s="73"/>
    </row>
    <row r="3706" spans="1:9" x14ac:dyDescent="0.2">
      <c r="A3706" s="69"/>
      <c r="B3706" s="69"/>
      <c r="C3706" s="69"/>
      <c r="D3706" s="71"/>
      <c r="E3706" s="69"/>
      <c r="F3706" s="69"/>
      <c r="G3706" s="69"/>
      <c r="H3706" s="76"/>
      <c r="I3706" s="73"/>
    </row>
    <row r="3707" spans="1:9" x14ac:dyDescent="0.2">
      <c r="A3707" s="69"/>
      <c r="B3707" s="69"/>
      <c r="C3707" s="69"/>
      <c r="D3707" s="71"/>
      <c r="E3707" s="69"/>
      <c r="F3707" s="69"/>
      <c r="G3707" s="69"/>
      <c r="H3707" s="76"/>
      <c r="I3707" s="73"/>
    </row>
    <row r="3708" spans="1:9" x14ac:dyDescent="0.2">
      <c r="A3708" s="69"/>
      <c r="B3708" s="69"/>
      <c r="C3708" s="69"/>
      <c r="D3708" s="71"/>
      <c r="E3708" s="69"/>
      <c r="F3708" s="69"/>
      <c r="G3708" s="69"/>
      <c r="H3708" s="76"/>
      <c r="I3708" s="73"/>
    </row>
    <row r="3709" spans="1:9" x14ac:dyDescent="0.2">
      <c r="A3709" s="69"/>
      <c r="B3709" s="69"/>
      <c r="C3709" s="69"/>
      <c r="D3709" s="71"/>
      <c r="E3709" s="69"/>
      <c r="F3709" s="69"/>
      <c r="G3709" s="69"/>
      <c r="H3709" s="76"/>
      <c r="I3709" s="73"/>
    </row>
    <row r="3710" spans="1:9" x14ac:dyDescent="0.2">
      <c r="A3710" s="69"/>
      <c r="B3710" s="69"/>
      <c r="C3710" s="69"/>
      <c r="D3710" s="71"/>
      <c r="E3710" s="69"/>
      <c r="F3710" s="69"/>
      <c r="G3710" s="69"/>
      <c r="H3710" s="76"/>
      <c r="I3710" s="73"/>
    </row>
    <row r="3711" spans="1:9" x14ac:dyDescent="0.2">
      <c r="A3711" s="69"/>
      <c r="B3711" s="69"/>
      <c r="C3711" s="69"/>
      <c r="D3711" s="71"/>
      <c r="E3711" s="69"/>
      <c r="F3711" s="69"/>
      <c r="G3711" s="69"/>
      <c r="H3711" s="76"/>
      <c r="I3711" s="73"/>
    </row>
    <row r="3712" spans="1:9" x14ac:dyDescent="0.2">
      <c r="A3712" s="69"/>
      <c r="B3712" s="69"/>
      <c r="C3712" s="69"/>
      <c r="D3712" s="71"/>
      <c r="E3712" s="69"/>
      <c r="F3712" s="69"/>
      <c r="G3712" s="69"/>
      <c r="H3712" s="76"/>
      <c r="I3712" s="73"/>
    </row>
    <row r="3713" spans="1:9" x14ac:dyDescent="0.2">
      <c r="A3713" s="69"/>
      <c r="B3713" s="69"/>
      <c r="C3713" s="69"/>
      <c r="D3713" s="71"/>
      <c r="E3713" s="69"/>
      <c r="F3713" s="69"/>
      <c r="G3713" s="69"/>
      <c r="H3713" s="76"/>
      <c r="I3713" s="73"/>
    </row>
    <row r="3714" spans="1:9" x14ac:dyDescent="0.2">
      <c r="A3714" s="69"/>
      <c r="B3714" s="69"/>
      <c r="C3714" s="69"/>
      <c r="D3714" s="71"/>
      <c r="E3714" s="69"/>
      <c r="F3714" s="69"/>
      <c r="G3714" s="69"/>
      <c r="H3714" s="76"/>
      <c r="I3714" s="73"/>
    </row>
    <row r="3715" spans="1:9" x14ac:dyDescent="0.2">
      <c r="A3715" s="69"/>
      <c r="B3715" s="69"/>
      <c r="C3715" s="69"/>
      <c r="D3715" s="71"/>
      <c r="E3715" s="69"/>
      <c r="F3715" s="69"/>
      <c r="G3715" s="69"/>
      <c r="H3715" s="76"/>
      <c r="I3715" s="73"/>
    </row>
    <row r="3716" spans="1:9" x14ac:dyDescent="0.2">
      <c r="A3716" s="69"/>
      <c r="B3716" s="69"/>
      <c r="C3716" s="69"/>
      <c r="D3716" s="71"/>
      <c r="E3716" s="69"/>
      <c r="F3716" s="69"/>
      <c r="G3716" s="69"/>
      <c r="H3716" s="76"/>
      <c r="I3716" s="73"/>
    </row>
    <row r="3717" spans="1:9" x14ac:dyDescent="0.2">
      <c r="A3717" s="69"/>
      <c r="B3717" s="69"/>
      <c r="C3717" s="69"/>
      <c r="D3717" s="71"/>
      <c r="E3717" s="69"/>
      <c r="F3717" s="69"/>
      <c r="G3717" s="69"/>
      <c r="H3717" s="76"/>
      <c r="I3717" s="73"/>
    </row>
    <row r="3718" spans="1:9" x14ac:dyDescent="0.2">
      <c r="A3718" s="69"/>
      <c r="B3718" s="69"/>
      <c r="C3718" s="69"/>
      <c r="D3718" s="71"/>
      <c r="E3718" s="69"/>
      <c r="F3718" s="69"/>
      <c r="G3718" s="69"/>
      <c r="H3718" s="76"/>
      <c r="I3718" s="73"/>
    </row>
    <row r="3719" spans="1:9" x14ac:dyDescent="0.2">
      <c r="A3719" s="69"/>
      <c r="B3719" s="69"/>
      <c r="C3719" s="69"/>
      <c r="D3719" s="71"/>
      <c r="E3719" s="69"/>
      <c r="F3719" s="69"/>
      <c r="G3719" s="69"/>
      <c r="H3719" s="76"/>
      <c r="I3719" s="73"/>
    </row>
    <row r="3720" spans="1:9" x14ac:dyDescent="0.2">
      <c r="A3720" s="69"/>
      <c r="B3720" s="69"/>
      <c r="C3720" s="69"/>
      <c r="D3720" s="71"/>
      <c r="E3720" s="69"/>
      <c r="F3720" s="69"/>
      <c r="G3720" s="69"/>
      <c r="H3720" s="76"/>
      <c r="I3720" s="73"/>
    </row>
    <row r="3721" spans="1:9" x14ac:dyDescent="0.2">
      <c r="A3721" s="69"/>
      <c r="B3721" s="69"/>
      <c r="C3721" s="69"/>
      <c r="D3721" s="71"/>
      <c r="E3721" s="69"/>
      <c r="F3721" s="69"/>
      <c r="G3721" s="69"/>
      <c r="H3721" s="76"/>
      <c r="I3721" s="73"/>
    </row>
    <row r="3722" spans="1:9" x14ac:dyDescent="0.2">
      <c r="A3722" s="69"/>
      <c r="B3722" s="69"/>
      <c r="C3722" s="69"/>
      <c r="D3722" s="71"/>
      <c r="E3722" s="69"/>
      <c r="F3722" s="69"/>
      <c r="G3722" s="69"/>
      <c r="H3722" s="76"/>
      <c r="I3722" s="73"/>
    </row>
    <row r="3723" spans="1:9" x14ac:dyDescent="0.2">
      <c r="A3723" s="69"/>
      <c r="B3723" s="69"/>
      <c r="C3723" s="69"/>
      <c r="D3723" s="71"/>
      <c r="E3723" s="69"/>
      <c r="F3723" s="69"/>
      <c r="G3723" s="69"/>
      <c r="H3723" s="76"/>
      <c r="I3723" s="73"/>
    </row>
    <row r="3724" spans="1:9" x14ac:dyDescent="0.2">
      <c r="A3724" s="69"/>
      <c r="B3724" s="69"/>
      <c r="C3724" s="69"/>
      <c r="D3724" s="71"/>
      <c r="E3724" s="69"/>
      <c r="F3724" s="69"/>
      <c r="G3724" s="69"/>
      <c r="H3724" s="76"/>
      <c r="I3724" s="73"/>
    </row>
    <row r="3725" spans="1:9" x14ac:dyDescent="0.2">
      <c r="A3725" s="69"/>
      <c r="B3725" s="69"/>
      <c r="C3725" s="69"/>
      <c r="D3725" s="71"/>
      <c r="E3725" s="69"/>
      <c r="F3725" s="69"/>
      <c r="G3725" s="69"/>
      <c r="H3725" s="76"/>
      <c r="I3725" s="73"/>
    </row>
    <row r="3726" spans="1:9" x14ac:dyDescent="0.2">
      <c r="A3726" s="69"/>
      <c r="B3726" s="69"/>
      <c r="C3726" s="69"/>
      <c r="D3726" s="71"/>
      <c r="E3726" s="69"/>
      <c r="F3726" s="69"/>
      <c r="G3726" s="69"/>
      <c r="H3726" s="76"/>
      <c r="I3726" s="73"/>
    </row>
    <row r="3727" spans="1:9" x14ac:dyDescent="0.2">
      <c r="A3727" s="69"/>
      <c r="B3727" s="69"/>
      <c r="C3727" s="69"/>
      <c r="D3727" s="71"/>
      <c r="E3727" s="69"/>
      <c r="F3727" s="69"/>
      <c r="G3727" s="69"/>
      <c r="H3727" s="76"/>
      <c r="I3727" s="73"/>
    </row>
    <row r="3728" spans="1:9" x14ac:dyDescent="0.2">
      <c r="A3728" s="69"/>
      <c r="B3728" s="69"/>
      <c r="C3728" s="69"/>
      <c r="D3728" s="71"/>
      <c r="E3728" s="69"/>
      <c r="F3728" s="69"/>
      <c r="G3728" s="69"/>
      <c r="H3728" s="76"/>
      <c r="I3728" s="73"/>
    </row>
    <row r="3729" spans="1:9" x14ac:dyDescent="0.2">
      <c r="A3729" s="69"/>
      <c r="B3729" s="69"/>
      <c r="C3729" s="69"/>
      <c r="D3729" s="71"/>
      <c r="E3729" s="69"/>
      <c r="F3729" s="69"/>
      <c r="G3729" s="69"/>
      <c r="H3729" s="76"/>
      <c r="I3729" s="73"/>
    </row>
    <row r="3730" spans="1:9" x14ac:dyDescent="0.2">
      <c r="A3730" s="69"/>
      <c r="B3730" s="69"/>
      <c r="C3730" s="69"/>
      <c r="D3730" s="71"/>
      <c r="E3730" s="69"/>
      <c r="F3730" s="69"/>
      <c r="G3730" s="69"/>
      <c r="H3730" s="76"/>
      <c r="I3730" s="73"/>
    </row>
    <row r="3731" spans="1:9" x14ac:dyDescent="0.2">
      <c r="A3731" s="69"/>
      <c r="B3731" s="69"/>
      <c r="C3731" s="69"/>
      <c r="D3731" s="71"/>
      <c r="E3731" s="69"/>
      <c r="F3731" s="69"/>
      <c r="G3731" s="69"/>
      <c r="H3731" s="76"/>
      <c r="I3731" s="73"/>
    </row>
    <row r="3732" spans="1:9" x14ac:dyDescent="0.2">
      <c r="A3732" s="69"/>
      <c r="B3732" s="69"/>
      <c r="C3732" s="69"/>
      <c r="D3732" s="71"/>
      <c r="E3732" s="69"/>
      <c r="F3732" s="69"/>
      <c r="G3732" s="69"/>
      <c r="H3732" s="76"/>
      <c r="I3732" s="73"/>
    </row>
    <row r="3733" spans="1:9" x14ac:dyDescent="0.2">
      <c r="A3733" s="69"/>
      <c r="B3733" s="69"/>
      <c r="C3733" s="69"/>
      <c r="D3733" s="71"/>
      <c r="E3733" s="69"/>
      <c r="F3733" s="69"/>
      <c r="G3733" s="69"/>
      <c r="H3733" s="76"/>
      <c r="I3733" s="73"/>
    </row>
    <row r="3734" spans="1:9" x14ac:dyDescent="0.2">
      <c r="A3734" s="69"/>
      <c r="B3734" s="69"/>
      <c r="C3734" s="69"/>
      <c r="D3734" s="71"/>
      <c r="E3734" s="69"/>
      <c r="F3734" s="69"/>
      <c r="G3734" s="69"/>
      <c r="H3734" s="76"/>
      <c r="I3734" s="73"/>
    </row>
    <row r="3735" spans="1:9" x14ac:dyDescent="0.2">
      <c r="A3735" s="69"/>
      <c r="B3735" s="69"/>
      <c r="C3735" s="69"/>
      <c r="D3735" s="71"/>
      <c r="E3735" s="69"/>
      <c r="F3735" s="69"/>
      <c r="G3735" s="69"/>
      <c r="H3735" s="76"/>
      <c r="I3735" s="73"/>
    </row>
    <row r="3736" spans="1:9" x14ac:dyDescent="0.2">
      <c r="A3736" s="69"/>
      <c r="B3736" s="69"/>
      <c r="C3736" s="69"/>
      <c r="D3736" s="71"/>
      <c r="E3736" s="69"/>
      <c r="F3736" s="69"/>
      <c r="G3736" s="69"/>
      <c r="H3736" s="76"/>
      <c r="I3736" s="73"/>
    </row>
    <row r="3737" spans="1:9" x14ac:dyDescent="0.2">
      <c r="A3737" s="69"/>
      <c r="B3737" s="69"/>
      <c r="C3737" s="69"/>
      <c r="D3737" s="71"/>
      <c r="E3737" s="69"/>
      <c r="F3737" s="69"/>
      <c r="G3737" s="69"/>
      <c r="H3737" s="76"/>
      <c r="I3737" s="73"/>
    </row>
    <row r="3738" spans="1:9" x14ac:dyDescent="0.2">
      <c r="A3738" s="69"/>
      <c r="B3738" s="69"/>
      <c r="C3738" s="69"/>
      <c r="D3738" s="71"/>
      <c r="E3738" s="69"/>
      <c r="F3738" s="69"/>
      <c r="G3738" s="69"/>
      <c r="H3738" s="76"/>
      <c r="I3738" s="73"/>
    </row>
    <row r="3739" spans="1:9" x14ac:dyDescent="0.2">
      <c r="A3739" s="69"/>
      <c r="B3739" s="69"/>
      <c r="C3739" s="69"/>
      <c r="D3739" s="71"/>
      <c r="E3739" s="69"/>
      <c r="F3739" s="69"/>
      <c r="G3739" s="69"/>
      <c r="H3739" s="76"/>
      <c r="I3739" s="73"/>
    </row>
    <row r="3740" spans="1:9" x14ac:dyDescent="0.2">
      <c r="A3740" s="69"/>
      <c r="B3740" s="69"/>
      <c r="C3740" s="69"/>
      <c r="D3740" s="71"/>
      <c r="E3740" s="69"/>
      <c r="F3740" s="69"/>
      <c r="G3740" s="69"/>
      <c r="H3740" s="76"/>
      <c r="I3740" s="73"/>
    </row>
    <row r="3741" spans="1:9" x14ac:dyDescent="0.2">
      <c r="A3741" s="69"/>
      <c r="B3741" s="69"/>
      <c r="C3741" s="69"/>
      <c r="D3741" s="71"/>
      <c r="E3741" s="69"/>
      <c r="F3741" s="69"/>
      <c r="G3741" s="69"/>
      <c r="H3741" s="76"/>
      <c r="I3741" s="73"/>
    </row>
    <row r="3742" spans="1:9" x14ac:dyDescent="0.2">
      <c r="A3742" s="69"/>
      <c r="B3742" s="69"/>
      <c r="C3742" s="69"/>
      <c r="D3742" s="71"/>
      <c r="E3742" s="69"/>
      <c r="F3742" s="69"/>
      <c r="G3742" s="69"/>
      <c r="H3742" s="76"/>
      <c r="I3742" s="73"/>
    </row>
    <row r="3743" spans="1:9" x14ac:dyDescent="0.2">
      <c r="A3743" s="69"/>
      <c r="B3743" s="69"/>
      <c r="C3743" s="69"/>
      <c r="D3743" s="71"/>
      <c r="E3743" s="69"/>
      <c r="F3743" s="69"/>
      <c r="G3743" s="69"/>
      <c r="H3743" s="76"/>
      <c r="I3743" s="73"/>
    </row>
    <row r="3744" spans="1:9" x14ac:dyDescent="0.2">
      <c r="A3744" s="69"/>
      <c r="B3744" s="69"/>
      <c r="C3744" s="69"/>
      <c r="D3744" s="71"/>
      <c r="E3744" s="69"/>
      <c r="F3744" s="69"/>
      <c r="G3744" s="69"/>
      <c r="H3744" s="76"/>
      <c r="I3744" s="73"/>
    </row>
    <row r="3745" spans="1:9" x14ac:dyDescent="0.2">
      <c r="A3745" s="69"/>
      <c r="B3745" s="69"/>
      <c r="C3745" s="69"/>
      <c r="D3745" s="71"/>
      <c r="E3745" s="69"/>
      <c r="F3745" s="69"/>
      <c r="G3745" s="69"/>
      <c r="H3745" s="76"/>
      <c r="I3745" s="73"/>
    </row>
    <row r="3746" spans="1:9" x14ac:dyDescent="0.2">
      <c r="A3746" s="69"/>
      <c r="B3746" s="69"/>
      <c r="C3746" s="69"/>
      <c r="D3746" s="71"/>
      <c r="E3746" s="69"/>
      <c r="F3746" s="69"/>
      <c r="G3746" s="69"/>
      <c r="H3746" s="76"/>
      <c r="I3746" s="73"/>
    </row>
    <row r="3747" spans="1:9" x14ac:dyDescent="0.2">
      <c r="A3747" s="69"/>
      <c r="B3747" s="69"/>
      <c r="C3747" s="69"/>
      <c r="D3747" s="71"/>
      <c r="E3747" s="69"/>
      <c r="F3747" s="69"/>
      <c r="G3747" s="69"/>
      <c r="H3747" s="76"/>
      <c r="I3747" s="73"/>
    </row>
    <row r="3748" spans="1:9" x14ac:dyDescent="0.2">
      <c r="A3748" s="69"/>
      <c r="B3748" s="69"/>
      <c r="C3748" s="69"/>
      <c r="D3748" s="71"/>
      <c r="E3748" s="69"/>
      <c r="F3748" s="69"/>
      <c r="G3748" s="69"/>
      <c r="H3748" s="76"/>
      <c r="I3748" s="73"/>
    </row>
    <row r="3749" spans="1:9" x14ac:dyDescent="0.2">
      <c r="A3749" s="69"/>
      <c r="B3749" s="69"/>
      <c r="C3749" s="69"/>
      <c r="D3749" s="71"/>
      <c r="E3749" s="69"/>
      <c r="F3749" s="69"/>
      <c r="G3749" s="69"/>
      <c r="H3749" s="76"/>
      <c r="I3749" s="73"/>
    </row>
    <row r="3750" spans="1:9" x14ac:dyDescent="0.2">
      <c r="A3750" s="69"/>
      <c r="B3750" s="69"/>
      <c r="C3750" s="69"/>
      <c r="D3750" s="71"/>
      <c r="E3750" s="69"/>
      <c r="F3750" s="69"/>
      <c r="G3750" s="69"/>
      <c r="H3750" s="76"/>
      <c r="I3750" s="73"/>
    </row>
    <row r="3751" spans="1:9" x14ac:dyDescent="0.2">
      <c r="A3751" s="69"/>
      <c r="B3751" s="69"/>
      <c r="C3751" s="69"/>
      <c r="D3751" s="71"/>
      <c r="E3751" s="69"/>
      <c r="F3751" s="69"/>
      <c r="G3751" s="69"/>
      <c r="H3751" s="76"/>
      <c r="I3751" s="73"/>
    </row>
    <row r="3752" spans="1:9" x14ac:dyDescent="0.2">
      <c r="A3752" s="69"/>
      <c r="B3752" s="69"/>
      <c r="C3752" s="69"/>
      <c r="D3752" s="71"/>
      <c r="E3752" s="69"/>
      <c r="F3752" s="69"/>
      <c r="G3752" s="69"/>
      <c r="H3752" s="76"/>
      <c r="I3752" s="73"/>
    </row>
    <row r="3753" spans="1:9" x14ac:dyDescent="0.2">
      <c r="A3753" s="69"/>
      <c r="B3753" s="69"/>
      <c r="C3753" s="69"/>
      <c r="D3753" s="71"/>
      <c r="E3753" s="69"/>
      <c r="F3753" s="69"/>
      <c r="G3753" s="69"/>
      <c r="H3753" s="76"/>
      <c r="I3753" s="73"/>
    </row>
    <row r="3754" spans="1:9" x14ac:dyDescent="0.2">
      <c r="A3754" s="69"/>
      <c r="B3754" s="69"/>
      <c r="C3754" s="69"/>
      <c r="D3754" s="71"/>
      <c r="E3754" s="69"/>
      <c r="F3754" s="69"/>
      <c r="G3754" s="69"/>
      <c r="H3754" s="76"/>
      <c r="I3754" s="73"/>
    </row>
    <row r="3755" spans="1:9" x14ac:dyDescent="0.2">
      <c r="A3755" s="69"/>
      <c r="B3755" s="69"/>
      <c r="C3755" s="69"/>
      <c r="D3755" s="71"/>
      <c r="E3755" s="69"/>
      <c r="F3755" s="69"/>
      <c r="G3755" s="69"/>
      <c r="H3755" s="76"/>
      <c r="I3755" s="73"/>
    </row>
    <row r="3756" spans="1:9" x14ac:dyDescent="0.2">
      <c r="A3756" s="69"/>
      <c r="B3756" s="69"/>
      <c r="C3756" s="69"/>
      <c r="D3756" s="71"/>
      <c r="E3756" s="69"/>
      <c r="F3756" s="69"/>
      <c r="G3756" s="69"/>
      <c r="H3756" s="76"/>
      <c r="I3756" s="73"/>
    </row>
    <row r="3757" spans="1:9" x14ac:dyDescent="0.2">
      <c r="A3757" s="69"/>
      <c r="B3757" s="69"/>
      <c r="C3757" s="69"/>
      <c r="D3757" s="71"/>
      <c r="E3757" s="69"/>
      <c r="F3757" s="69"/>
      <c r="G3757" s="69"/>
      <c r="H3757" s="76"/>
      <c r="I3757" s="73"/>
    </row>
    <row r="3758" spans="1:9" x14ac:dyDescent="0.2">
      <c r="A3758" s="69"/>
      <c r="B3758" s="69"/>
      <c r="C3758" s="69"/>
      <c r="D3758" s="71"/>
      <c r="E3758" s="69"/>
      <c r="F3758" s="69"/>
      <c r="G3758" s="69"/>
      <c r="H3758" s="76"/>
      <c r="I3758" s="73"/>
    </row>
    <row r="3759" spans="1:9" x14ac:dyDescent="0.2">
      <c r="A3759" s="69"/>
      <c r="B3759" s="69"/>
      <c r="C3759" s="69"/>
      <c r="D3759" s="71"/>
      <c r="E3759" s="69"/>
      <c r="F3759" s="69"/>
      <c r="G3759" s="69"/>
      <c r="H3759" s="76"/>
      <c r="I3759" s="73"/>
    </row>
    <row r="3760" spans="1:9" x14ac:dyDescent="0.2">
      <c r="A3760" s="69"/>
      <c r="B3760" s="69"/>
      <c r="C3760" s="69"/>
      <c r="D3760" s="71"/>
      <c r="E3760" s="69"/>
      <c r="F3760" s="69"/>
      <c r="G3760" s="69"/>
      <c r="H3760" s="76"/>
      <c r="I3760" s="73"/>
    </row>
    <row r="3761" spans="1:9" x14ac:dyDescent="0.2">
      <c r="A3761" s="69"/>
      <c r="B3761" s="69"/>
      <c r="C3761" s="69"/>
      <c r="D3761" s="71"/>
      <c r="E3761" s="69"/>
      <c r="F3761" s="69"/>
      <c r="G3761" s="69"/>
      <c r="H3761" s="76"/>
      <c r="I3761" s="73"/>
    </row>
    <row r="3762" spans="1:9" x14ac:dyDescent="0.2">
      <c r="A3762" s="69"/>
      <c r="B3762" s="69"/>
      <c r="C3762" s="69"/>
      <c r="D3762" s="71"/>
      <c r="E3762" s="69"/>
      <c r="F3762" s="69"/>
      <c r="G3762" s="69"/>
      <c r="H3762" s="76"/>
      <c r="I3762" s="73"/>
    </row>
    <row r="3763" spans="1:9" x14ac:dyDescent="0.2">
      <c r="A3763" s="69"/>
      <c r="B3763" s="69"/>
      <c r="C3763" s="69"/>
      <c r="D3763" s="71"/>
      <c r="E3763" s="69"/>
      <c r="F3763" s="69"/>
      <c r="G3763" s="69"/>
      <c r="H3763" s="76"/>
      <c r="I3763" s="73"/>
    </row>
    <row r="3764" spans="1:9" x14ac:dyDescent="0.2">
      <c r="A3764" s="69"/>
      <c r="B3764" s="69"/>
      <c r="C3764" s="69"/>
      <c r="D3764" s="71"/>
      <c r="E3764" s="69"/>
      <c r="F3764" s="69"/>
      <c r="G3764" s="69"/>
      <c r="H3764" s="76"/>
      <c r="I3764" s="73"/>
    </row>
    <row r="3765" spans="1:9" x14ac:dyDescent="0.2">
      <c r="A3765" s="69"/>
      <c r="B3765" s="69"/>
      <c r="C3765" s="69"/>
      <c r="D3765" s="71"/>
      <c r="E3765" s="69"/>
      <c r="F3765" s="69"/>
      <c r="G3765" s="69"/>
      <c r="H3765" s="76"/>
      <c r="I3765" s="73"/>
    </row>
    <row r="3766" spans="1:9" x14ac:dyDescent="0.2">
      <c r="A3766" s="69"/>
      <c r="B3766" s="69"/>
      <c r="C3766" s="69"/>
      <c r="D3766" s="71"/>
      <c r="E3766" s="69"/>
      <c r="F3766" s="69"/>
      <c r="G3766" s="69"/>
      <c r="H3766" s="76"/>
      <c r="I3766" s="73"/>
    </row>
    <row r="3767" spans="1:9" x14ac:dyDescent="0.2">
      <c r="A3767" s="69"/>
      <c r="B3767" s="69"/>
      <c r="C3767" s="69"/>
      <c r="D3767" s="71"/>
      <c r="E3767" s="69"/>
      <c r="F3767" s="69"/>
      <c r="G3767" s="69"/>
      <c r="H3767" s="76"/>
      <c r="I3767" s="73"/>
    </row>
    <row r="3768" spans="1:9" x14ac:dyDescent="0.2">
      <c r="A3768" s="69"/>
      <c r="B3768" s="69"/>
      <c r="C3768" s="69"/>
      <c r="D3768" s="71"/>
      <c r="E3768" s="69"/>
      <c r="F3768" s="69"/>
      <c r="G3768" s="69"/>
      <c r="H3768" s="76"/>
      <c r="I3768" s="73"/>
    </row>
    <row r="3769" spans="1:9" x14ac:dyDescent="0.2">
      <c r="A3769" s="69"/>
      <c r="B3769" s="69"/>
      <c r="C3769" s="69"/>
      <c r="D3769" s="71"/>
      <c r="E3769" s="69"/>
      <c r="F3769" s="69"/>
      <c r="G3769" s="69"/>
      <c r="H3769" s="76"/>
      <c r="I3769" s="73"/>
    </row>
    <row r="3770" spans="1:9" x14ac:dyDescent="0.2">
      <c r="A3770" s="69"/>
      <c r="B3770" s="69"/>
      <c r="C3770" s="69"/>
      <c r="D3770" s="71"/>
      <c r="E3770" s="69"/>
      <c r="F3770" s="69"/>
      <c r="G3770" s="69"/>
      <c r="H3770" s="76"/>
      <c r="I3770" s="73"/>
    </row>
    <row r="3771" spans="1:9" x14ac:dyDescent="0.2">
      <c r="A3771" s="69"/>
      <c r="B3771" s="69"/>
      <c r="C3771" s="69"/>
      <c r="D3771" s="71"/>
      <c r="E3771" s="69"/>
      <c r="F3771" s="69"/>
      <c r="G3771" s="69"/>
      <c r="H3771" s="76"/>
      <c r="I3771" s="73"/>
    </row>
    <row r="3772" spans="1:9" x14ac:dyDescent="0.2">
      <c r="A3772" s="69"/>
      <c r="B3772" s="69"/>
      <c r="C3772" s="69"/>
      <c r="D3772" s="71"/>
      <c r="E3772" s="69"/>
      <c r="F3772" s="69"/>
      <c r="G3772" s="69"/>
      <c r="H3772" s="76"/>
      <c r="I3772" s="73"/>
    </row>
    <row r="3773" spans="1:9" x14ac:dyDescent="0.2">
      <c r="A3773" s="69"/>
      <c r="B3773" s="69"/>
      <c r="C3773" s="69"/>
      <c r="D3773" s="71"/>
      <c r="E3773" s="69"/>
      <c r="F3773" s="69"/>
      <c r="G3773" s="69"/>
      <c r="H3773" s="76"/>
      <c r="I3773" s="73"/>
    </row>
    <row r="3774" spans="1:9" x14ac:dyDescent="0.2">
      <c r="A3774" s="69"/>
      <c r="B3774" s="69"/>
      <c r="C3774" s="69"/>
      <c r="D3774" s="71"/>
      <c r="E3774" s="69"/>
      <c r="F3774" s="69"/>
      <c r="G3774" s="69"/>
      <c r="H3774" s="76"/>
      <c r="I3774" s="73"/>
    </row>
    <row r="3775" spans="1:9" x14ac:dyDescent="0.2">
      <c r="A3775" s="69"/>
      <c r="B3775" s="69"/>
      <c r="C3775" s="69"/>
      <c r="D3775" s="71"/>
      <c r="E3775" s="69"/>
      <c r="F3775" s="69"/>
      <c r="G3775" s="69"/>
      <c r="H3775" s="76"/>
      <c r="I3775" s="73"/>
    </row>
    <row r="3776" spans="1:9" x14ac:dyDescent="0.2">
      <c r="A3776" s="69"/>
      <c r="B3776" s="69"/>
      <c r="C3776" s="69"/>
      <c r="D3776" s="71"/>
      <c r="E3776" s="69"/>
      <c r="F3776" s="69"/>
      <c r="G3776" s="69"/>
      <c r="H3776" s="76"/>
      <c r="I3776" s="73"/>
    </row>
    <row r="3777" spans="1:9" x14ac:dyDescent="0.2">
      <c r="A3777" s="69"/>
      <c r="B3777" s="69"/>
      <c r="C3777" s="69"/>
      <c r="D3777" s="71"/>
      <c r="E3777" s="69"/>
      <c r="F3777" s="69"/>
      <c r="G3777" s="69"/>
      <c r="H3777" s="76"/>
      <c r="I3777" s="73"/>
    </row>
    <row r="3778" spans="1:9" x14ac:dyDescent="0.2">
      <c r="A3778" s="69"/>
      <c r="B3778" s="69"/>
      <c r="C3778" s="69"/>
      <c r="D3778" s="71"/>
      <c r="E3778" s="69"/>
      <c r="F3778" s="69"/>
      <c r="G3778" s="69"/>
      <c r="H3778" s="76"/>
      <c r="I3778" s="73"/>
    </row>
    <row r="3779" spans="1:9" x14ac:dyDescent="0.2">
      <c r="A3779" s="69"/>
      <c r="B3779" s="69"/>
      <c r="C3779" s="69"/>
      <c r="D3779" s="71"/>
      <c r="E3779" s="69"/>
      <c r="F3779" s="69"/>
      <c r="G3779" s="69"/>
      <c r="H3779" s="76"/>
      <c r="I3779" s="73"/>
    </row>
    <row r="3780" spans="1:9" x14ac:dyDescent="0.2">
      <c r="A3780" s="69"/>
      <c r="B3780" s="69"/>
      <c r="C3780" s="69"/>
      <c r="D3780" s="71"/>
      <c r="E3780" s="69"/>
      <c r="F3780" s="69"/>
      <c r="G3780" s="69"/>
      <c r="H3780" s="76"/>
      <c r="I3780" s="73"/>
    </row>
    <row r="3781" spans="1:9" x14ac:dyDescent="0.2">
      <c r="A3781" s="69"/>
      <c r="B3781" s="69"/>
      <c r="C3781" s="69"/>
      <c r="D3781" s="71"/>
      <c r="E3781" s="69"/>
      <c r="F3781" s="69"/>
      <c r="G3781" s="69"/>
      <c r="H3781" s="76"/>
      <c r="I3781" s="73"/>
    </row>
    <row r="3782" spans="1:9" x14ac:dyDescent="0.2">
      <c r="A3782" s="69"/>
      <c r="B3782" s="69"/>
      <c r="C3782" s="69"/>
      <c r="D3782" s="71"/>
      <c r="E3782" s="69"/>
      <c r="F3782" s="69"/>
      <c r="G3782" s="69"/>
      <c r="H3782" s="76"/>
      <c r="I3782" s="73"/>
    </row>
    <row r="3783" spans="1:9" x14ac:dyDescent="0.2">
      <c r="A3783" s="69"/>
      <c r="B3783" s="69"/>
      <c r="C3783" s="69"/>
      <c r="D3783" s="71"/>
      <c r="E3783" s="69"/>
      <c r="F3783" s="69"/>
      <c r="G3783" s="69"/>
      <c r="H3783" s="76"/>
      <c r="I3783" s="73"/>
    </row>
    <row r="3784" spans="1:9" x14ac:dyDescent="0.2">
      <c r="A3784" s="69"/>
      <c r="B3784" s="69"/>
      <c r="C3784" s="69"/>
      <c r="D3784" s="71"/>
      <c r="E3784" s="69"/>
      <c r="F3784" s="69"/>
      <c r="G3784" s="69"/>
      <c r="H3784" s="76"/>
      <c r="I3784" s="73"/>
    </row>
    <row r="3785" spans="1:9" x14ac:dyDescent="0.2">
      <c r="A3785" s="69"/>
      <c r="B3785" s="69"/>
      <c r="C3785" s="69"/>
      <c r="D3785" s="71"/>
      <c r="E3785" s="69"/>
      <c r="F3785" s="69"/>
      <c r="G3785" s="69"/>
      <c r="H3785" s="76"/>
      <c r="I3785" s="73"/>
    </row>
    <row r="3786" spans="1:9" x14ac:dyDescent="0.2">
      <c r="A3786" s="69"/>
      <c r="B3786" s="69"/>
      <c r="C3786" s="69"/>
      <c r="D3786" s="71"/>
      <c r="E3786" s="69"/>
      <c r="F3786" s="69"/>
      <c r="G3786" s="69"/>
      <c r="H3786" s="76"/>
      <c r="I3786" s="73"/>
    </row>
    <row r="3787" spans="1:9" x14ac:dyDescent="0.2">
      <c r="A3787" s="69"/>
      <c r="B3787" s="69"/>
      <c r="C3787" s="69"/>
      <c r="D3787" s="71"/>
      <c r="E3787" s="69"/>
      <c r="F3787" s="69"/>
      <c r="G3787" s="69"/>
      <c r="H3787" s="76"/>
      <c r="I3787" s="73"/>
    </row>
    <row r="3788" spans="1:9" x14ac:dyDescent="0.2">
      <c r="A3788" s="69"/>
      <c r="B3788" s="69"/>
      <c r="C3788" s="69"/>
      <c r="D3788" s="71"/>
      <c r="E3788" s="69"/>
      <c r="F3788" s="69"/>
      <c r="G3788" s="69"/>
      <c r="H3788" s="76"/>
      <c r="I3788" s="73"/>
    </row>
    <row r="3789" spans="1:9" x14ac:dyDescent="0.2">
      <c r="A3789" s="69"/>
      <c r="B3789" s="69"/>
      <c r="C3789" s="69"/>
      <c r="D3789" s="71"/>
      <c r="E3789" s="69"/>
      <c r="F3789" s="69"/>
      <c r="G3789" s="69"/>
      <c r="H3789" s="76"/>
      <c r="I3789" s="73"/>
    </row>
    <row r="3790" spans="1:9" x14ac:dyDescent="0.2">
      <c r="A3790" s="69"/>
      <c r="B3790" s="69"/>
      <c r="C3790" s="69"/>
      <c r="D3790" s="71"/>
      <c r="E3790" s="69"/>
      <c r="F3790" s="69"/>
      <c r="G3790" s="69"/>
      <c r="H3790" s="76"/>
      <c r="I3790" s="73"/>
    </row>
    <row r="3791" spans="1:9" x14ac:dyDescent="0.2">
      <c r="A3791" s="69"/>
      <c r="B3791" s="69"/>
      <c r="C3791" s="69"/>
      <c r="D3791" s="71"/>
      <c r="E3791" s="69"/>
      <c r="F3791" s="69"/>
      <c r="G3791" s="69"/>
      <c r="H3791" s="76"/>
      <c r="I3791" s="73"/>
    </row>
    <row r="3792" spans="1:9" x14ac:dyDescent="0.2">
      <c r="A3792" s="69"/>
      <c r="B3792" s="69"/>
      <c r="C3792" s="69"/>
      <c r="D3792" s="71"/>
      <c r="E3792" s="69"/>
      <c r="F3792" s="69"/>
      <c r="G3792" s="69"/>
      <c r="H3792" s="76"/>
      <c r="I3792" s="73"/>
    </row>
    <row r="3793" spans="1:9" x14ac:dyDescent="0.2">
      <c r="A3793" s="69"/>
      <c r="B3793" s="69"/>
      <c r="C3793" s="69"/>
      <c r="D3793" s="71"/>
      <c r="E3793" s="69"/>
      <c r="F3793" s="69"/>
      <c r="G3793" s="69"/>
      <c r="H3793" s="76"/>
      <c r="I3793" s="73"/>
    </row>
    <row r="3794" spans="1:9" x14ac:dyDescent="0.2">
      <c r="A3794" s="69"/>
      <c r="B3794" s="69"/>
      <c r="C3794" s="69"/>
      <c r="D3794" s="71"/>
      <c r="E3794" s="69"/>
      <c r="F3794" s="69"/>
      <c r="G3794" s="69"/>
      <c r="H3794" s="76"/>
      <c r="I3794" s="73"/>
    </row>
    <row r="3795" spans="1:9" x14ac:dyDescent="0.2">
      <c r="A3795" s="69"/>
      <c r="B3795" s="69"/>
      <c r="C3795" s="69"/>
      <c r="D3795" s="71"/>
      <c r="E3795" s="69"/>
      <c r="F3795" s="69"/>
      <c r="G3795" s="69"/>
      <c r="H3795" s="76"/>
      <c r="I3795" s="73"/>
    </row>
    <row r="3796" spans="1:9" x14ac:dyDescent="0.2">
      <c r="A3796" s="69"/>
      <c r="B3796" s="69"/>
      <c r="C3796" s="69"/>
      <c r="D3796" s="71"/>
      <c r="E3796" s="69"/>
      <c r="F3796" s="69"/>
      <c r="G3796" s="69"/>
      <c r="H3796" s="76"/>
      <c r="I3796" s="73"/>
    </row>
    <row r="3797" spans="1:9" x14ac:dyDescent="0.2">
      <c r="A3797" s="69"/>
      <c r="B3797" s="69"/>
      <c r="C3797" s="69"/>
      <c r="D3797" s="71"/>
      <c r="E3797" s="69"/>
      <c r="F3797" s="69"/>
      <c r="G3797" s="69"/>
      <c r="H3797" s="76"/>
      <c r="I3797" s="73"/>
    </row>
    <row r="3798" spans="1:9" x14ac:dyDescent="0.2">
      <c r="A3798" s="69"/>
      <c r="B3798" s="69"/>
      <c r="C3798" s="69"/>
      <c r="D3798" s="71"/>
      <c r="E3798" s="69"/>
      <c r="F3798" s="69"/>
      <c r="G3798" s="69"/>
      <c r="H3798" s="76"/>
      <c r="I3798" s="73"/>
    </row>
    <row r="3799" spans="1:9" x14ac:dyDescent="0.2">
      <c r="A3799" s="69"/>
      <c r="B3799" s="69"/>
      <c r="C3799" s="69"/>
      <c r="D3799" s="71"/>
      <c r="E3799" s="69"/>
      <c r="F3799" s="69"/>
      <c r="G3799" s="69"/>
      <c r="H3799" s="76"/>
      <c r="I3799" s="73"/>
    </row>
    <row r="3800" spans="1:9" x14ac:dyDescent="0.2">
      <c r="A3800" s="69"/>
      <c r="B3800" s="69"/>
      <c r="C3800" s="69"/>
      <c r="D3800" s="71"/>
      <c r="E3800" s="69"/>
      <c r="F3800" s="69"/>
      <c r="G3800" s="69"/>
      <c r="H3800" s="76"/>
      <c r="I3800" s="73"/>
    </row>
    <row r="3801" spans="1:9" x14ac:dyDescent="0.2">
      <c r="A3801" s="69"/>
      <c r="B3801" s="69"/>
      <c r="C3801" s="69"/>
      <c r="D3801" s="71"/>
      <c r="E3801" s="69"/>
      <c r="F3801" s="69"/>
      <c r="G3801" s="69"/>
      <c r="H3801" s="76"/>
      <c r="I3801" s="73"/>
    </row>
    <row r="3802" spans="1:9" x14ac:dyDescent="0.2">
      <c r="A3802" s="69"/>
      <c r="B3802" s="69"/>
      <c r="C3802" s="69"/>
      <c r="D3802" s="71"/>
      <c r="E3802" s="69"/>
      <c r="F3802" s="69"/>
      <c r="G3802" s="69"/>
      <c r="H3802" s="76"/>
      <c r="I3802" s="73"/>
    </row>
    <row r="3803" spans="1:9" x14ac:dyDescent="0.2">
      <c r="A3803" s="69"/>
      <c r="B3803" s="69"/>
      <c r="C3803" s="69"/>
      <c r="D3803" s="71"/>
      <c r="E3803" s="69"/>
      <c r="F3803" s="69"/>
      <c r="G3803" s="69"/>
      <c r="H3803" s="76"/>
      <c r="I3803" s="73"/>
    </row>
    <row r="3804" spans="1:9" x14ac:dyDescent="0.2">
      <c r="A3804" s="69"/>
      <c r="B3804" s="69"/>
      <c r="C3804" s="69"/>
      <c r="D3804" s="71"/>
      <c r="E3804" s="69"/>
      <c r="F3804" s="69"/>
      <c r="G3804" s="69"/>
      <c r="H3804" s="76"/>
      <c r="I3804" s="73"/>
    </row>
    <row r="3805" spans="1:9" x14ac:dyDescent="0.2">
      <c r="A3805" s="69"/>
      <c r="B3805" s="69"/>
      <c r="C3805" s="69"/>
      <c r="D3805" s="71"/>
      <c r="E3805" s="69"/>
      <c r="F3805" s="69"/>
      <c r="G3805" s="69"/>
      <c r="H3805" s="76"/>
      <c r="I3805" s="73"/>
    </row>
    <row r="3806" spans="1:9" x14ac:dyDescent="0.2">
      <c r="A3806" s="69"/>
      <c r="B3806" s="69"/>
      <c r="C3806" s="69"/>
      <c r="D3806" s="71"/>
      <c r="E3806" s="69"/>
      <c r="F3806" s="69"/>
      <c r="G3806" s="69"/>
      <c r="H3806" s="76"/>
      <c r="I3806" s="73"/>
    </row>
    <row r="3807" spans="1:9" x14ac:dyDescent="0.2">
      <c r="A3807" s="69"/>
      <c r="B3807" s="69"/>
      <c r="C3807" s="69"/>
      <c r="D3807" s="71"/>
      <c r="E3807" s="69"/>
      <c r="F3807" s="69"/>
      <c r="G3807" s="69"/>
      <c r="H3807" s="76"/>
      <c r="I3807" s="73"/>
    </row>
    <row r="3808" spans="1:9" x14ac:dyDescent="0.2">
      <c r="A3808" s="69"/>
      <c r="B3808" s="69"/>
      <c r="C3808" s="69"/>
      <c r="D3808" s="71"/>
      <c r="E3808" s="69"/>
      <c r="F3808" s="69"/>
      <c r="G3808" s="69"/>
      <c r="H3808" s="76"/>
      <c r="I3808" s="73"/>
    </row>
    <row r="3809" spans="1:9" x14ac:dyDescent="0.2">
      <c r="A3809" s="69"/>
      <c r="B3809" s="69"/>
      <c r="C3809" s="69"/>
      <c r="D3809" s="71"/>
      <c r="E3809" s="69"/>
      <c r="F3809" s="69"/>
      <c r="G3809" s="69"/>
      <c r="H3809" s="76"/>
      <c r="I3809" s="73"/>
    </row>
    <row r="3810" spans="1:9" x14ac:dyDescent="0.2">
      <c r="A3810" s="69"/>
      <c r="B3810" s="69"/>
      <c r="C3810" s="69"/>
      <c r="D3810" s="71"/>
      <c r="E3810" s="69"/>
      <c r="F3810" s="69"/>
      <c r="G3810" s="69"/>
      <c r="H3810" s="76"/>
      <c r="I3810" s="73"/>
    </row>
    <row r="3811" spans="1:9" x14ac:dyDescent="0.2">
      <c r="A3811" s="69"/>
      <c r="B3811" s="69"/>
      <c r="C3811" s="69"/>
      <c r="D3811" s="71"/>
      <c r="E3811" s="69"/>
      <c r="F3811" s="69"/>
      <c r="G3811" s="69"/>
      <c r="H3811" s="76"/>
      <c r="I3811" s="73"/>
    </row>
    <row r="3812" spans="1:9" x14ac:dyDescent="0.2">
      <c r="A3812" s="69"/>
      <c r="B3812" s="69"/>
      <c r="C3812" s="69"/>
      <c r="D3812" s="71"/>
      <c r="E3812" s="69"/>
      <c r="F3812" s="69"/>
      <c r="G3812" s="69"/>
      <c r="H3812" s="76"/>
      <c r="I3812" s="73"/>
    </row>
    <row r="3813" spans="1:9" x14ac:dyDescent="0.2">
      <c r="A3813" s="69"/>
      <c r="B3813" s="69"/>
      <c r="C3813" s="69"/>
      <c r="D3813" s="71"/>
      <c r="E3813" s="69"/>
      <c r="F3813" s="69"/>
      <c r="G3813" s="69"/>
      <c r="H3813" s="76"/>
      <c r="I3813" s="73"/>
    </row>
    <row r="3814" spans="1:9" x14ac:dyDescent="0.2">
      <c r="A3814" s="69"/>
      <c r="B3814" s="69"/>
      <c r="C3814" s="69"/>
      <c r="D3814" s="71"/>
      <c r="E3814" s="69"/>
      <c r="F3814" s="69"/>
      <c r="G3814" s="69"/>
      <c r="H3814" s="76"/>
      <c r="I3814" s="73"/>
    </row>
    <row r="3815" spans="1:9" x14ac:dyDescent="0.2">
      <c r="A3815" s="69"/>
      <c r="B3815" s="69"/>
      <c r="C3815" s="69"/>
      <c r="D3815" s="71"/>
      <c r="E3815" s="69"/>
      <c r="F3815" s="69"/>
      <c r="G3815" s="69"/>
      <c r="H3815" s="76"/>
      <c r="I3815" s="73"/>
    </row>
    <row r="3816" spans="1:9" x14ac:dyDescent="0.2">
      <c r="A3816" s="69"/>
      <c r="B3816" s="69"/>
      <c r="C3816" s="69"/>
      <c r="D3816" s="71"/>
      <c r="E3816" s="69"/>
      <c r="F3816" s="69"/>
      <c r="G3816" s="69"/>
      <c r="H3816" s="76"/>
      <c r="I3816" s="73"/>
    </row>
    <row r="3817" spans="1:9" x14ac:dyDescent="0.2">
      <c r="A3817" s="69"/>
      <c r="B3817" s="69"/>
      <c r="C3817" s="69"/>
      <c r="D3817" s="71"/>
      <c r="E3817" s="69"/>
      <c r="F3817" s="69"/>
      <c r="G3817" s="69"/>
      <c r="H3817" s="76"/>
      <c r="I3817" s="73"/>
    </row>
    <row r="3818" spans="1:9" x14ac:dyDescent="0.2">
      <c r="A3818" s="69"/>
      <c r="B3818" s="69"/>
      <c r="C3818" s="69"/>
      <c r="D3818" s="71"/>
      <c r="E3818" s="69"/>
      <c r="F3818" s="69"/>
      <c r="G3818" s="69"/>
      <c r="H3818" s="76"/>
      <c r="I3818" s="73"/>
    </row>
    <row r="3819" spans="1:9" x14ac:dyDescent="0.2">
      <c r="A3819" s="69"/>
      <c r="B3819" s="69"/>
      <c r="C3819" s="69"/>
      <c r="D3819" s="71"/>
      <c r="E3819" s="69"/>
      <c r="F3819" s="69"/>
      <c r="G3819" s="69"/>
      <c r="H3819" s="76"/>
      <c r="I3819" s="73"/>
    </row>
    <row r="3820" spans="1:9" x14ac:dyDescent="0.2">
      <c r="A3820" s="69"/>
      <c r="B3820" s="69"/>
      <c r="C3820" s="69"/>
      <c r="D3820" s="71"/>
      <c r="E3820" s="69"/>
      <c r="F3820" s="69"/>
      <c r="G3820" s="69"/>
      <c r="H3820" s="76"/>
      <c r="I3820" s="73"/>
    </row>
    <row r="3821" spans="1:9" x14ac:dyDescent="0.2">
      <c r="A3821" s="69"/>
      <c r="B3821" s="69"/>
      <c r="C3821" s="69"/>
      <c r="D3821" s="71"/>
      <c r="E3821" s="69"/>
      <c r="F3821" s="69"/>
      <c r="G3821" s="69"/>
      <c r="H3821" s="76"/>
      <c r="I3821" s="73"/>
    </row>
    <row r="3822" spans="1:9" x14ac:dyDescent="0.2">
      <c r="A3822" s="69"/>
      <c r="B3822" s="69"/>
      <c r="C3822" s="69"/>
      <c r="D3822" s="71"/>
      <c r="E3822" s="69"/>
      <c r="F3822" s="69"/>
      <c r="G3822" s="69"/>
      <c r="H3822" s="76"/>
      <c r="I3822" s="73"/>
    </row>
    <row r="3823" spans="1:9" x14ac:dyDescent="0.2">
      <c r="A3823" s="69"/>
      <c r="B3823" s="69"/>
      <c r="C3823" s="69"/>
      <c r="D3823" s="71"/>
      <c r="E3823" s="69"/>
      <c r="F3823" s="69"/>
      <c r="G3823" s="69"/>
      <c r="H3823" s="76"/>
      <c r="I3823" s="73"/>
    </row>
    <row r="3824" spans="1:9" x14ac:dyDescent="0.2">
      <c r="A3824" s="69"/>
      <c r="B3824" s="69"/>
      <c r="C3824" s="69"/>
      <c r="D3824" s="71"/>
      <c r="E3824" s="69"/>
      <c r="F3824" s="69"/>
      <c r="G3824" s="69"/>
      <c r="H3824" s="76"/>
      <c r="I3824" s="73"/>
    </row>
    <row r="3825" spans="1:9" x14ac:dyDescent="0.2">
      <c r="A3825" s="69"/>
      <c r="B3825" s="69"/>
      <c r="C3825" s="69"/>
      <c r="D3825" s="71"/>
      <c r="E3825" s="69"/>
      <c r="F3825" s="69"/>
      <c r="G3825" s="69"/>
      <c r="H3825" s="76"/>
      <c r="I3825" s="73"/>
    </row>
    <row r="3826" spans="1:9" x14ac:dyDescent="0.2">
      <c r="A3826" s="69"/>
      <c r="B3826" s="69"/>
      <c r="C3826" s="69"/>
      <c r="D3826" s="71"/>
      <c r="E3826" s="69"/>
      <c r="F3826" s="69"/>
      <c r="G3826" s="69"/>
      <c r="H3826" s="76"/>
      <c r="I3826" s="73"/>
    </row>
    <row r="3827" spans="1:9" x14ac:dyDescent="0.2">
      <c r="A3827" s="69"/>
      <c r="B3827" s="69"/>
      <c r="C3827" s="69"/>
      <c r="D3827" s="71"/>
      <c r="E3827" s="69"/>
      <c r="F3827" s="69"/>
      <c r="G3827" s="69"/>
      <c r="H3827" s="76"/>
      <c r="I3827" s="73"/>
    </row>
    <row r="3828" spans="1:9" x14ac:dyDescent="0.2">
      <c r="A3828" s="69"/>
      <c r="B3828" s="69"/>
      <c r="C3828" s="69"/>
      <c r="D3828" s="71"/>
      <c r="E3828" s="69"/>
      <c r="F3828" s="69"/>
      <c r="G3828" s="69"/>
      <c r="H3828" s="76"/>
      <c r="I3828" s="73"/>
    </row>
    <row r="3829" spans="1:9" x14ac:dyDescent="0.2">
      <c r="A3829" s="69"/>
      <c r="B3829" s="69"/>
      <c r="C3829" s="69"/>
      <c r="D3829" s="71"/>
      <c r="E3829" s="69"/>
      <c r="F3829" s="69"/>
      <c r="G3829" s="69"/>
      <c r="H3829" s="76"/>
      <c r="I3829" s="73"/>
    </row>
    <row r="3830" spans="1:9" x14ac:dyDescent="0.2">
      <c r="A3830" s="69"/>
      <c r="B3830" s="69"/>
      <c r="C3830" s="69"/>
      <c r="D3830" s="71"/>
      <c r="E3830" s="69"/>
      <c r="F3830" s="69"/>
      <c r="G3830" s="69"/>
      <c r="H3830" s="76"/>
      <c r="I3830" s="73"/>
    </row>
    <row r="3831" spans="1:9" x14ac:dyDescent="0.2">
      <c r="A3831" s="69"/>
      <c r="B3831" s="69"/>
      <c r="C3831" s="69"/>
      <c r="D3831" s="71"/>
      <c r="E3831" s="69"/>
      <c r="F3831" s="69"/>
      <c r="G3831" s="69"/>
      <c r="H3831" s="76"/>
      <c r="I3831" s="73"/>
    </row>
    <row r="3832" spans="1:9" x14ac:dyDescent="0.2">
      <c r="A3832" s="69"/>
      <c r="B3832" s="69"/>
      <c r="C3832" s="69"/>
      <c r="D3832" s="71"/>
      <c r="E3832" s="69"/>
      <c r="F3832" s="69"/>
      <c r="G3832" s="69"/>
      <c r="H3832" s="76"/>
      <c r="I3832" s="73"/>
    </row>
    <row r="3833" spans="1:9" x14ac:dyDescent="0.2">
      <c r="A3833" s="69"/>
      <c r="B3833" s="69"/>
      <c r="C3833" s="69"/>
      <c r="D3833" s="71"/>
      <c r="E3833" s="69"/>
      <c r="F3833" s="69"/>
      <c r="G3833" s="69"/>
      <c r="H3833" s="76"/>
      <c r="I3833" s="73"/>
    </row>
    <row r="3834" spans="1:9" x14ac:dyDescent="0.2">
      <c r="A3834" s="69"/>
      <c r="B3834" s="69"/>
      <c r="C3834" s="69"/>
      <c r="D3834" s="71"/>
      <c r="E3834" s="69"/>
      <c r="F3834" s="69"/>
      <c r="G3834" s="69"/>
      <c r="H3834" s="76"/>
      <c r="I3834" s="73"/>
    </row>
    <row r="3835" spans="1:9" x14ac:dyDescent="0.2">
      <c r="A3835" s="69"/>
      <c r="B3835" s="69"/>
      <c r="C3835" s="69"/>
      <c r="D3835" s="71"/>
      <c r="E3835" s="69"/>
      <c r="F3835" s="69"/>
      <c r="G3835" s="69"/>
      <c r="H3835" s="76"/>
      <c r="I3835" s="73"/>
    </row>
    <row r="3836" spans="1:9" x14ac:dyDescent="0.2">
      <c r="A3836" s="69"/>
      <c r="B3836" s="69"/>
      <c r="C3836" s="69"/>
      <c r="D3836" s="71"/>
      <c r="E3836" s="69"/>
      <c r="F3836" s="69"/>
      <c r="G3836" s="69"/>
      <c r="H3836" s="76"/>
      <c r="I3836" s="73"/>
    </row>
    <row r="3837" spans="1:9" x14ac:dyDescent="0.2">
      <c r="A3837" s="69"/>
      <c r="B3837" s="69"/>
      <c r="C3837" s="69"/>
      <c r="D3837" s="71"/>
      <c r="E3837" s="69"/>
      <c r="F3837" s="69"/>
      <c r="G3837" s="69"/>
      <c r="H3837" s="76"/>
      <c r="I3837" s="73"/>
    </row>
    <row r="3838" spans="1:9" x14ac:dyDescent="0.2">
      <c r="A3838" s="69"/>
      <c r="B3838" s="69"/>
      <c r="C3838" s="69"/>
      <c r="D3838" s="71"/>
      <c r="E3838" s="69"/>
      <c r="F3838" s="69"/>
      <c r="G3838" s="69"/>
      <c r="H3838" s="76"/>
      <c r="I3838" s="73"/>
    </row>
    <row r="3839" spans="1:9" x14ac:dyDescent="0.2">
      <c r="A3839" s="69"/>
      <c r="B3839" s="69"/>
      <c r="C3839" s="69"/>
      <c r="D3839" s="71"/>
      <c r="E3839" s="69"/>
      <c r="F3839" s="69"/>
      <c r="G3839" s="69"/>
      <c r="H3839" s="76"/>
      <c r="I3839" s="73"/>
    </row>
    <row r="3840" spans="1:9" x14ac:dyDescent="0.2">
      <c r="A3840" s="69"/>
      <c r="B3840" s="69"/>
      <c r="C3840" s="69"/>
      <c r="D3840" s="71"/>
      <c r="E3840" s="69"/>
      <c r="F3840" s="69"/>
      <c r="G3840" s="69"/>
      <c r="H3840" s="76"/>
      <c r="I3840" s="73"/>
    </row>
    <row r="3841" spans="1:9" x14ac:dyDescent="0.2">
      <c r="A3841" s="69"/>
      <c r="B3841" s="69"/>
      <c r="C3841" s="69"/>
      <c r="D3841" s="71"/>
      <c r="E3841" s="69"/>
      <c r="F3841" s="69"/>
      <c r="G3841" s="69"/>
      <c r="H3841" s="76"/>
      <c r="I3841" s="73"/>
    </row>
    <row r="3842" spans="1:9" x14ac:dyDescent="0.2">
      <c r="A3842" s="69"/>
      <c r="B3842" s="69"/>
      <c r="C3842" s="69"/>
      <c r="D3842" s="71"/>
      <c r="E3842" s="69"/>
      <c r="F3842" s="69"/>
      <c r="G3842" s="69"/>
      <c r="H3842" s="76"/>
      <c r="I3842" s="73"/>
    </row>
    <row r="3843" spans="1:9" x14ac:dyDescent="0.2">
      <c r="A3843" s="69"/>
      <c r="B3843" s="69"/>
      <c r="C3843" s="69"/>
      <c r="D3843" s="71"/>
      <c r="E3843" s="69"/>
      <c r="F3843" s="69"/>
      <c r="G3843" s="69"/>
      <c r="H3843" s="76"/>
      <c r="I3843" s="73"/>
    </row>
    <row r="3844" spans="1:9" x14ac:dyDescent="0.2">
      <c r="A3844" s="69"/>
      <c r="B3844" s="69"/>
      <c r="C3844" s="69"/>
      <c r="D3844" s="71"/>
      <c r="E3844" s="69"/>
      <c r="F3844" s="69"/>
      <c r="G3844" s="69"/>
      <c r="H3844" s="76"/>
      <c r="I3844" s="73"/>
    </row>
    <row r="3845" spans="1:9" x14ac:dyDescent="0.2">
      <c r="A3845" s="69"/>
      <c r="B3845" s="69"/>
      <c r="C3845" s="69"/>
      <c r="D3845" s="71"/>
      <c r="E3845" s="69"/>
      <c r="F3845" s="69"/>
      <c r="G3845" s="69"/>
      <c r="H3845" s="76"/>
      <c r="I3845" s="73"/>
    </row>
    <row r="3846" spans="1:9" x14ac:dyDescent="0.2">
      <c r="A3846" s="69"/>
      <c r="B3846" s="69"/>
      <c r="C3846" s="69"/>
      <c r="D3846" s="71"/>
      <c r="E3846" s="69"/>
      <c r="F3846" s="69"/>
      <c r="G3846" s="69"/>
      <c r="H3846" s="76"/>
      <c r="I3846" s="73"/>
    </row>
    <row r="3847" spans="1:9" x14ac:dyDescent="0.2">
      <c r="A3847" s="69"/>
      <c r="B3847" s="69"/>
      <c r="C3847" s="69"/>
      <c r="D3847" s="71"/>
      <c r="E3847" s="69"/>
      <c r="F3847" s="69"/>
      <c r="G3847" s="69"/>
      <c r="H3847" s="76"/>
      <c r="I3847" s="73"/>
    </row>
    <row r="3848" spans="1:9" x14ac:dyDescent="0.2">
      <c r="A3848" s="69"/>
      <c r="B3848" s="69"/>
      <c r="C3848" s="69"/>
      <c r="D3848" s="71"/>
      <c r="E3848" s="69"/>
      <c r="F3848" s="69"/>
      <c r="G3848" s="69"/>
      <c r="H3848" s="76"/>
      <c r="I3848" s="73"/>
    </row>
    <row r="3849" spans="1:9" x14ac:dyDescent="0.2">
      <c r="A3849" s="69"/>
      <c r="B3849" s="69"/>
      <c r="C3849" s="69"/>
      <c r="D3849" s="71"/>
      <c r="E3849" s="69"/>
      <c r="F3849" s="69"/>
      <c r="G3849" s="69"/>
      <c r="H3849" s="76"/>
      <c r="I3849" s="73"/>
    </row>
    <row r="3850" spans="1:9" x14ac:dyDescent="0.2">
      <c r="A3850" s="69"/>
      <c r="B3850" s="69"/>
      <c r="C3850" s="69"/>
      <c r="D3850" s="71"/>
      <c r="E3850" s="69"/>
      <c r="F3850" s="69"/>
      <c r="G3850" s="69"/>
      <c r="H3850" s="76"/>
      <c r="I3850" s="73"/>
    </row>
    <row r="3851" spans="1:9" x14ac:dyDescent="0.2">
      <c r="A3851" s="69"/>
      <c r="B3851" s="69"/>
      <c r="C3851" s="69"/>
      <c r="D3851" s="71"/>
      <c r="E3851" s="69"/>
      <c r="F3851" s="69"/>
      <c r="G3851" s="69"/>
      <c r="H3851" s="76"/>
      <c r="I3851" s="73"/>
    </row>
    <row r="3852" spans="1:9" x14ac:dyDescent="0.2">
      <c r="A3852" s="69"/>
      <c r="B3852" s="69"/>
      <c r="C3852" s="69"/>
      <c r="D3852" s="71"/>
      <c r="E3852" s="69"/>
      <c r="F3852" s="69"/>
      <c r="G3852" s="69"/>
      <c r="H3852" s="76"/>
      <c r="I3852" s="73"/>
    </row>
    <row r="3853" spans="1:9" x14ac:dyDescent="0.2">
      <c r="A3853" s="69"/>
      <c r="B3853" s="69"/>
      <c r="C3853" s="69"/>
      <c r="D3853" s="71"/>
      <c r="E3853" s="69"/>
      <c r="F3853" s="69"/>
      <c r="G3853" s="69"/>
      <c r="H3853" s="76"/>
      <c r="I3853" s="73"/>
    </row>
    <row r="3854" spans="1:9" x14ac:dyDescent="0.2">
      <c r="A3854" s="69"/>
      <c r="B3854" s="69"/>
      <c r="C3854" s="69"/>
      <c r="D3854" s="71"/>
      <c r="E3854" s="69"/>
      <c r="F3854" s="69"/>
      <c r="G3854" s="69"/>
      <c r="H3854" s="76"/>
      <c r="I3854" s="73"/>
    </row>
    <row r="3855" spans="1:9" x14ac:dyDescent="0.2">
      <c r="A3855" s="69"/>
      <c r="B3855" s="69"/>
      <c r="C3855" s="69"/>
      <c r="D3855" s="71"/>
      <c r="E3855" s="69"/>
      <c r="F3855" s="69"/>
      <c r="G3855" s="69"/>
      <c r="H3855" s="76"/>
      <c r="I3855" s="73"/>
    </row>
    <row r="3856" spans="1:9" x14ac:dyDescent="0.2">
      <c r="A3856" s="69"/>
      <c r="B3856" s="69"/>
      <c r="C3856" s="69"/>
      <c r="D3856" s="71"/>
      <c r="E3856" s="69"/>
      <c r="F3856" s="69"/>
      <c r="G3856" s="69"/>
      <c r="H3856" s="76"/>
      <c r="I3856" s="73"/>
    </row>
    <row r="3857" spans="1:9" x14ac:dyDescent="0.2">
      <c r="A3857" s="69"/>
      <c r="B3857" s="69"/>
      <c r="C3857" s="69"/>
      <c r="D3857" s="71"/>
      <c r="E3857" s="69"/>
      <c r="F3857" s="69"/>
      <c r="G3857" s="69"/>
      <c r="H3857" s="76"/>
      <c r="I3857" s="73"/>
    </row>
    <row r="3858" spans="1:9" x14ac:dyDescent="0.2">
      <c r="A3858" s="69"/>
      <c r="B3858" s="69"/>
      <c r="C3858" s="69"/>
      <c r="D3858" s="71"/>
      <c r="E3858" s="69"/>
      <c r="F3858" s="69"/>
      <c r="G3858" s="69"/>
      <c r="H3858" s="76"/>
      <c r="I3858" s="73"/>
    </row>
    <row r="3859" spans="1:9" x14ac:dyDescent="0.2">
      <c r="A3859" s="69"/>
      <c r="B3859" s="69"/>
      <c r="C3859" s="69"/>
      <c r="D3859" s="71"/>
      <c r="E3859" s="69"/>
      <c r="F3859" s="69"/>
      <c r="G3859" s="69"/>
      <c r="H3859" s="76"/>
      <c r="I3859" s="73"/>
    </row>
    <row r="3860" spans="1:9" x14ac:dyDescent="0.2">
      <c r="A3860" s="69"/>
      <c r="B3860" s="69"/>
      <c r="C3860" s="69"/>
      <c r="D3860" s="71"/>
      <c r="E3860" s="69"/>
      <c r="F3860" s="69"/>
      <c r="G3860" s="69"/>
      <c r="H3860" s="76"/>
      <c r="I3860" s="73"/>
    </row>
    <row r="3861" spans="1:9" x14ac:dyDescent="0.2">
      <c r="A3861" s="69"/>
      <c r="B3861" s="69"/>
      <c r="C3861" s="69"/>
      <c r="D3861" s="71"/>
      <c r="E3861" s="69"/>
      <c r="F3861" s="69"/>
      <c r="G3861" s="69"/>
      <c r="H3861" s="76"/>
      <c r="I3861" s="73"/>
    </row>
    <row r="3862" spans="1:9" x14ac:dyDescent="0.2">
      <c r="A3862" s="69"/>
      <c r="B3862" s="69"/>
      <c r="C3862" s="69"/>
      <c r="D3862" s="71"/>
      <c r="E3862" s="69"/>
      <c r="F3862" s="69"/>
      <c r="G3862" s="69"/>
      <c r="H3862" s="76"/>
      <c r="I3862" s="73"/>
    </row>
    <row r="3863" spans="1:9" x14ac:dyDescent="0.2">
      <c r="A3863" s="69"/>
      <c r="B3863" s="69"/>
      <c r="C3863" s="69"/>
      <c r="D3863" s="71"/>
      <c r="E3863" s="69"/>
      <c r="F3863" s="69"/>
      <c r="G3863" s="69"/>
      <c r="H3863" s="76"/>
      <c r="I3863" s="73"/>
    </row>
    <row r="3864" spans="1:9" x14ac:dyDescent="0.2">
      <c r="A3864" s="69"/>
      <c r="B3864" s="69"/>
      <c r="C3864" s="69"/>
      <c r="D3864" s="71"/>
      <c r="E3864" s="69"/>
      <c r="F3864" s="69"/>
      <c r="G3864" s="69"/>
      <c r="H3864" s="76"/>
      <c r="I3864" s="73"/>
    </row>
    <row r="3865" spans="1:9" x14ac:dyDescent="0.2">
      <c r="A3865" s="69"/>
      <c r="B3865" s="69"/>
      <c r="C3865" s="69"/>
      <c r="D3865" s="71"/>
      <c r="E3865" s="69"/>
      <c r="F3865" s="69"/>
      <c r="G3865" s="69"/>
      <c r="H3865" s="76"/>
      <c r="I3865" s="73"/>
    </row>
    <row r="3866" spans="1:9" x14ac:dyDescent="0.2">
      <c r="A3866" s="69"/>
      <c r="B3866" s="69"/>
      <c r="C3866" s="69"/>
      <c r="D3866" s="71"/>
      <c r="E3866" s="69"/>
      <c r="F3866" s="69"/>
      <c r="G3866" s="69"/>
      <c r="H3866" s="76"/>
      <c r="I3866" s="73"/>
    </row>
    <row r="3867" spans="1:9" x14ac:dyDescent="0.2">
      <c r="A3867" s="69"/>
      <c r="B3867" s="69"/>
      <c r="C3867" s="69"/>
      <c r="D3867" s="71"/>
      <c r="E3867" s="69"/>
      <c r="F3867" s="69"/>
      <c r="G3867" s="69"/>
      <c r="H3867" s="76"/>
      <c r="I3867" s="73"/>
    </row>
    <row r="3868" spans="1:9" x14ac:dyDescent="0.2">
      <c r="A3868" s="69"/>
      <c r="B3868" s="69"/>
      <c r="C3868" s="69"/>
      <c r="D3868" s="71"/>
      <c r="E3868" s="69"/>
      <c r="F3868" s="69"/>
      <c r="G3868" s="69"/>
      <c r="H3868" s="76"/>
      <c r="I3868" s="73"/>
    </row>
    <row r="3869" spans="1:9" x14ac:dyDescent="0.2">
      <c r="A3869" s="69"/>
      <c r="B3869" s="69"/>
      <c r="C3869" s="69"/>
      <c r="D3869" s="71"/>
      <c r="E3869" s="69"/>
      <c r="F3869" s="69"/>
      <c r="G3869" s="69"/>
      <c r="H3869" s="76"/>
      <c r="I3869" s="73"/>
    </row>
    <row r="3870" spans="1:9" x14ac:dyDescent="0.2">
      <c r="A3870" s="69"/>
      <c r="B3870" s="69"/>
      <c r="C3870" s="69"/>
      <c r="D3870" s="71"/>
      <c r="E3870" s="69"/>
      <c r="F3870" s="69"/>
      <c r="G3870" s="69"/>
      <c r="H3870" s="76"/>
      <c r="I3870" s="73"/>
    </row>
    <row r="3871" spans="1:9" x14ac:dyDescent="0.2">
      <c r="A3871" s="69"/>
      <c r="B3871" s="69"/>
      <c r="C3871" s="69"/>
      <c r="D3871" s="71"/>
      <c r="E3871" s="69"/>
      <c r="F3871" s="69"/>
      <c r="G3871" s="69"/>
      <c r="H3871" s="76"/>
      <c r="I3871" s="73"/>
    </row>
    <row r="3872" spans="1:9" x14ac:dyDescent="0.2">
      <c r="A3872" s="69"/>
      <c r="B3872" s="69"/>
      <c r="C3872" s="69"/>
      <c r="D3872" s="71"/>
      <c r="E3872" s="69"/>
      <c r="F3872" s="69"/>
      <c r="G3872" s="69"/>
      <c r="H3872" s="76"/>
      <c r="I3872" s="73"/>
    </row>
    <row r="3873" spans="1:9" x14ac:dyDescent="0.2">
      <c r="A3873" s="69"/>
      <c r="B3873" s="69"/>
      <c r="C3873" s="69"/>
      <c r="D3873" s="71"/>
      <c r="E3873" s="69"/>
      <c r="F3873" s="69"/>
      <c r="G3873" s="69"/>
      <c r="H3873" s="76"/>
      <c r="I3873" s="73"/>
    </row>
    <row r="3874" spans="1:9" x14ac:dyDescent="0.2">
      <c r="A3874" s="69"/>
      <c r="B3874" s="69"/>
      <c r="C3874" s="69"/>
      <c r="D3874" s="71"/>
      <c r="E3874" s="69"/>
      <c r="F3874" s="69"/>
      <c r="G3874" s="69"/>
      <c r="H3874" s="76"/>
      <c r="I3874" s="73"/>
    </row>
    <row r="3875" spans="1:9" x14ac:dyDescent="0.2">
      <c r="A3875" s="69"/>
      <c r="B3875" s="69"/>
      <c r="C3875" s="69"/>
      <c r="D3875" s="71"/>
      <c r="E3875" s="69"/>
      <c r="F3875" s="69"/>
      <c r="G3875" s="69"/>
      <c r="H3875" s="76"/>
      <c r="I3875" s="73"/>
    </row>
    <row r="3876" spans="1:9" x14ac:dyDescent="0.2">
      <c r="A3876" s="69"/>
      <c r="B3876" s="69"/>
      <c r="C3876" s="69"/>
      <c r="D3876" s="71"/>
      <c r="E3876" s="69"/>
      <c r="F3876" s="69"/>
      <c r="G3876" s="69"/>
      <c r="H3876" s="76"/>
      <c r="I3876" s="73"/>
    </row>
    <row r="3877" spans="1:9" x14ac:dyDescent="0.2">
      <c r="A3877" s="69"/>
      <c r="B3877" s="69"/>
      <c r="C3877" s="69"/>
      <c r="D3877" s="71"/>
      <c r="E3877" s="69"/>
      <c r="F3877" s="69"/>
      <c r="G3877" s="69"/>
      <c r="H3877" s="76"/>
      <c r="I3877" s="73"/>
    </row>
    <row r="3878" spans="1:9" x14ac:dyDescent="0.2">
      <c r="A3878" s="69"/>
      <c r="B3878" s="69"/>
      <c r="C3878" s="69"/>
      <c r="D3878" s="71"/>
      <c r="E3878" s="69"/>
      <c r="F3878" s="69"/>
      <c r="G3878" s="69"/>
      <c r="H3878" s="76"/>
      <c r="I3878" s="73"/>
    </row>
    <row r="3879" spans="1:9" x14ac:dyDescent="0.2">
      <c r="A3879" s="69"/>
      <c r="B3879" s="69"/>
      <c r="C3879" s="69"/>
      <c r="D3879" s="71"/>
      <c r="E3879" s="69"/>
      <c r="F3879" s="69"/>
      <c r="G3879" s="69"/>
      <c r="H3879" s="76"/>
      <c r="I3879" s="73"/>
    </row>
    <row r="3880" spans="1:9" x14ac:dyDescent="0.2">
      <c r="A3880" s="69"/>
      <c r="B3880" s="69"/>
      <c r="C3880" s="69"/>
      <c r="D3880" s="71"/>
      <c r="E3880" s="69"/>
      <c r="F3880" s="69"/>
      <c r="G3880" s="69"/>
      <c r="H3880" s="76"/>
      <c r="I3880" s="73"/>
    </row>
    <row r="3881" spans="1:9" x14ac:dyDescent="0.2">
      <c r="A3881" s="69"/>
      <c r="B3881" s="69"/>
      <c r="C3881" s="69"/>
      <c r="D3881" s="71"/>
      <c r="E3881" s="69"/>
      <c r="F3881" s="69"/>
      <c r="G3881" s="69"/>
      <c r="H3881" s="76"/>
      <c r="I3881" s="73"/>
    </row>
    <row r="3882" spans="1:9" x14ac:dyDescent="0.2">
      <c r="A3882" s="69"/>
      <c r="B3882" s="69"/>
      <c r="C3882" s="69"/>
      <c r="D3882" s="71"/>
      <c r="E3882" s="69"/>
      <c r="F3882" s="69"/>
      <c r="G3882" s="69"/>
      <c r="H3882" s="76"/>
      <c r="I3882" s="73"/>
    </row>
    <row r="3883" spans="1:9" x14ac:dyDescent="0.2">
      <c r="A3883" s="69"/>
      <c r="B3883" s="69"/>
      <c r="C3883" s="69"/>
      <c r="D3883" s="71"/>
      <c r="E3883" s="69"/>
      <c r="F3883" s="69"/>
      <c r="G3883" s="69"/>
      <c r="H3883" s="76"/>
      <c r="I3883" s="73"/>
    </row>
    <row r="3884" spans="1:9" x14ac:dyDescent="0.2">
      <c r="A3884" s="69"/>
      <c r="B3884" s="69"/>
      <c r="C3884" s="69"/>
      <c r="D3884" s="71"/>
      <c r="E3884" s="69"/>
      <c r="F3884" s="69"/>
      <c r="G3884" s="69"/>
      <c r="H3884" s="76"/>
      <c r="I3884" s="73"/>
    </row>
    <row r="3885" spans="1:9" x14ac:dyDescent="0.2">
      <c r="A3885" s="69"/>
      <c r="B3885" s="69"/>
      <c r="C3885" s="69"/>
      <c r="D3885" s="71"/>
      <c r="E3885" s="69"/>
      <c r="F3885" s="69"/>
      <c r="G3885" s="69"/>
      <c r="H3885" s="76"/>
      <c r="I3885" s="73"/>
    </row>
    <row r="3886" spans="1:9" x14ac:dyDescent="0.2">
      <c r="A3886" s="69"/>
      <c r="B3886" s="69"/>
      <c r="C3886" s="69"/>
      <c r="D3886" s="71"/>
      <c r="E3886" s="69"/>
      <c r="F3886" s="69"/>
      <c r="G3886" s="69"/>
      <c r="H3886" s="76"/>
      <c r="I3886" s="73"/>
    </row>
    <row r="3887" spans="1:9" x14ac:dyDescent="0.2">
      <c r="A3887" s="69"/>
      <c r="B3887" s="69"/>
      <c r="C3887" s="69"/>
      <c r="D3887" s="71"/>
      <c r="E3887" s="69"/>
      <c r="F3887" s="69"/>
      <c r="G3887" s="69"/>
      <c r="H3887" s="76"/>
      <c r="I3887" s="73"/>
    </row>
    <row r="3888" spans="1:9" x14ac:dyDescent="0.2">
      <c r="A3888" s="69"/>
      <c r="B3888" s="69"/>
      <c r="C3888" s="69"/>
      <c r="D3888" s="71"/>
      <c r="E3888" s="69"/>
      <c r="F3888" s="69"/>
      <c r="G3888" s="69"/>
      <c r="H3888" s="76"/>
      <c r="I3888" s="73"/>
    </row>
    <row r="3889" spans="1:9" x14ac:dyDescent="0.2">
      <c r="A3889" s="69"/>
      <c r="B3889" s="69"/>
      <c r="C3889" s="69"/>
      <c r="D3889" s="71"/>
      <c r="E3889" s="69"/>
      <c r="F3889" s="69"/>
      <c r="G3889" s="69"/>
      <c r="H3889" s="76"/>
      <c r="I3889" s="73"/>
    </row>
    <row r="3890" spans="1:9" x14ac:dyDescent="0.2">
      <c r="A3890" s="69"/>
      <c r="B3890" s="69"/>
      <c r="C3890" s="69"/>
      <c r="D3890" s="71"/>
      <c r="E3890" s="69"/>
      <c r="F3890" s="69"/>
      <c r="G3890" s="69"/>
      <c r="H3890" s="76"/>
      <c r="I3890" s="73"/>
    </row>
    <row r="3891" spans="1:9" x14ac:dyDescent="0.2">
      <c r="A3891" s="69"/>
      <c r="B3891" s="69"/>
      <c r="C3891" s="69"/>
      <c r="D3891" s="71"/>
      <c r="E3891" s="69"/>
      <c r="F3891" s="69"/>
      <c r="G3891" s="69"/>
      <c r="H3891" s="76"/>
      <c r="I3891" s="73"/>
    </row>
    <row r="3892" spans="1:9" x14ac:dyDescent="0.2">
      <c r="A3892" s="69"/>
      <c r="B3892" s="69"/>
      <c r="C3892" s="69"/>
      <c r="D3892" s="71"/>
      <c r="E3892" s="69"/>
      <c r="F3892" s="69"/>
      <c r="G3892" s="69"/>
      <c r="H3892" s="76"/>
      <c r="I3892" s="73"/>
    </row>
    <row r="3893" spans="1:9" x14ac:dyDescent="0.2">
      <c r="A3893" s="69"/>
      <c r="B3893" s="69"/>
      <c r="C3893" s="69"/>
      <c r="D3893" s="71"/>
      <c r="E3893" s="69"/>
      <c r="F3893" s="69"/>
      <c r="G3893" s="69"/>
      <c r="H3893" s="76"/>
      <c r="I3893" s="73"/>
    </row>
    <row r="3894" spans="1:9" x14ac:dyDescent="0.2">
      <c r="A3894" s="69"/>
      <c r="B3894" s="69"/>
      <c r="C3894" s="69"/>
      <c r="D3894" s="71"/>
      <c r="E3894" s="69"/>
      <c r="F3894" s="69"/>
      <c r="G3894" s="69"/>
      <c r="H3894" s="76"/>
      <c r="I3894" s="73"/>
    </row>
    <row r="3895" spans="1:9" x14ac:dyDescent="0.2">
      <c r="A3895" s="69"/>
      <c r="B3895" s="69"/>
      <c r="C3895" s="69"/>
      <c r="D3895" s="71"/>
      <c r="E3895" s="69"/>
      <c r="F3895" s="69"/>
      <c r="G3895" s="69"/>
      <c r="H3895" s="76"/>
      <c r="I3895" s="73"/>
    </row>
    <row r="3896" spans="1:9" x14ac:dyDescent="0.2">
      <c r="A3896" s="69"/>
      <c r="B3896" s="69"/>
      <c r="C3896" s="69"/>
      <c r="D3896" s="71"/>
      <c r="E3896" s="69"/>
      <c r="F3896" s="69"/>
      <c r="G3896" s="69"/>
      <c r="H3896" s="76"/>
      <c r="I3896" s="73"/>
    </row>
    <row r="3897" spans="1:9" x14ac:dyDescent="0.2">
      <c r="A3897" s="69"/>
      <c r="B3897" s="69"/>
      <c r="C3897" s="69"/>
      <c r="D3897" s="71"/>
      <c r="E3897" s="69"/>
      <c r="F3897" s="69"/>
      <c r="G3897" s="69"/>
      <c r="H3897" s="76"/>
      <c r="I3897" s="73"/>
    </row>
    <row r="3898" spans="1:9" x14ac:dyDescent="0.2">
      <c r="A3898" s="69"/>
      <c r="B3898" s="69"/>
      <c r="C3898" s="69"/>
      <c r="D3898" s="71"/>
      <c r="E3898" s="69"/>
      <c r="F3898" s="69"/>
      <c r="G3898" s="69"/>
      <c r="H3898" s="76"/>
      <c r="I3898" s="73"/>
    </row>
    <row r="3899" spans="1:9" x14ac:dyDescent="0.2">
      <c r="A3899" s="69"/>
      <c r="B3899" s="69"/>
      <c r="C3899" s="69"/>
      <c r="D3899" s="71"/>
      <c r="E3899" s="69"/>
      <c r="F3899" s="69"/>
      <c r="G3899" s="69"/>
      <c r="H3899" s="76"/>
      <c r="I3899" s="73"/>
    </row>
    <row r="3900" spans="1:9" x14ac:dyDescent="0.2">
      <c r="A3900" s="69"/>
      <c r="B3900" s="69"/>
      <c r="C3900" s="69"/>
      <c r="D3900" s="71"/>
      <c r="E3900" s="69"/>
      <c r="F3900" s="69"/>
      <c r="G3900" s="69"/>
      <c r="H3900" s="76"/>
      <c r="I3900" s="73"/>
    </row>
    <row r="3901" spans="1:9" x14ac:dyDescent="0.2">
      <c r="A3901" s="69"/>
      <c r="B3901" s="69"/>
      <c r="C3901" s="69"/>
      <c r="D3901" s="71"/>
      <c r="E3901" s="69"/>
      <c r="F3901" s="69"/>
      <c r="G3901" s="69"/>
      <c r="H3901" s="76"/>
      <c r="I3901" s="73"/>
    </row>
    <row r="3902" spans="1:9" x14ac:dyDescent="0.2">
      <c r="A3902" s="69"/>
      <c r="B3902" s="69"/>
      <c r="C3902" s="69"/>
      <c r="D3902" s="71"/>
      <c r="E3902" s="69"/>
      <c r="F3902" s="69"/>
      <c r="G3902" s="69"/>
      <c r="H3902" s="76"/>
      <c r="I3902" s="73"/>
    </row>
    <row r="3903" spans="1:9" x14ac:dyDescent="0.2">
      <c r="A3903" s="69"/>
      <c r="B3903" s="69"/>
      <c r="C3903" s="69"/>
      <c r="D3903" s="71"/>
      <c r="E3903" s="69"/>
      <c r="F3903" s="69"/>
      <c r="G3903" s="69"/>
      <c r="H3903" s="76"/>
      <c r="I3903" s="73"/>
    </row>
    <row r="3904" spans="1:9" x14ac:dyDescent="0.2">
      <c r="A3904" s="69"/>
      <c r="B3904" s="69"/>
      <c r="C3904" s="69"/>
      <c r="D3904" s="71"/>
      <c r="E3904" s="69"/>
      <c r="F3904" s="69"/>
      <c r="G3904" s="69"/>
      <c r="H3904" s="76"/>
      <c r="I3904" s="73"/>
    </row>
    <row r="3905" spans="1:9" x14ac:dyDescent="0.2">
      <c r="A3905" s="69"/>
      <c r="B3905" s="69"/>
      <c r="C3905" s="69"/>
      <c r="D3905" s="71"/>
      <c r="E3905" s="69"/>
      <c r="F3905" s="69"/>
      <c r="G3905" s="69"/>
      <c r="H3905" s="76"/>
      <c r="I3905" s="73"/>
    </row>
    <row r="3906" spans="1:9" x14ac:dyDescent="0.2">
      <c r="A3906" s="69"/>
      <c r="B3906" s="69"/>
      <c r="C3906" s="69"/>
      <c r="D3906" s="71"/>
      <c r="E3906" s="69"/>
      <c r="F3906" s="69"/>
      <c r="G3906" s="69"/>
      <c r="H3906" s="76"/>
      <c r="I3906" s="73"/>
    </row>
    <row r="3907" spans="1:9" x14ac:dyDescent="0.2">
      <c r="A3907" s="69"/>
      <c r="B3907" s="69"/>
      <c r="C3907" s="69"/>
      <c r="D3907" s="71"/>
      <c r="E3907" s="69"/>
      <c r="F3907" s="69"/>
      <c r="G3907" s="69"/>
      <c r="H3907" s="76"/>
      <c r="I3907" s="73"/>
    </row>
    <row r="3908" spans="1:9" x14ac:dyDescent="0.2">
      <c r="A3908" s="69"/>
      <c r="B3908" s="69"/>
      <c r="C3908" s="69"/>
      <c r="D3908" s="71"/>
      <c r="E3908" s="69"/>
      <c r="F3908" s="69"/>
      <c r="G3908" s="69"/>
      <c r="H3908" s="76"/>
      <c r="I3908" s="73"/>
    </row>
    <row r="3909" spans="1:9" x14ac:dyDescent="0.2">
      <c r="A3909" s="69"/>
      <c r="B3909" s="69"/>
      <c r="C3909" s="69"/>
      <c r="D3909" s="71"/>
      <c r="E3909" s="69"/>
      <c r="F3909" s="69"/>
      <c r="G3909" s="69"/>
      <c r="H3909" s="76"/>
      <c r="I3909" s="73"/>
    </row>
    <row r="3910" spans="1:9" x14ac:dyDescent="0.2">
      <c r="A3910" s="69"/>
      <c r="B3910" s="69"/>
      <c r="C3910" s="69"/>
      <c r="D3910" s="71"/>
      <c r="E3910" s="69"/>
      <c r="F3910" s="69"/>
      <c r="G3910" s="69"/>
      <c r="H3910" s="76"/>
      <c r="I3910" s="73"/>
    </row>
    <row r="3911" spans="1:9" x14ac:dyDescent="0.2">
      <c r="A3911" s="69"/>
      <c r="B3911" s="69"/>
      <c r="C3911" s="69"/>
      <c r="D3911" s="71"/>
      <c r="E3911" s="69"/>
      <c r="F3911" s="69"/>
      <c r="G3911" s="69"/>
      <c r="H3911" s="76"/>
      <c r="I3911" s="73"/>
    </row>
    <row r="3912" spans="1:9" x14ac:dyDescent="0.2">
      <c r="A3912" s="69"/>
      <c r="B3912" s="69"/>
      <c r="C3912" s="69"/>
      <c r="D3912" s="71"/>
      <c r="E3912" s="69"/>
      <c r="F3912" s="69"/>
      <c r="G3912" s="69"/>
      <c r="H3912" s="76"/>
      <c r="I3912" s="73"/>
    </row>
    <row r="3913" spans="1:9" x14ac:dyDescent="0.2">
      <c r="A3913" s="69"/>
      <c r="B3913" s="69"/>
      <c r="C3913" s="69"/>
      <c r="D3913" s="71"/>
      <c r="E3913" s="69"/>
      <c r="F3913" s="69"/>
      <c r="G3913" s="69"/>
      <c r="H3913" s="76"/>
      <c r="I3913" s="73"/>
    </row>
    <row r="3914" spans="1:9" x14ac:dyDescent="0.2">
      <c r="A3914" s="69"/>
      <c r="B3914" s="69"/>
      <c r="C3914" s="69"/>
      <c r="D3914" s="71"/>
      <c r="E3914" s="69"/>
      <c r="F3914" s="69"/>
      <c r="G3914" s="69"/>
      <c r="H3914" s="76"/>
      <c r="I3914" s="73"/>
    </row>
    <row r="3915" spans="1:9" x14ac:dyDescent="0.2">
      <c r="A3915" s="69"/>
      <c r="B3915" s="69"/>
      <c r="C3915" s="69"/>
      <c r="D3915" s="71"/>
      <c r="E3915" s="69"/>
      <c r="F3915" s="69"/>
      <c r="G3915" s="69"/>
      <c r="H3915" s="76"/>
      <c r="I3915" s="73"/>
    </row>
    <row r="3916" spans="1:9" x14ac:dyDescent="0.2">
      <c r="A3916" s="69"/>
      <c r="B3916" s="69"/>
      <c r="C3916" s="69"/>
      <c r="D3916" s="71"/>
      <c r="E3916" s="69"/>
      <c r="F3916" s="69"/>
      <c r="G3916" s="69"/>
      <c r="H3916" s="76"/>
      <c r="I3916" s="73"/>
    </row>
    <row r="3917" spans="1:9" x14ac:dyDescent="0.2">
      <c r="A3917" s="69"/>
      <c r="B3917" s="69"/>
      <c r="C3917" s="69"/>
      <c r="D3917" s="71"/>
      <c r="E3917" s="69"/>
      <c r="F3917" s="69"/>
      <c r="G3917" s="69"/>
      <c r="H3917" s="76"/>
      <c r="I3917" s="73"/>
    </row>
    <row r="3918" spans="1:9" x14ac:dyDescent="0.2">
      <c r="A3918" s="69"/>
      <c r="B3918" s="69"/>
      <c r="C3918" s="69"/>
      <c r="D3918" s="71"/>
      <c r="E3918" s="69"/>
      <c r="F3918" s="69"/>
      <c r="G3918" s="69"/>
      <c r="H3918" s="76"/>
      <c r="I3918" s="73"/>
    </row>
    <row r="3919" spans="1:9" x14ac:dyDescent="0.2">
      <c r="A3919" s="69"/>
      <c r="B3919" s="69"/>
      <c r="C3919" s="69"/>
      <c r="D3919" s="71"/>
      <c r="E3919" s="69"/>
      <c r="F3919" s="69"/>
      <c r="G3919" s="69"/>
      <c r="H3919" s="76"/>
      <c r="I3919" s="73"/>
    </row>
    <row r="3920" spans="1:9" x14ac:dyDescent="0.2">
      <c r="A3920" s="69"/>
      <c r="B3920" s="69"/>
      <c r="C3920" s="69"/>
      <c r="D3920" s="71"/>
      <c r="E3920" s="69"/>
      <c r="F3920" s="69"/>
      <c r="G3920" s="69"/>
      <c r="H3920" s="76"/>
      <c r="I3920" s="73"/>
    </row>
    <row r="3921" spans="1:9" x14ac:dyDescent="0.2">
      <c r="A3921" s="69"/>
      <c r="B3921" s="69"/>
      <c r="C3921" s="69"/>
      <c r="D3921" s="71"/>
      <c r="E3921" s="69"/>
      <c r="F3921" s="69"/>
      <c r="G3921" s="69"/>
      <c r="H3921" s="76"/>
      <c r="I3921" s="73"/>
    </row>
    <row r="3922" spans="1:9" x14ac:dyDescent="0.2">
      <c r="A3922" s="69"/>
      <c r="B3922" s="69"/>
      <c r="C3922" s="69"/>
      <c r="D3922" s="71"/>
      <c r="E3922" s="69"/>
      <c r="F3922" s="69"/>
      <c r="G3922" s="69"/>
      <c r="H3922" s="76"/>
      <c r="I3922" s="73"/>
    </row>
    <row r="3923" spans="1:9" x14ac:dyDescent="0.2">
      <c r="A3923" s="69"/>
      <c r="B3923" s="69"/>
      <c r="C3923" s="69"/>
      <c r="D3923" s="71"/>
      <c r="E3923" s="69"/>
      <c r="F3923" s="69"/>
      <c r="G3923" s="69"/>
      <c r="H3923" s="76"/>
      <c r="I3923" s="73"/>
    </row>
    <row r="3924" spans="1:9" x14ac:dyDescent="0.2">
      <c r="A3924" s="69"/>
      <c r="B3924" s="69"/>
      <c r="C3924" s="69"/>
      <c r="D3924" s="71"/>
      <c r="E3924" s="69"/>
      <c r="F3924" s="69"/>
      <c r="G3924" s="69"/>
      <c r="H3924" s="76"/>
      <c r="I3924" s="73"/>
    </row>
    <row r="3925" spans="1:9" x14ac:dyDescent="0.2">
      <c r="A3925" s="69"/>
      <c r="B3925" s="69"/>
      <c r="C3925" s="69"/>
      <c r="D3925" s="71"/>
      <c r="E3925" s="69"/>
      <c r="F3925" s="69"/>
      <c r="G3925" s="69"/>
      <c r="H3925" s="76"/>
      <c r="I3925" s="73"/>
    </row>
    <row r="3926" spans="1:9" x14ac:dyDescent="0.2">
      <c r="A3926" s="69"/>
      <c r="B3926" s="69"/>
      <c r="C3926" s="69"/>
      <c r="D3926" s="71"/>
      <c r="E3926" s="69"/>
      <c r="F3926" s="69"/>
      <c r="G3926" s="69"/>
      <c r="H3926" s="76"/>
      <c r="I3926" s="73"/>
    </row>
    <row r="3927" spans="1:9" x14ac:dyDescent="0.2">
      <c r="A3927" s="69"/>
      <c r="B3927" s="69"/>
      <c r="C3927" s="69"/>
      <c r="D3927" s="71"/>
      <c r="E3927" s="69"/>
      <c r="F3927" s="69"/>
      <c r="G3927" s="69"/>
      <c r="H3927" s="76"/>
      <c r="I3927" s="73"/>
    </row>
    <row r="3928" spans="1:9" x14ac:dyDescent="0.2">
      <c r="A3928" s="69"/>
      <c r="B3928" s="69"/>
      <c r="C3928" s="69"/>
      <c r="D3928" s="71"/>
      <c r="E3928" s="69"/>
      <c r="F3928" s="69"/>
      <c r="G3928" s="69"/>
      <c r="H3928" s="76"/>
      <c r="I3928" s="73"/>
    </row>
    <row r="3929" spans="1:9" x14ac:dyDescent="0.2">
      <c r="A3929" s="69"/>
      <c r="B3929" s="69"/>
      <c r="C3929" s="69"/>
      <c r="D3929" s="71"/>
      <c r="E3929" s="69"/>
      <c r="F3929" s="69"/>
      <c r="G3929" s="69"/>
      <c r="H3929" s="76"/>
      <c r="I3929" s="73"/>
    </row>
    <row r="3930" spans="1:9" x14ac:dyDescent="0.2">
      <c r="A3930" s="69"/>
      <c r="B3930" s="69"/>
      <c r="C3930" s="69"/>
      <c r="D3930" s="71"/>
      <c r="E3930" s="69"/>
      <c r="F3930" s="69"/>
      <c r="G3930" s="69"/>
      <c r="H3930" s="76"/>
      <c r="I3930" s="73"/>
    </row>
    <row r="3931" spans="1:9" x14ac:dyDescent="0.2">
      <c r="A3931" s="69"/>
      <c r="B3931" s="69"/>
      <c r="C3931" s="69"/>
      <c r="D3931" s="71"/>
      <c r="E3931" s="69"/>
      <c r="F3931" s="69"/>
      <c r="G3931" s="69"/>
      <c r="H3931" s="76"/>
      <c r="I3931" s="73"/>
    </row>
    <row r="3932" spans="1:9" x14ac:dyDescent="0.2">
      <c r="A3932" s="69"/>
      <c r="B3932" s="69"/>
      <c r="C3932" s="69"/>
      <c r="D3932" s="71"/>
      <c r="E3932" s="69"/>
      <c r="F3932" s="69"/>
      <c r="G3932" s="69"/>
      <c r="H3932" s="76"/>
      <c r="I3932" s="73"/>
    </row>
    <row r="3933" spans="1:9" x14ac:dyDescent="0.2">
      <c r="A3933" s="69"/>
      <c r="B3933" s="69"/>
      <c r="C3933" s="69"/>
      <c r="D3933" s="71"/>
      <c r="E3933" s="69"/>
      <c r="F3933" s="69"/>
      <c r="G3933" s="69"/>
      <c r="H3933" s="76"/>
      <c r="I3933" s="73"/>
    </row>
    <row r="3934" spans="1:9" x14ac:dyDescent="0.2">
      <c r="A3934" s="69"/>
      <c r="B3934" s="69"/>
      <c r="C3934" s="69"/>
      <c r="D3934" s="71"/>
      <c r="E3934" s="69"/>
      <c r="F3934" s="69"/>
      <c r="G3934" s="69"/>
      <c r="H3934" s="76"/>
      <c r="I3934" s="73"/>
    </row>
    <row r="3935" spans="1:9" x14ac:dyDescent="0.2">
      <c r="A3935" s="69"/>
      <c r="B3935" s="69"/>
      <c r="C3935" s="69"/>
      <c r="D3935" s="71"/>
      <c r="E3935" s="69"/>
      <c r="F3935" s="69"/>
      <c r="G3935" s="69"/>
      <c r="H3935" s="76"/>
      <c r="I3935" s="73"/>
    </row>
    <row r="3936" spans="1:9" x14ac:dyDescent="0.2">
      <c r="A3936" s="69"/>
      <c r="B3936" s="69"/>
      <c r="C3936" s="69"/>
      <c r="D3936" s="71"/>
      <c r="E3936" s="69"/>
      <c r="F3936" s="69"/>
      <c r="G3936" s="69"/>
      <c r="H3936" s="76"/>
      <c r="I3936" s="73"/>
    </row>
    <row r="3937" spans="1:9" x14ac:dyDescent="0.2">
      <c r="A3937" s="69"/>
      <c r="B3937" s="69"/>
      <c r="C3937" s="69"/>
      <c r="D3937" s="71"/>
      <c r="E3937" s="69"/>
      <c r="F3937" s="69"/>
      <c r="G3937" s="69"/>
      <c r="H3937" s="76"/>
      <c r="I3937" s="73"/>
    </row>
    <row r="3938" spans="1:9" x14ac:dyDescent="0.2">
      <c r="A3938" s="69"/>
      <c r="B3938" s="69"/>
      <c r="C3938" s="69"/>
      <c r="D3938" s="71"/>
      <c r="E3938" s="69"/>
      <c r="F3938" s="69"/>
      <c r="G3938" s="69"/>
      <c r="H3938" s="76"/>
      <c r="I3938" s="73"/>
    </row>
    <row r="3939" spans="1:9" x14ac:dyDescent="0.2">
      <c r="A3939" s="69"/>
      <c r="B3939" s="69"/>
      <c r="C3939" s="69"/>
      <c r="D3939" s="71"/>
      <c r="E3939" s="69"/>
      <c r="F3939" s="69"/>
      <c r="G3939" s="69"/>
      <c r="H3939" s="76"/>
      <c r="I3939" s="73"/>
    </row>
    <row r="3940" spans="1:9" x14ac:dyDescent="0.2">
      <c r="A3940" s="69"/>
      <c r="B3940" s="69"/>
      <c r="C3940" s="69"/>
      <c r="D3940" s="71"/>
      <c r="E3940" s="69"/>
      <c r="F3940" s="69"/>
      <c r="G3940" s="69"/>
      <c r="H3940" s="76"/>
      <c r="I3940" s="73"/>
    </row>
    <row r="3941" spans="1:9" x14ac:dyDescent="0.2">
      <c r="A3941" s="69"/>
      <c r="B3941" s="69"/>
      <c r="C3941" s="69"/>
      <c r="D3941" s="71"/>
      <c r="E3941" s="69"/>
      <c r="F3941" s="69"/>
      <c r="G3941" s="69"/>
      <c r="H3941" s="76"/>
      <c r="I3941" s="73"/>
    </row>
    <row r="3942" spans="1:9" x14ac:dyDescent="0.2">
      <c r="A3942" s="69"/>
      <c r="B3942" s="69"/>
      <c r="C3942" s="69"/>
      <c r="D3942" s="71"/>
      <c r="E3942" s="69"/>
      <c r="F3942" s="69"/>
      <c r="G3942" s="69"/>
      <c r="H3942" s="76"/>
      <c r="I3942" s="73"/>
    </row>
    <row r="3943" spans="1:9" x14ac:dyDescent="0.2">
      <c r="A3943" s="69"/>
      <c r="B3943" s="69"/>
      <c r="C3943" s="69"/>
      <c r="D3943" s="71"/>
      <c r="E3943" s="69"/>
      <c r="F3943" s="69"/>
      <c r="G3943" s="69"/>
      <c r="H3943" s="76"/>
      <c r="I3943" s="73"/>
    </row>
    <row r="3944" spans="1:9" x14ac:dyDescent="0.2">
      <c r="A3944" s="69"/>
      <c r="B3944" s="69"/>
      <c r="C3944" s="69"/>
      <c r="D3944" s="71"/>
      <c r="E3944" s="69"/>
      <c r="F3944" s="69"/>
      <c r="G3944" s="69"/>
      <c r="H3944" s="76"/>
      <c r="I3944" s="73"/>
    </row>
    <row r="3945" spans="1:9" x14ac:dyDescent="0.2">
      <c r="A3945" s="69"/>
      <c r="B3945" s="69"/>
      <c r="C3945" s="69"/>
      <c r="D3945" s="71"/>
      <c r="E3945" s="69"/>
      <c r="F3945" s="69"/>
      <c r="G3945" s="69"/>
      <c r="H3945" s="76"/>
      <c r="I3945" s="73"/>
    </row>
    <row r="3946" spans="1:9" x14ac:dyDescent="0.2">
      <c r="A3946" s="69"/>
      <c r="B3946" s="69"/>
      <c r="C3946" s="69"/>
      <c r="D3946" s="71"/>
      <c r="E3946" s="69"/>
      <c r="F3946" s="69"/>
      <c r="G3946" s="69"/>
      <c r="H3946" s="76"/>
      <c r="I3946" s="73"/>
    </row>
    <row r="3947" spans="1:9" x14ac:dyDescent="0.2">
      <c r="A3947" s="69"/>
      <c r="B3947" s="69"/>
      <c r="C3947" s="69"/>
      <c r="D3947" s="71"/>
      <c r="E3947" s="69"/>
      <c r="F3947" s="69"/>
      <c r="G3947" s="69"/>
      <c r="H3947" s="76"/>
      <c r="I3947" s="73"/>
    </row>
    <row r="3948" spans="1:9" x14ac:dyDescent="0.2">
      <c r="A3948" s="69"/>
      <c r="B3948" s="69"/>
      <c r="C3948" s="69"/>
      <c r="D3948" s="71"/>
      <c r="E3948" s="69"/>
      <c r="F3948" s="69"/>
      <c r="G3948" s="69"/>
      <c r="H3948" s="76"/>
      <c r="I3948" s="73"/>
    </row>
    <row r="3949" spans="1:9" x14ac:dyDescent="0.2">
      <c r="A3949" s="69"/>
      <c r="B3949" s="69"/>
      <c r="C3949" s="69"/>
      <c r="D3949" s="71"/>
      <c r="E3949" s="69"/>
      <c r="F3949" s="69"/>
      <c r="G3949" s="69"/>
      <c r="H3949" s="76"/>
      <c r="I3949" s="73"/>
    </row>
    <row r="3950" spans="1:9" x14ac:dyDescent="0.2">
      <c r="A3950" s="69"/>
      <c r="B3950" s="69"/>
      <c r="C3950" s="69"/>
      <c r="D3950" s="71"/>
      <c r="E3950" s="69"/>
      <c r="F3950" s="69"/>
      <c r="G3950" s="69"/>
      <c r="H3950" s="76"/>
      <c r="I3950" s="73"/>
    </row>
    <row r="3951" spans="1:9" x14ac:dyDescent="0.2">
      <c r="A3951" s="69"/>
      <c r="B3951" s="69"/>
      <c r="C3951" s="69"/>
      <c r="D3951" s="71"/>
      <c r="E3951" s="69"/>
      <c r="F3951" s="69"/>
      <c r="G3951" s="69"/>
      <c r="H3951" s="76"/>
      <c r="I3951" s="73"/>
    </row>
    <row r="3952" spans="1:9" x14ac:dyDescent="0.2">
      <c r="A3952" s="69"/>
      <c r="B3952" s="69"/>
      <c r="C3952" s="69"/>
      <c r="D3952" s="71"/>
      <c r="E3952" s="69"/>
      <c r="F3952" s="69"/>
      <c r="G3952" s="69"/>
      <c r="H3952" s="76"/>
      <c r="I3952" s="73"/>
    </row>
    <row r="3953" spans="1:9" x14ac:dyDescent="0.2">
      <c r="A3953" s="69"/>
      <c r="B3953" s="69"/>
      <c r="C3953" s="69"/>
      <c r="D3953" s="71"/>
      <c r="E3953" s="69"/>
      <c r="F3953" s="69"/>
      <c r="G3953" s="69"/>
      <c r="H3953" s="76"/>
      <c r="I3953" s="73"/>
    </row>
    <row r="3954" spans="1:9" x14ac:dyDescent="0.2">
      <c r="A3954" s="69"/>
      <c r="B3954" s="69"/>
      <c r="C3954" s="69"/>
      <c r="D3954" s="71"/>
      <c r="E3954" s="69"/>
      <c r="F3954" s="69"/>
      <c r="G3954" s="69"/>
      <c r="H3954" s="76"/>
      <c r="I3954" s="73"/>
    </row>
    <row r="3955" spans="1:9" x14ac:dyDescent="0.2">
      <c r="A3955" s="69"/>
      <c r="B3955" s="69"/>
      <c r="C3955" s="69"/>
      <c r="D3955" s="71"/>
      <c r="E3955" s="69"/>
      <c r="F3955" s="69"/>
      <c r="G3955" s="69"/>
      <c r="H3955" s="76"/>
      <c r="I3955" s="73"/>
    </row>
    <row r="3956" spans="1:9" x14ac:dyDescent="0.2">
      <c r="A3956" s="69"/>
      <c r="B3956" s="69"/>
      <c r="C3956" s="69"/>
      <c r="D3956" s="71"/>
      <c r="E3956" s="69"/>
      <c r="F3956" s="69"/>
      <c r="G3956" s="69"/>
      <c r="H3956" s="76"/>
      <c r="I3956" s="73"/>
    </row>
    <row r="3957" spans="1:9" x14ac:dyDescent="0.2">
      <c r="A3957" s="69"/>
      <c r="B3957" s="69"/>
      <c r="C3957" s="69"/>
      <c r="D3957" s="71"/>
      <c r="E3957" s="69"/>
      <c r="F3957" s="69"/>
      <c r="G3957" s="69"/>
      <c r="H3957" s="76"/>
      <c r="I3957" s="73"/>
    </row>
    <row r="3958" spans="1:9" x14ac:dyDescent="0.2">
      <c r="A3958" s="69"/>
      <c r="B3958" s="69"/>
      <c r="C3958" s="69"/>
      <c r="D3958" s="71"/>
      <c r="E3958" s="69"/>
      <c r="F3958" s="69"/>
      <c r="G3958" s="69"/>
      <c r="H3958" s="76"/>
      <c r="I3958" s="73"/>
    </row>
    <row r="3959" spans="1:9" x14ac:dyDescent="0.2">
      <c r="A3959" s="69"/>
      <c r="B3959" s="69"/>
      <c r="C3959" s="69"/>
      <c r="D3959" s="71"/>
      <c r="E3959" s="69"/>
      <c r="F3959" s="69"/>
      <c r="G3959" s="69"/>
      <c r="H3959" s="76"/>
      <c r="I3959" s="73"/>
    </row>
    <row r="3960" spans="1:9" x14ac:dyDescent="0.2">
      <c r="A3960" s="69"/>
      <c r="B3960" s="69"/>
      <c r="C3960" s="69"/>
      <c r="D3960" s="71"/>
      <c r="E3960" s="69"/>
      <c r="F3960" s="69"/>
      <c r="G3960" s="69"/>
      <c r="H3960" s="76"/>
      <c r="I3960" s="73"/>
    </row>
    <row r="3961" spans="1:9" x14ac:dyDescent="0.2">
      <c r="A3961" s="69"/>
      <c r="B3961" s="69"/>
      <c r="C3961" s="69"/>
      <c r="D3961" s="71"/>
      <c r="E3961" s="69"/>
      <c r="F3961" s="69"/>
      <c r="G3961" s="69"/>
      <c r="H3961" s="76"/>
      <c r="I3961" s="73"/>
    </row>
    <row r="3962" spans="1:9" x14ac:dyDescent="0.2">
      <c r="A3962" s="69"/>
      <c r="B3962" s="69"/>
      <c r="C3962" s="69"/>
      <c r="D3962" s="71"/>
      <c r="E3962" s="69"/>
      <c r="F3962" s="69"/>
      <c r="G3962" s="69"/>
      <c r="H3962" s="76"/>
      <c r="I3962" s="73"/>
    </row>
    <row r="3963" spans="1:9" x14ac:dyDescent="0.2">
      <c r="A3963" s="69"/>
      <c r="B3963" s="69"/>
      <c r="C3963" s="69"/>
      <c r="D3963" s="71"/>
      <c r="E3963" s="69"/>
      <c r="F3963" s="69"/>
      <c r="G3963" s="69"/>
      <c r="H3963" s="76"/>
      <c r="I3963" s="73"/>
    </row>
    <row r="3964" spans="1:9" x14ac:dyDescent="0.2">
      <c r="A3964" s="69"/>
      <c r="B3964" s="69"/>
      <c r="C3964" s="69"/>
      <c r="D3964" s="71"/>
      <c r="E3964" s="69"/>
      <c r="F3964" s="69"/>
      <c r="G3964" s="69"/>
      <c r="H3964" s="76"/>
      <c r="I3964" s="73"/>
    </row>
    <row r="3965" spans="1:9" x14ac:dyDescent="0.2">
      <c r="A3965" s="69"/>
      <c r="B3965" s="69"/>
      <c r="C3965" s="69"/>
      <c r="D3965" s="71"/>
      <c r="E3965" s="69"/>
      <c r="F3965" s="69"/>
      <c r="G3965" s="69"/>
      <c r="H3965" s="76"/>
      <c r="I3965" s="73"/>
    </row>
    <row r="3966" spans="1:9" x14ac:dyDescent="0.2">
      <c r="A3966" s="69"/>
      <c r="B3966" s="69"/>
      <c r="C3966" s="69"/>
      <c r="D3966" s="71"/>
      <c r="E3966" s="69"/>
      <c r="F3966" s="69"/>
      <c r="G3966" s="69"/>
      <c r="H3966" s="76"/>
      <c r="I3966" s="73"/>
    </row>
    <row r="3967" spans="1:9" x14ac:dyDescent="0.2">
      <c r="A3967" s="69"/>
      <c r="B3967" s="69"/>
      <c r="C3967" s="69"/>
      <c r="D3967" s="71"/>
      <c r="E3967" s="69"/>
      <c r="F3967" s="69"/>
      <c r="G3967" s="69"/>
      <c r="H3967" s="76"/>
      <c r="I3967" s="73"/>
    </row>
    <row r="3968" spans="1:9" x14ac:dyDescent="0.2">
      <c r="A3968" s="69"/>
      <c r="B3968" s="69"/>
      <c r="C3968" s="69"/>
      <c r="D3968" s="71"/>
      <c r="E3968" s="69"/>
      <c r="F3968" s="69"/>
      <c r="G3968" s="69"/>
      <c r="H3968" s="76"/>
      <c r="I3968" s="73"/>
    </row>
    <row r="3969" spans="1:9" x14ac:dyDescent="0.2">
      <c r="A3969" s="69"/>
      <c r="B3969" s="69"/>
      <c r="C3969" s="69"/>
      <c r="D3969" s="71"/>
      <c r="E3969" s="69"/>
      <c r="F3969" s="69"/>
      <c r="G3969" s="69"/>
      <c r="H3969" s="76"/>
      <c r="I3969" s="73"/>
    </row>
    <row r="3970" spans="1:9" x14ac:dyDescent="0.2">
      <c r="A3970" s="69"/>
      <c r="B3970" s="69"/>
      <c r="C3970" s="69"/>
      <c r="D3970" s="71"/>
      <c r="E3970" s="69"/>
      <c r="F3970" s="69"/>
      <c r="G3970" s="69"/>
      <c r="H3970" s="76"/>
      <c r="I3970" s="73"/>
    </row>
    <row r="3971" spans="1:9" x14ac:dyDescent="0.2">
      <c r="A3971" s="69"/>
      <c r="B3971" s="69"/>
      <c r="C3971" s="69"/>
      <c r="D3971" s="71"/>
      <c r="E3971" s="69"/>
      <c r="F3971" s="69"/>
      <c r="G3971" s="69"/>
      <c r="H3971" s="76"/>
      <c r="I3971" s="73"/>
    </row>
    <row r="3972" spans="1:9" x14ac:dyDescent="0.2">
      <c r="A3972" s="69"/>
      <c r="B3972" s="69"/>
      <c r="C3972" s="69"/>
      <c r="D3972" s="71"/>
      <c r="E3972" s="69"/>
      <c r="F3972" s="69"/>
      <c r="G3972" s="69"/>
      <c r="H3972" s="76"/>
      <c r="I3972" s="73"/>
    </row>
    <row r="3973" spans="1:9" x14ac:dyDescent="0.2">
      <c r="A3973" s="69"/>
      <c r="B3973" s="69"/>
      <c r="C3973" s="69"/>
      <c r="D3973" s="71"/>
      <c r="E3973" s="69"/>
      <c r="F3973" s="69"/>
      <c r="G3973" s="69"/>
      <c r="H3973" s="76"/>
      <c r="I3973" s="73"/>
    </row>
    <row r="3974" spans="1:9" x14ac:dyDescent="0.2">
      <c r="A3974" s="69"/>
      <c r="B3974" s="69"/>
      <c r="C3974" s="69"/>
      <c r="D3974" s="71"/>
      <c r="E3974" s="69"/>
      <c r="F3974" s="69"/>
      <c r="G3974" s="69"/>
      <c r="H3974" s="76"/>
      <c r="I3974" s="73"/>
    </row>
    <row r="3975" spans="1:9" x14ac:dyDescent="0.2">
      <c r="A3975" s="69"/>
      <c r="B3975" s="69"/>
      <c r="C3975" s="69"/>
      <c r="D3975" s="71"/>
      <c r="E3975" s="69"/>
      <c r="F3975" s="69"/>
      <c r="G3975" s="69"/>
      <c r="H3975" s="76"/>
      <c r="I3975" s="73"/>
    </row>
    <row r="3976" spans="1:9" x14ac:dyDescent="0.2">
      <c r="A3976" s="69"/>
      <c r="B3976" s="69"/>
      <c r="C3976" s="69"/>
      <c r="D3976" s="71"/>
      <c r="E3976" s="69"/>
      <c r="F3976" s="69"/>
      <c r="G3976" s="69"/>
      <c r="H3976" s="76"/>
      <c r="I3976" s="73"/>
    </row>
    <row r="3977" spans="1:9" x14ac:dyDescent="0.2">
      <c r="A3977" s="69"/>
      <c r="B3977" s="69"/>
      <c r="C3977" s="69"/>
      <c r="D3977" s="71"/>
      <c r="E3977" s="69"/>
      <c r="F3977" s="69"/>
      <c r="G3977" s="69"/>
      <c r="H3977" s="76"/>
      <c r="I3977" s="73"/>
    </row>
    <row r="3978" spans="1:9" x14ac:dyDescent="0.2">
      <c r="A3978" s="69"/>
      <c r="B3978" s="69"/>
      <c r="C3978" s="69"/>
      <c r="D3978" s="71"/>
      <c r="E3978" s="69"/>
      <c r="F3978" s="69"/>
      <c r="G3978" s="69"/>
      <c r="H3978" s="76"/>
      <c r="I3978" s="73"/>
    </row>
    <row r="3979" spans="1:9" x14ac:dyDescent="0.2">
      <c r="A3979" s="69"/>
      <c r="B3979" s="69"/>
      <c r="C3979" s="69"/>
      <c r="D3979" s="71"/>
      <c r="E3979" s="69"/>
      <c r="F3979" s="69"/>
      <c r="G3979" s="69"/>
      <c r="H3979" s="76"/>
      <c r="I3979" s="73"/>
    </row>
    <row r="3980" spans="1:9" x14ac:dyDescent="0.2">
      <c r="A3980" s="69"/>
      <c r="B3980" s="69"/>
      <c r="C3980" s="69"/>
      <c r="D3980" s="71"/>
      <c r="E3980" s="69"/>
      <c r="F3980" s="69"/>
      <c r="G3980" s="69"/>
      <c r="H3980" s="76"/>
      <c r="I3980" s="73"/>
    </row>
    <row r="3981" spans="1:9" x14ac:dyDescent="0.2">
      <c r="A3981" s="69"/>
      <c r="B3981" s="69"/>
      <c r="C3981" s="69"/>
      <c r="D3981" s="71"/>
      <c r="E3981" s="69"/>
      <c r="F3981" s="69"/>
      <c r="G3981" s="69"/>
      <c r="H3981" s="76"/>
      <c r="I3981" s="73"/>
    </row>
    <row r="3982" spans="1:9" x14ac:dyDescent="0.2">
      <c r="A3982" s="69"/>
      <c r="B3982" s="69"/>
      <c r="C3982" s="69"/>
      <c r="D3982" s="71"/>
      <c r="E3982" s="69"/>
      <c r="F3982" s="69"/>
      <c r="G3982" s="69"/>
      <c r="H3982" s="76"/>
      <c r="I3982" s="73"/>
    </row>
    <row r="3983" spans="1:9" x14ac:dyDescent="0.2">
      <c r="A3983" s="69"/>
      <c r="B3983" s="69"/>
      <c r="C3983" s="69"/>
      <c r="D3983" s="71"/>
      <c r="E3983" s="69"/>
      <c r="F3983" s="69"/>
      <c r="G3983" s="69"/>
      <c r="H3983" s="76"/>
      <c r="I3983" s="73"/>
    </row>
    <row r="3984" spans="1:9" x14ac:dyDescent="0.2">
      <c r="A3984" s="69"/>
      <c r="B3984" s="69"/>
      <c r="C3984" s="69"/>
      <c r="D3984" s="71"/>
      <c r="E3984" s="69"/>
      <c r="F3984" s="69"/>
      <c r="G3984" s="69"/>
      <c r="H3984" s="76"/>
      <c r="I3984" s="73"/>
    </row>
    <row r="3985" spans="1:9" x14ac:dyDescent="0.2">
      <c r="A3985" s="69"/>
      <c r="B3985" s="69"/>
      <c r="C3985" s="69"/>
      <c r="D3985" s="71"/>
      <c r="E3985" s="69"/>
      <c r="F3985" s="69"/>
      <c r="G3985" s="69"/>
      <c r="H3985" s="76"/>
      <c r="I3985" s="73"/>
    </row>
    <row r="3986" spans="1:9" x14ac:dyDescent="0.2">
      <c r="A3986" s="69"/>
      <c r="B3986" s="69"/>
      <c r="C3986" s="69"/>
      <c r="D3986" s="71"/>
      <c r="E3986" s="69"/>
      <c r="F3986" s="69"/>
      <c r="G3986" s="69"/>
      <c r="H3986" s="76"/>
      <c r="I3986" s="73"/>
    </row>
    <row r="3987" spans="1:9" x14ac:dyDescent="0.2">
      <c r="A3987" s="69"/>
      <c r="B3987" s="69"/>
      <c r="C3987" s="69"/>
      <c r="D3987" s="71"/>
      <c r="E3987" s="69"/>
      <c r="F3987" s="69"/>
      <c r="G3987" s="69"/>
      <c r="H3987" s="76"/>
      <c r="I3987" s="73"/>
    </row>
    <row r="3988" spans="1:9" x14ac:dyDescent="0.2">
      <c r="A3988" s="69"/>
      <c r="B3988" s="69"/>
      <c r="C3988" s="69"/>
      <c r="D3988" s="71"/>
      <c r="E3988" s="69"/>
      <c r="F3988" s="69"/>
      <c r="G3988" s="69"/>
      <c r="H3988" s="76"/>
      <c r="I3988" s="73"/>
    </row>
    <row r="3989" spans="1:9" x14ac:dyDescent="0.2">
      <c r="A3989" s="69"/>
      <c r="B3989" s="69"/>
      <c r="C3989" s="69"/>
      <c r="D3989" s="71"/>
      <c r="E3989" s="69"/>
      <c r="F3989" s="69"/>
      <c r="G3989" s="69"/>
      <c r="H3989" s="76"/>
      <c r="I3989" s="73"/>
    </row>
    <row r="3990" spans="1:9" x14ac:dyDescent="0.2">
      <c r="A3990" s="69"/>
      <c r="B3990" s="69"/>
      <c r="C3990" s="69"/>
      <c r="D3990" s="71"/>
      <c r="E3990" s="69"/>
      <c r="F3990" s="69"/>
      <c r="G3990" s="69"/>
      <c r="H3990" s="76"/>
      <c r="I3990" s="73"/>
    </row>
    <row r="3991" spans="1:9" x14ac:dyDescent="0.2">
      <c r="A3991" s="69"/>
      <c r="B3991" s="69"/>
      <c r="C3991" s="69"/>
      <c r="D3991" s="71"/>
      <c r="E3991" s="69"/>
      <c r="F3991" s="69"/>
      <c r="G3991" s="69"/>
      <c r="H3991" s="76"/>
      <c r="I3991" s="73"/>
    </row>
    <row r="3992" spans="1:9" x14ac:dyDescent="0.2">
      <c r="A3992" s="69"/>
      <c r="B3992" s="69"/>
      <c r="C3992" s="69"/>
      <c r="D3992" s="71"/>
      <c r="E3992" s="69"/>
      <c r="F3992" s="69"/>
      <c r="G3992" s="69"/>
      <c r="H3992" s="76"/>
      <c r="I3992" s="73"/>
    </row>
    <row r="3993" spans="1:9" x14ac:dyDescent="0.2">
      <c r="A3993" s="69"/>
      <c r="B3993" s="69"/>
      <c r="C3993" s="69"/>
      <c r="D3993" s="71"/>
      <c r="E3993" s="69"/>
      <c r="F3993" s="69"/>
      <c r="G3993" s="69"/>
      <c r="H3993" s="76"/>
      <c r="I3993" s="73"/>
    </row>
    <row r="3994" spans="1:9" x14ac:dyDescent="0.2">
      <c r="A3994" s="69"/>
      <c r="B3994" s="69"/>
      <c r="C3994" s="69"/>
      <c r="D3994" s="71"/>
      <c r="E3994" s="69"/>
      <c r="F3994" s="69"/>
      <c r="G3994" s="69"/>
      <c r="H3994" s="76"/>
      <c r="I3994" s="73"/>
    </row>
    <row r="3995" spans="1:9" x14ac:dyDescent="0.2">
      <c r="A3995" s="69"/>
      <c r="B3995" s="69"/>
      <c r="C3995" s="69"/>
      <c r="D3995" s="71"/>
      <c r="E3995" s="69"/>
      <c r="F3995" s="69"/>
      <c r="G3995" s="69"/>
      <c r="H3995" s="76"/>
      <c r="I3995" s="73"/>
    </row>
    <row r="3996" spans="1:9" x14ac:dyDescent="0.2">
      <c r="A3996" s="69"/>
      <c r="B3996" s="69"/>
      <c r="C3996" s="69"/>
      <c r="D3996" s="71"/>
      <c r="E3996" s="69"/>
      <c r="F3996" s="69"/>
      <c r="G3996" s="69"/>
      <c r="H3996" s="76"/>
      <c r="I3996" s="73"/>
    </row>
    <row r="3997" spans="1:9" x14ac:dyDescent="0.2">
      <c r="A3997" s="69"/>
      <c r="B3997" s="69"/>
      <c r="C3997" s="69"/>
      <c r="D3997" s="71"/>
      <c r="E3997" s="69"/>
      <c r="F3997" s="69"/>
      <c r="G3997" s="69"/>
      <c r="H3997" s="76"/>
      <c r="I3997" s="73"/>
    </row>
    <row r="3998" spans="1:9" x14ac:dyDescent="0.2">
      <c r="A3998" s="69"/>
      <c r="B3998" s="69"/>
      <c r="C3998" s="69"/>
      <c r="D3998" s="71"/>
      <c r="E3998" s="69"/>
      <c r="F3998" s="69"/>
      <c r="G3998" s="69"/>
      <c r="H3998" s="76"/>
      <c r="I3998" s="73"/>
    </row>
    <row r="3999" spans="1:9" x14ac:dyDescent="0.2">
      <c r="A3999" s="69"/>
      <c r="B3999" s="69"/>
      <c r="C3999" s="69"/>
      <c r="D3999" s="71"/>
      <c r="E3999" s="69"/>
      <c r="F3999" s="69"/>
      <c r="G3999" s="69"/>
      <c r="H3999" s="76"/>
      <c r="I3999" s="73"/>
    </row>
    <row r="4000" spans="1:9" x14ac:dyDescent="0.2">
      <c r="A4000" s="69"/>
      <c r="B4000" s="69"/>
      <c r="C4000" s="69"/>
      <c r="D4000" s="71"/>
      <c r="E4000" s="69"/>
      <c r="F4000" s="69"/>
      <c r="G4000" s="69"/>
      <c r="H4000" s="76"/>
      <c r="I4000" s="73"/>
    </row>
    <row r="4001" spans="1:9" x14ac:dyDescent="0.2">
      <c r="A4001" s="69"/>
      <c r="B4001" s="69"/>
      <c r="C4001" s="69"/>
      <c r="D4001" s="71"/>
      <c r="E4001" s="69"/>
      <c r="F4001" s="69"/>
      <c r="G4001" s="69"/>
      <c r="H4001" s="76"/>
      <c r="I4001" s="73"/>
    </row>
    <row r="4002" spans="1:9" x14ac:dyDescent="0.2">
      <c r="A4002" s="69"/>
      <c r="B4002" s="69"/>
      <c r="C4002" s="69"/>
      <c r="D4002" s="71"/>
      <c r="E4002" s="69"/>
      <c r="F4002" s="69"/>
      <c r="G4002" s="69"/>
      <c r="H4002" s="76"/>
      <c r="I4002" s="73"/>
    </row>
    <row r="4003" spans="1:9" x14ac:dyDescent="0.2">
      <c r="A4003" s="69"/>
      <c r="B4003" s="69"/>
      <c r="C4003" s="69"/>
      <c r="D4003" s="71"/>
      <c r="E4003" s="69"/>
      <c r="F4003" s="69"/>
      <c r="G4003" s="69"/>
      <c r="H4003" s="76"/>
      <c r="I4003" s="73"/>
    </row>
    <row r="4004" spans="1:9" x14ac:dyDescent="0.2">
      <c r="A4004" s="69"/>
      <c r="B4004" s="69"/>
      <c r="C4004" s="69"/>
      <c r="D4004" s="71"/>
      <c r="E4004" s="69"/>
      <c r="F4004" s="69"/>
      <c r="G4004" s="69"/>
      <c r="H4004" s="76"/>
      <c r="I4004" s="73"/>
    </row>
    <row r="4005" spans="1:9" x14ac:dyDescent="0.2">
      <c r="A4005" s="69"/>
      <c r="B4005" s="69"/>
      <c r="C4005" s="69"/>
      <c r="D4005" s="71"/>
      <c r="E4005" s="69"/>
      <c r="F4005" s="69"/>
      <c r="G4005" s="69"/>
      <c r="H4005" s="76"/>
      <c r="I4005" s="73"/>
    </row>
    <row r="4006" spans="1:9" x14ac:dyDescent="0.2">
      <c r="A4006" s="69"/>
      <c r="B4006" s="69"/>
      <c r="C4006" s="69"/>
      <c r="D4006" s="71"/>
      <c r="E4006" s="69"/>
      <c r="F4006" s="69"/>
      <c r="G4006" s="69"/>
      <c r="H4006" s="76"/>
      <c r="I4006" s="73"/>
    </row>
    <row r="4007" spans="1:9" x14ac:dyDescent="0.2">
      <c r="A4007" s="69"/>
      <c r="B4007" s="69"/>
      <c r="C4007" s="69"/>
      <c r="D4007" s="71"/>
      <c r="E4007" s="69"/>
      <c r="F4007" s="69"/>
      <c r="G4007" s="69"/>
      <c r="H4007" s="76"/>
      <c r="I4007" s="73"/>
    </row>
    <row r="4008" spans="1:9" x14ac:dyDescent="0.2">
      <c r="A4008" s="69"/>
      <c r="B4008" s="69"/>
      <c r="C4008" s="69"/>
      <c r="D4008" s="71"/>
      <c r="E4008" s="69"/>
      <c r="F4008" s="69"/>
      <c r="G4008" s="69"/>
      <c r="H4008" s="76"/>
      <c r="I4008" s="73"/>
    </row>
    <row r="4009" spans="1:9" x14ac:dyDescent="0.2">
      <c r="A4009" s="69"/>
      <c r="B4009" s="69"/>
      <c r="C4009" s="69"/>
      <c r="D4009" s="71"/>
      <c r="E4009" s="69"/>
      <c r="F4009" s="69"/>
      <c r="G4009" s="69"/>
      <c r="H4009" s="76"/>
      <c r="I4009" s="73"/>
    </row>
    <row r="4010" spans="1:9" x14ac:dyDescent="0.2">
      <c r="A4010" s="69"/>
      <c r="B4010" s="69"/>
      <c r="C4010" s="69"/>
      <c r="D4010" s="71"/>
      <c r="E4010" s="69"/>
      <c r="F4010" s="69"/>
      <c r="G4010" s="69"/>
      <c r="H4010" s="76"/>
      <c r="I4010" s="73"/>
    </row>
    <row r="4011" spans="1:9" x14ac:dyDescent="0.2">
      <c r="A4011" s="69"/>
      <c r="B4011" s="69"/>
      <c r="C4011" s="69"/>
      <c r="D4011" s="71"/>
      <c r="E4011" s="69"/>
      <c r="F4011" s="69"/>
      <c r="G4011" s="69"/>
      <c r="H4011" s="76"/>
      <c r="I4011" s="73"/>
    </row>
    <row r="4012" spans="1:9" x14ac:dyDescent="0.2">
      <c r="A4012" s="69"/>
      <c r="B4012" s="69"/>
      <c r="C4012" s="69"/>
      <c r="D4012" s="71"/>
      <c r="E4012" s="69"/>
      <c r="F4012" s="69"/>
      <c r="G4012" s="69"/>
      <c r="H4012" s="76"/>
      <c r="I4012" s="73"/>
    </row>
    <row r="4013" spans="1:9" x14ac:dyDescent="0.2">
      <c r="A4013" s="69"/>
      <c r="B4013" s="69"/>
      <c r="C4013" s="69"/>
      <c r="D4013" s="71"/>
      <c r="E4013" s="69"/>
      <c r="F4013" s="69"/>
      <c r="G4013" s="69"/>
      <c r="H4013" s="76"/>
      <c r="I4013" s="73"/>
    </row>
    <row r="4014" spans="1:9" x14ac:dyDescent="0.2">
      <c r="A4014" s="69"/>
      <c r="B4014" s="69"/>
      <c r="C4014" s="69"/>
      <c r="D4014" s="71"/>
      <c r="E4014" s="69"/>
      <c r="F4014" s="69"/>
      <c r="G4014" s="69"/>
      <c r="H4014" s="76"/>
      <c r="I4014" s="73"/>
    </row>
    <row r="4015" spans="1:9" x14ac:dyDescent="0.2">
      <c r="A4015" s="69"/>
      <c r="B4015" s="69"/>
      <c r="C4015" s="69"/>
      <c r="D4015" s="71"/>
      <c r="E4015" s="69"/>
      <c r="F4015" s="69"/>
      <c r="G4015" s="69"/>
      <c r="H4015" s="76"/>
      <c r="I4015" s="73"/>
    </row>
    <row r="4016" spans="1:9" x14ac:dyDescent="0.2">
      <c r="A4016" s="69"/>
      <c r="B4016" s="69"/>
      <c r="C4016" s="69"/>
      <c r="D4016" s="71"/>
      <c r="E4016" s="69"/>
      <c r="F4016" s="69"/>
      <c r="G4016" s="69"/>
      <c r="H4016" s="76"/>
      <c r="I4016" s="73"/>
    </row>
    <row r="4017" spans="1:9" x14ac:dyDescent="0.2">
      <c r="A4017" s="69"/>
      <c r="B4017" s="69"/>
      <c r="C4017" s="69"/>
      <c r="D4017" s="71"/>
      <c r="E4017" s="69"/>
      <c r="F4017" s="69"/>
      <c r="G4017" s="69"/>
      <c r="H4017" s="76"/>
      <c r="I4017" s="73"/>
    </row>
    <row r="4018" spans="1:9" x14ac:dyDescent="0.2">
      <c r="A4018" s="69"/>
      <c r="B4018" s="69"/>
      <c r="C4018" s="69"/>
      <c r="D4018" s="71"/>
      <c r="E4018" s="69"/>
      <c r="F4018" s="69"/>
      <c r="G4018" s="69"/>
      <c r="H4018" s="76"/>
      <c r="I4018" s="73"/>
    </row>
    <row r="4019" spans="1:9" x14ac:dyDescent="0.2">
      <c r="A4019" s="69"/>
      <c r="B4019" s="69"/>
      <c r="C4019" s="69"/>
      <c r="D4019" s="71"/>
      <c r="E4019" s="69"/>
      <c r="F4019" s="69"/>
      <c r="G4019" s="69"/>
      <c r="H4019" s="76"/>
      <c r="I4019" s="73"/>
    </row>
    <row r="4020" spans="1:9" x14ac:dyDescent="0.2">
      <c r="A4020" s="69"/>
      <c r="B4020" s="69"/>
      <c r="C4020" s="69"/>
      <c r="D4020" s="71"/>
      <c r="E4020" s="69"/>
      <c r="F4020" s="69"/>
      <c r="G4020" s="69"/>
      <c r="H4020" s="76"/>
      <c r="I4020" s="73"/>
    </row>
    <row r="4021" spans="1:9" x14ac:dyDescent="0.2">
      <c r="A4021" s="69"/>
      <c r="B4021" s="69"/>
      <c r="C4021" s="69"/>
      <c r="D4021" s="71"/>
      <c r="E4021" s="69"/>
      <c r="F4021" s="69"/>
      <c r="G4021" s="69"/>
      <c r="H4021" s="76"/>
      <c r="I4021" s="73"/>
    </row>
    <row r="4022" spans="1:9" x14ac:dyDescent="0.2">
      <c r="A4022" s="69"/>
      <c r="B4022" s="69"/>
      <c r="C4022" s="69"/>
      <c r="D4022" s="71"/>
      <c r="E4022" s="69"/>
      <c r="F4022" s="69"/>
      <c r="G4022" s="69"/>
      <c r="H4022" s="76"/>
      <c r="I4022" s="73"/>
    </row>
    <row r="4023" spans="1:9" x14ac:dyDescent="0.2">
      <c r="A4023" s="69"/>
      <c r="B4023" s="69"/>
      <c r="C4023" s="69"/>
      <c r="D4023" s="71"/>
      <c r="E4023" s="69"/>
      <c r="F4023" s="69"/>
      <c r="G4023" s="69"/>
      <c r="H4023" s="76"/>
      <c r="I4023" s="73"/>
    </row>
    <row r="4024" spans="1:9" x14ac:dyDescent="0.2">
      <c r="A4024" s="69"/>
      <c r="B4024" s="69"/>
      <c r="C4024" s="69"/>
      <c r="D4024" s="71"/>
      <c r="E4024" s="69"/>
      <c r="F4024" s="69"/>
      <c r="G4024" s="69"/>
      <c r="H4024" s="76"/>
      <c r="I4024" s="73"/>
    </row>
    <row r="4025" spans="1:9" x14ac:dyDescent="0.2">
      <c r="A4025" s="69"/>
      <c r="B4025" s="69"/>
      <c r="C4025" s="69"/>
      <c r="D4025" s="71"/>
      <c r="E4025" s="69"/>
      <c r="F4025" s="69"/>
      <c r="G4025" s="69"/>
      <c r="H4025" s="76"/>
      <c r="I4025" s="73"/>
    </row>
    <row r="4026" spans="1:9" x14ac:dyDescent="0.2">
      <c r="A4026" s="69"/>
      <c r="B4026" s="69"/>
      <c r="C4026" s="69"/>
      <c r="D4026" s="71"/>
      <c r="E4026" s="69"/>
      <c r="F4026" s="69"/>
      <c r="G4026" s="69"/>
      <c r="H4026" s="76"/>
      <c r="I4026" s="73"/>
    </row>
    <row r="4027" spans="1:9" x14ac:dyDescent="0.2">
      <c r="A4027" s="69"/>
      <c r="B4027" s="69"/>
      <c r="C4027" s="69"/>
      <c r="D4027" s="71"/>
      <c r="E4027" s="69"/>
      <c r="F4027" s="69"/>
      <c r="G4027" s="69"/>
      <c r="H4027" s="76"/>
      <c r="I4027" s="73"/>
    </row>
    <row r="4028" spans="1:9" x14ac:dyDescent="0.2">
      <c r="A4028" s="69"/>
      <c r="B4028" s="69"/>
      <c r="C4028" s="69"/>
      <c r="D4028" s="71"/>
      <c r="E4028" s="69"/>
      <c r="F4028" s="69"/>
      <c r="G4028" s="69"/>
      <c r="H4028" s="76"/>
      <c r="I4028" s="73"/>
    </row>
    <row r="4029" spans="1:9" x14ac:dyDescent="0.2">
      <c r="A4029" s="69"/>
      <c r="B4029" s="69"/>
      <c r="C4029" s="69"/>
      <c r="D4029" s="71"/>
      <c r="E4029" s="69"/>
      <c r="F4029" s="69"/>
      <c r="G4029" s="69"/>
      <c r="H4029" s="76"/>
      <c r="I4029" s="73"/>
    </row>
    <row r="4030" spans="1:9" x14ac:dyDescent="0.2">
      <c r="A4030" s="69"/>
      <c r="B4030" s="69"/>
      <c r="C4030" s="69"/>
      <c r="D4030" s="71"/>
      <c r="E4030" s="69"/>
      <c r="F4030" s="69"/>
      <c r="G4030" s="69"/>
      <c r="H4030" s="76"/>
      <c r="I4030" s="73"/>
    </row>
    <row r="4031" spans="1:9" x14ac:dyDescent="0.2">
      <c r="A4031" s="69"/>
      <c r="B4031" s="69"/>
      <c r="C4031" s="69"/>
      <c r="D4031" s="71"/>
      <c r="E4031" s="69"/>
      <c r="F4031" s="69"/>
      <c r="G4031" s="69"/>
      <c r="H4031" s="76"/>
      <c r="I4031" s="73"/>
    </row>
    <row r="4032" spans="1:9" x14ac:dyDescent="0.2">
      <c r="A4032" s="69"/>
      <c r="B4032" s="69"/>
      <c r="C4032" s="69"/>
      <c r="D4032" s="71"/>
      <c r="E4032" s="69"/>
      <c r="F4032" s="69"/>
      <c r="G4032" s="69"/>
      <c r="H4032" s="76"/>
      <c r="I4032" s="73"/>
    </row>
    <row r="4033" spans="1:9" x14ac:dyDescent="0.2">
      <c r="A4033" s="69"/>
      <c r="B4033" s="69"/>
      <c r="C4033" s="69"/>
      <c r="D4033" s="71"/>
      <c r="E4033" s="69"/>
      <c r="F4033" s="69"/>
      <c r="G4033" s="69"/>
      <c r="H4033" s="76"/>
      <c r="I4033" s="73"/>
    </row>
    <row r="4034" spans="1:9" x14ac:dyDescent="0.2">
      <c r="A4034" s="69"/>
      <c r="B4034" s="69"/>
      <c r="C4034" s="69"/>
      <c r="D4034" s="71"/>
      <c r="E4034" s="69"/>
      <c r="F4034" s="69"/>
      <c r="G4034" s="69"/>
      <c r="H4034" s="76"/>
      <c r="I4034" s="73"/>
    </row>
    <row r="4035" spans="1:9" x14ac:dyDescent="0.2">
      <c r="A4035" s="69"/>
      <c r="B4035" s="69"/>
      <c r="C4035" s="69"/>
      <c r="D4035" s="71"/>
      <c r="E4035" s="69"/>
      <c r="F4035" s="69"/>
      <c r="G4035" s="69"/>
      <c r="H4035" s="76"/>
      <c r="I4035" s="73"/>
    </row>
    <row r="4036" spans="1:9" x14ac:dyDescent="0.2">
      <c r="A4036" s="69"/>
      <c r="B4036" s="69"/>
      <c r="C4036" s="69"/>
      <c r="D4036" s="71"/>
      <c r="E4036" s="69"/>
      <c r="F4036" s="69"/>
      <c r="G4036" s="69"/>
      <c r="H4036" s="76"/>
      <c r="I4036" s="73"/>
    </row>
    <row r="4037" spans="1:9" x14ac:dyDescent="0.2">
      <c r="A4037" s="69"/>
      <c r="B4037" s="69"/>
      <c r="C4037" s="69"/>
      <c r="D4037" s="71"/>
      <c r="E4037" s="69"/>
      <c r="F4037" s="69"/>
      <c r="G4037" s="69"/>
      <c r="H4037" s="76"/>
      <c r="I4037" s="73"/>
    </row>
    <row r="4038" spans="1:9" x14ac:dyDescent="0.2">
      <c r="A4038" s="69"/>
      <c r="B4038" s="69"/>
      <c r="C4038" s="69"/>
      <c r="D4038" s="71"/>
      <c r="E4038" s="69"/>
      <c r="F4038" s="69"/>
      <c r="G4038" s="69"/>
      <c r="H4038" s="76"/>
      <c r="I4038" s="73"/>
    </row>
    <row r="4039" spans="1:9" x14ac:dyDescent="0.2">
      <c r="A4039" s="69"/>
      <c r="B4039" s="69"/>
      <c r="C4039" s="69"/>
      <c r="D4039" s="71"/>
      <c r="E4039" s="69"/>
      <c r="F4039" s="69"/>
      <c r="G4039" s="69"/>
      <c r="H4039" s="76"/>
      <c r="I4039" s="73"/>
    </row>
    <row r="4040" spans="1:9" x14ac:dyDescent="0.2">
      <c r="A4040" s="69"/>
      <c r="B4040" s="69"/>
      <c r="C4040" s="69"/>
      <c r="D4040" s="71"/>
      <c r="E4040" s="69"/>
      <c r="F4040" s="69"/>
      <c r="G4040" s="69"/>
      <c r="H4040" s="76"/>
      <c r="I4040" s="73"/>
    </row>
    <row r="4041" spans="1:9" x14ac:dyDescent="0.2">
      <c r="A4041" s="69"/>
      <c r="B4041" s="69"/>
      <c r="C4041" s="69"/>
      <c r="D4041" s="71"/>
      <c r="E4041" s="69"/>
      <c r="F4041" s="69"/>
      <c r="G4041" s="69"/>
      <c r="H4041" s="76"/>
      <c r="I4041" s="73"/>
    </row>
    <row r="4042" spans="1:9" x14ac:dyDescent="0.2">
      <c r="A4042" s="69"/>
      <c r="B4042" s="69"/>
      <c r="C4042" s="69"/>
      <c r="D4042" s="71"/>
      <c r="E4042" s="69"/>
      <c r="F4042" s="69"/>
      <c r="G4042" s="69"/>
      <c r="H4042" s="76"/>
      <c r="I4042" s="73"/>
    </row>
    <row r="4043" spans="1:9" x14ac:dyDescent="0.2">
      <c r="A4043" s="69"/>
      <c r="B4043" s="69"/>
      <c r="C4043" s="69"/>
      <c r="D4043" s="71"/>
      <c r="E4043" s="69"/>
      <c r="F4043" s="69"/>
      <c r="G4043" s="69"/>
      <c r="H4043" s="76"/>
      <c r="I4043" s="73"/>
    </row>
    <row r="4044" spans="1:9" x14ac:dyDescent="0.2">
      <c r="A4044" s="69"/>
      <c r="B4044" s="69"/>
      <c r="C4044" s="69"/>
      <c r="D4044" s="71"/>
      <c r="E4044" s="69"/>
      <c r="F4044" s="69"/>
      <c r="G4044" s="69"/>
      <c r="H4044" s="76"/>
      <c r="I4044" s="73"/>
    </row>
    <row r="4045" spans="1:9" x14ac:dyDescent="0.2">
      <c r="A4045" s="69"/>
      <c r="B4045" s="69"/>
      <c r="C4045" s="69"/>
      <c r="D4045" s="71"/>
      <c r="E4045" s="69"/>
      <c r="F4045" s="69"/>
      <c r="G4045" s="69"/>
      <c r="H4045" s="76"/>
      <c r="I4045" s="73"/>
    </row>
    <row r="4046" spans="1:9" x14ac:dyDescent="0.2">
      <c r="A4046" s="69"/>
      <c r="B4046" s="69"/>
      <c r="C4046" s="69"/>
      <c r="D4046" s="71"/>
      <c r="E4046" s="69"/>
      <c r="F4046" s="69"/>
      <c r="G4046" s="69"/>
      <c r="H4046" s="76"/>
      <c r="I4046" s="73"/>
    </row>
    <row r="4047" spans="1:9" x14ac:dyDescent="0.2">
      <c r="A4047" s="69"/>
      <c r="B4047" s="69"/>
      <c r="C4047" s="69"/>
      <c r="D4047" s="71"/>
      <c r="E4047" s="69"/>
      <c r="F4047" s="69"/>
      <c r="G4047" s="69"/>
      <c r="H4047" s="76"/>
      <c r="I4047" s="73"/>
    </row>
    <row r="4048" spans="1:9" x14ac:dyDescent="0.2">
      <c r="A4048" s="69"/>
      <c r="B4048" s="69"/>
      <c r="C4048" s="69"/>
      <c r="D4048" s="71"/>
      <c r="E4048" s="69"/>
      <c r="F4048" s="69"/>
      <c r="G4048" s="69"/>
      <c r="H4048" s="76"/>
      <c r="I4048" s="73"/>
    </row>
    <row r="4049" spans="1:9" x14ac:dyDescent="0.2">
      <c r="A4049" s="69"/>
      <c r="B4049" s="69"/>
      <c r="C4049" s="69"/>
      <c r="D4049" s="71"/>
      <c r="E4049" s="69"/>
      <c r="F4049" s="69"/>
      <c r="G4049" s="69"/>
      <c r="H4049" s="76"/>
      <c r="I4049" s="73"/>
    </row>
    <row r="4050" spans="1:9" x14ac:dyDescent="0.2">
      <c r="A4050" s="69"/>
      <c r="B4050" s="69"/>
      <c r="C4050" s="69"/>
      <c r="D4050" s="71"/>
      <c r="E4050" s="69"/>
      <c r="F4050" s="69"/>
      <c r="G4050" s="69"/>
      <c r="H4050" s="76"/>
      <c r="I4050" s="73"/>
    </row>
    <row r="4051" spans="1:9" x14ac:dyDescent="0.2">
      <c r="A4051" s="69"/>
      <c r="B4051" s="69"/>
      <c r="C4051" s="69"/>
      <c r="D4051" s="71"/>
      <c r="E4051" s="69"/>
      <c r="F4051" s="69"/>
      <c r="G4051" s="69"/>
      <c r="H4051" s="76"/>
      <c r="I4051" s="73"/>
    </row>
    <row r="4052" spans="1:9" x14ac:dyDescent="0.2">
      <c r="A4052" s="69"/>
      <c r="B4052" s="69"/>
      <c r="C4052" s="69"/>
      <c r="D4052" s="71"/>
      <c r="E4052" s="69"/>
      <c r="F4052" s="69"/>
      <c r="G4052" s="69"/>
      <c r="H4052" s="76"/>
      <c r="I4052" s="73"/>
    </row>
    <row r="4053" spans="1:9" x14ac:dyDescent="0.2">
      <c r="A4053" s="69"/>
      <c r="B4053" s="69"/>
      <c r="C4053" s="69"/>
      <c r="D4053" s="71"/>
      <c r="E4053" s="69"/>
      <c r="F4053" s="69"/>
      <c r="G4053" s="69"/>
      <c r="H4053" s="76"/>
      <c r="I4053" s="73"/>
    </row>
    <row r="4054" spans="1:9" x14ac:dyDescent="0.2">
      <c r="A4054" s="69"/>
      <c r="B4054" s="69"/>
      <c r="C4054" s="69"/>
      <c r="D4054" s="71"/>
      <c r="E4054" s="69"/>
      <c r="F4054" s="69"/>
      <c r="G4054" s="69"/>
      <c r="H4054" s="76"/>
      <c r="I4054" s="73"/>
    </row>
    <row r="4055" spans="1:9" x14ac:dyDescent="0.2">
      <c r="A4055" s="69"/>
      <c r="B4055" s="69"/>
      <c r="C4055" s="69"/>
      <c r="D4055" s="71"/>
      <c r="E4055" s="69"/>
      <c r="F4055" s="69"/>
      <c r="G4055" s="69"/>
      <c r="H4055" s="76"/>
      <c r="I4055" s="73"/>
    </row>
    <row r="4056" spans="1:9" x14ac:dyDescent="0.2">
      <c r="A4056" s="69"/>
      <c r="B4056" s="69"/>
      <c r="C4056" s="69"/>
      <c r="D4056" s="71"/>
      <c r="E4056" s="69"/>
      <c r="F4056" s="69"/>
      <c r="G4056" s="69"/>
      <c r="H4056" s="76"/>
      <c r="I4056" s="73"/>
    </row>
    <row r="4057" spans="1:9" x14ac:dyDescent="0.2">
      <c r="A4057" s="69"/>
      <c r="B4057" s="69"/>
      <c r="C4057" s="69"/>
      <c r="D4057" s="71"/>
      <c r="E4057" s="69"/>
      <c r="F4057" s="69"/>
      <c r="G4057" s="69"/>
      <c r="H4057" s="76"/>
      <c r="I4057" s="73"/>
    </row>
    <row r="4058" spans="1:9" x14ac:dyDescent="0.2">
      <c r="A4058" s="69"/>
      <c r="B4058" s="69"/>
      <c r="C4058" s="69"/>
      <c r="D4058" s="71"/>
      <c r="E4058" s="69"/>
      <c r="F4058" s="69"/>
      <c r="G4058" s="69"/>
      <c r="H4058" s="76"/>
      <c r="I4058" s="73"/>
    </row>
    <row r="4059" spans="1:9" x14ac:dyDescent="0.2">
      <c r="A4059" s="69"/>
      <c r="B4059" s="69"/>
      <c r="C4059" s="69"/>
      <c r="D4059" s="71"/>
      <c r="E4059" s="69"/>
      <c r="F4059" s="69"/>
      <c r="G4059" s="69"/>
      <c r="H4059" s="76"/>
      <c r="I4059" s="73"/>
    </row>
    <row r="4060" spans="1:9" x14ac:dyDescent="0.2">
      <c r="A4060" s="69"/>
      <c r="B4060" s="69"/>
      <c r="C4060" s="69"/>
      <c r="D4060" s="71"/>
      <c r="E4060" s="69"/>
      <c r="F4060" s="69"/>
      <c r="G4060" s="69"/>
      <c r="H4060" s="76"/>
      <c r="I4060" s="73"/>
    </row>
    <row r="4061" spans="1:9" x14ac:dyDescent="0.2">
      <c r="A4061" s="69"/>
      <c r="B4061" s="69"/>
      <c r="C4061" s="69"/>
      <c r="D4061" s="71"/>
      <c r="E4061" s="69"/>
      <c r="F4061" s="69"/>
      <c r="G4061" s="69"/>
      <c r="H4061" s="76"/>
      <c r="I4061" s="73"/>
    </row>
    <row r="4062" spans="1:9" x14ac:dyDescent="0.2">
      <c r="A4062" s="69"/>
      <c r="B4062" s="69"/>
      <c r="C4062" s="69"/>
      <c r="D4062" s="71"/>
      <c r="E4062" s="69"/>
      <c r="F4062" s="69"/>
      <c r="G4062" s="69"/>
      <c r="H4062" s="76"/>
      <c r="I4062" s="73"/>
    </row>
    <row r="4063" spans="1:9" x14ac:dyDescent="0.2">
      <c r="A4063" s="69"/>
      <c r="B4063" s="69"/>
      <c r="C4063" s="69"/>
      <c r="D4063" s="71"/>
      <c r="E4063" s="69"/>
      <c r="F4063" s="69"/>
      <c r="G4063" s="69"/>
      <c r="H4063" s="76"/>
      <c r="I4063" s="73"/>
    </row>
    <row r="4064" spans="1:9" x14ac:dyDescent="0.2">
      <c r="A4064" s="69"/>
      <c r="B4064" s="69"/>
      <c r="C4064" s="69"/>
      <c r="D4064" s="71"/>
      <c r="E4064" s="69"/>
      <c r="F4064" s="69"/>
      <c r="G4064" s="69"/>
      <c r="H4064" s="76"/>
      <c r="I4064" s="73"/>
    </row>
    <row r="4065" spans="1:9" x14ac:dyDescent="0.2">
      <c r="A4065" s="69"/>
      <c r="B4065" s="69"/>
      <c r="C4065" s="69"/>
      <c r="D4065" s="71"/>
      <c r="E4065" s="69"/>
      <c r="F4065" s="69"/>
      <c r="G4065" s="69"/>
      <c r="H4065" s="76"/>
      <c r="I4065" s="73"/>
    </row>
    <row r="4066" spans="1:9" x14ac:dyDescent="0.2">
      <c r="A4066" s="69"/>
      <c r="B4066" s="69"/>
      <c r="C4066" s="69"/>
      <c r="D4066" s="71"/>
      <c r="E4066" s="69"/>
      <c r="F4066" s="69"/>
      <c r="G4066" s="69"/>
      <c r="H4066" s="76"/>
      <c r="I4066" s="73"/>
    </row>
    <row r="4067" spans="1:9" x14ac:dyDescent="0.2">
      <c r="A4067" s="69"/>
      <c r="B4067" s="69"/>
      <c r="C4067" s="69"/>
      <c r="D4067" s="71"/>
      <c r="E4067" s="69"/>
      <c r="F4067" s="69"/>
      <c r="G4067" s="69"/>
      <c r="H4067" s="76"/>
      <c r="I4067" s="73"/>
    </row>
    <row r="4068" spans="1:9" x14ac:dyDescent="0.2">
      <c r="A4068" s="69"/>
      <c r="B4068" s="69"/>
      <c r="C4068" s="69"/>
      <c r="D4068" s="71"/>
      <c r="E4068" s="69"/>
      <c r="F4068" s="69"/>
      <c r="G4068" s="69"/>
      <c r="H4068" s="76"/>
      <c r="I4068" s="73"/>
    </row>
    <row r="4069" spans="1:9" x14ac:dyDescent="0.2">
      <c r="A4069" s="69"/>
      <c r="B4069" s="69"/>
      <c r="C4069" s="69"/>
      <c r="D4069" s="71"/>
      <c r="E4069" s="69"/>
      <c r="F4069" s="69"/>
      <c r="G4069" s="69"/>
      <c r="H4069" s="76"/>
      <c r="I4069" s="73"/>
    </row>
    <row r="4070" spans="1:9" x14ac:dyDescent="0.2">
      <c r="A4070" s="69"/>
      <c r="B4070" s="69"/>
      <c r="C4070" s="69"/>
      <c r="D4070" s="71"/>
      <c r="E4070" s="69"/>
      <c r="F4070" s="69"/>
      <c r="G4070" s="69"/>
      <c r="H4070" s="76"/>
      <c r="I4070" s="73"/>
    </row>
    <row r="4071" spans="1:9" x14ac:dyDescent="0.2">
      <c r="A4071" s="69"/>
      <c r="B4071" s="69"/>
      <c r="C4071" s="69"/>
      <c r="D4071" s="71"/>
      <c r="E4071" s="69"/>
      <c r="F4071" s="69"/>
      <c r="G4071" s="69"/>
      <c r="H4071" s="76"/>
      <c r="I4071" s="73"/>
    </row>
    <row r="4072" spans="1:9" x14ac:dyDescent="0.2">
      <c r="A4072" s="69"/>
      <c r="B4072" s="69"/>
      <c r="C4072" s="69"/>
      <c r="D4072" s="71"/>
      <c r="E4072" s="69"/>
      <c r="F4072" s="69"/>
      <c r="G4072" s="69"/>
      <c r="H4072" s="76"/>
      <c r="I4072" s="73"/>
    </row>
    <row r="4073" spans="1:9" x14ac:dyDescent="0.2">
      <c r="A4073" s="69"/>
      <c r="B4073" s="69"/>
      <c r="C4073" s="69"/>
      <c r="D4073" s="71"/>
      <c r="E4073" s="69"/>
      <c r="F4073" s="69"/>
      <c r="G4073" s="69"/>
      <c r="H4073" s="76"/>
      <c r="I4073" s="73"/>
    </row>
    <row r="4074" spans="1:9" x14ac:dyDescent="0.2">
      <c r="A4074" s="69"/>
      <c r="B4074" s="69"/>
      <c r="C4074" s="69"/>
      <c r="D4074" s="71"/>
      <c r="E4074" s="69"/>
      <c r="F4074" s="69"/>
      <c r="G4074" s="69"/>
      <c r="H4074" s="76"/>
      <c r="I4074" s="73"/>
    </row>
    <row r="4075" spans="1:9" x14ac:dyDescent="0.2">
      <c r="A4075" s="69"/>
      <c r="B4075" s="69"/>
      <c r="C4075" s="69"/>
      <c r="D4075" s="71"/>
      <c r="E4075" s="69"/>
      <c r="F4075" s="69"/>
      <c r="G4075" s="69"/>
      <c r="H4075" s="76"/>
      <c r="I4075" s="73"/>
    </row>
    <row r="4076" spans="1:9" x14ac:dyDescent="0.2">
      <c r="A4076" s="69"/>
      <c r="B4076" s="69"/>
      <c r="C4076" s="69"/>
      <c r="D4076" s="71"/>
      <c r="E4076" s="69"/>
      <c r="F4076" s="69"/>
      <c r="G4076" s="69"/>
      <c r="H4076" s="76"/>
      <c r="I4076" s="73"/>
    </row>
    <row r="4077" spans="1:9" x14ac:dyDescent="0.2">
      <c r="A4077" s="69"/>
      <c r="B4077" s="69"/>
      <c r="C4077" s="69"/>
      <c r="D4077" s="71"/>
      <c r="E4077" s="69"/>
      <c r="F4077" s="69"/>
      <c r="G4077" s="69"/>
      <c r="H4077" s="76"/>
      <c r="I4077" s="73"/>
    </row>
    <row r="4078" spans="1:9" x14ac:dyDescent="0.2">
      <c r="A4078" s="69"/>
      <c r="B4078" s="69"/>
      <c r="C4078" s="69"/>
      <c r="D4078" s="71"/>
      <c r="E4078" s="69"/>
      <c r="F4078" s="69"/>
      <c r="G4078" s="69"/>
      <c r="H4078" s="76"/>
      <c r="I4078" s="73"/>
    </row>
    <row r="4079" spans="1:9" x14ac:dyDescent="0.2">
      <c r="A4079" s="69"/>
      <c r="B4079" s="69"/>
      <c r="C4079" s="69"/>
      <c r="D4079" s="71"/>
      <c r="E4079" s="69"/>
      <c r="F4079" s="69"/>
      <c r="G4079" s="69"/>
      <c r="H4079" s="76"/>
      <c r="I4079" s="73"/>
    </row>
    <row r="4080" spans="1:9" x14ac:dyDescent="0.2">
      <c r="A4080" s="69"/>
      <c r="B4080" s="69"/>
      <c r="C4080" s="69"/>
      <c r="D4080" s="71"/>
      <c r="E4080" s="69"/>
      <c r="F4080" s="69"/>
      <c r="G4080" s="69"/>
      <c r="H4080" s="76"/>
      <c r="I4080" s="73"/>
    </row>
    <row r="4081" spans="1:9" x14ac:dyDescent="0.2">
      <c r="A4081" s="69"/>
      <c r="B4081" s="69"/>
      <c r="C4081" s="69"/>
      <c r="D4081" s="71"/>
      <c r="E4081" s="69"/>
      <c r="F4081" s="69"/>
      <c r="G4081" s="69"/>
      <c r="H4081" s="76"/>
      <c r="I4081" s="73"/>
    </row>
    <row r="4082" spans="1:9" x14ac:dyDescent="0.2">
      <c r="A4082" s="69"/>
      <c r="B4082" s="69"/>
      <c r="C4082" s="69"/>
      <c r="D4082" s="71"/>
      <c r="E4082" s="69"/>
      <c r="F4082" s="69"/>
      <c r="G4082" s="69"/>
      <c r="H4082" s="76"/>
      <c r="I4082" s="73"/>
    </row>
    <row r="4083" spans="1:9" x14ac:dyDescent="0.2">
      <c r="A4083" s="69"/>
      <c r="B4083" s="69"/>
      <c r="C4083" s="69"/>
      <c r="D4083" s="71"/>
      <c r="E4083" s="69"/>
      <c r="F4083" s="69"/>
      <c r="G4083" s="69"/>
      <c r="H4083" s="76"/>
      <c r="I4083" s="73"/>
    </row>
    <row r="4084" spans="1:9" x14ac:dyDescent="0.2">
      <c r="A4084" s="69"/>
      <c r="B4084" s="69"/>
      <c r="C4084" s="69"/>
      <c r="D4084" s="71"/>
      <c r="E4084" s="69"/>
      <c r="F4084" s="69"/>
      <c r="G4084" s="69"/>
      <c r="H4084" s="76"/>
      <c r="I4084" s="73"/>
    </row>
    <row r="4085" spans="1:9" x14ac:dyDescent="0.2">
      <c r="A4085" s="69"/>
      <c r="B4085" s="69"/>
      <c r="C4085" s="69"/>
      <c r="D4085" s="71"/>
      <c r="E4085" s="69"/>
      <c r="F4085" s="69"/>
      <c r="G4085" s="69"/>
      <c r="H4085" s="76"/>
      <c r="I4085" s="73"/>
    </row>
    <row r="4086" spans="1:9" x14ac:dyDescent="0.2">
      <c r="A4086" s="69"/>
      <c r="B4086" s="69"/>
      <c r="C4086" s="69"/>
      <c r="D4086" s="71"/>
      <c r="E4086" s="69"/>
      <c r="F4086" s="69"/>
      <c r="G4086" s="69"/>
      <c r="H4086" s="76"/>
      <c r="I4086" s="73"/>
    </row>
    <row r="4087" spans="1:9" x14ac:dyDescent="0.2">
      <c r="A4087" s="69"/>
      <c r="B4087" s="69"/>
      <c r="C4087" s="69"/>
      <c r="D4087" s="71"/>
      <c r="E4087" s="69"/>
      <c r="F4087" s="69"/>
      <c r="G4087" s="69"/>
      <c r="H4087" s="76"/>
      <c r="I4087" s="73"/>
    </row>
    <row r="4088" spans="1:9" x14ac:dyDescent="0.2">
      <c r="A4088" s="69"/>
      <c r="B4088" s="69"/>
      <c r="C4088" s="69"/>
      <c r="D4088" s="71"/>
      <c r="E4088" s="69"/>
      <c r="F4088" s="69"/>
      <c r="G4088" s="69"/>
      <c r="H4088" s="76"/>
      <c r="I4088" s="73"/>
    </row>
    <row r="4089" spans="1:9" x14ac:dyDescent="0.2">
      <c r="A4089" s="69"/>
      <c r="B4089" s="69"/>
      <c r="C4089" s="69"/>
      <c r="D4089" s="71"/>
      <c r="E4089" s="69"/>
      <c r="F4089" s="69"/>
      <c r="G4089" s="69"/>
      <c r="H4089" s="76"/>
      <c r="I4089" s="73"/>
    </row>
    <row r="4090" spans="1:9" x14ac:dyDescent="0.2">
      <c r="A4090" s="69"/>
      <c r="B4090" s="69"/>
      <c r="C4090" s="69"/>
      <c r="D4090" s="71"/>
      <c r="E4090" s="69"/>
      <c r="F4090" s="69"/>
      <c r="G4090" s="69"/>
      <c r="H4090" s="76"/>
      <c r="I4090" s="73"/>
    </row>
    <row r="4091" spans="1:9" x14ac:dyDescent="0.2">
      <c r="A4091" s="69"/>
      <c r="B4091" s="69"/>
      <c r="C4091" s="69"/>
      <c r="D4091" s="71"/>
      <c r="E4091" s="69"/>
      <c r="F4091" s="69"/>
      <c r="G4091" s="69"/>
      <c r="H4091" s="76"/>
      <c r="I4091" s="73"/>
    </row>
    <row r="4092" spans="1:9" x14ac:dyDescent="0.2">
      <c r="A4092" s="69"/>
      <c r="B4092" s="69"/>
      <c r="C4092" s="69"/>
      <c r="D4092" s="71"/>
      <c r="E4092" s="69"/>
      <c r="F4092" s="69"/>
      <c r="G4092" s="69"/>
      <c r="H4092" s="76"/>
      <c r="I4092" s="73"/>
    </row>
    <row r="4093" spans="1:9" x14ac:dyDescent="0.2">
      <c r="A4093" s="69"/>
      <c r="B4093" s="69"/>
      <c r="C4093" s="69"/>
      <c r="D4093" s="71"/>
      <c r="E4093" s="69"/>
      <c r="F4093" s="69"/>
      <c r="G4093" s="69"/>
      <c r="H4093" s="76"/>
      <c r="I4093" s="73"/>
    </row>
    <row r="4094" spans="1:9" x14ac:dyDescent="0.2">
      <c r="A4094" s="69"/>
      <c r="B4094" s="69"/>
      <c r="C4094" s="69"/>
      <c r="D4094" s="71"/>
      <c r="E4094" s="69"/>
      <c r="F4094" s="69"/>
      <c r="G4094" s="69"/>
      <c r="H4094" s="76"/>
      <c r="I4094" s="73"/>
    </row>
    <row r="4095" spans="1:9" x14ac:dyDescent="0.2">
      <c r="A4095" s="69"/>
      <c r="B4095" s="69"/>
      <c r="C4095" s="69"/>
      <c r="D4095" s="71"/>
      <c r="E4095" s="69"/>
      <c r="F4095" s="69"/>
      <c r="G4095" s="69"/>
      <c r="H4095" s="76"/>
      <c r="I4095" s="73"/>
    </row>
    <row r="4096" spans="1:9" x14ac:dyDescent="0.2">
      <c r="A4096" s="69"/>
      <c r="B4096" s="69"/>
      <c r="C4096" s="69"/>
      <c r="D4096" s="71"/>
      <c r="E4096" s="69"/>
      <c r="F4096" s="69"/>
      <c r="G4096" s="69"/>
      <c r="H4096" s="76"/>
      <c r="I4096" s="73"/>
    </row>
    <row r="4097" spans="1:9" x14ac:dyDescent="0.2">
      <c r="A4097" s="69"/>
      <c r="B4097" s="69"/>
      <c r="C4097" s="69"/>
      <c r="D4097" s="71"/>
      <c r="E4097" s="69"/>
      <c r="F4097" s="69"/>
      <c r="G4097" s="69"/>
      <c r="H4097" s="76"/>
      <c r="I4097" s="73"/>
    </row>
    <row r="4098" spans="1:9" x14ac:dyDescent="0.2">
      <c r="A4098" s="69"/>
      <c r="B4098" s="69"/>
      <c r="C4098" s="69"/>
      <c r="D4098" s="71"/>
      <c r="E4098" s="69"/>
      <c r="F4098" s="69"/>
      <c r="G4098" s="69"/>
      <c r="H4098" s="76"/>
      <c r="I4098" s="73"/>
    </row>
    <row r="4099" spans="1:9" x14ac:dyDescent="0.2">
      <c r="A4099" s="69"/>
      <c r="B4099" s="69"/>
      <c r="C4099" s="69"/>
      <c r="D4099" s="71"/>
      <c r="E4099" s="69"/>
      <c r="F4099" s="69"/>
      <c r="G4099" s="69"/>
      <c r="H4099" s="76"/>
      <c r="I4099" s="73"/>
    </row>
    <row r="4100" spans="1:9" x14ac:dyDescent="0.2">
      <c r="A4100" s="69"/>
      <c r="B4100" s="69"/>
      <c r="C4100" s="69"/>
      <c r="D4100" s="71"/>
      <c r="E4100" s="69"/>
      <c r="F4100" s="69"/>
      <c r="G4100" s="69"/>
      <c r="H4100" s="76"/>
      <c r="I4100" s="73"/>
    </row>
    <row r="4101" spans="1:9" x14ac:dyDescent="0.2">
      <c r="A4101" s="69"/>
      <c r="B4101" s="69"/>
      <c r="C4101" s="69"/>
      <c r="D4101" s="71"/>
      <c r="E4101" s="69"/>
      <c r="F4101" s="69"/>
      <c r="G4101" s="69"/>
      <c r="H4101" s="76"/>
      <c r="I4101" s="73"/>
    </row>
    <row r="4102" spans="1:9" x14ac:dyDescent="0.2">
      <c r="A4102" s="69"/>
      <c r="B4102" s="69"/>
      <c r="C4102" s="69"/>
      <c r="D4102" s="71"/>
      <c r="E4102" s="69"/>
      <c r="F4102" s="69"/>
      <c r="G4102" s="69"/>
      <c r="H4102" s="76"/>
      <c r="I4102" s="73"/>
    </row>
    <row r="4103" spans="1:9" x14ac:dyDescent="0.2">
      <c r="A4103" s="69"/>
      <c r="B4103" s="69"/>
      <c r="C4103" s="69"/>
      <c r="D4103" s="71"/>
      <c r="E4103" s="69"/>
      <c r="F4103" s="69"/>
      <c r="G4103" s="69"/>
      <c r="H4103" s="76"/>
      <c r="I4103" s="73"/>
    </row>
    <row r="4104" spans="1:9" x14ac:dyDescent="0.2">
      <c r="A4104" s="69"/>
      <c r="B4104" s="69"/>
      <c r="C4104" s="69"/>
      <c r="D4104" s="71"/>
      <c r="E4104" s="69"/>
      <c r="F4104" s="69"/>
      <c r="G4104" s="69"/>
      <c r="H4104" s="76"/>
      <c r="I4104" s="73"/>
    </row>
    <row r="4105" spans="1:9" x14ac:dyDescent="0.2">
      <c r="A4105" s="69"/>
      <c r="B4105" s="69"/>
      <c r="C4105" s="69"/>
      <c r="D4105" s="71"/>
      <c r="E4105" s="69"/>
      <c r="F4105" s="69"/>
      <c r="G4105" s="69"/>
      <c r="H4105" s="76"/>
      <c r="I4105" s="73"/>
    </row>
    <row r="4106" spans="1:9" x14ac:dyDescent="0.2">
      <c r="A4106" s="69"/>
      <c r="B4106" s="69"/>
      <c r="C4106" s="69"/>
      <c r="D4106" s="71"/>
      <c r="E4106" s="69"/>
      <c r="F4106" s="69"/>
      <c r="G4106" s="69"/>
      <c r="H4106" s="76"/>
      <c r="I4106" s="73"/>
    </row>
    <row r="4107" spans="1:9" x14ac:dyDescent="0.2">
      <c r="A4107" s="69"/>
      <c r="B4107" s="69"/>
      <c r="C4107" s="69"/>
      <c r="D4107" s="71"/>
      <c r="E4107" s="69"/>
      <c r="F4107" s="69"/>
      <c r="G4107" s="69"/>
      <c r="H4107" s="76"/>
      <c r="I4107" s="73"/>
    </row>
    <row r="4108" spans="1:9" x14ac:dyDescent="0.2">
      <c r="A4108" s="69"/>
      <c r="B4108" s="69"/>
      <c r="C4108" s="69"/>
      <c r="D4108" s="71"/>
      <c r="E4108" s="69"/>
      <c r="F4108" s="69"/>
      <c r="G4108" s="69"/>
      <c r="H4108" s="76"/>
      <c r="I4108" s="73"/>
    </row>
    <row r="4109" spans="1:9" x14ac:dyDescent="0.2">
      <c r="A4109" s="69"/>
      <c r="B4109" s="69"/>
      <c r="C4109" s="69"/>
      <c r="D4109" s="71"/>
      <c r="E4109" s="69"/>
      <c r="F4109" s="69"/>
      <c r="G4109" s="69"/>
      <c r="H4109" s="76"/>
      <c r="I4109" s="73"/>
    </row>
    <row r="4110" spans="1:9" x14ac:dyDescent="0.2">
      <c r="A4110" s="69"/>
      <c r="B4110" s="69"/>
      <c r="C4110" s="69"/>
      <c r="D4110" s="71"/>
      <c r="E4110" s="69"/>
      <c r="F4110" s="69"/>
      <c r="G4110" s="69"/>
      <c r="H4110" s="76"/>
      <c r="I4110" s="73"/>
    </row>
    <row r="4111" spans="1:9" x14ac:dyDescent="0.2">
      <c r="A4111" s="69"/>
      <c r="B4111" s="69"/>
      <c r="C4111" s="69"/>
      <c r="D4111" s="71"/>
      <c r="E4111" s="69"/>
      <c r="F4111" s="69"/>
      <c r="G4111" s="69"/>
      <c r="H4111" s="76"/>
      <c r="I4111" s="73"/>
    </row>
    <row r="4112" spans="1:9" x14ac:dyDescent="0.2">
      <c r="A4112" s="69"/>
      <c r="B4112" s="69"/>
      <c r="C4112" s="69"/>
      <c r="D4112" s="71"/>
      <c r="E4112" s="69"/>
      <c r="F4112" s="69"/>
      <c r="G4112" s="69"/>
      <c r="H4112" s="76"/>
      <c r="I4112" s="73"/>
    </row>
    <row r="4113" spans="1:9" x14ac:dyDescent="0.2">
      <c r="A4113" s="69"/>
      <c r="B4113" s="69"/>
      <c r="C4113" s="69"/>
      <c r="D4113" s="71"/>
      <c r="E4113" s="69"/>
      <c r="F4113" s="69"/>
      <c r="G4113" s="69"/>
      <c r="H4113" s="76"/>
      <c r="I4113" s="73"/>
    </row>
    <row r="4114" spans="1:9" x14ac:dyDescent="0.2">
      <c r="A4114" s="69"/>
      <c r="B4114" s="69"/>
      <c r="C4114" s="69"/>
      <c r="D4114" s="71"/>
      <c r="E4114" s="69"/>
      <c r="F4114" s="69"/>
      <c r="G4114" s="69"/>
      <c r="H4114" s="76"/>
      <c r="I4114" s="73"/>
    </row>
    <row r="4115" spans="1:9" x14ac:dyDescent="0.2">
      <c r="A4115" s="69"/>
      <c r="B4115" s="69"/>
      <c r="C4115" s="69"/>
      <c r="D4115" s="71"/>
      <c r="E4115" s="69"/>
      <c r="F4115" s="69"/>
      <c r="G4115" s="69"/>
      <c r="H4115" s="76"/>
      <c r="I4115" s="73"/>
    </row>
    <row r="4116" spans="1:9" x14ac:dyDescent="0.2">
      <c r="A4116" s="69"/>
      <c r="B4116" s="69"/>
      <c r="C4116" s="69"/>
      <c r="D4116" s="71"/>
      <c r="E4116" s="69"/>
      <c r="F4116" s="69"/>
      <c r="G4116" s="69"/>
      <c r="H4116" s="76"/>
      <c r="I4116" s="73"/>
    </row>
    <row r="4117" spans="1:9" x14ac:dyDescent="0.2">
      <c r="A4117" s="69"/>
      <c r="B4117" s="69"/>
      <c r="C4117" s="69"/>
      <c r="D4117" s="71"/>
      <c r="E4117" s="69"/>
      <c r="F4117" s="69"/>
      <c r="G4117" s="69"/>
      <c r="H4117" s="76"/>
      <c r="I4117" s="73"/>
    </row>
    <row r="4118" spans="1:9" x14ac:dyDescent="0.2">
      <c r="A4118" s="69"/>
      <c r="B4118" s="69"/>
      <c r="C4118" s="69"/>
      <c r="D4118" s="71"/>
      <c r="E4118" s="69"/>
      <c r="F4118" s="69"/>
      <c r="G4118" s="69"/>
      <c r="H4118" s="76"/>
      <c r="I4118" s="73"/>
    </row>
    <row r="4119" spans="1:9" x14ac:dyDescent="0.2">
      <c r="A4119" s="69"/>
      <c r="B4119" s="69"/>
      <c r="C4119" s="69"/>
      <c r="D4119" s="71"/>
      <c r="E4119" s="69"/>
      <c r="F4119" s="69"/>
      <c r="G4119" s="69"/>
      <c r="H4119" s="76"/>
      <c r="I4119" s="73"/>
    </row>
    <row r="4120" spans="1:9" x14ac:dyDescent="0.2">
      <c r="A4120" s="69"/>
      <c r="B4120" s="69"/>
      <c r="C4120" s="69"/>
      <c r="D4120" s="71"/>
      <c r="E4120" s="69"/>
      <c r="F4120" s="69"/>
      <c r="G4120" s="69"/>
      <c r="H4120" s="76"/>
      <c r="I4120" s="73"/>
    </row>
    <row r="4121" spans="1:9" x14ac:dyDescent="0.2">
      <c r="A4121" s="69"/>
      <c r="B4121" s="69"/>
      <c r="C4121" s="69"/>
      <c r="D4121" s="71"/>
      <c r="E4121" s="69"/>
      <c r="F4121" s="69"/>
      <c r="G4121" s="69"/>
      <c r="H4121" s="76"/>
      <c r="I4121" s="73"/>
    </row>
    <row r="4122" spans="1:9" x14ac:dyDescent="0.2">
      <c r="A4122" s="69"/>
      <c r="B4122" s="69"/>
      <c r="C4122" s="69"/>
      <c r="D4122" s="71"/>
      <c r="E4122" s="69"/>
      <c r="F4122" s="69"/>
      <c r="G4122" s="69"/>
      <c r="H4122" s="76"/>
      <c r="I4122" s="73"/>
    </row>
    <row r="4123" spans="1:9" x14ac:dyDescent="0.2">
      <c r="A4123" s="69"/>
      <c r="B4123" s="69"/>
      <c r="C4123" s="69"/>
      <c r="D4123" s="71"/>
      <c r="E4123" s="69"/>
      <c r="F4123" s="69"/>
      <c r="G4123" s="69"/>
      <c r="H4123" s="76"/>
      <c r="I4123" s="73"/>
    </row>
    <row r="4124" spans="1:9" x14ac:dyDescent="0.2">
      <c r="A4124" s="69"/>
      <c r="B4124" s="69"/>
      <c r="C4124" s="69"/>
      <c r="D4124" s="71"/>
      <c r="E4124" s="69"/>
      <c r="F4124" s="69"/>
      <c r="G4124" s="69"/>
      <c r="H4124" s="76"/>
      <c r="I4124" s="73"/>
    </row>
    <row r="4125" spans="1:9" x14ac:dyDescent="0.2">
      <c r="A4125" s="69"/>
      <c r="B4125" s="69"/>
      <c r="C4125" s="69"/>
      <c r="D4125" s="71"/>
      <c r="E4125" s="69"/>
      <c r="F4125" s="69"/>
      <c r="G4125" s="69"/>
      <c r="H4125" s="76"/>
      <c r="I4125" s="73"/>
    </row>
    <row r="4126" spans="1:9" x14ac:dyDescent="0.2">
      <c r="A4126" s="69"/>
      <c r="B4126" s="69"/>
      <c r="C4126" s="69"/>
      <c r="D4126" s="71"/>
      <c r="E4126" s="69"/>
      <c r="F4126" s="69"/>
      <c r="G4126" s="69"/>
      <c r="H4126" s="76"/>
      <c r="I4126" s="73"/>
    </row>
    <row r="4127" spans="1:9" x14ac:dyDescent="0.2">
      <c r="A4127" s="69"/>
      <c r="B4127" s="69"/>
      <c r="C4127" s="69"/>
      <c r="D4127" s="71"/>
      <c r="E4127" s="69"/>
      <c r="F4127" s="69"/>
      <c r="G4127" s="69"/>
      <c r="H4127" s="76"/>
      <c r="I4127" s="73"/>
    </row>
    <row r="4128" spans="1:9" x14ac:dyDescent="0.2">
      <c r="A4128" s="69"/>
      <c r="B4128" s="69"/>
      <c r="C4128" s="69"/>
      <c r="D4128" s="71"/>
      <c r="E4128" s="69"/>
      <c r="F4128" s="69"/>
      <c r="G4128" s="69"/>
      <c r="H4128" s="76"/>
      <c r="I4128" s="73"/>
    </row>
    <row r="4129" spans="1:9" x14ac:dyDescent="0.2">
      <c r="A4129" s="69"/>
      <c r="B4129" s="69"/>
      <c r="C4129" s="69"/>
      <c r="D4129" s="71"/>
      <c r="E4129" s="69"/>
      <c r="F4129" s="69"/>
      <c r="G4129" s="69"/>
      <c r="H4129" s="76"/>
      <c r="I4129" s="73"/>
    </row>
    <row r="4130" spans="1:9" x14ac:dyDescent="0.2">
      <c r="A4130" s="69"/>
      <c r="B4130" s="69"/>
      <c r="C4130" s="69"/>
      <c r="D4130" s="71"/>
      <c r="E4130" s="69"/>
      <c r="F4130" s="69"/>
      <c r="G4130" s="69"/>
      <c r="H4130" s="76"/>
      <c r="I4130" s="73"/>
    </row>
    <row r="4131" spans="1:9" x14ac:dyDescent="0.2">
      <c r="A4131" s="69"/>
      <c r="B4131" s="69"/>
      <c r="C4131" s="69"/>
      <c r="D4131" s="71"/>
      <c r="E4131" s="69"/>
      <c r="F4131" s="69"/>
      <c r="G4131" s="69"/>
      <c r="H4131" s="76"/>
      <c r="I4131" s="73"/>
    </row>
    <row r="4132" spans="1:9" x14ac:dyDescent="0.2">
      <c r="A4132" s="69"/>
      <c r="B4132" s="69"/>
      <c r="C4132" s="69"/>
      <c r="D4132" s="71"/>
      <c r="E4132" s="69"/>
      <c r="F4132" s="69"/>
      <c r="G4132" s="69"/>
      <c r="H4132" s="76"/>
      <c r="I4132" s="73"/>
    </row>
    <row r="4133" spans="1:9" x14ac:dyDescent="0.2">
      <c r="A4133" s="69"/>
      <c r="B4133" s="69"/>
      <c r="C4133" s="69"/>
      <c r="D4133" s="71"/>
      <c r="E4133" s="69"/>
      <c r="F4133" s="69"/>
      <c r="G4133" s="69"/>
      <c r="H4133" s="76"/>
      <c r="I4133" s="73"/>
    </row>
    <row r="4134" spans="1:9" x14ac:dyDescent="0.2">
      <c r="A4134" s="69"/>
      <c r="B4134" s="69"/>
      <c r="C4134" s="69"/>
      <c r="D4134" s="71"/>
      <c r="E4134" s="69"/>
      <c r="F4134" s="69"/>
      <c r="G4134" s="69"/>
      <c r="H4134" s="76"/>
      <c r="I4134" s="73"/>
    </row>
    <row r="4135" spans="1:9" x14ac:dyDescent="0.2">
      <c r="A4135" s="69"/>
      <c r="B4135" s="69"/>
      <c r="C4135" s="69"/>
      <c r="D4135" s="71"/>
      <c r="E4135" s="69"/>
      <c r="F4135" s="69"/>
      <c r="G4135" s="69"/>
      <c r="H4135" s="76"/>
      <c r="I4135" s="73"/>
    </row>
    <row r="4136" spans="1:9" x14ac:dyDescent="0.2">
      <c r="A4136" s="69"/>
      <c r="B4136" s="69"/>
      <c r="C4136" s="69"/>
      <c r="D4136" s="71"/>
      <c r="E4136" s="69"/>
      <c r="F4136" s="69"/>
      <c r="G4136" s="69"/>
      <c r="H4136" s="76"/>
      <c r="I4136" s="73"/>
    </row>
    <row r="4137" spans="1:9" x14ac:dyDescent="0.2">
      <c r="A4137" s="69"/>
      <c r="B4137" s="69"/>
      <c r="C4137" s="69"/>
      <c r="D4137" s="71"/>
      <c r="E4137" s="69"/>
      <c r="F4137" s="69"/>
      <c r="G4137" s="69"/>
      <c r="H4137" s="76"/>
      <c r="I4137" s="73"/>
    </row>
    <row r="4138" spans="1:9" x14ac:dyDescent="0.2">
      <c r="A4138" s="69"/>
      <c r="B4138" s="69"/>
      <c r="C4138" s="69"/>
      <c r="D4138" s="71"/>
      <c r="E4138" s="69"/>
      <c r="F4138" s="69"/>
      <c r="G4138" s="69"/>
      <c r="H4138" s="76"/>
      <c r="I4138" s="73"/>
    </row>
    <row r="4139" spans="1:9" x14ac:dyDescent="0.2">
      <c r="A4139" s="69"/>
      <c r="B4139" s="69"/>
      <c r="C4139" s="69"/>
      <c r="D4139" s="71"/>
      <c r="E4139" s="69"/>
      <c r="F4139" s="69"/>
      <c r="G4139" s="69"/>
      <c r="H4139" s="76"/>
      <c r="I4139" s="73"/>
    </row>
    <row r="4140" spans="1:9" x14ac:dyDescent="0.2">
      <c r="A4140" s="69"/>
      <c r="B4140" s="69"/>
      <c r="C4140" s="69"/>
      <c r="D4140" s="71"/>
      <c r="E4140" s="69"/>
      <c r="F4140" s="69"/>
      <c r="G4140" s="69"/>
      <c r="H4140" s="76"/>
      <c r="I4140" s="73"/>
    </row>
    <row r="4141" spans="1:9" x14ac:dyDescent="0.2">
      <c r="A4141" s="69"/>
      <c r="B4141" s="69"/>
      <c r="C4141" s="69"/>
      <c r="D4141" s="71"/>
      <c r="E4141" s="69"/>
      <c r="F4141" s="69"/>
      <c r="G4141" s="69"/>
      <c r="H4141" s="76"/>
      <c r="I4141" s="73"/>
    </row>
    <row r="4142" spans="1:9" x14ac:dyDescent="0.2">
      <c r="A4142" s="69"/>
      <c r="B4142" s="69"/>
      <c r="C4142" s="69"/>
      <c r="D4142" s="71"/>
      <c r="E4142" s="69"/>
      <c r="F4142" s="69"/>
      <c r="G4142" s="69"/>
      <c r="H4142" s="76"/>
      <c r="I4142" s="73"/>
    </row>
    <row r="4143" spans="1:9" x14ac:dyDescent="0.2">
      <c r="A4143" s="69"/>
      <c r="B4143" s="69"/>
      <c r="C4143" s="69"/>
      <c r="D4143" s="71"/>
      <c r="E4143" s="69"/>
      <c r="F4143" s="69"/>
      <c r="G4143" s="69"/>
      <c r="H4143" s="76"/>
      <c r="I4143" s="73"/>
    </row>
    <row r="4144" spans="1:9" x14ac:dyDescent="0.2">
      <c r="A4144" s="69"/>
      <c r="B4144" s="69"/>
      <c r="C4144" s="69"/>
      <c r="D4144" s="71"/>
      <c r="E4144" s="69"/>
      <c r="F4144" s="69"/>
      <c r="G4144" s="69"/>
      <c r="H4144" s="76"/>
      <c r="I4144" s="73"/>
    </row>
    <row r="4145" spans="1:9" x14ac:dyDescent="0.2">
      <c r="A4145" s="69"/>
      <c r="B4145" s="69"/>
      <c r="C4145" s="69"/>
      <c r="D4145" s="71"/>
      <c r="E4145" s="69"/>
      <c r="F4145" s="69"/>
      <c r="G4145" s="69"/>
      <c r="H4145" s="76"/>
      <c r="I4145" s="73"/>
    </row>
    <row r="4146" spans="1:9" x14ac:dyDescent="0.2">
      <c r="A4146" s="69"/>
      <c r="B4146" s="69"/>
      <c r="C4146" s="69"/>
      <c r="D4146" s="71"/>
      <c r="E4146" s="69"/>
      <c r="F4146" s="69"/>
      <c r="G4146" s="69"/>
      <c r="H4146" s="76"/>
      <c r="I4146" s="73"/>
    </row>
    <row r="4147" spans="1:9" x14ac:dyDescent="0.2">
      <c r="A4147" s="69"/>
      <c r="B4147" s="69"/>
      <c r="C4147" s="69"/>
      <c r="D4147" s="71"/>
      <c r="E4147" s="69"/>
      <c r="F4147" s="69"/>
      <c r="G4147" s="69"/>
      <c r="H4147" s="76"/>
      <c r="I4147" s="73"/>
    </row>
    <row r="4148" spans="1:9" x14ac:dyDescent="0.2">
      <c r="A4148" s="69"/>
      <c r="B4148" s="69"/>
      <c r="C4148" s="69"/>
      <c r="D4148" s="71"/>
      <c r="E4148" s="69"/>
      <c r="F4148" s="69"/>
      <c r="G4148" s="69"/>
      <c r="H4148" s="76"/>
      <c r="I4148" s="73"/>
    </row>
    <row r="4149" spans="1:9" x14ac:dyDescent="0.2">
      <c r="A4149" s="69"/>
      <c r="B4149" s="69"/>
      <c r="C4149" s="69"/>
      <c r="D4149" s="71"/>
      <c r="E4149" s="69"/>
      <c r="F4149" s="69"/>
      <c r="G4149" s="69"/>
      <c r="H4149" s="76"/>
      <c r="I4149" s="73"/>
    </row>
    <row r="4150" spans="1:9" x14ac:dyDescent="0.2">
      <c r="A4150" s="69"/>
      <c r="B4150" s="69"/>
      <c r="C4150" s="69"/>
      <c r="D4150" s="71"/>
      <c r="E4150" s="69"/>
      <c r="F4150" s="69"/>
      <c r="G4150" s="69"/>
      <c r="H4150" s="76"/>
      <c r="I4150" s="73"/>
    </row>
    <row r="4151" spans="1:9" x14ac:dyDescent="0.2">
      <c r="A4151" s="69"/>
      <c r="B4151" s="69"/>
      <c r="C4151" s="69"/>
      <c r="D4151" s="71"/>
      <c r="E4151" s="69"/>
      <c r="F4151" s="69"/>
      <c r="G4151" s="69"/>
      <c r="H4151" s="76"/>
      <c r="I4151" s="73"/>
    </row>
    <row r="4152" spans="1:9" x14ac:dyDescent="0.2">
      <c r="A4152" s="69"/>
      <c r="B4152" s="69"/>
      <c r="C4152" s="69"/>
      <c r="D4152" s="71"/>
      <c r="E4152" s="69"/>
      <c r="F4152" s="69"/>
      <c r="G4152" s="69"/>
      <c r="H4152" s="76"/>
      <c r="I4152" s="73"/>
    </row>
    <row r="4153" spans="1:9" x14ac:dyDescent="0.2">
      <c r="A4153" s="69"/>
      <c r="B4153" s="69"/>
      <c r="C4153" s="69"/>
      <c r="D4153" s="71"/>
      <c r="E4153" s="69"/>
      <c r="F4153" s="69"/>
      <c r="G4153" s="69"/>
      <c r="H4153" s="76"/>
      <c r="I4153" s="73"/>
    </row>
    <row r="4154" spans="1:9" x14ac:dyDescent="0.2">
      <c r="A4154" s="69"/>
      <c r="B4154" s="69"/>
      <c r="C4154" s="69"/>
      <c r="D4154" s="71"/>
      <c r="E4154" s="69"/>
      <c r="F4154" s="69"/>
      <c r="G4154" s="69"/>
      <c r="H4154" s="76"/>
      <c r="I4154" s="73"/>
    </row>
    <row r="4155" spans="1:9" x14ac:dyDescent="0.2">
      <c r="A4155" s="69"/>
      <c r="B4155" s="69"/>
      <c r="C4155" s="69"/>
      <c r="D4155" s="71"/>
      <c r="E4155" s="69"/>
      <c r="F4155" s="69"/>
      <c r="G4155" s="69"/>
      <c r="H4155" s="76"/>
      <c r="I4155" s="73"/>
    </row>
    <row r="4156" spans="1:9" x14ac:dyDescent="0.2">
      <c r="A4156" s="69"/>
      <c r="B4156" s="69"/>
      <c r="C4156" s="69"/>
      <c r="D4156" s="71"/>
      <c r="E4156" s="69"/>
      <c r="F4156" s="69"/>
      <c r="G4156" s="69"/>
      <c r="H4156" s="76"/>
      <c r="I4156" s="73"/>
    </row>
    <row r="4157" spans="1:9" x14ac:dyDescent="0.2">
      <c r="A4157" s="69"/>
      <c r="B4157" s="69"/>
      <c r="C4157" s="69"/>
      <c r="D4157" s="71"/>
      <c r="E4157" s="69"/>
      <c r="F4157" s="69"/>
      <c r="G4157" s="69"/>
      <c r="H4157" s="76"/>
      <c r="I4157" s="73"/>
    </row>
    <row r="4158" spans="1:9" x14ac:dyDescent="0.2">
      <c r="A4158" s="69"/>
      <c r="B4158" s="69"/>
      <c r="C4158" s="69"/>
      <c r="D4158" s="71"/>
      <c r="E4158" s="69"/>
      <c r="F4158" s="69"/>
      <c r="G4158" s="69"/>
      <c r="H4158" s="76"/>
      <c r="I4158" s="73"/>
    </row>
    <row r="4159" spans="1:9" x14ac:dyDescent="0.2">
      <c r="A4159" s="69"/>
      <c r="B4159" s="69"/>
      <c r="C4159" s="69"/>
      <c r="D4159" s="71"/>
      <c r="E4159" s="69"/>
      <c r="F4159" s="69"/>
      <c r="G4159" s="69"/>
      <c r="H4159" s="76"/>
      <c r="I4159" s="73"/>
    </row>
    <row r="4160" spans="1:9" x14ac:dyDescent="0.2">
      <c r="A4160" s="69"/>
      <c r="B4160" s="69"/>
      <c r="C4160" s="69"/>
      <c r="D4160" s="71"/>
      <c r="E4160" s="69"/>
      <c r="F4160" s="69"/>
      <c r="G4160" s="69"/>
      <c r="H4160" s="76"/>
      <c r="I4160" s="73"/>
    </row>
    <row r="4161" spans="1:9" x14ac:dyDescent="0.2">
      <c r="A4161" s="69"/>
      <c r="B4161" s="69"/>
      <c r="C4161" s="69"/>
      <c r="D4161" s="71"/>
      <c r="E4161" s="69"/>
      <c r="F4161" s="69"/>
      <c r="G4161" s="69"/>
      <c r="H4161" s="76"/>
      <c r="I4161" s="73"/>
    </row>
    <row r="4162" spans="1:9" x14ac:dyDescent="0.2">
      <c r="A4162" s="69"/>
      <c r="B4162" s="69"/>
      <c r="C4162" s="69"/>
      <c r="D4162" s="71"/>
      <c r="E4162" s="69"/>
      <c r="F4162" s="69"/>
      <c r="G4162" s="69"/>
      <c r="H4162" s="76"/>
      <c r="I4162" s="73"/>
    </row>
    <row r="4163" spans="1:9" x14ac:dyDescent="0.2">
      <c r="A4163" s="69"/>
      <c r="B4163" s="69"/>
      <c r="C4163" s="69"/>
      <c r="D4163" s="71"/>
      <c r="E4163" s="69"/>
      <c r="F4163" s="69"/>
      <c r="G4163" s="69"/>
      <c r="H4163" s="76"/>
      <c r="I4163" s="73"/>
    </row>
    <row r="4164" spans="1:9" x14ac:dyDescent="0.2">
      <c r="A4164" s="69"/>
      <c r="B4164" s="69"/>
      <c r="C4164" s="69"/>
      <c r="D4164" s="71"/>
      <c r="E4164" s="69"/>
      <c r="F4164" s="69"/>
      <c r="G4164" s="69"/>
      <c r="H4164" s="76"/>
      <c r="I4164" s="73"/>
    </row>
    <row r="4165" spans="1:9" x14ac:dyDescent="0.2">
      <c r="A4165" s="69"/>
      <c r="B4165" s="69"/>
      <c r="C4165" s="69"/>
      <c r="D4165" s="71"/>
      <c r="E4165" s="69"/>
      <c r="F4165" s="69"/>
      <c r="G4165" s="69"/>
      <c r="H4165" s="76"/>
      <c r="I4165" s="73"/>
    </row>
    <row r="4166" spans="1:9" x14ac:dyDescent="0.2">
      <c r="A4166" s="69"/>
      <c r="B4166" s="69"/>
      <c r="C4166" s="69"/>
      <c r="D4166" s="71"/>
      <c r="E4166" s="69"/>
      <c r="F4166" s="69"/>
      <c r="G4166" s="69"/>
      <c r="H4166" s="76"/>
      <c r="I4166" s="73"/>
    </row>
    <row r="4167" spans="1:9" x14ac:dyDescent="0.2">
      <c r="A4167" s="69"/>
      <c r="B4167" s="69"/>
      <c r="C4167" s="69"/>
      <c r="D4167" s="71"/>
      <c r="E4167" s="69"/>
      <c r="F4167" s="69"/>
      <c r="G4167" s="69"/>
      <c r="H4167" s="76"/>
      <c r="I4167" s="73"/>
    </row>
    <row r="4168" spans="1:9" x14ac:dyDescent="0.2">
      <c r="A4168" s="69"/>
      <c r="B4168" s="69"/>
      <c r="C4168" s="69"/>
      <c r="D4168" s="71"/>
      <c r="E4168" s="69"/>
      <c r="F4168" s="69"/>
      <c r="G4168" s="69"/>
      <c r="H4168" s="76"/>
      <c r="I4168" s="73"/>
    </row>
    <row r="4169" spans="1:9" x14ac:dyDescent="0.2">
      <c r="A4169" s="69"/>
      <c r="B4169" s="69"/>
      <c r="C4169" s="69"/>
      <c r="D4169" s="71"/>
      <c r="E4169" s="69"/>
      <c r="F4169" s="69"/>
      <c r="G4169" s="69"/>
      <c r="H4169" s="76"/>
      <c r="I4169" s="73"/>
    </row>
    <row r="4170" spans="1:9" x14ac:dyDescent="0.2">
      <c r="A4170" s="69"/>
      <c r="B4170" s="69"/>
      <c r="C4170" s="69"/>
      <c r="D4170" s="71"/>
      <c r="E4170" s="69"/>
      <c r="F4170" s="69"/>
      <c r="G4170" s="69"/>
      <c r="H4170" s="76"/>
      <c r="I4170" s="73"/>
    </row>
    <row r="4171" spans="1:9" x14ac:dyDescent="0.2">
      <c r="A4171" s="69"/>
      <c r="B4171" s="69"/>
      <c r="C4171" s="69"/>
      <c r="D4171" s="71"/>
      <c r="E4171" s="69"/>
      <c r="F4171" s="69"/>
      <c r="G4171" s="69"/>
      <c r="H4171" s="76"/>
      <c r="I4171" s="73"/>
    </row>
    <row r="4172" spans="1:9" x14ac:dyDescent="0.2">
      <c r="A4172" s="69"/>
      <c r="B4172" s="69"/>
      <c r="C4172" s="69"/>
      <c r="D4172" s="71"/>
      <c r="E4172" s="69"/>
      <c r="F4172" s="69"/>
      <c r="G4172" s="69"/>
      <c r="H4172" s="76"/>
      <c r="I4172" s="73"/>
    </row>
    <row r="4173" spans="1:9" x14ac:dyDescent="0.2">
      <c r="A4173" s="69"/>
      <c r="B4173" s="69"/>
      <c r="C4173" s="69"/>
      <c r="D4173" s="71"/>
      <c r="E4173" s="69"/>
      <c r="F4173" s="69"/>
      <c r="G4173" s="69"/>
      <c r="H4173" s="76"/>
      <c r="I4173" s="73"/>
    </row>
    <row r="4174" spans="1:9" x14ac:dyDescent="0.2">
      <c r="A4174" s="69"/>
      <c r="B4174" s="69"/>
      <c r="C4174" s="69"/>
      <c r="D4174" s="71"/>
      <c r="E4174" s="69"/>
      <c r="F4174" s="69"/>
      <c r="G4174" s="69"/>
      <c r="H4174" s="76"/>
      <c r="I4174" s="73"/>
    </row>
    <row r="4175" spans="1:9" x14ac:dyDescent="0.2">
      <c r="A4175" s="69"/>
      <c r="B4175" s="69"/>
      <c r="C4175" s="69"/>
      <c r="D4175" s="71"/>
      <c r="E4175" s="69"/>
      <c r="F4175" s="69"/>
      <c r="G4175" s="69"/>
      <c r="H4175" s="76"/>
      <c r="I4175" s="73"/>
    </row>
    <row r="4176" spans="1:9" x14ac:dyDescent="0.2">
      <c r="A4176" s="69"/>
      <c r="B4176" s="69"/>
      <c r="C4176" s="69"/>
      <c r="D4176" s="71"/>
      <c r="E4176" s="69"/>
      <c r="F4176" s="69"/>
      <c r="G4176" s="69"/>
      <c r="H4176" s="76"/>
      <c r="I4176" s="73"/>
    </row>
    <row r="4177" spans="1:9" x14ac:dyDescent="0.2">
      <c r="A4177" s="69"/>
      <c r="B4177" s="69"/>
      <c r="C4177" s="69"/>
      <c r="D4177" s="71"/>
      <c r="E4177" s="69"/>
      <c r="F4177" s="69"/>
      <c r="G4177" s="69"/>
      <c r="H4177" s="76"/>
      <c r="I4177" s="73"/>
    </row>
    <row r="4178" spans="1:9" x14ac:dyDescent="0.2">
      <c r="A4178" s="69"/>
      <c r="B4178" s="69"/>
      <c r="C4178" s="69"/>
      <c r="D4178" s="71"/>
      <c r="E4178" s="69"/>
      <c r="F4178" s="69"/>
      <c r="G4178" s="69"/>
      <c r="H4178" s="76"/>
      <c r="I4178" s="73"/>
    </row>
    <row r="4179" spans="1:9" x14ac:dyDescent="0.2">
      <c r="A4179" s="69"/>
      <c r="B4179" s="69"/>
      <c r="C4179" s="69"/>
      <c r="D4179" s="71"/>
      <c r="E4179" s="69"/>
      <c r="F4179" s="69"/>
      <c r="G4179" s="69"/>
      <c r="H4179" s="76"/>
      <c r="I4179" s="73"/>
    </row>
    <row r="4180" spans="1:9" x14ac:dyDescent="0.2">
      <c r="A4180" s="69"/>
      <c r="B4180" s="69"/>
      <c r="C4180" s="69"/>
      <c r="D4180" s="71"/>
      <c r="E4180" s="69"/>
      <c r="F4180" s="69"/>
      <c r="G4180" s="69"/>
      <c r="H4180" s="76"/>
      <c r="I4180" s="73"/>
    </row>
    <row r="4181" spans="1:9" x14ac:dyDescent="0.2">
      <c r="A4181" s="69"/>
      <c r="B4181" s="69"/>
      <c r="C4181" s="69"/>
      <c r="D4181" s="71"/>
      <c r="E4181" s="69"/>
      <c r="F4181" s="69"/>
      <c r="G4181" s="69"/>
      <c r="H4181" s="76"/>
      <c r="I4181" s="73"/>
    </row>
    <row r="4182" spans="1:9" x14ac:dyDescent="0.2">
      <c r="A4182" s="69"/>
      <c r="B4182" s="69"/>
      <c r="C4182" s="69"/>
      <c r="D4182" s="71"/>
      <c r="E4182" s="69"/>
      <c r="F4182" s="69"/>
      <c r="G4182" s="69"/>
      <c r="H4182" s="76"/>
      <c r="I4182" s="73"/>
    </row>
    <row r="4183" spans="1:9" x14ac:dyDescent="0.2">
      <c r="A4183" s="69"/>
      <c r="B4183" s="69"/>
      <c r="C4183" s="69"/>
      <c r="D4183" s="71"/>
      <c r="E4183" s="69"/>
      <c r="F4183" s="69"/>
      <c r="G4183" s="69"/>
      <c r="H4183" s="76"/>
      <c r="I4183" s="73"/>
    </row>
    <row r="4184" spans="1:9" x14ac:dyDescent="0.2">
      <c r="A4184" s="69"/>
      <c r="B4184" s="69"/>
      <c r="C4184" s="69"/>
      <c r="D4184" s="71"/>
      <c r="E4184" s="69"/>
      <c r="F4184" s="69"/>
      <c r="G4184" s="69"/>
      <c r="H4184" s="76"/>
      <c r="I4184" s="73"/>
    </row>
    <row r="4185" spans="1:9" x14ac:dyDescent="0.2">
      <c r="A4185" s="69"/>
      <c r="B4185" s="69"/>
      <c r="C4185" s="69"/>
      <c r="D4185" s="71"/>
      <c r="E4185" s="69"/>
      <c r="F4185" s="69"/>
      <c r="G4185" s="69"/>
      <c r="H4185" s="76"/>
      <c r="I4185" s="73"/>
    </row>
    <row r="4186" spans="1:9" x14ac:dyDescent="0.2">
      <c r="A4186" s="69"/>
      <c r="B4186" s="69"/>
      <c r="C4186" s="69"/>
      <c r="D4186" s="71"/>
      <c r="E4186" s="69"/>
      <c r="F4186" s="69"/>
      <c r="G4186" s="69"/>
      <c r="H4186" s="76"/>
      <c r="I4186" s="73"/>
    </row>
    <row r="4187" spans="1:9" x14ac:dyDescent="0.2">
      <c r="A4187" s="69"/>
      <c r="B4187" s="69"/>
      <c r="C4187" s="69"/>
      <c r="D4187" s="71"/>
      <c r="E4187" s="69"/>
      <c r="F4187" s="69"/>
      <c r="G4187" s="69"/>
      <c r="H4187" s="76"/>
      <c r="I4187" s="73"/>
    </row>
    <row r="4188" spans="1:9" x14ac:dyDescent="0.2">
      <c r="A4188" s="69"/>
      <c r="B4188" s="69"/>
      <c r="C4188" s="69"/>
      <c r="D4188" s="71"/>
      <c r="E4188" s="69"/>
      <c r="F4188" s="69"/>
      <c r="G4188" s="69"/>
      <c r="H4188" s="76"/>
      <c r="I4188" s="73"/>
    </row>
    <row r="4189" spans="1:9" x14ac:dyDescent="0.2">
      <c r="A4189" s="69"/>
      <c r="B4189" s="69"/>
      <c r="C4189" s="69"/>
      <c r="D4189" s="71"/>
      <c r="E4189" s="69"/>
      <c r="F4189" s="69"/>
      <c r="G4189" s="69"/>
      <c r="H4189" s="76"/>
      <c r="I4189" s="73"/>
    </row>
    <row r="4190" spans="1:9" x14ac:dyDescent="0.2">
      <c r="A4190" s="69"/>
      <c r="B4190" s="69"/>
      <c r="C4190" s="69"/>
      <c r="D4190" s="71"/>
      <c r="E4190" s="69"/>
      <c r="F4190" s="69"/>
      <c r="G4190" s="69"/>
      <c r="H4190" s="76"/>
      <c r="I4190" s="73"/>
    </row>
    <row r="4191" spans="1:9" x14ac:dyDescent="0.2">
      <c r="A4191" s="69"/>
      <c r="B4191" s="69"/>
      <c r="C4191" s="69"/>
      <c r="D4191" s="71"/>
      <c r="E4191" s="69"/>
      <c r="F4191" s="69"/>
      <c r="G4191" s="69"/>
      <c r="H4191" s="76"/>
      <c r="I4191" s="73"/>
    </row>
    <row r="4192" spans="1:9" x14ac:dyDescent="0.2">
      <c r="A4192" s="69"/>
      <c r="B4192" s="69"/>
      <c r="C4192" s="69"/>
      <c r="D4192" s="71"/>
      <c r="E4192" s="69"/>
      <c r="F4192" s="69"/>
      <c r="G4192" s="69"/>
      <c r="H4192" s="76"/>
      <c r="I4192" s="73"/>
    </row>
    <row r="4193" spans="1:9" x14ac:dyDescent="0.2">
      <c r="A4193" s="69"/>
      <c r="B4193" s="69"/>
      <c r="C4193" s="69"/>
      <c r="D4193" s="71"/>
      <c r="E4193" s="69"/>
      <c r="F4193" s="69"/>
      <c r="G4193" s="69"/>
      <c r="H4193" s="76"/>
      <c r="I4193" s="73"/>
    </row>
    <row r="4194" spans="1:9" x14ac:dyDescent="0.2">
      <c r="A4194" s="69"/>
      <c r="B4194" s="69"/>
      <c r="C4194" s="69"/>
      <c r="D4194" s="71"/>
      <c r="E4194" s="69"/>
      <c r="F4194" s="69"/>
      <c r="G4194" s="69"/>
      <c r="H4194" s="76"/>
      <c r="I4194" s="73"/>
    </row>
    <row r="4195" spans="1:9" x14ac:dyDescent="0.2">
      <c r="A4195" s="69"/>
      <c r="B4195" s="69"/>
      <c r="C4195" s="69"/>
      <c r="D4195" s="71"/>
      <c r="E4195" s="69"/>
      <c r="F4195" s="69"/>
      <c r="G4195" s="69"/>
      <c r="H4195" s="76"/>
      <c r="I4195" s="73"/>
    </row>
    <row r="4196" spans="1:9" x14ac:dyDescent="0.2">
      <c r="A4196" s="69"/>
      <c r="B4196" s="69"/>
      <c r="C4196" s="69"/>
      <c r="D4196" s="71"/>
      <c r="E4196" s="69"/>
      <c r="F4196" s="69"/>
      <c r="G4196" s="69"/>
      <c r="H4196" s="76"/>
      <c r="I4196" s="73"/>
    </row>
    <row r="4197" spans="1:9" x14ac:dyDescent="0.2">
      <c r="A4197" s="69"/>
      <c r="B4197" s="69"/>
      <c r="C4197" s="69"/>
      <c r="D4197" s="71"/>
      <c r="E4197" s="69"/>
      <c r="F4197" s="69"/>
      <c r="G4197" s="69"/>
      <c r="H4197" s="76"/>
      <c r="I4197" s="73"/>
    </row>
    <row r="4198" spans="1:9" x14ac:dyDescent="0.2">
      <c r="A4198" s="69"/>
      <c r="B4198" s="69"/>
      <c r="C4198" s="69"/>
      <c r="D4198" s="71"/>
      <c r="E4198" s="69"/>
      <c r="F4198" s="69"/>
      <c r="G4198" s="69"/>
      <c r="H4198" s="76"/>
      <c r="I4198" s="73"/>
    </row>
    <row r="4199" spans="1:9" x14ac:dyDescent="0.2">
      <c r="A4199" s="69"/>
      <c r="B4199" s="69"/>
      <c r="C4199" s="69"/>
      <c r="D4199" s="71"/>
      <c r="E4199" s="69"/>
      <c r="F4199" s="69"/>
      <c r="G4199" s="69"/>
      <c r="H4199" s="76"/>
      <c r="I4199" s="73"/>
    </row>
    <row r="4200" spans="1:9" x14ac:dyDescent="0.2">
      <c r="A4200" s="69"/>
      <c r="B4200" s="69"/>
      <c r="C4200" s="69"/>
      <c r="D4200" s="71"/>
      <c r="E4200" s="69"/>
      <c r="F4200" s="69"/>
      <c r="G4200" s="69"/>
      <c r="H4200" s="76"/>
      <c r="I4200" s="73"/>
    </row>
    <row r="4201" spans="1:9" x14ac:dyDescent="0.2">
      <c r="A4201" s="69"/>
      <c r="B4201" s="69"/>
      <c r="C4201" s="69"/>
      <c r="D4201" s="71"/>
      <c r="E4201" s="69"/>
      <c r="F4201" s="69"/>
      <c r="G4201" s="69"/>
      <c r="H4201" s="76"/>
      <c r="I4201" s="73"/>
    </row>
    <row r="4202" spans="1:9" x14ac:dyDescent="0.2">
      <c r="A4202" s="69"/>
      <c r="B4202" s="69"/>
      <c r="C4202" s="69"/>
      <c r="D4202" s="71"/>
      <c r="E4202" s="69"/>
      <c r="F4202" s="69"/>
      <c r="G4202" s="69"/>
      <c r="H4202" s="76"/>
      <c r="I4202" s="73"/>
    </row>
    <row r="4203" spans="1:9" x14ac:dyDescent="0.2">
      <c r="A4203" s="69"/>
      <c r="B4203" s="69"/>
      <c r="C4203" s="69"/>
      <c r="D4203" s="71"/>
      <c r="E4203" s="69"/>
      <c r="F4203" s="69"/>
      <c r="G4203" s="69"/>
      <c r="H4203" s="76"/>
      <c r="I4203" s="73"/>
    </row>
    <row r="4204" spans="1:9" x14ac:dyDescent="0.2">
      <c r="A4204" s="69"/>
      <c r="B4204" s="69"/>
      <c r="C4204" s="69"/>
      <c r="D4204" s="71"/>
      <c r="E4204" s="69"/>
      <c r="F4204" s="69"/>
      <c r="G4204" s="69"/>
      <c r="H4204" s="76"/>
      <c r="I4204" s="73"/>
    </row>
    <row r="4205" spans="1:9" x14ac:dyDescent="0.2">
      <c r="A4205" s="69"/>
      <c r="B4205" s="69"/>
      <c r="C4205" s="69"/>
      <c r="D4205" s="71"/>
      <c r="E4205" s="69"/>
      <c r="F4205" s="69"/>
      <c r="G4205" s="69"/>
      <c r="H4205" s="76"/>
      <c r="I4205" s="73"/>
    </row>
    <row r="4206" spans="1:9" x14ac:dyDescent="0.2">
      <c r="A4206" s="69"/>
      <c r="B4206" s="69"/>
      <c r="C4206" s="69"/>
      <c r="D4206" s="71"/>
      <c r="E4206" s="69"/>
      <c r="F4206" s="69"/>
      <c r="G4206" s="69"/>
      <c r="H4206" s="76"/>
      <c r="I4206" s="73"/>
    </row>
    <row r="4207" spans="1:9" x14ac:dyDescent="0.2">
      <c r="A4207" s="69"/>
      <c r="B4207" s="69"/>
      <c r="C4207" s="69"/>
      <c r="D4207" s="71"/>
      <c r="E4207" s="69"/>
      <c r="F4207" s="69"/>
      <c r="G4207" s="69"/>
      <c r="H4207" s="76"/>
      <c r="I4207" s="73"/>
    </row>
    <row r="4208" spans="1:9" x14ac:dyDescent="0.2">
      <c r="A4208" s="69"/>
      <c r="B4208" s="69"/>
      <c r="C4208" s="69"/>
      <c r="D4208" s="71"/>
      <c r="E4208" s="69"/>
      <c r="F4208" s="69"/>
      <c r="G4208" s="69"/>
      <c r="H4208" s="76"/>
      <c r="I4208" s="73"/>
    </row>
    <row r="4209" spans="1:9" x14ac:dyDescent="0.2">
      <c r="A4209" s="69"/>
      <c r="B4209" s="69"/>
      <c r="C4209" s="69"/>
      <c r="D4209" s="71"/>
      <c r="E4209" s="69"/>
      <c r="F4209" s="69"/>
      <c r="G4209" s="69"/>
      <c r="H4209" s="76"/>
      <c r="I4209" s="73"/>
    </row>
    <row r="4210" spans="1:9" x14ac:dyDescent="0.2">
      <c r="A4210" s="69"/>
      <c r="B4210" s="69"/>
      <c r="C4210" s="69"/>
      <c r="D4210" s="71"/>
      <c r="E4210" s="69"/>
      <c r="F4210" s="69"/>
      <c r="G4210" s="69"/>
      <c r="H4210" s="76"/>
      <c r="I4210" s="73"/>
    </row>
    <row r="4211" spans="1:9" x14ac:dyDescent="0.2">
      <c r="A4211" s="69"/>
      <c r="B4211" s="69"/>
      <c r="C4211" s="69"/>
      <c r="D4211" s="71"/>
      <c r="E4211" s="69"/>
      <c r="F4211" s="69"/>
      <c r="G4211" s="69"/>
      <c r="H4211" s="76"/>
      <c r="I4211" s="73"/>
    </row>
    <row r="4212" spans="1:9" x14ac:dyDescent="0.2">
      <c r="A4212" s="69"/>
      <c r="B4212" s="69"/>
      <c r="C4212" s="69"/>
      <c r="D4212" s="71"/>
      <c r="E4212" s="69"/>
      <c r="F4212" s="69"/>
      <c r="G4212" s="69"/>
      <c r="H4212" s="76"/>
      <c r="I4212" s="73"/>
    </row>
    <row r="4213" spans="1:9" x14ac:dyDescent="0.2">
      <c r="A4213" s="69"/>
      <c r="B4213" s="69"/>
      <c r="C4213" s="69"/>
      <c r="D4213" s="71"/>
      <c r="E4213" s="69"/>
      <c r="F4213" s="69"/>
      <c r="G4213" s="69"/>
      <c r="H4213" s="76"/>
      <c r="I4213" s="73"/>
    </row>
    <row r="4214" spans="1:9" x14ac:dyDescent="0.2">
      <c r="A4214" s="69"/>
      <c r="B4214" s="69"/>
      <c r="C4214" s="69"/>
      <c r="D4214" s="71"/>
      <c r="E4214" s="69"/>
      <c r="F4214" s="69"/>
      <c r="G4214" s="69"/>
      <c r="H4214" s="76"/>
      <c r="I4214" s="73"/>
    </row>
    <row r="4215" spans="1:9" x14ac:dyDescent="0.2">
      <c r="A4215" s="69"/>
      <c r="B4215" s="69"/>
      <c r="C4215" s="69"/>
      <c r="D4215" s="71"/>
      <c r="E4215" s="69"/>
      <c r="F4215" s="69"/>
      <c r="G4215" s="69"/>
      <c r="H4215" s="76"/>
      <c r="I4215" s="73"/>
    </row>
    <row r="4216" spans="1:9" x14ac:dyDescent="0.2">
      <c r="A4216" s="69"/>
      <c r="B4216" s="69"/>
      <c r="C4216" s="69"/>
      <c r="D4216" s="71"/>
      <c r="E4216" s="69"/>
      <c r="F4216" s="69"/>
      <c r="G4216" s="69"/>
      <c r="H4216" s="76"/>
      <c r="I4216" s="73"/>
    </row>
    <row r="4217" spans="1:9" x14ac:dyDescent="0.2">
      <c r="A4217" s="69"/>
      <c r="B4217" s="69"/>
      <c r="C4217" s="69"/>
      <c r="D4217" s="71"/>
      <c r="E4217" s="69"/>
      <c r="F4217" s="69"/>
      <c r="G4217" s="69"/>
      <c r="H4217" s="76"/>
      <c r="I4217" s="73"/>
    </row>
    <row r="4218" spans="1:9" x14ac:dyDescent="0.2">
      <c r="A4218" s="69"/>
      <c r="B4218" s="69"/>
      <c r="C4218" s="69"/>
      <c r="D4218" s="71"/>
      <c r="E4218" s="69"/>
      <c r="F4218" s="69"/>
      <c r="G4218" s="69"/>
      <c r="H4218" s="76"/>
      <c r="I4218" s="73"/>
    </row>
    <row r="4219" spans="1:9" x14ac:dyDescent="0.2">
      <c r="A4219" s="69"/>
      <c r="B4219" s="69"/>
      <c r="C4219" s="69"/>
      <c r="D4219" s="71"/>
      <c r="E4219" s="69"/>
      <c r="F4219" s="69"/>
      <c r="G4219" s="69"/>
      <c r="H4219" s="76"/>
      <c r="I4219" s="73"/>
    </row>
    <row r="4220" spans="1:9" x14ac:dyDescent="0.2">
      <c r="A4220" s="69"/>
      <c r="B4220" s="69"/>
      <c r="C4220" s="69"/>
      <c r="D4220" s="71"/>
      <c r="E4220" s="69"/>
      <c r="F4220" s="69"/>
      <c r="G4220" s="69"/>
      <c r="H4220" s="76"/>
      <c r="I4220" s="73"/>
    </row>
    <row r="4221" spans="1:9" x14ac:dyDescent="0.2">
      <c r="A4221" s="69"/>
      <c r="B4221" s="69"/>
      <c r="C4221" s="69"/>
      <c r="D4221" s="71"/>
      <c r="E4221" s="69"/>
      <c r="F4221" s="69"/>
      <c r="G4221" s="69"/>
      <c r="H4221" s="76"/>
      <c r="I4221" s="73"/>
    </row>
    <row r="4222" spans="1:9" x14ac:dyDescent="0.2">
      <c r="A4222" s="69"/>
      <c r="B4222" s="69"/>
      <c r="C4222" s="69"/>
      <c r="D4222" s="71"/>
      <c r="E4222" s="69"/>
      <c r="F4222" s="69"/>
      <c r="G4222" s="69"/>
      <c r="H4222" s="76"/>
      <c r="I4222" s="73"/>
    </row>
    <row r="4223" spans="1:9" x14ac:dyDescent="0.2">
      <c r="A4223" s="69"/>
      <c r="B4223" s="69"/>
      <c r="C4223" s="69"/>
      <c r="D4223" s="71"/>
      <c r="E4223" s="69"/>
      <c r="F4223" s="69"/>
      <c r="G4223" s="69"/>
      <c r="H4223" s="76"/>
      <c r="I4223" s="73"/>
    </row>
    <row r="4224" spans="1:9" x14ac:dyDescent="0.2">
      <c r="A4224" s="69"/>
      <c r="B4224" s="69"/>
      <c r="C4224" s="69"/>
      <c r="D4224" s="71"/>
      <c r="E4224" s="69"/>
      <c r="F4224" s="69"/>
      <c r="G4224" s="69"/>
      <c r="H4224" s="76"/>
      <c r="I4224" s="73"/>
    </row>
    <row r="4225" spans="1:9" x14ac:dyDescent="0.2">
      <c r="A4225" s="69"/>
      <c r="B4225" s="69"/>
      <c r="C4225" s="69"/>
      <c r="D4225" s="71"/>
      <c r="E4225" s="69"/>
      <c r="F4225" s="69"/>
      <c r="G4225" s="69"/>
      <c r="H4225" s="76"/>
      <c r="I4225" s="73"/>
    </row>
    <row r="4226" spans="1:9" x14ac:dyDescent="0.2">
      <c r="A4226" s="69"/>
      <c r="B4226" s="69"/>
      <c r="C4226" s="69"/>
      <c r="D4226" s="71"/>
      <c r="E4226" s="69"/>
      <c r="F4226" s="69"/>
      <c r="G4226" s="69"/>
      <c r="H4226" s="76"/>
      <c r="I4226" s="73"/>
    </row>
    <row r="4227" spans="1:9" x14ac:dyDescent="0.2">
      <c r="A4227" s="69"/>
      <c r="B4227" s="69"/>
      <c r="C4227" s="69"/>
      <c r="D4227" s="71"/>
      <c r="E4227" s="69"/>
      <c r="F4227" s="69"/>
      <c r="G4227" s="69"/>
      <c r="H4227" s="76"/>
      <c r="I4227" s="73"/>
    </row>
    <row r="4228" spans="1:9" x14ac:dyDescent="0.2">
      <c r="A4228" s="69"/>
      <c r="B4228" s="69"/>
      <c r="C4228" s="69"/>
      <c r="D4228" s="71"/>
      <c r="E4228" s="69"/>
      <c r="F4228" s="69"/>
      <c r="G4228" s="69"/>
      <c r="H4228" s="76"/>
      <c r="I4228" s="73"/>
    </row>
    <row r="4229" spans="1:9" x14ac:dyDescent="0.2">
      <c r="A4229" s="69"/>
      <c r="B4229" s="69"/>
      <c r="C4229" s="69"/>
      <c r="D4229" s="71"/>
      <c r="E4229" s="69"/>
      <c r="F4229" s="69"/>
      <c r="G4229" s="69"/>
      <c r="H4229" s="76"/>
      <c r="I4229" s="73"/>
    </row>
    <row r="4230" spans="1:9" x14ac:dyDescent="0.2">
      <c r="A4230" s="69"/>
      <c r="B4230" s="69"/>
      <c r="C4230" s="69"/>
      <c r="D4230" s="71"/>
      <c r="E4230" s="69"/>
      <c r="F4230" s="69"/>
      <c r="G4230" s="69"/>
      <c r="H4230" s="76"/>
      <c r="I4230" s="73"/>
    </row>
    <row r="4231" spans="1:9" x14ac:dyDescent="0.2">
      <c r="A4231" s="69"/>
      <c r="B4231" s="69"/>
      <c r="C4231" s="69"/>
      <c r="D4231" s="71"/>
      <c r="E4231" s="69"/>
      <c r="F4231" s="69"/>
      <c r="G4231" s="69"/>
      <c r="H4231" s="76"/>
      <c r="I4231" s="73"/>
    </row>
    <row r="4232" spans="1:9" x14ac:dyDescent="0.2">
      <c r="A4232" s="69"/>
      <c r="B4232" s="69"/>
      <c r="C4232" s="69"/>
      <c r="D4232" s="71"/>
      <c r="E4232" s="69"/>
      <c r="F4232" s="69"/>
      <c r="G4232" s="69"/>
      <c r="H4232" s="76"/>
      <c r="I4232" s="73"/>
    </row>
    <row r="4233" spans="1:9" x14ac:dyDescent="0.2">
      <c r="A4233" s="69"/>
      <c r="B4233" s="69"/>
      <c r="C4233" s="69"/>
      <c r="D4233" s="71"/>
      <c r="E4233" s="69"/>
      <c r="F4233" s="69"/>
      <c r="G4233" s="69"/>
      <c r="H4233" s="76"/>
      <c r="I4233" s="73"/>
    </row>
    <row r="4234" spans="1:9" x14ac:dyDescent="0.2">
      <c r="A4234" s="69"/>
      <c r="B4234" s="69"/>
      <c r="C4234" s="69"/>
      <c r="D4234" s="71"/>
      <c r="E4234" s="69"/>
      <c r="F4234" s="69"/>
      <c r="G4234" s="69"/>
      <c r="H4234" s="76"/>
      <c r="I4234" s="73"/>
    </row>
    <row r="4235" spans="1:9" x14ac:dyDescent="0.2">
      <c r="A4235" s="69"/>
      <c r="B4235" s="69"/>
      <c r="C4235" s="69"/>
      <c r="D4235" s="71"/>
      <c r="E4235" s="69"/>
      <c r="F4235" s="69"/>
      <c r="G4235" s="69"/>
      <c r="H4235" s="76"/>
      <c r="I4235" s="73"/>
    </row>
    <row r="4236" spans="1:9" x14ac:dyDescent="0.2">
      <c r="A4236" s="69"/>
      <c r="B4236" s="69"/>
      <c r="C4236" s="69"/>
      <c r="D4236" s="71"/>
      <c r="E4236" s="69"/>
      <c r="F4236" s="69"/>
      <c r="G4236" s="69"/>
      <c r="H4236" s="76"/>
      <c r="I4236" s="73"/>
    </row>
    <row r="4237" spans="1:9" x14ac:dyDescent="0.2">
      <c r="A4237" s="69"/>
      <c r="B4237" s="69"/>
      <c r="C4237" s="69"/>
      <c r="D4237" s="71"/>
      <c r="E4237" s="69"/>
      <c r="F4237" s="69"/>
      <c r="G4237" s="69"/>
      <c r="H4237" s="76"/>
      <c r="I4237" s="73"/>
    </row>
    <row r="4238" spans="1:9" x14ac:dyDescent="0.2">
      <c r="A4238" s="69"/>
      <c r="B4238" s="69"/>
      <c r="C4238" s="69"/>
      <c r="D4238" s="71"/>
      <c r="E4238" s="69"/>
      <c r="F4238" s="69"/>
      <c r="G4238" s="69"/>
      <c r="H4238" s="76"/>
      <c r="I4238" s="73"/>
    </row>
    <row r="4239" spans="1:9" x14ac:dyDescent="0.2">
      <c r="A4239" s="69"/>
      <c r="B4239" s="69"/>
      <c r="C4239" s="69"/>
      <c r="D4239" s="71"/>
      <c r="E4239" s="69"/>
      <c r="F4239" s="69"/>
      <c r="G4239" s="69"/>
      <c r="H4239" s="76"/>
      <c r="I4239" s="73"/>
    </row>
    <row r="4240" spans="1:9" x14ac:dyDescent="0.2">
      <c r="A4240" s="69"/>
      <c r="B4240" s="69"/>
      <c r="C4240" s="69"/>
      <c r="D4240" s="71"/>
      <c r="E4240" s="69"/>
      <c r="F4240" s="69"/>
      <c r="G4240" s="69"/>
      <c r="H4240" s="76"/>
      <c r="I4240" s="73"/>
    </row>
    <row r="4241" spans="1:9" x14ac:dyDescent="0.2">
      <c r="A4241" s="69"/>
      <c r="B4241" s="69"/>
      <c r="C4241" s="69"/>
      <c r="D4241" s="71"/>
      <c r="E4241" s="69"/>
      <c r="F4241" s="69"/>
      <c r="G4241" s="69"/>
      <c r="H4241" s="76"/>
      <c r="I4241" s="73"/>
    </row>
    <row r="4242" spans="1:9" x14ac:dyDescent="0.2">
      <c r="A4242" s="69"/>
      <c r="B4242" s="69"/>
      <c r="C4242" s="69"/>
      <c r="D4242" s="71"/>
      <c r="E4242" s="69"/>
      <c r="F4242" s="69"/>
      <c r="G4242" s="69"/>
      <c r="H4242" s="76"/>
      <c r="I4242" s="73"/>
    </row>
    <row r="4243" spans="1:9" x14ac:dyDescent="0.2">
      <c r="A4243" s="69"/>
      <c r="B4243" s="69"/>
      <c r="C4243" s="69"/>
      <c r="D4243" s="71"/>
      <c r="E4243" s="69"/>
      <c r="F4243" s="69"/>
      <c r="G4243" s="69"/>
      <c r="H4243" s="76"/>
      <c r="I4243" s="73"/>
    </row>
    <row r="4244" spans="1:9" x14ac:dyDescent="0.2">
      <c r="A4244" s="69"/>
      <c r="B4244" s="69"/>
      <c r="C4244" s="69"/>
      <c r="D4244" s="71"/>
      <c r="E4244" s="69"/>
      <c r="F4244" s="69"/>
      <c r="G4244" s="69"/>
      <c r="H4244" s="76"/>
      <c r="I4244" s="73"/>
    </row>
    <row r="4245" spans="1:9" x14ac:dyDescent="0.2">
      <c r="A4245" s="69"/>
      <c r="B4245" s="69"/>
      <c r="C4245" s="69"/>
      <c r="D4245" s="71"/>
      <c r="E4245" s="69"/>
      <c r="F4245" s="69"/>
      <c r="G4245" s="69"/>
      <c r="H4245" s="76"/>
      <c r="I4245" s="73"/>
    </row>
    <row r="4246" spans="1:9" x14ac:dyDescent="0.2">
      <c r="A4246" s="69"/>
      <c r="B4246" s="69"/>
      <c r="C4246" s="69"/>
      <c r="D4246" s="71"/>
      <c r="E4246" s="69"/>
      <c r="F4246" s="69"/>
      <c r="G4246" s="69"/>
      <c r="H4246" s="76"/>
      <c r="I4246" s="73"/>
    </row>
    <row r="4247" spans="1:9" x14ac:dyDescent="0.2">
      <c r="A4247" s="69"/>
      <c r="B4247" s="69"/>
      <c r="C4247" s="69"/>
      <c r="D4247" s="71"/>
      <c r="E4247" s="69"/>
      <c r="F4247" s="69"/>
      <c r="G4247" s="69"/>
      <c r="H4247" s="76"/>
      <c r="I4247" s="73"/>
    </row>
    <row r="4248" spans="1:9" x14ac:dyDescent="0.2">
      <c r="A4248" s="69"/>
      <c r="B4248" s="69"/>
      <c r="C4248" s="69"/>
      <c r="D4248" s="71"/>
      <c r="E4248" s="69"/>
      <c r="F4248" s="69"/>
      <c r="G4248" s="69"/>
      <c r="H4248" s="76"/>
      <c r="I4248" s="73"/>
    </row>
    <row r="4249" spans="1:9" x14ac:dyDescent="0.2">
      <c r="A4249" s="69"/>
      <c r="B4249" s="69"/>
      <c r="C4249" s="69"/>
      <c r="D4249" s="71"/>
      <c r="E4249" s="69"/>
      <c r="F4249" s="69"/>
      <c r="G4249" s="69"/>
      <c r="H4249" s="76"/>
      <c r="I4249" s="73"/>
    </row>
    <row r="4250" spans="1:9" x14ac:dyDescent="0.2">
      <c r="A4250" s="69"/>
      <c r="B4250" s="69"/>
      <c r="C4250" s="69"/>
      <c r="D4250" s="71"/>
      <c r="E4250" s="69"/>
      <c r="F4250" s="69"/>
      <c r="G4250" s="69"/>
      <c r="H4250" s="76"/>
      <c r="I4250" s="73"/>
    </row>
    <row r="4251" spans="1:9" x14ac:dyDescent="0.2">
      <c r="A4251" s="69"/>
      <c r="B4251" s="69"/>
      <c r="C4251" s="69"/>
      <c r="D4251" s="71"/>
      <c r="E4251" s="69"/>
      <c r="F4251" s="69"/>
      <c r="G4251" s="69"/>
      <c r="H4251" s="76"/>
      <c r="I4251" s="73"/>
    </row>
    <row r="4252" spans="1:9" x14ac:dyDescent="0.2">
      <c r="A4252" s="69"/>
      <c r="B4252" s="69"/>
      <c r="C4252" s="69"/>
      <c r="D4252" s="71"/>
      <c r="E4252" s="69"/>
      <c r="F4252" s="69"/>
      <c r="G4252" s="69"/>
      <c r="H4252" s="76"/>
      <c r="I4252" s="73"/>
    </row>
    <row r="4253" spans="1:9" x14ac:dyDescent="0.2">
      <c r="A4253" s="69"/>
      <c r="B4253" s="69"/>
      <c r="C4253" s="69"/>
      <c r="D4253" s="71"/>
      <c r="E4253" s="69"/>
      <c r="F4253" s="69"/>
      <c r="G4253" s="69"/>
      <c r="H4253" s="76"/>
      <c r="I4253" s="73"/>
    </row>
    <row r="4254" spans="1:9" x14ac:dyDescent="0.2">
      <c r="A4254" s="69"/>
      <c r="B4254" s="69"/>
      <c r="C4254" s="69"/>
      <c r="D4254" s="71"/>
      <c r="E4254" s="69"/>
      <c r="F4254" s="69"/>
      <c r="G4254" s="69"/>
      <c r="H4254" s="76"/>
      <c r="I4254" s="73"/>
    </row>
    <row r="4255" spans="1:9" x14ac:dyDescent="0.2">
      <c r="A4255" s="69"/>
      <c r="B4255" s="69"/>
      <c r="C4255" s="69"/>
      <c r="D4255" s="71"/>
      <c r="E4255" s="69"/>
      <c r="F4255" s="69"/>
      <c r="G4255" s="69"/>
      <c r="H4255" s="76"/>
      <c r="I4255" s="73"/>
    </row>
    <row r="4256" spans="1:9" x14ac:dyDescent="0.2">
      <c r="A4256" s="69"/>
      <c r="B4256" s="69"/>
      <c r="C4256" s="69"/>
      <c r="D4256" s="71"/>
      <c r="E4256" s="69"/>
      <c r="F4256" s="69"/>
      <c r="G4256" s="69"/>
      <c r="H4256" s="76"/>
      <c r="I4256" s="73"/>
    </row>
    <row r="4257" spans="1:9" x14ac:dyDescent="0.2">
      <c r="A4257" s="69"/>
      <c r="B4257" s="69"/>
      <c r="C4257" s="69"/>
      <c r="D4257" s="71"/>
      <c r="E4257" s="69"/>
      <c r="F4257" s="69"/>
      <c r="G4257" s="69"/>
      <c r="H4257" s="76"/>
      <c r="I4257" s="73"/>
    </row>
    <row r="4258" spans="1:9" x14ac:dyDescent="0.2">
      <c r="A4258" s="69"/>
      <c r="B4258" s="69"/>
      <c r="C4258" s="69"/>
      <c r="D4258" s="71"/>
      <c r="E4258" s="69"/>
      <c r="F4258" s="69"/>
      <c r="G4258" s="69"/>
      <c r="H4258" s="76"/>
      <c r="I4258" s="73"/>
    </row>
    <row r="4259" spans="1:9" x14ac:dyDescent="0.2">
      <c r="A4259" s="69"/>
      <c r="B4259" s="69"/>
      <c r="C4259" s="69"/>
      <c r="D4259" s="71"/>
      <c r="E4259" s="69"/>
      <c r="F4259" s="69"/>
      <c r="G4259" s="69"/>
      <c r="H4259" s="76"/>
      <c r="I4259" s="73"/>
    </row>
    <row r="4260" spans="1:9" x14ac:dyDescent="0.2">
      <c r="A4260" s="69"/>
      <c r="B4260" s="69"/>
      <c r="C4260" s="69"/>
      <c r="D4260" s="71"/>
      <c r="E4260" s="69"/>
      <c r="F4260" s="69"/>
      <c r="G4260" s="69"/>
      <c r="H4260" s="76"/>
      <c r="I4260" s="73"/>
    </row>
    <row r="4261" spans="1:9" x14ac:dyDescent="0.2">
      <c r="A4261" s="69"/>
      <c r="B4261" s="69"/>
      <c r="C4261" s="69"/>
      <c r="D4261" s="71"/>
      <c r="E4261" s="69"/>
      <c r="F4261" s="69"/>
      <c r="G4261" s="69"/>
      <c r="H4261" s="76"/>
      <c r="I4261" s="73"/>
    </row>
    <row r="4262" spans="1:9" x14ac:dyDescent="0.2">
      <c r="A4262" s="69"/>
      <c r="B4262" s="69"/>
      <c r="C4262" s="69"/>
      <c r="D4262" s="71"/>
      <c r="E4262" s="69"/>
      <c r="F4262" s="69"/>
      <c r="G4262" s="69"/>
      <c r="H4262" s="76"/>
      <c r="I4262" s="73"/>
    </row>
    <row r="4263" spans="1:9" x14ac:dyDescent="0.2">
      <c r="A4263" s="69"/>
      <c r="B4263" s="69"/>
      <c r="C4263" s="69"/>
      <c r="D4263" s="71"/>
      <c r="E4263" s="69"/>
      <c r="F4263" s="69"/>
      <c r="G4263" s="69"/>
      <c r="H4263" s="76"/>
      <c r="I4263" s="73"/>
    </row>
    <row r="4264" spans="1:9" x14ac:dyDescent="0.2">
      <c r="A4264" s="69"/>
      <c r="B4264" s="69"/>
      <c r="C4264" s="69"/>
      <c r="D4264" s="71"/>
      <c r="E4264" s="69"/>
      <c r="F4264" s="69"/>
      <c r="G4264" s="69"/>
      <c r="H4264" s="76"/>
      <c r="I4264" s="73"/>
    </row>
    <row r="4265" spans="1:9" x14ac:dyDescent="0.2">
      <c r="A4265" s="69"/>
      <c r="B4265" s="69"/>
      <c r="C4265" s="69"/>
      <c r="D4265" s="71"/>
      <c r="E4265" s="69"/>
      <c r="F4265" s="69"/>
      <c r="G4265" s="69"/>
      <c r="H4265" s="76"/>
      <c r="I4265" s="73"/>
    </row>
    <row r="4266" spans="1:9" x14ac:dyDescent="0.2">
      <c r="A4266" s="69"/>
      <c r="B4266" s="69"/>
      <c r="C4266" s="69"/>
      <c r="D4266" s="71"/>
      <c r="E4266" s="69"/>
      <c r="F4266" s="69"/>
      <c r="G4266" s="69"/>
      <c r="H4266" s="76"/>
      <c r="I4266" s="73"/>
    </row>
    <row r="4267" spans="1:9" x14ac:dyDescent="0.2">
      <c r="A4267" s="69"/>
      <c r="B4267" s="69"/>
      <c r="C4267" s="69"/>
      <c r="D4267" s="71"/>
      <c r="E4267" s="69"/>
      <c r="F4267" s="69"/>
      <c r="G4267" s="69"/>
      <c r="H4267" s="76"/>
      <c r="I4267" s="73"/>
    </row>
    <row r="4268" spans="1:9" x14ac:dyDescent="0.2">
      <c r="A4268" s="69"/>
      <c r="B4268" s="69"/>
      <c r="C4268" s="69"/>
      <c r="D4268" s="71"/>
      <c r="E4268" s="69"/>
      <c r="F4268" s="69"/>
      <c r="G4268" s="69"/>
      <c r="H4268" s="76"/>
      <c r="I4268" s="73"/>
    </row>
    <row r="4269" spans="1:9" x14ac:dyDescent="0.2">
      <c r="A4269" s="69"/>
      <c r="B4269" s="69"/>
      <c r="C4269" s="69"/>
      <c r="D4269" s="71"/>
      <c r="E4269" s="69"/>
      <c r="F4269" s="69"/>
      <c r="G4269" s="69"/>
      <c r="H4269" s="76"/>
      <c r="I4269" s="73"/>
    </row>
    <row r="4270" spans="1:9" x14ac:dyDescent="0.2">
      <c r="A4270" s="69"/>
      <c r="B4270" s="69"/>
      <c r="C4270" s="69"/>
      <c r="D4270" s="71"/>
      <c r="E4270" s="69"/>
      <c r="F4270" s="69"/>
      <c r="G4270" s="69"/>
      <c r="H4270" s="76"/>
      <c r="I4270" s="73"/>
    </row>
    <row r="4271" spans="1:9" x14ac:dyDescent="0.2">
      <c r="A4271" s="69"/>
      <c r="B4271" s="69"/>
      <c r="C4271" s="69"/>
      <c r="D4271" s="71"/>
      <c r="E4271" s="69"/>
      <c r="F4271" s="69"/>
      <c r="G4271" s="69"/>
      <c r="H4271" s="76"/>
      <c r="I4271" s="73"/>
    </row>
    <row r="4272" spans="1:9" x14ac:dyDescent="0.2">
      <c r="A4272" s="69"/>
      <c r="B4272" s="69"/>
      <c r="C4272" s="69"/>
      <c r="D4272" s="71"/>
      <c r="E4272" s="69"/>
      <c r="F4272" s="69"/>
      <c r="G4272" s="69"/>
      <c r="H4272" s="76"/>
      <c r="I4272" s="73"/>
    </row>
    <row r="4273" spans="1:9" x14ac:dyDescent="0.2">
      <c r="A4273" s="69"/>
      <c r="B4273" s="69"/>
      <c r="C4273" s="69"/>
      <c r="D4273" s="71"/>
      <c r="E4273" s="69"/>
      <c r="F4273" s="69"/>
      <c r="G4273" s="69"/>
      <c r="H4273" s="76"/>
      <c r="I4273" s="73"/>
    </row>
    <row r="4274" spans="1:9" x14ac:dyDescent="0.2">
      <c r="A4274" s="69"/>
      <c r="B4274" s="69"/>
      <c r="C4274" s="69"/>
      <c r="D4274" s="71"/>
      <c r="E4274" s="69"/>
      <c r="F4274" s="69"/>
      <c r="G4274" s="69"/>
      <c r="H4274" s="76"/>
      <c r="I4274" s="73"/>
    </row>
    <row r="4275" spans="1:9" x14ac:dyDescent="0.2">
      <c r="A4275" s="69"/>
      <c r="B4275" s="69"/>
      <c r="C4275" s="69"/>
      <c r="D4275" s="71"/>
      <c r="E4275" s="69"/>
      <c r="F4275" s="69"/>
      <c r="G4275" s="69"/>
      <c r="H4275" s="76"/>
      <c r="I4275" s="73"/>
    </row>
    <row r="4276" spans="1:9" x14ac:dyDescent="0.2">
      <c r="A4276" s="69"/>
      <c r="B4276" s="69"/>
      <c r="C4276" s="69"/>
      <c r="D4276" s="71"/>
      <c r="E4276" s="69"/>
      <c r="F4276" s="69"/>
      <c r="G4276" s="69"/>
      <c r="H4276" s="76"/>
      <c r="I4276" s="73"/>
    </row>
    <row r="4277" spans="1:9" x14ac:dyDescent="0.2">
      <c r="A4277" s="69"/>
      <c r="B4277" s="69"/>
      <c r="C4277" s="69"/>
      <c r="D4277" s="71"/>
      <c r="E4277" s="69"/>
      <c r="F4277" s="69"/>
      <c r="G4277" s="69"/>
      <c r="H4277" s="76"/>
      <c r="I4277" s="73"/>
    </row>
    <row r="4278" spans="1:9" x14ac:dyDescent="0.2">
      <c r="A4278" s="69"/>
      <c r="B4278" s="69"/>
      <c r="C4278" s="69"/>
      <c r="D4278" s="71"/>
      <c r="E4278" s="69"/>
      <c r="F4278" s="69"/>
      <c r="G4278" s="69"/>
      <c r="H4278" s="76"/>
      <c r="I4278" s="73"/>
    </row>
    <row r="4279" spans="1:9" x14ac:dyDescent="0.2">
      <c r="A4279" s="69"/>
      <c r="B4279" s="69"/>
      <c r="C4279" s="69"/>
      <c r="D4279" s="71"/>
      <c r="E4279" s="69"/>
      <c r="F4279" s="69"/>
      <c r="G4279" s="69"/>
      <c r="H4279" s="76"/>
      <c r="I4279" s="73"/>
    </row>
    <row r="4280" spans="1:9" x14ac:dyDescent="0.2">
      <c r="A4280" s="69"/>
      <c r="B4280" s="69"/>
      <c r="C4280" s="69"/>
      <c r="D4280" s="71"/>
      <c r="E4280" s="69"/>
      <c r="F4280" s="69"/>
      <c r="G4280" s="69"/>
      <c r="H4280" s="76"/>
      <c r="I4280" s="73"/>
    </row>
    <row r="4281" spans="1:9" x14ac:dyDescent="0.2">
      <c r="A4281" s="69"/>
      <c r="B4281" s="69"/>
      <c r="C4281" s="69"/>
      <c r="D4281" s="71"/>
      <c r="E4281" s="69"/>
      <c r="F4281" s="69"/>
      <c r="G4281" s="69"/>
      <c r="H4281" s="76"/>
      <c r="I4281" s="73"/>
    </row>
    <row r="4282" spans="1:9" x14ac:dyDescent="0.2">
      <c r="A4282" s="69"/>
      <c r="B4282" s="69"/>
      <c r="C4282" s="69"/>
      <c r="D4282" s="71"/>
      <c r="E4282" s="69"/>
      <c r="F4282" s="69"/>
      <c r="G4282" s="69"/>
      <c r="H4282" s="76"/>
      <c r="I4282" s="73"/>
    </row>
    <row r="4283" spans="1:9" x14ac:dyDescent="0.2">
      <c r="A4283" s="69"/>
      <c r="B4283" s="69"/>
      <c r="C4283" s="69"/>
      <c r="D4283" s="71"/>
      <c r="E4283" s="69"/>
      <c r="F4283" s="69"/>
      <c r="G4283" s="69"/>
      <c r="H4283" s="76"/>
      <c r="I4283" s="73"/>
    </row>
    <row r="4284" spans="1:9" x14ac:dyDescent="0.2">
      <c r="A4284" s="69"/>
      <c r="B4284" s="69"/>
      <c r="C4284" s="69"/>
      <c r="D4284" s="71"/>
      <c r="E4284" s="69"/>
      <c r="F4284" s="69"/>
      <c r="G4284" s="69"/>
      <c r="H4284" s="76"/>
      <c r="I4284" s="73"/>
    </row>
    <row r="4285" spans="1:9" x14ac:dyDescent="0.2">
      <c r="A4285" s="69"/>
      <c r="B4285" s="69"/>
      <c r="C4285" s="69"/>
      <c r="D4285" s="71"/>
      <c r="E4285" s="69"/>
      <c r="F4285" s="69"/>
      <c r="G4285" s="69"/>
      <c r="H4285" s="76"/>
      <c r="I4285" s="73"/>
    </row>
    <row r="4286" spans="1:9" x14ac:dyDescent="0.2">
      <c r="A4286" s="69"/>
      <c r="B4286" s="69"/>
      <c r="C4286" s="69"/>
      <c r="D4286" s="71"/>
      <c r="E4286" s="69"/>
      <c r="F4286" s="69"/>
      <c r="G4286" s="69"/>
      <c r="H4286" s="76"/>
      <c r="I4286" s="73"/>
    </row>
    <row r="4287" spans="1:9" x14ac:dyDescent="0.2">
      <c r="A4287" s="69"/>
      <c r="B4287" s="69"/>
      <c r="C4287" s="69"/>
      <c r="D4287" s="71"/>
      <c r="E4287" s="69"/>
      <c r="F4287" s="69"/>
      <c r="G4287" s="69"/>
      <c r="H4287" s="76"/>
      <c r="I4287" s="73"/>
    </row>
    <row r="4288" spans="1:9" x14ac:dyDescent="0.2">
      <c r="A4288" s="69"/>
      <c r="B4288" s="69"/>
      <c r="C4288" s="69"/>
      <c r="D4288" s="71"/>
      <c r="E4288" s="69"/>
      <c r="F4288" s="69"/>
      <c r="G4288" s="69"/>
      <c r="H4288" s="76"/>
      <c r="I4288" s="73"/>
    </row>
    <row r="4289" spans="1:9" x14ac:dyDescent="0.2">
      <c r="A4289" s="69"/>
      <c r="B4289" s="69"/>
      <c r="C4289" s="69"/>
      <c r="D4289" s="71"/>
      <c r="E4289" s="69"/>
      <c r="F4289" s="69"/>
      <c r="G4289" s="69"/>
      <c r="H4289" s="76"/>
      <c r="I4289" s="73"/>
    </row>
    <row r="4290" spans="1:9" x14ac:dyDescent="0.2">
      <c r="A4290" s="69"/>
      <c r="B4290" s="69"/>
      <c r="C4290" s="69"/>
      <c r="D4290" s="71"/>
      <c r="E4290" s="69"/>
      <c r="F4290" s="69"/>
      <c r="G4290" s="69"/>
      <c r="H4290" s="76"/>
      <c r="I4290" s="73"/>
    </row>
    <row r="4291" spans="1:9" x14ac:dyDescent="0.2">
      <c r="A4291" s="69"/>
      <c r="B4291" s="69"/>
      <c r="C4291" s="69"/>
      <c r="D4291" s="71"/>
      <c r="E4291" s="69"/>
      <c r="F4291" s="69"/>
      <c r="G4291" s="69"/>
      <c r="H4291" s="76"/>
      <c r="I4291" s="73"/>
    </row>
    <row r="4292" spans="1:9" x14ac:dyDescent="0.2">
      <c r="A4292" s="69"/>
      <c r="B4292" s="69"/>
      <c r="C4292" s="69"/>
      <c r="D4292" s="71"/>
      <c r="E4292" s="69"/>
      <c r="F4292" s="69"/>
      <c r="G4292" s="69"/>
      <c r="H4292" s="76"/>
      <c r="I4292" s="73"/>
    </row>
    <row r="4293" spans="1:9" x14ac:dyDescent="0.2">
      <c r="A4293" s="69"/>
      <c r="B4293" s="69"/>
      <c r="C4293" s="69"/>
      <c r="D4293" s="71"/>
      <c r="E4293" s="69"/>
      <c r="F4293" s="69"/>
      <c r="G4293" s="69"/>
      <c r="H4293" s="76"/>
      <c r="I4293" s="73"/>
    </row>
    <row r="4294" spans="1:9" x14ac:dyDescent="0.2">
      <c r="A4294" s="69"/>
      <c r="B4294" s="69"/>
      <c r="C4294" s="69"/>
      <c r="D4294" s="71"/>
      <c r="E4294" s="69"/>
      <c r="F4294" s="69"/>
      <c r="G4294" s="69"/>
      <c r="H4294" s="76"/>
      <c r="I4294" s="73"/>
    </row>
    <row r="4295" spans="1:9" x14ac:dyDescent="0.2">
      <c r="A4295" s="69"/>
      <c r="B4295" s="69"/>
      <c r="C4295" s="69"/>
      <c r="D4295" s="71"/>
      <c r="E4295" s="69"/>
      <c r="F4295" s="69"/>
      <c r="G4295" s="69"/>
      <c r="H4295" s="76"/>
      <c r="I4295" s="73"/>
    </row>
    <row r="4296" spans="1:9" x14ac:dyDescent="0.2">
      <c r="A4296" s="69"/>
      <c r="B4296" s="69"/>
      <c r="C4296" s="69"/>
      <c r="D4296" s="71"/>
      <c r="E4296" s="69"/>
      <c r="F4296" s="69"/>
      <c r="G4296" s="69"/>
      <c r="H4296" s="76"/>
      <c r="I4296" s="73"/>
    </row>
    <row r="4297" spans="1:9" x14ac:dyDescent="0.2">
      <c r="A4297" s="69"/>
      <c r="B4297" s="69"/>
      <c r="C4297" s="69"/>
      <c r="D4297" s="71"/>
      <c r="E4297" s="69"/>
      <c r="F4297" s="69"/>
      <c r="G4297" s="69"/>
      <c r="H4297" s="76"/>
      <c r="I4297" s="73"/>
    </row>
    <row r="4298" spans="1:9" x14ac:dyDescent="0.2">
      <c r="A4298" s="69"/>
      <c r="B4298" s="69"/>
      <c r="C4298" s="69"/>
      <c r="D4298" s="71"/>
      <c r="E4298" s="69"/>
      <c r="F4298" s="69"/>
      <c r="G4298" s="69"/>
      <c r="H4298" s="76"/>
      <c r="I4298" s="73"/>
    </row>
    <row r="4299" spans="1:9" x14ac:dyDescent="0.2">
      <c r="A4299" s="69"/>
      <c r="B4299" s="69"/>
      <c r="C4299" s="69"/>
      <c r="D4299" s="71"/>
      <c r="E4299" s="69"/>
      <c r="F4299" s="69"/>
      <c r="G4299" s="69"/>
      <c r="H4299" s="76"/>
      <c r="I4299" s="73"/>
    </row>
    <row r="4300" spans="1:9" x14ac:dyDescent="0.2">
      <c r="A4300" s="69"/>
      <c r="B4300" s="69"/>
      <c r="C4300" s="69"/>
      <c r="D4300" s="71"/>
      <c r="E4300" s="69"/>
      <c r="F4300" s="69"/>
      <c r="G4300" s="69"/>
      <c r="H4300" s="76"/>
      <c r="I4300" s="73"/>
    </row>
    <row r="4301" spans="1:9" x14ac:dyDescent="0.2">
      <c r="A4301" s="69"/>
      <c r="B4301" s="69"/>
      <c r="C4301" s="69"/>
      <c r="D4301" s="71"/>
      <c r="E4301" s="69"/>
      <c r="F4301" s="69"/>
      <c r="G4301" s="69"/>
      <c r="H4301" s="76"/>
      <c r="I4301" s="73"/>
    </row>
    <row r="4302" spans="1:9" x14ac:dyDescent="0.2">
      <c r="A4302" s="69"/>
      <c r="B4302" s="69"/>
      <c r="C4302" s="69"/>
      <c r="D4302" s="71"/>
      <c r="E4302" s="69"/>
      <c r="F4302" s="69"/>
      <c r="G4302" s="69"/>
      <c r="H4302" s="76"/>
      <c r="I4302" s="73"/>
    </row>
    <row r="4303" spans="1:9" x14ac:dyDescent="0.2">
      <c r="A4303" s="69"/>
      <c r="B4303" s="69"/>
      <c r="C4303" s="69"/>
      <c r="D4303" s="71"/>
      <c r="E4303" s="69"/>
      <c r="F4303" s="69"/>
      <c r="G4303" s="69"/>
      <c r="H4303" s="76"/>
      <c r="I4303" s="73"/>
    </row>
    <row r="4304" spans="1:9" x14ac:dyDescent="0.2">
      <c r="A4304" s="69"/>
      <c r="B4304" s="69"/>
      <c r="C4304" s="69"/>
      <c r="D4304" s="71"/>
      <c r="E4304" s="69"/>
      <c r="F4304" s="69"/>
      <c r="G4304" s="69"/>
      <c r="H4304" s="76"/>
      <c r="I4304" s="73"/>
    </row>
    <row r="4305" spans="1:9" x14ac:dyDescent="0.2">
      <c r="A4305" s="69"/>
      <c r="B4305" s="69"/>
      <c r="C4305" s="69"/>
      <c r="D4305" s="71"/>
      <c r="E4305" s="69"/>
      <c r="F4305" s="69"/>
      <c r="G4305" s="69"/>
      <c r="H4305" s="76"/>
      <c r="I4305" s="73"/>
    </row>
    <row r="4306" spans="1:9" x14ac:dyDescent="0.2">
      <c r="A4306" s="69"/>
      <c r="B4306" s="69"/>
      <c r="C4306" s="69"/>
      <c r="D4306" s="71"/>
      <c r="E4306" s="69"/>
      <c r="F4306" s="69"/>
      <c r="G4306" s="69"/>
      <c r="H4306" s="76"/>
      <c r="I4306" s="73"/>
    </row>
    <row r="4307" spans="1:9" x14ac:dyDescent="0.2">
      <c r="A4307" s="69"/>
      <c r="B4307" s="69"/>
      <c r="C4307" s="69"/>
      <c r="D4307" s="71"/>
      <c r="E4307" s="69"/>
      <c r="F4307" s="69"/>
      <c r="G4307" s="69"/>
      <c r="H4307" s="76"/>
      <c r="I4307" s="73"/>
    </row>
    <row r="4308" spans="1:9" x14ac:dyDescent="0.2">
      <c r="A4308" s="69"/>
      <c r="B4308" s="69"/>
      <c r="C4308" s="69"/>
      <c r="D4308" s="71"/>
      <c r="E4308" s="69"/>
      <c r="F4308" s="69"/>
      <c r="G4308" s="69"/>
      <c r="H4308" s="76"/>
      <c r="I4308" s="73"/>
    </row>
    <row r="4309" spans="1:9" x14ac:dyDescent="0.2">
      <c r="A4309" s="69"/>
      <c r="B4309" s="69"/>
      <c r="C4309" s="69"/>
      <c r="D4309" s="71"/>
      <c r="E4309" s="69"/>
      <c r="F4309" s="69"/>
      <c r="G4309" s="69"/>
      <c r="H4309" s="76"/>
      <c r="I4309" s="73"/>
    </row>
    <row r="4310" spans="1:9" x14ac:dyDescent="0.2">
      <c r="A4310" s="69"/>
      <c r="B4310" s="69"/>
      <c r="C4310" s="69"/>
      <c r="D4310" s="71"/>
      <c r="E4310" s="69"/>
      <c r="F4310" s="69"/>
      <c r="G4310" s="69"/>
      <c r="H4310" s="76"/>
      <c r="I4310" s="73"/>
    </row>
    <row r="4311" spans="1:9" x14ac:dyDescent="0.2">
      <c r="A4311" s="69"/>
      <c r="B4311" s="69"/>
      <c r="C4311" s="69"/>
      <c r="D4311" s="71"/>
      <c r="E4311" s="69"/>
      <c r="F4311" s="69"/>
      <c r="G4311" s="69"/>
      <c r="H4311" s="76"/>
      <c r="I4311" s="73"/>
    </row>
    <row r="4312" spans="1:9" x14ac:dyDescent="0.2">
      <c r="A4312" s="69"/>
      <c r="B4312" s="69"/>
      <c r="C4312" s="69"/>
      <c r="D4312" s="71"/>
      <c r="E4312" s="69"/>
      <c r="F4312" s="69"/>
      <c r="G4312" s="69"/>
      <c r="H4312" s="76"/>
      <c r="I4312" s="73"/>
    </row>
    <row r="4313" spans="1:9" x14ac:dyDescent="0.2">
      <c r="A4313" s="69"/>
      <c r="B4313" s="69"/>
      <c r="C4313" s="69"/>
      <c r="D4313" s="71"/>
      <c r="E4313" s="69"/>
      <c r="F4313" s="69"/>
      <c r="G4313" s="69"/>
      <c r="H4313" s="76"/>
      <c r="I4313" s="73"/>
    </row>
    <row r="4314" spans="1:9" x14ac:dyDescent="0.2">
      <c r="A4314" s="69"/>
      <c r="B4314" s="69"/>
      <c r="C4314" s="69"/>
      <c r="D4314" s="71"/>
      <c r="E4314" s="69"/>
      <c r="F4314" s="69"/>
      <c r="G4314" s="69"/>
      <c r="H4314" s="76"/>
      <c r="I4314" s="73"/>
    </row>
    <row r="4315" spans="1:9" x14ac:dyDescent="0.2">
      <c r="A4315" s="69"/>
      <c r="B4315" s="69"/>
      <c r="C4315" s="69"/>
      <c r="D4315" s="71"/>
      <c r="E4315" s="69"/>
      <c r="F4315" s="69"/>
      <c r="G4315" s="69"/>
      <c r="H4315" s="76"/>
      <c r="I4315" s="73"/>
    </row>
    <row r="4316" spans="1:9" x14ac:dyDescent="0.2">
      <c r="A4316" s="69"/>
      <c r="B4316" s="69"/>
      <c r="C4316" s="69"/>
      <c r="D4316" s="71"/>
      <c r="E4316" s="69"/>
      <c r="F4316" s="69"/>
      <c r="G4316" s="69"/>
      <c r="H4316" s="76"/>
      <c r="I4316" s="73"/>
    </row>
    <row r="4317" spans="1:9" x14ac:dyDescent="0.2">
      <c r="A4317" s="69"/>
      <c r="B4317" s="69"/>
      <c r="C4317" s="69"/>
      <c r="D4317" s="71"/>
      <c r="E4317" s="69"/>
      <c r="F4317" s="69"/>
      <c r="G4317" s="69"/>
      <c r="H4317" s="76"/>
      <c r="I4317" s="73"/>
    </row>
    <row r="4318" spans="1:9" x14ac:dyDescent="0.2">
      <c r="A4318" s="69"/>
      <c r="B4318" s="69"/>
      <c r="C4318" s="69"/>
      <c r="D4318" s="71"/>
      <c r="E4318" s="69"/>
      <c r="F4318" s="69"/>
      <c r="G4318" s="69"/>
      <c r="H4318" s="76"/>
      <c r="I4318" s="73"/>
    </row>
    <row r="4319" spans="1:9" x14ac:dyDescent="0.2">
      <c r="A4319" s="69"/>
      <c r="B4319" s="69"/>
      <c r="C4319" s="69"/>
      <c r="D4319" s="71"/>
      <c r="E4319" s="69"/>
      <c r="F4319" s="69"/>
      <c r="G4319" s="69"/>
      <c r="H4319" s="76"/>
      <c r="I4319" s="73"/>
    </row>
    <row r="4320" spans="1:9" x14ac:dyDescent="0.2">
      <c r="A4320" s="69"/>
      <c r="B4320" s="69"/>
      <c r="C4320" s="69"/>
      <c r="D4320" s="71"/>
      <c r="E4320" s="69"/>
      <c r="F4320" s="69"/>
      <c r="G4320" s="69"/>
      <c r="H4320" s="76"/>
      <c r="I4320" s="73"/>
    </row>
    <row r="4321" spans="1:9" x14ac:dyDescent="0.2">
      <c r="A4321" s="69"/>
      <c r="B4321" s="69"/>
      <c r="C4321" s="69"/>
      <c r="D4321" s="71"/>
      <c r="E4321" s="69"/>
      <c r="F4321" s="69"/>
      <c r="G4321" s="69"/>
      <c r="H4321" s="76"/>
      <c r="I4321" s="73"/>
    </row>
    <row r="4322" spans="1:9" x14ac:dyDescent="0.2">
      <c r="A4322" s="69"/>
      <c r="B4322" s="69"/>
      <c r="C4322" s="69"/>
      <c r="D4322" s="71"/>
      <c r="E4322" s="69"/>
      <c r="F4322" s="69"/>
      <c r="G4322" s="69"/>
      <c r="H4322" s="76"/>
      <c r="I4322" s="73"/>
    </row>
    <row r="4323" spans="1:9" x14ac:dyDescent="0.2">
      <c r="A4323" s="69"/>
      <c r="B4323" s="69"/>
      <c r="C4323" s="69"/>
      <c r="D4323" s="71"/>
      <c r="E4323" s="69"/>
      <c r="F4323" s="69"/>
      <c r="G4323" s="69"/>
      <c r="H4323" s="76"/>
      <c r="I4323" s="73"/>
    </row>
    <row r="4324" spans="1:9" x14ac:dyDescent="0.2">
      <c r="A4324" s="69"/>
      <c r="B4324" s="69"/>
      <c r="C4324" s="69"/>
      <c r="D4324" s="71"/>
      <c r="E4324" s="69"/>
      <c r="F4324" s="69"/>
      <c r="G4324" s="69"/>
      <c r="H4324" s="76"/>
      <c r="I4324" s="73"/>
    </row>
    <row r="4325" spans="1:9" x14ac:dyDescent="0.2">
      <c r="A4325" s="69"/>
      <c r="B4325" s="69"/>
      <c r="C4325" s="69"/>
      <c r="D4325" s="71"/>
      <c r="E4325" s="69"/>
      <c r="F4325" s="69"/>
      <c r="G4325" s="69"/>
      <c r="H4325" s="76"/>
      <c r="I4325" s="73"/>
    </row>
    <row r="4326" spans="1:9" x14ac:dyDescent="0.2">
      <c r="A4326" s="69"/>
      <c r="B4326" s="69"/>
      <c r="C4326" s="69"/>
      <c r="D4326" s="71"/>
      <c r="E4326" s="69"/>
      <c r="F4326" s="69"/>
      <c r="G4326" s="69"/>
      <c r="H4326" s="76"/>
      <c r="I4326" s="73"/>
    </row>
    <row r="4327" spans="1:9" x14ac:dyDescent="0.2">
      <c r="A4327" s="69"/>
      <c r="B4327" s="69"/>
      <c r="C4327" s="69"/>
      <c r="D4327" s="71"/>
      <c r="E4327" s="69"/>
      <c r="F4327" s="69"/>
      <c r="G4327" s="69"/>
      <c r="H4327" s="76"/>
      <c r="I4327" s="73"/>
    </row>
    <row r="4328" spans="1:9" x14ac:dyDescent="0.2">
      <c r="A4328" s="69"/>
      <c r="B4328" s="69"/>
      <c r="C4328" s="69"/>
      <c r="D4328" s="71"/>
      <c r="E4328" s="69"/>
      <c r="F4328" s="69"/>
      <c r="G4328" s="69"/>
      <c r="H4328" s="76"/>
      <c r="I4328" s="73"/>
    </row>
    <row r="4329" spans="1:9" x14ac:dyDescent="0.2">
      <c r="A4329" s="69"/>
      <c r="B4329" s="69"/>
      <c r="C4329" s="69"/>
      <c r="D4329" s="71"/>
      <c r="E4329" s="69"/>
      <c r="F4329" s="69"/>
      <c r="G4329" s="69"/>
      <c r="H4329" s="76"/>
      <c r="I4329" s="73"/>
    </row>
    <row r="4330" spans="1:9" x14ac:dyDescent="0.2">
      <c r="A4330" s="69"/>
      <c r="B4330" s="69"/>
      <c r="C4330" s="69"/>
      <c r="D4330" s="71"/>
      <c r="E4330" s="69"/>
      <c r="F4330" s="69"/>
      <c r="G4330" s="69"/>
      <c r="H4330" s="76"/>
      <c r="I4330" s="73"/>
    </row>
    <row r="4331" spans="1:9" x14ac:dyDescent="0.2">
      <c r="A4331" s="69"/>
      <c r="B4331" s="69"/>
      <c r="C4331" s="69"/>
      <c r="D4331" s="71"/>
      <c r="E4331" s="69"/>
      <c r="F4331" s="69"/>
      <c r="G4331" s="69"/>
      <c r="H4331" s="76"/>
      <c r="I4331" s="73"/>
    </row>
    <row r="4332" spans="1:9" x14ac:dyDescent="0.2">
      <c r="A4332" s="69"/>
      <c r="B4332" s="69"/>
      <c r="C4332" s="69"/>
      <c r="D4332" s="71"/>
      <c r="E4332" s="69"/>
      <c r="F4332" s="69"/>
      <c r="G4332" s="69"/>
      <c r="H4332" s="76"/>
      <c r="I4332" s="73"/>
    </row>
    <row r="4333" spans="1:9" x14ac:dyDescent="0.2">
      <c r="A4333" s="69"/>
      <c r="B4333" s="69"/>
      <c r="C4333" s="69"/>
      <c r="D4333" s="71"/>
      <c r="E4333" s="69"/>
      <c r="F4333" s="69"/>
      <c r="G4333" s="69"/>
      <c r="H4333" s="76"/>
      <c r="I4333" s="73"/>
    </row>
    <row r="4334" spans="1:9" x14ac:dyDescent="0.2">
      <c r="A4334" s="69"/>
      <c r="B4334" s="69"/>
      <c r="C4334" s="69"/>
      <c r="D4334" s="71"/>
      <c r="E4334" s="69"/>
      <c r="F4334" s="69"/>
      <c r="G4334" s="69"/>
      <c r="H4334" s="76"/>
      <c r="I4334" s="73"/>
    </row>
    <row r="4335" spans="1:9" x14ac:dyDescent="0.2">
      <c r="A4335" s="69"/>
      <c r="B4335" s="69"/>
      <c r="C4335" s="69"/>
      <c r="D4335" s="71"/>
      <c r="E4335" s="69"/>
      <c r="F4335" s="69"/>
      <c r="G4335" s="69"/>
      <c r="H4335" s="76"/>
      <c r="I4335" s="73"/>
    </row>
    <row r="4336" spans="1:9" x14ac:dyDescent="0.2">
      <c r="A4336" s="69"/>
      <c r="B4336" s="69"/>
      <c r="C4336" s="69"/>
      <c r="D4336" s="71"/>
      <c r="E4336" s="69"/>
      <c r="F4336" s="69"/>
      <c r="G4336" s="69"/>
      <c r="H4336" s="76"/>
      <c r="I4336" s="73"/>
    </row>
    <row r="4337" spans="1:9" x14ac:dyDescent="0.2">
      <c r="A4337" s="69"/>
      <c r="B4337" s="69"/>
      <c r="C4337" s="69"/>
      <c r="D4337" s="71"/>
      <c r="E4337" s="69"/>
      <c r="F4337" s="69"/>
      <c r="G4337" s="69"/>
      <c r="H4337" s="76"/>
      <c r="I4337" s="73"/>
    </row>
    <row r="4338" spans="1:9" x14ac:dyDescent="0.2">
      <c r="A4338" s="69"/>
      <c r="B4338" s="69"/>
      <c r="C4338" s="69"/>
      <c r="D4338" s="71"/>
      <c r="E4338" s="69"/>
      <c r="F4338" s="69"/>
      <c r="G4338" s="69"/>
      <c r="H4338" s="76"/>
      <c r="I4338" s="73"/>
    </row>
    <row r="4339" spans="1:9" x14ac:dyDescent="0.2">
      <c r="A4339" s="69"/>
      <c r="B4339" s="69"/>
      <c r="C4339" s="69"/>
      <c r="D4339" s="71"/>
      <c r="E4339" s="69"/>
      <c r="F4339" s="69"/>
      <c r="G4339" s="69"/>
      <c r="H4339" s="76"/>
      <c r="I4339" s="73"/>
    </row>
    <row r="4340" spans="1:9" x14ac:dyDescent="0.2">
      <c r="A4340" s="69"/>
      <c r="B4340" s="69"/>
      <c r="C4340" s="69"/>
      <c r="D4340" s="71"/>
      <c r="E4340" s="69"/>
      <c r="F4340" s="69"/>
      <c r="G4340" s="69"/>
      <c r="H4340" s="76"/>
      <c r="I4340" s="73"/>
    </row>
    <row r="4341" spans="1:9" x14ac:dyDescent="0.2">
      <c r="A4341" s="69"/>
      <c r="B4341" s="69"/>
      <c r="C4341" s="69"/>
      <c r="D4341" s="71"/>
      <c r="E4341" s="69"/>
      <c r="F4341" s="69"/>
      <c r="G4341" s="69"/>
      <c r="H4341" s="76"/>
      <c r="I4341" s="73"/>
    </row>
    <row r="4342" spans="1:9" x14ac:dyDescent="0.2">
      <c r="A4342" s="69"/>
      <c r="B4342" s="69"/>
      <c r="C4342" s="69"/>
      <c r="D4342" s="71"/>
      <c r="E4342" s="69"/>
      <c r="F4342" s="69"/>
      <c r="G4342" s="69"/>
      <c r="H4342" s="76"/>
      <c r="I4342" s="73"/>
    </row>
    <row r="4343" spans="1:9" x14ac:dyDescent="0.2">
      <c r="A4343" s="69"/>
      <c r="B4343" s="69"/>
      <c r="C4343" s="69"/>
      <c r="D4343" s="71"/>
      <c r="E4343" s="69"/>
      <c r="F4343" s="69"/>
      <c r="G4343" s="69"/>
      <c r="H4343" s="76"/>
      <c r="I4343" s="73"/>
    </row>
    <row r="4344" spans="1:9" x14ac:dyDescent="0.2">
      <c r="A4344" s="69"/>
      <c r="B4344" s="69"/>
      <c r="C4344" s="69"/>
      <c r="D4344" s="71"/>
      <c r="E4344" s="69"/>
      <c r="F4344" s="69"/>
      <c r="G4344" s="69"/>
      <c r="H4344" s="76"/>
      <c r="I4344" s="73"/>
    </row>
    <row r="4345" spans="1:9" x14ac:dyDescent="0.2">
      <c r="A4345" s="69"/>
      <c r="B4345" s="69"/>
      <c r="C4345" s="69"/>
      <c r="D4345" s="71"/>
      <c r="E4345" s="69"/>
      <c r="F4345" s="69"/>
      <c r="G4345" s="69"/>
      <c r="H4345" s="76"/>
      <c r="I4345" s="73"/>
    </row>
    <row r="4346" spans="1:9" x14ac:dyDescent="0.2">
      <c r="A4346" s="69"/>
      <c r="B4346" s="69"/>
      <c r="C4346" s="69"/>
      <c r="D4346" s="71"/>
      <c r="E4346" s="69"/>
      <c r="F4346" s="69"/>
      <c r="G4346" s="69"/>
      <c r="H4346" s="76"/>
      <c r="I4346" s="73"/>
    </row>
    <row r="4347" spans="1:9" x14ac:dyDescent="0.2">
      <c r="A4347" s="69"/>
      <c r="B4347" s="69"/>
      <c r="C4347" s="69"/>
      <c r="D4347" s="71"/>
      <c r="E4347" s="69"/>
      <c r="F4347" s="69"/>
      <c r="G4347" s="69"/>
      <c r="H4347" s="76"/>
      <c r="I4347" s="73"/>
    </row>
    <row r="4348" spans="1:9" x14ac:dyDescent="0.2">
      <c r="A4348" s="69"/>
      <c r="B4348" s="69"/>
      <c r="C4348" s="69"/>
      <c r="D4348" s="71"/>
      <c r="E4348" s="69"/>
      <c r="F4348" s="69"/>
      <c r="G4348" s="69"/>
      <c r="H4348" s="76"/>
      <c r="I4348" s="73"/>
    </row>
    <row r="4349" spans="1:9" x14ac:dyDescent="0.2">
      <c r="A4349" s="69"/>
      <c r="B4349" s="69"/>
      <c r="C4349" s="69"/>
      <c r="D4349" s="71"/>
      <c r="E4349" s="69"/>
      <c r="F4349" s="69"/>
      <c r="G4349" s="69"/>
      <c r="H4349" s="76"/>
      <c r="I4349" s="73"/>
    </row>
    <row r="4350" spans="1:9" x14ac:dyDescent="0.2">
      <c r="A4350" s="69"/>
      <c r="B4350" s="69"/>
      <c r="C4350" s="69"/>
      <c r="D4350" s="71"/>
      <c r="E4350" s="69"/>
      <c r="F4350" s="69"/>
      <c r="G4350" s="69"/>
      <c r="H4350" s="76"/>
      <c r="I4350" s="73"/>
    </row>
    <row r="4351" spans="1:9" x14ac:dyDescent="0.2">
      <c r="A4351" s="69"/>
      <c r="B4351" s="69"/>
      <c r="C4351" s="69"/>
      <c r="D4351" s="71"/>
      <c r="E4351" s="69"/>
      <c r="F4351" s="69"/>
      <c r="G4351" s="69"/>
      <c r="H4351" s="76"/>
      <c r="I4351" s="73"/>
    </row>
    <row r="4352" spans="1:9" x14ac:dyDescent="0.2">
      <c r="A4352" s="69"/>
      <c r="B4352" s="69"/>
      <c r="C4352" s="69"/>
      <c r="D4352" s="71"/>
      <c r="E4352" s="69"/>
      <c r="F4352" s="69"/>
      <c r="G4352" s="69"/>
      <c r="H4352" s="76"/>
      <c r="I4352" s="73"/>
    </row>
    <row r="4353" spans="1:9" x14ac:dyDescent="0.2">
      <c r="A4353" s="69"/>
      <c r="B4353" s="69"/>
      <c r="C4353" s="69"/>
      <c r="D4353" s="71"/>
      <c r="E4353" s="69"/>
      <c r="F4353" s="69"/>
      <c r="G4353" s="69"/>
      <c r="H4353" s="76"/>
      <c r="I4353" s="73"/>
    </row>
    <row r="4354" spans="1:9" x14ac:dyDescent="0.2">
      <c r="A4354" s="69"/>
      <c r="B4354" s="69"/>
      <c r="C4354" s="69"/>
      <c r="D4354" s="71"/>
      <c r="E4354" s="69"/>
      <c r="F4354" s="69"/>
      <c r="G4354" s="69"/>
      <c r="H4354" s="76"/>
      <c r="I4354" s="73"/>
    </row>
    <row r="4355" spans="1:9" x14ac:dyDescent="0.2">
      <c r="A4355" s="69"/>
      <c r="B4355" s="69"/>
      <c r="C4355" s="69"/>
      <c r="D4355" s="71"/>
      <c r="E4355" s="69"/>
      <c r="F4355" s="69"/>
      <c r="G4355" s="69"/>
      <c r="H4355" s="76"/>
      <c r="I4355" s="73"/>
    </row>
    <row r="4356" spans="1:9" x14ac:dyDescent="0.2">
      <c r="A4356" s="69"/>
      <c r="B4356" s="69"/>
      <c r="C4356" s="69"/>
      <c r="D4356" s="71"/>
      <c r="E4356" s="69"/>
      <c r="F4356" s="69"/>
      <c r="G4356" s="69"/>
      <c r="H4356" s="76"/>
      <c r="I4356" s="73"/>
    </row>
    <row r="4357" spans="1:9" x14ac:dyDescent="0.2">
      <c r="A4357" s="69"/>
      <c r="B4357" s="69"/>
      <c r="C4357" s="69"/>
      <c r="D4357" s="71"/>
      <c r="E4357" s="69"/>
      <c r="F4357" s="69"/>
      <c r="G4357" s="69"/>
      <c r="H4357" s="76"/>
      <c r="I4357" s="73"/>
    </row>
    <row r="4358" spans="1:9" x14ac:dyDescent="0.2">
      <c r="A4358" s="69"/>
      <c r="B4358" s="69"/>
      <c r="C4358" s="69"/>
      <c r="D4358" s="71"/>
      <c r="E4358" s="69"/>
      <c r="F4358" s="69"/>
      <c r="G4358" s="69"/>
      <c r="H4358" s="76"/>
      <c r="I4358" s="73"/>
    </row>
    <row r="4359" spans="1:9" x14ac:dyDescent="0.2">
      <c r="A4359" s="69"/>
      <c r="B4359" s="69"/>
      <c r="C4359" s="69"/>
      <c r="D4359" s="71"/>
      <c r="E4359" s="69"/>
      <c r="F4359" s="69"/>
      <c r="G4359" s="69"/>
      <c r="H4359" s="76"/>
      <c r="I4359" s="73"/>
    </row>
    <row r="4360" spans="1:9" x14ac:dyDescent="0.2">
      <c r="A4360" s="69"/>
      <c r="B4360" s="69"/>
      <c r="C4360" s="69"/>
      <c r="D4360" s="71"/>
      <c r="E4360" s="69"/>
      <c r="F4360" s="69"/>
      <c r="G4360" s="69"/>
      <c r="H4360" s="76"/>
      <c r="I4360" s="73"/>
    </row>
    <row r="4361" spans="1:9" x14ac:dyDescent="0.2">
      <c r="A4361" s="69"/>
      <c r="B4361" s="69"/>
      <c r="C4361" s="69"/>
      <c r="D4361" s="71"/>
      <c r="E4361" s="69"/>
      <c r="F4361" s="69"/>
      <c r="G4361" s="69"/>
      <c r="H4361" s="76"/>
      <c r="I4361" s="73"/>
    </row>
    <row r="4362" spans="1:9" x14ac:dyDescent="0.2">
      <c r="A4362" s="69"/>
      <c r="B4362" s="69"/>
      <c r="C4362" s="69"/>
      <c r="D4362" s="71"/>
      <c r="E4362" s="69"/>
      <c r="F4362" s="69"/>
      <c r="G4362" s="69"/>
      <c r="H4362" s="76"/>
      <c r="I4362" s="73"/>
    </row>
    <row r="4363" spans="1:9" x14ac:dyDescent="0.2">
      <c r="A4363" s="69"/>
      <c r="B4363" s="69"/>
      <c r="C4363" s="69"/>
      <c r="D4363" s="71"/>
      <c r="E4363" s="69"/>
      <c r="F4363" s="69"/>
      <c r="G4363" s="69"/>
      <c r="H4363" s="76"/>
      <c r="I4363" s="73"/>
    </row>
    <row r="4364" spans="1:9" x14ac:dyDescent="0.2">
      <c r="A4364" s="69"/>
      <c r="B4364" s="69"/>
      <c r="C4364" s="69"/>
      <c r="D4364" s="71"/>
      <c r="E4364" s="69"/>
      <c r="F4364" s="69"/>
      <c r="G4364" s="69"/>
      <c r="H4364" s="76"/>
      <c r="I4364" s="73"/>
    </row>
    <row r="4365" spans="1:9" x14ac:dyDescent="0.2">
      <c r="A4365" s="69"/>
      <c r="B4365" s="69"/>
      <c r="C4365" s="69"/>
      <c r="D4365" s="71"/>
      <c r="E4365" s="69"/>
      <c r="F4365" s="69"/>
      <c r="G4365" s="69"/>
      <c r="H4365" s="76"/>
      <c r="I4365" s="73"/>
    </row>
    <row r="4366" spans="1:9" x14ac:dyDescent="0.2">
      <c r="A4366" s="69"/>
      <c r="B4366" s="69"/>
      <c r="C4366" s="69"/>
      <c r="D4366" s="71"/>
      <c r="E4366" s="69"/>
      <c r="F4366" s="69"/>
      <c r="G4366" s="69"/>
      <c r="H4366" s="76"/>
      <c r="I4366" s="73"/>
    </row>
    <row r="4367" spans="1:9" x14ac:dyDescent="0.2">
      <c r="A4367" s="69"/>
      <c r="B4367" s="69"/>
      <c r="C4367" s="69"/>
      <c r="D4367" s="71"/>
      <c r="E4367" s="69"/>
      <c r="F4367" s="69"/>
      <c r="G4367" s="69"/>
      <c r="H4367" s="76"/>
      <c r="I4367" s="73"/>
    </row>
    <row r="4368" spans="1:9" x14ac:dyDescent="0.2">
      <c r="A4368" s="69"/>
      <c r="B4368" s="69"/>
      <c r="C4368" s="69"/>
      <c r="D4368" s="71"/>
      <c r="E4368" s="69"/>
      <c r="F4368" s="69"/>
      <c r="G4368" s="69"/>
      <c r="H4368" s="76"/>
      <c r="I4368" s="73"/>
    </row>
    <row r="4369" spans="1:9" x14ac:dyDescent="0.2">
      <c r="A4369" s="69"/>
      <c r="B4369" s="69"/>
      <c r="C4369" s="69"/>
      <c r="D4369" s="71"/>
      <c r="E4369" s="69"/>
      <c r="F4369" s="69"/>
      <c r="G4369" s="69"/>
      <c r="H4369" s="76"/>
      <c r="I4369" s="73"/>
    </row>
    <row r="4370" spans="1:9" x14ac:dyDescent="0.2">
      <c r="A4370" s="69"/>
      <c r="B4370" s="69"/>
      <c r="C4370" s="69"/>
      <c r="D4370" s="71"/>
      <c r="E4370" s="69"/>
      <c r="F4370" s="69"/>
      <c r="G4370" s="69"/>
      <c r="H4370" s="76"/>
      <c r="I4370" s="73"/>
    </row>
    <row r="4371" spans="1:9" x14ac:dyDescent="0.2">
      <c r="A4371" s="69"/>
      <c r="B4371" s="69"/>
      <c r="C4371" s="69"/>
      <c r="D4371" s="71"/>
      <c r="E4371" s="69"/>
      <c r="F4371" s="69"/>
      <c r="G4371" s="69"/>
      <c r="H4371" s="76"/>
      <c r="I4371" s="73"/>
    </row>
    <row r="4372" spans="1:9" x14ac:dyDescent="0.2">
      <c r="A4372" s="69"/>
      <c r="B4372" s="69"/>
      <c r="C4372" s="69"/>
      <c r="D4372" s="71"/>
      <c r="E4372" s="69"/>
      <c r="F4372" s="69"/>
      <c r="G4372" s="69"/>
      <c r="H4372" s="76"/>
      <c r="I4372" s="73"/>
    </row>
    <row r="4373" spans="1:9" x14ac:dyDescent="0.2">
      <c r="A4373" s="69"/>
      <c r="B4373" s="69"/>
      <c r="C4373" s="69"/>
      <c r="D4373" s="71"/>
      <c r="E4373" s="69"/>
      <c r="F4373" s="69"/>
      <c r="G4373" s="69"/>
      <c r="H4373" s="76"/>
      <c r="I4373" s="73"/>
    </row>
    <row r="4374" spans="1:9" x14ac:dyDescent="0.2">
      <c r="A4374" s="69"/>
      <c r="B4374" s="69"/>
      <c r="C4374" s="69"/>
      <c r="D4374" s="71"/>
      <c r="E4374" s="69"/>
      <c r="F4374" s="69"/>
      <c r="G4374" s="69"/>
      <c r="H4374" s="76"/>
      <c r="I4374" s="73"/>
    </row>
    <row r="4375" spans="1:9" x14ac:dyDescent="0.2">
      <c r="A4375" s="69"/>
      <c r="B4375" s="69"/>
      <c r="C4375" s="69"/>
      <c r="D4375" s="71"/>
      <c r="E4375" s="69"/>
      <c r="F4375" s="69"/>
      <c r="G4375" s="69"/>
      <c r="H4375" s="76"/>
      <c r="I4375" s="73"/>
    </row>
    <row r="4376" spans="1:9" x14ac:dyDescent="0.2">
      <c r="A4376" s="69"/>
      <c r="B4376" s="69"/>
      <c r="C4376" s="69"/>
      <c r="D4376" s="71"/>
      <c r="E4376" s="69"/>
      <c r="F4376" s="69"/>
      <c r="G4376" s="69"/>
      <c r="H4376" s="76"/>
      <c r="I4376" s="73"/>
    </row>
    <row r="4377" spans="1:9" x14ac:dyDescent="0.2">
      <c r="A4377" s="69"/>
      <c r="B4377" s="69"/>
      <c r="C4377" s="69"/>
      <c r="D4377" s="71"/>
      <c r="E4377" s="69"/>
      <c r="F4377" s="69"/>
      <c r="G4377" s="69"/>
      <c r="H4377" s="76"/>
      <c r="I4377" s="73"/>
    </row>
    <row r="4378" spans="1:9" x14ac:dyDescent="0.2">
      <c r="A4378" s="69"/>
      <c r="B4378" s="69"/>
      <c r="C4378" s="69"/>
      <c r="D4378" s="71"/>
      <c r="E4378" s="69"/>
      <c r="F4378" s="69"/>
      <c r="G4378" s="69"/>
      <c r="H4378" s="76"/>
      <c r="I4378" s="73"/>
    </row>
    <row r="4379" spans="1:9" x14ac:dyDescent="0.2">
      <c r="A4379" s="69"/>
      <c r="B4379" s="69"/>
      <c r="C4379" s="69"/>
      <c r="D4379" s="71"/>
      <c r="E4379" s="69"/>
      <c r="F4379" s="69"/>
      <c r="G4379" s="69"/>
      <c r="H4379" s="76"/>
      <c r="I4379" s="73"/>
    </row>
    <row r="4380" spans="1:9" x14ac:dyDescent="0.2">
      <c r="A4380" s="69"/>
      <c r="B4380" s="69"/>
      <c r="C4380" s="69"/>
      <c r="D4380" s="71"/>
      <c r="E4380" s="69"/>
      <c r="F4380" s="69"/>
      <c r="G4380" s="69"/>
      <c r="H4380" s="76"/>
      <c r="I4380" s="73"/>
    </row>
    <row r="4381" spans="1:9" x14ac:dyDescent="0.2">
      <c r="A4381" s="69"/>
      <c r="B4381" s="69"/>
      <c r="C4381" s="69"/>
      <c r="D4381" s="71"/>
      <c r="E4381" s="69"/>
      <c r="F4381" s="69"/>
      <c r="G4381" s="69"/>
      <c r="H4381" s="76"/>
      <c r="I4381" s="73"/>
    </row>
    <row r="4382" spans="1:9" x14ac:dyDescent="0.2">
      <c r="A4382" s="69"/>
      <c r="B4382" s="69"/>
      <c r="C4382" s="69"/>
      <c r="D4382" s="71"/>
      <c r="E4382" s="69"/>
      <c r="F4382" s="69"/>
      <c r="G4382" s="69"/>
      <c r="H4382" s="76"/>
      <c r="I4382" s="73"/>
    </row>
    <row r="4383" spans="1:9" x14ac:dyDescent="0.2">
      <c r="A4383" s="69"/>
      <c r="B4383" s="69"/>
      <c r="C4383" s="69"/>
      <c r="D4383" s="71"/>
      <c r="E4383" s="69"/>
      <c r="F4383" s="69"/>
      <c r="G4383" s="69"/>
      <c r="H4383" s="76"/>
      <c r="I4383" s="73"/>
    </row>
    <row r="4384" spans="1:9" x14ac:dyDescent="0.2">
      <c r="A4384" s="69"/>
      <c r="B4384" s="69"/>
      <c r="C4384" s="69"/>
      <c r="D4384" s="71"/>
      <c r="E4384" s="69"/>
      <c r="F4384" s="69"/>
      <c r="G4384" s="69"/>
      <c r="H4384" s="76"/>
      <c r="I4384" s="73"/>
    </row>
    <row r="4385" spans="1:9" x14ac:dyDescent="0.2">
      <c r="A4385" s="69"/>
      <c r="B4385" s="69"/>
      <c r="C4385" s="69"/>
      <c r="D4385" s="71"/>
      <c r="E4385" s="69"/>
      <c r="F4385" s="69"/>
      <c r="G4385" s="69"/>
      <c r="H4385" s="76"/>
      <c r="I4385" s="73"/>
    </row>
    <row r="4386" spans="1:9" x14ac:dyDescent="0.2">
      <c r="A4386" s="69"/>
      <c r="B4386" s="69"/>
      <c r="C4386" s="69"/>
      <c r="D4386" s="71"/>
      <c r="E4386" s="69"/>
      <c r="F4386" s="69"/>
      <c r="G4386" s="69"/>
      <c r="H4386" s="76"/>
      <c r="I4386" s="73"/>
    </row>
    <row r="4387" spans="1:9" x14ac:dyDescent="0.2">
      <c r="A4387" s="69"/>
      <c r="B4387" s="69"/>
      <c r="C4387" s="69"/>
      <c r="D4387" s="71"/>
      <c r="E4387" s="69"/>
      <c r="F4387" s="69"/>
      <c r="G4387" s="69"/>
      <c r="H4387" s="76"/>
      <c r="I4387" s="73"/>
    </row>
    <row r="4388" spans="1:9" x14ac:dyDescent="0.2">
      <c r="A4388" s="69"/>
      <c r="B4388" s="69"/>
      <c r="C4388" s="69"/>
      <c r="D4388" s="71"/>
      <c r="E4388" s="69"/>
      <c r="F4388" s="69"/>
      <c r="G4388" s="69"/>
      <c r="H4388" s="76"/>
      <c r="I4388" s="73"/>
    </row>
    <row r="4389" spans="1:9" x14ac:dyDescent="0.2">
      <c r="A4389" s="69"/>
      <c r="B4389" s="69"/>
      <c r="C4389" s="69"/>
      <c r="D4389" s="71"/>
      <c r="E4389" s="69"/>
      <c r="F4389" s="69"/>
      <c r="G4389" s="69"/>
      <c r="H4389" s="76"/>
      <c r="I4389" s="73"/>
    </row>
    <row r="4390" spans="1:9" x14ac:dyDescent="0.2">
      <c r="A4390" s="69"/>
      <c r="B4390" s="69"/>
      <c r="C4390" s="69"/>
      <c r="D4390" s="71"/>
      <c r="E4390" s="69"/>
      <c r="F4390" s="69"/>
      <c r="G4390" s="69"/>
      <c r="H4390" s="76"/>
      <c r="I4390" s="73"/>
    </row>
    <row r="4391" spans="1:9" x14ac:dyDescent="0.2">
      <c r="A4391" s="69"/>
      <c r="B4391" s="69"/>
      <c r="C4391" s="69"/>
      <c r="D4391" s="71"/>
      <c r="E4391" s="69"/>
      <c r="F4391" s="69"/>
      <c r="G4391" s="69"/>
      <c r="H4391" s="76"/>
      <c r="I4391" s="73"/>
    </row>
    <row r="4392" spans="1:9" x14ac:dyDescent="0.2">
      <c r="A4392" s="69"/>
      <c r="B4392" s="69"/>
      <c r="C4392" s="69"/>
      <c r="D4392" s="71"/>
      <c r="E4392" s="69"/>
      <c r="F4392" s="69"/>
      <c r="G4392" s="69"/>
      <c r="H4392" s="76"/>
      <c r="I4392" s="73"/>
    </row>
    <row r="4393" spans="1:9" x14ac:dyDescent="0.2">
      <c r="A4393" s="69"/>
      <c r="B4393" s="69"/>
      <c r="C4393" s="69"/>
      <c r="D4393" s="71"/>
      <c r="E4393" s="69"/>
      <c r="F4393" s="69"/>
      <c r="G4393" s="69"/>
      <c r="H4393" s="76"/>
      <c r="I4393" s="73"/>
    </row>
    <row r="4394" spans="1:9" x14ac:dyDescent="0.2">
      <c r="A4394" s="69"/>
      <c r="B4394" s="69"/>
      <c r="C4394" s="69"/>
      <c r="D4394" s="71"/>
      <c r="E4394" s="69"/>
      <c r="F4394" s="69"/>
      <c r="G4394" s="69"/>
      <c r="H4394" s="76"/>
      <c r="I4394" s="73"/>
    </row>
    <row r="4395" spans="1:9" x14ac:dyDescent="0.2">
      <c r="A4395" s="69"/>
      <c r="B4395" s="69"/>
      <c r="C4395" s="69"/>
      <c r="D4395" s="71"/>
      <c r="E4395" s="69"/>
      <c r="F4395" s="69"/>
      <c r="G4395" s="69"/>
      <c r="H4395" s="76"/>
      <c r="I4395" s="73"/>
    </row>
    <row r="4396" spans="1:9" x14ac:dyDescent="0.2">
      <c r="A4396" s="69"/>
      <c r="B4396" s="69"/>
      <c r="C4396" s="69"/>
      <c r="D4396" s="71"/>
      <c r="E4396" s="69"/>
      <c r="F4396" s="69"/>
      <c r="G4396" s="69"/>
      <c r="H4396" s="76"/>
      <c r="I4396" s="73"/>
    </row>
    <row r="4397" spans="1:9" x14ac:dyDescent="0.2">
      <c r="A4397" s="69"/>
      <c r="B4397" s="69"/>
      <c r="C4397" s="69"/>
      <c r="D4397" s="71"/>
      <c r="E4397" s="69"/>
      <c r="F4397" s="69"/>
      <c r="G4397" s="69"/>
      <c r="H4397" s="76"/>
      <c r="I4397" s="73"/>
    </row>
    <row r="4398" spans="1:9" x14ac:dyDescent="0.2">
      <c r="A4398" s="69"/>
      <c r="B4398" s="69"/>
      <c r="C4398" s="69"/>
      <c r="D4398" s="71"/>
      <c r="E4398" s="69"/>
      <c r="F4398" s="69"/>
      <c r="G4398" s="69"/>
      <c r="H4398" s="76"/>
      <c r="I4398" s="73"/>
    </row>
    <row r="4399" spans="1:9" x14ac:dyDescent="0.2">
      <c r="A4399" s="69"/>
      <c r="B4399" s="69"/>
      <c r="C4399" s="69"/>
      <c r="D4399" s="71"/>
      <c r="E4399" s="69"/>
      <c r="F4399" s="69"/>
      <c r="G4399" s="69"/>
      <c r="H4399" s="76"/>
      <c r="I4399" s="73"/>
    </row>
    <row r="4400" spans="1:9" x14ac:dyDescent="0.2">
      <c r="A4400" s="69"/>
      <c r="B4400" s="69"/>
      <c r="C4400" s="69"/>
      <c r="D4400" s="71"/>
      <c r="E4400" s="69"/>
      <c r="F4400" s="69"/>
      <c r="G4400" s="69"/>
      <c r="H4400" s="76"/>
      <c r="I4400" s="73"/>
    </row>
    <row r="4401" spans="1:9" x14ac:dyDescent="0.2">
      <c r="A4401" s="69"/>
      <c r="B4401" s="69"/>
      <c r="C4401" s="69"/>
      <c r="D4401" s="71"/>
      <c r="E4401" s="69"/>
      <c r="F4401" s="69"/>
      <c r="G4401" s="69"/>
      <c r="H4401" s="76"/>
      <c r="I4401" s="73"/>
    </row>
    <row r="4402" spans="1:9" x14ac:dyDescent="0.2">
      <c r="A4402" s="69"/>
      <c r="B4402" s="69"/>
      <c r="C4402" s="69"/>
      <c r="D4402" s="71"/>
      <c r="E4402" s="69"/>
      <c r="F4402" s="69"/>
      <c r="G4402" s="69"/>
      <c r="H4402" s="76"/>
      <c r="I4402" s="73"/>
    </row>
    <row r="4403" spans="1:9" x14ac:dyDescent="0.2">
      <c r="A4403" s="69"/>
      <c r="B4403" s="69"/>
      <c r="C4403" s="69"/>
      <c r="D4403" s="71"/>
      <c r="E4403" s="69"/>
      <c r="F4403" s="69"/>
      <c r="G4403" s="69"/>
      <c r="H4403" s="76"/>
      <c r="I4403" s="73"/>
    </row>
    <row r="4404" spans="1:9" x14ac:dyDescent="0.2">
      <c r="A4404" s="69"/>
      <c r="B4404" s="69"/>
      <c r="C4404" s="69"/>
      <c r="D4404" s="71"/>
      <c r="E4404" s="69"/>
      <c r="F4404" s="69"/>
      <c r="G4404" s="69"/>
      <c r="H4404" s="76"/>
      <c r="I4404" s="73"/>
    </row>
    <row r="4405" spans="1:9" x14ac:dyDescent="0.2">
      <c r="A4405" s="69"/>
      <c r="B4405" s="69"/>
      <c r="C4405" s="69"/>
      <c r="D4405" s="71"/>
      <c r="E4405" s="69"/>
      <c r="F4405" s="69"/>
      <c r="G4405" s="69"/>
      <c r="H4405" s="76"/>
      <c r="I4405" s="73"/>
    </row>
    <row r="4406" spans="1:9" x14ac:dyDescent="0.2">
      <c r="A4406" s="69"/>
      <c r="B4406" s="69"/>
      <c r="C4406" s="69"/>
      <c r="D4406" s="71"/>
      <c r="E4406" s="69"/>
      <c r="F4406" s="69"/>
      <c r="G4406" s="69"/>
      <c r="H4406" s="76"/>
      <c r="I4406" s="73"/>
    </row>
    <row r="4407" spans="1:9" x14ac:dyDescent="0.2">
      <c r="A4407" s="69"/>
      <c r="B4407" s="69"/>
      <c r="C4407" s="69"/>
      <c r="D4407" s="71"/>
      <c r="E4407" s="69"/>
      <c r="F4407" s="69"/>
      <c r="G4407" s="69"/>
      <c r="H4407" s="76"/>
      <c r="I4407" s="73"/>
    </row>
    <row r="4408" spans="1:9" x14ac:dyDescent="0.2">
      <c r="A4408" s="69"/>
      <c r="B4408" s="69"/>
      <c r="C4408" s="69"/>
      <c r="D4408" s="71"/>
      <c r="E4408" s="69"/>
      <c r="F4408" s="69"/>
      <c r="G4408" s="69"/>
      <c r="H4408" s="76"/>
      <c r="I4408" s="73"/>
    </row>
    <row r="4409" spans="1:9" x14ac:dyDescent="0.2">
      <c r="A4409" s="69"/>
      <c r="B4409" s="69"/>
      <c r="C4409" s="69"/>
      <c r="D4409" s="71"/>
      <c r="E4409" s="69"/>
      <c r="F4409" s="69"/>
      <c r="G4409" s="69"/>
      <c r="H4409" s="76"/>
      <c r="I4409" s="73"/>
    </row>
    <row r="4410" spans="1:9" x14ac:dyDescent="0.2">
      <c r="A4410" s="69"/>
      <c r="B4410" s="69"/>
      <c r="C4410" s="69"/>
      <c r="D4410" s="71"/>
      <c r="E4410" s="69"/>
      <c r="F4410" s="69"/>
      <c r="G4410" s="69"/>
      <c r="H4410" s="76"/>
      <c r="I4410" s="73"/>
    </row>
    <row r="4411" spans="1:9" x14ac:dyDescent="0.2">
      <c r="A4411" s="69"/>
      <c r="B4411" s="69"/>
      <c r="C4411" s="69"/>
      <c r="D4411" s="71"/>
      <c r="E4411" s="69"/>
      <c r="F4411" s="69"/>
      <c r="G4411" s="69"/>
      <c r="H4411" s="76"/>
      <c r="I4411" s="73"/>
    </row>
    <row r="4412" spans="1:9" x14ac:dyDescent="0.2">
      <c r="A4412" s="69"/>
      <c r="B4412" s="69"/>
      <c r="C4412" s="69"/>
      <c r="D4412" s="71"/>
      <c r="E4412" s="69"/>
      <c r="F4412" s="69"/>
      <c r="G4412" s="69"/>
      <c r="H4412" s="76"/>
      <c r="I4412" s="73"/>
    </row>
    <row r="4413" spans="1:9" x14ac:dyDescent="0.2">
      <c r="A4413" s="69"/>
      <c r="B4413" s="69"/>
      <c r="C4413" s="69"/>
      <c r="D4413" s="71"/>
      <c r="E4413" s="69"/>
      <c r="F4413" s="69"/>
      <c r="G4413" s="69"/>
      <c r="H4413" s="76"/>
      <c r="I4413" s="73"/>
    </row>
    <row r="4414" spans="1:9" x14ac:dyDescent="0.2">
      <c r="A4414" s="69"/>
      <c r="B4414" s="69"/>
      <c r="C4414" s="69"/>
      <c r="D4414" s="71"/>
      <c r="E4414" s="69"/>
      <c r="F4414" s="69"/>
      <c r="G4414" s="69"/>
      <c r="H4414" s="76"/>
      <c r="I4414" s="73"/>
    </row>
    <row r="4415" spans="1:9" x14ac:dyDescent="0.2">
      <c r="A4415" s="69"/>
      <c r="B4415" s="69"/>
      <c r="C4415" s="69"/>
      <c r="D4415" s="71"/>
      <c r="E4415" s="69"/>
      <c r="F4415" s="69"/>
      <c r="G4415" s="69"/>
      <c r="H4415" s="76"/>
      <c r="I4415" s="73"/>
    </row>
    <row r="4416" spans="1:9" x14ac:dyDescent="0.2">
      <c r="A4416" s="69"/>
      <c r="B4416" s="69"/>
      <c r="C4416" s="69"/>
      <c r="D4416" s="71"/>
      <c r="E4416" s="69"/>
      <c r="F4416" s="69"/>
      <c r="G4416" s="69"/>
      <c r="H4416" s="76"/>
      <c r="I4416" s="73"/>
    </row>
    <row r="4417" spans="1:9" x14ac:dyDescent="0.2">
      <c r="A4417" s="69"/>
      <c r="B4417" s="69"/>
      <c r="C4417" s="69"/>
      <c r="D4417" s="71"/>
      <c r="E4417" s="69"/>
      <c r="F4417" s="69"/>
      <c r="G4417" s="69"/>
      <c r="H4417" s="76"/>
      <c r="I4417" s="73"/>
    </row>
    <row r="4418" spans="1:9" x14ac:dyDescent="0.2">
      <c r="A4418" s="69"/>
      <c r="B4418" s="69"/>
      <c r="C4418" s="69"/>
      <c r="D4418" s="71"/>
      <c r="E4418" s="69"/>
      <c r="F4418" s="69"/>
      <c r="G4418" s="69"/>
      <c r="H4418" s="76"/>
      <c r="I4418" s="73"/>
    </row>
    <row r="4419" spans="1:9" x14ac:dyDescent="0.2">
      <c r="A4419" s="69"/>
      <c r="B4419" s="69"/>
      <c r="C4419" s="69"/>
      <c r="D4419" s="71"/>
      <c r="E4419" s="69"/>
      <c r="F4419" s="69"/>
      <c r="G4419" s="69"/>
      <c r="H4419" s="76"/>
      <c r="I4419" s="73"/>
    </row>
    <row r="4420" spans="1:9" x14ac:dyDescent="0.2">
      <c r="A4420" s="69"/>
      <c r="B4420" s="69"/>
      <c r="C4420" s="69"/>
      <c r="D4420" s="71"/>
      <c r="E4420" s="69"/>
      <c r="F4420" s="69"/>
      <c r="G4420" s="69"/>
      <c r="H4420" s="76"/>
      <c r="I4420" s="73"/>
    </row>
    <row r="4421" spans="1:9" x14ac:dyDescent="0.2">
      <c r="A4421" s="69"/>
      <c r="B4421" s="69"/>
      <c r="C4421" s="69"/>
      <c r="D4421" s="71"/>
      <c r="E4421" s="69"/>
      <c r="F4421" s="69"/>
      <c r="G4421" s="69"/>
      <c r="H4421" s="76"/>
      <c r="I4421" s="73"/>
    </row>
    <row r="4422" spans="1:9" x14ac:dyDescent="0.2">
      <c r="A4422" s="69"/>
      <c r="B4422" s="69"/>
      <c r="C4422" s="69"/>
      <c r="D4422" s="71"/>
      <c r="E4422" s="69"/>
      <c r="F4422" s="69"/>
      <c r="G4422" s="69"/>
      <c r="H4422" s="76"/>
      <c r="I4422" s="73"/>
    </row>
    <row r="4423" spans="1:9" x14ac:dyDescent="0.2">
      <c r="A4423" s="69"/>
      <c r="B4423" s="69"/>
      <c r="C4423" s="69"/>
      <c r="D4423" s="71"/>
      <c r="E4423" s="69"/>
      <c r="F4423" s="69"/>
      <c r="G4423" s="69"/>
      <c r="H4423" s="76"/>
      <c r="I4423" s="73"/>
    </row>
    <row r="4424" spans="1:9" x14ac:dyDescent="0.2">
      <c r="A4424" s="69"/>
      <c r="B4424" s="69"/>
      <c r="C4424" s="69"/>
      <c r="D4424" s="71"/>
      <c r="E4424" s="69"/>
      <c r="F4424" s="69"/>
      <c r="G4424" s="69"/>
      <c r="H4424" s="76"/>
      <c r="I4424" s="73"/>
    </row>
    <row r="4425" spans="1:9" x14ac:dyDescent="0.2">
      <c r="A4425" s="69"/>
      <c r="B4425" s="69"/>
      <c r="C4425" s="69"/>
      <c r="D4425" s="71"/>
      <c r="E4425" s="69"/>
      <c r="F4425" s="69"/>
      <c r="G4425" s="69"/>
      <c r="H4425" s="76"/>
      <c r="I4425" s="73"/>
    </row>
    <row r="4426" spans="1:9" x14ac:dyDescent="0.2">
      <c r="A4426" s="69"/>
      <c r="B4426" s="69"/>
      <c r="C4426" s="69"/>
      <c r="D4426" s="71"/>
      <c r="E4426" s="69"/>
      <c r="F4426" s="69"/>
      <c r="G4426" s="69"/>
      <c r="H4426" s="76"/>
      <c r="I4426" s="73"/>
    </row>
    <row r="4427" spans="1:9" x14ac:dyDescent="0.2">
      <c r="A4427" s="69"/>
      <c r="B4427" s="69"/>
      <c r="C4427" s="69"/>
      <c r="D4427" s="71"/>
      <c r="E4427" s="69"/>
      <c r="F4427" s="69"/>
      <c r="G4427" s="69"/>
      <c r="H4427" s="76"/>
      <c r="I4427" s="73"/>
    </row>
    <row r="4428" spans="1:9" x14ac:dyDescent="0.2">
      <c r="A4428" s="69"/>
      <c r="B4428" s="69"/>
      <c r="C4428" s="69"/>
      <c r="D4428" s="71"/>
      <c r="E4428" s="69"/>
      <c r="F4428" s="69"/>
      <c r="G4428" s="69"/>
      <c r="H4428" s="76"/>
      <c r="I4428" s="73"/>
    </row>
    <row r="4429" spans="1:9" x14ac:dyDescent="0.2">
      <c r="A4429" s="69"/>
      <c r="B4429" s="69"/>
      <c r="C4429" s="69"/>
      <c r="D4429" s="71"/>
      <c r="E4429" s="69"/>
      <c r="F4429" s="69"/>
      <c r="G4429" s="69"/>
      <c r="H4429" s="76"/>
      <c r="I4429" s="73"/>
    </row>
    <row r="4430" spans="1:9" x14ac:dyDescent="0.2">
      <c r="A4430" s="69"/>
      <c r="B4430" s="69"/>
      <c r="C4430" s="69"/>
      <c r="D4430" s="71"/>
      <c r="E4430" s="69"/>
      <c r="F4430" s="69"/>
      <c r="G4430" s="69"/>
      <c r="H4430" s="76"/>
      <c r="I4430" s="73"/>
    </row>
    <row r="4431" spans="1:9" x14ac:dyDescent="0.2">
      <c r="A4431" s="69"/>
      <c r="B4431" s="69"/>
      <c r="C4431" s="69"/>
      <c r="D4431" s="71"/>
      <c r="E4431" s="69"/>
      <c r="F4431" s="69"/>
      <c r="G4431" s="69"/>
      <c r="H4431" s="76"/>
      <c r="I4431" s="73"/>
    </row>
    <row r="4432" spans="1:9" x14ac:dyDescent="0.2">
      <c r="A4432" s="69"/>
      <c r="B4432" s="69"/>
      <c r="C4432" s="69"/>
      <c r="D4432" s="71"/>
      <c r="E4432" s="69"/>
      <c r="F4432" s="69"/>
      <c r="G4432" s="69"/>
      <c r="H4432" s="76"/>
      <c r="I4432" s="73"/>
    </row>
    <row r="4433" spans="1:9" x14ac:dyDescent="0.2">
      <c r="A4433" s="69"/>
      <c r="B4433" s="69"/>
      <c r="C4433" s="69"/>
      <c r="D4433" s="71"/>
      <c r="E4433" s="69"/>
      <c r="F4433" s="69"/>
      <c r="G4433" s="69"/>
      <c r="H4433" s="76"/>
      <c r="I4433" s="73"/>
    </row>
    <row r="4434" spans="1:9" x14ac:dyDescent="0.2">
      <c r="A4434" s="69"/>
      <c r="B4434" s="69"/>
      <c r="C4434" s="69"/>
      <c r="D4434" s="71"/>
      <c r="E4434" s="69"/>
      <c r="F4434" s="69"/>
      <c r="G4434" s="69"/>
      <c r="H4434" s="76"/>
      <c r="I4434" s="73"/>
    </row>
    <row r="4435" spans="1:9" x14ac:dyDescent="0.2">
      <c r="A4435" s="69"/>
      <c r="B4435" s="69"/>
      <c r="C4435" s="69"/>
      <c r="D4435" s="71"/>
      <c r="E4435" s="69"/>
      <c r="F4435" s="69"/>
      <c r="G4435" s="69"/>
      <c r="H4435" s="76"/>
      <c r="I4435" s="73"/>
    </row>
    <row r="4436" spans="1:9" x14ac:dyDescent="0.2">
      <c r="A4436" s="69"/>
      <c r="B4436" s="69"/>
      <c r="C4436" s="69"/>
      <c r="D4436" s="71"/>
      <c r="E4436" s="69"/>
      <c r="F4436" s="69"/>
      <c r="G4436" s="69"/>
      <c r="H4436" s="76"/>
      <c r="I4436" s="73"/>
    </row>
    <row r="4437" spans="1:9" x14ac:dyDescent="0.2">
      <c r="A4437" s="69"/>
      <c r="B4437" s="69"/>
      <c r="C4437" s="69"/>
      <c r="D4437" s="71"/>
      <c r="E4437" s="69"/>
      <c r="F4437" s="69"/>
      <c r="G4437" s="69"/>
      <c r="H4437" s="76"/>
      <c r="I4437" s="73"/>
    </row>
    <row r="4438" spans="1:9" x14ac:dyDescent="0.2">
      <c r="A4438" s="69"/>
      <c r="B4438" s="69"/>
      <c r="C4438" s="69"/>
      <c r="D4438" s="71"/>
      <c r="E4438" s="69"/>
      <c r="F4438" s="69"/>
      <c r="G4438" s="69"/>
      <c r="H4438" s="76"/>
      <c r="I4438" s="73"/>
    </row>
    <row r="4439" spans="1:9" x14ac:dyDescent="0.2">
      <c r="A4439" s="69"/>
      <c r="B4439" s="69"/>
      <c r="C4439" s="69"/>
      <c r="D4439" s="71"/>
      <c r="E4439" s="69"/>
      <c r="F4439" s="69"/>
      <c r="G4439" s="69"/>
      <c r="H4439" s="76"/>
      <c r="I4439" s="73"/>
    </row>
    <row r="4440" spans="1:9" x14ac:dyDescent="0.2">
      <c r="A4440" s="69"/>
      <c r="B4440" s="69"/>
      <c r="C4440" s="69"/>
      <c r="D4440" s="71"/>
      <c r="E4440" s="69"/>
      <c r="F4440" s="69"/>
      <c r="G4440" s="69"/>
      <c r="H4440" s="76"/>
      <c r="I4440" s="73"/>
    </row>
    <row r="4441" spans="1:9" x14ac:dyDescent="0.2">
      <c r="A4441" s="69"/>
      <c r="B4441" s="69"/>
      <c r="C4441" s="69"/>
      <c r="D4441" s="71"/>
      <c r="E4441" s="69"/>
      <c r="F4441" s="69"/>
      <c r="G4441" s="69"/>
      <c r="H4441" s="76"/>
      <c r="I4441" s="73"/>
    </row>
    <row r="4442" spans="1:9" x14ac:dyDescent="0.2">
      <c r="A4442" s="69"/>
      <c r="B4442" s="69"/>
      <c r="C4442" s="69"/>
      <c r="D4442" s="71"/>
      <c r="E4442" s="69"/>
      <c r="F4442" s="69"/>
      <c r="G4442" s="69"/>
      <c r="H4442" s="76"/>
      <c r="I4442" s="73"/>
    </row>
    <row r="4443" spans="1:9" x14ac:dyDescent="0.2">
      <c r="A4443" s="69"/>
      <c r="B4443" s="69"/>
      <c r="C4443" s="69"/>
      <c r="D4443" s="71"/>
      <c r="E4443" s="69"/>
      <c r="F4443" s="69"/>
      <c r="G4443" s="69"/>
      <c r="H4443" s="76"/>
      <c r="I4443" s="73"/>
    </row>
    <row r="4444" spans="1:9" x14ac:dyDescent="0.2">
      <c r="A4444" s="69"/>
      <c r="B4444" s="69"/>
      <c r="C4444" s="69"/>
      <c r="D4444" s="71"/>
      <c r="E4444" s="69"/>
      <c r="F4444" s="69"/>
      <c r="G4444" s="69"/>
      <c r="H4444" s="76"/>
      <c r="I4444" s="73"/>
    </row>
    <row r="4445" spans="1:9" x14ac:dyDescent="0.2">
      <c r="A4445" s="69"/>
      <c r="B4445" s="69"/>
      <c r="C4445" s="69"/>
      <c r="D4445" s="71"/>
      <c r="E4445" s="69"/>
      <c r="F4445" s="69"/>
      <c r="G4445" s="69"/>
      <c r="H4445" s="76"/>
      <c r="I4445" s="73"/>
    </row>
    <row r="4446" spans="1:9" x14ac:dyDescent="0.2">
      <c r="A4446" s="69"/>
      <c r="B4446" s="69"/>
      <c r="C4446" s="69"/>
      <c r="D4446" s="71"/>
      <c r="E4446" s="69"/>
      <c r="F4446" s="69"/>
      <c r="G4446" s="69"/>
      <c r="H4446" s="76"/>
      <c r="I4446" s="73"/>
    </row>
    <row r="4447" spans="1:9" x14ac:dyDescent="0.2">
      <c r="A4447" s="69"/>
      <c r="B4447" s="69"/>
      <c r="C4447" s="69"/>
      <c r="D4447" s="71"/>
      <c r="E4447" s="69"/>
      <c r="F4447" s="69"/>
      <c r="G4447" s="69"/>
      <c r="H4447" s="76"/>
      <c r="I4447" s="73"/>
    </row>
    <row r="4448" spans="1:9" x14ac:dyDescent="0.2">
      <c r="A4448" s="69"/>
      <c r="B4448" s="69"/>
      <c r="C4448" s="69"/>
      <c r="D4448" s="71"/>
      <c r="E4448" s="69"/>
      <c r="F4448" s="69"/>
      <c r="G4448" s="69"/>
      <c r="H4448" s="76"/>
      <c r="I4448" s="73"/>
    </row>
    <row r="4449" spans="1:9" x14ac:dyDescent="0.2">
      <c r="A4449" s="69"/>
      <c r="B4449" s="69"/>
      <c r="C4449" s="69"/>
      <c r="D4449" s="71"/>
      <c r="E4449" s="69"/>
      <c r="F4449" s="69"/>
      <c r="G4449" s="69"/>
      <c r="H4449" s="76"/>
      <c r="I4449" s="73"/>
    </row>
    <row r="4450" spans="1:9" x14ac:dyDescent="0.2">
      <c r="A4450" s="69"/>
      <c r="B4450" s="69"/>
      <c r="C4450" s="69"/>
      <c r="D4450" s="71"/>
      <c r="E4450" s="69"/>
      <c r="F4450" s="69"/>
      <c r="G4450" s="69"/>
      <c r="H4450" s="76"/>
      <c r="I4450" s="73"/>
    </row>
    <row r="4451" spans="1:9" x14ac:dyDescent="0.2">
      <c r="A4451" s="69"/>
      <c r="B4451" s="69"/>
      <c r="C4451" s="69"/>
      <c r="D4451" s="71"/>
      <c r="E4451" s="69"/>
      <c r="F4451" s="69"/>
      <c r="G4451" s="69"/>
      <c r="H4451" s="76"/>
      <c r="I4451" s="73"/>
    </row>
    <row r="4452" spans="1:9" x14ac:dyDescent="0.2">
      <c r="A4452" s="69"/>
      <c r="B4452" s="69"/>
      <c r="C4452" s="69"/>
      <c r="D4452" s="71"/>
      <c r="E4452" s="69"/>
      <c r="F4452" s="69"/>
      <c r="G4452" s="69"/>
      <c r="H4452" s="76"/>
      <c r="I4452" s="73"/>
    </row>
    <row r="4453" spans="1:9" x14ac:dyDescent="0.2">
      <c r="A4453" s="69"/>
      <c r="B4453" s="69"/>
      <c r="C4453" s="69"/>
      <c r="D4453" s="71"/>
      <c r="E4453" s="69"/>
      <c r="F4453" s="69"/>
      <c r="G4453" s="69"/>
      <c r="H4453" s="76"/>
      <c r="I4453" s="73"/>
    </row>
    <row r="4454" spans="1:9" x14ac:dyDescent="0.2">
      <c r="A4454" s="69"/>
      <c r="B4454" s="69"/>
      <c r="C4454" s="69"/>
      <c r="D4454" s="71"/>
      <c r="E4454" s="69"/>
      <c r="F4454" s="69"/>
      <c r="G4454" s="69"/>
      <c r="H4454" s="76"/>
      <c r="I4454" s="73"/>
    </row>
    <row r="4455" spans="1:9" x14ac:dyDescent="0.2">
      <c r="A4455" s="69"/>
      <c r="B4455" s="69"/>
      <c r="C4455" s="69"/>
      <c r="D4455" s="71"/>
      <c r="E4455" s="69"/>
      <c r="F4455" s="69"/>
      <c r="G4455" s="69"/>
      <c r="H4455" s="76"/>
      <c r="I4455" s="73"/>
    </row>
    <row r="4456" spans="1:9" x14ac:dyDescent="0.2">
      <c r="A4456" s="69"/>
      <c r="B4456" s="69"/>
      <c r="C4456" s="69"/>
      <c r="D4456" s="71"/>
      <c r="E4456" s="69"/>
      <c r="F4456" s="69"/>
      <c r="G4456" s="69"/>
      <c r="H4456" s="76"/>
      <c r="I4456" s="73"/>
    </row>
    <row r="4457" spans="1:9" x14ac:dyDescent="0.2">
      <c r="A4457" s="69"/>
      <c r="B4457" s="69"/>
      <c r="C4457" s="69"/>
      <c r="D4457" s="71"/>
      <c r="E4457" s="69"/>
      <c r="F4457" s="69"/>
      <c r="G4457" s="69"/>
      <c r="H4457" s="76"/>
      <c r="I4457" s="73"/>
    </row>
    <row r="4458" spans="1:9" x14ac:dyDescent="0.2">
      <c r="A4458" s="69"/>
      <c r="B4458" s="69"/>
      <c r="C4458" s="69"/>
      <c r="D4458" s="71"/>
      <c r="E4458" s="69"/>
      <c r="F4458" s="69"/>
      <c r="G4458" s="69"/>
      <c r="H4458" s="76"/>
      <c r="I4458" s="73"/>
    </row>
    <row r="4459" spans="1:9" x14ac:dyDescent="0.2">
      <c r="A4459" s="69"/>
      <c r="B4459" s="69"/>
      <c r="C4459" s="69"/>
      <c r="D4459" s="71"/>
      <c r="E4459" s="69"/>
      <c r="F4459" s="69"/>
      <c r="G4459" s="69"/>
      <c r="H4459" s="76"/>
      <c r="I4459" s="73"/>
    </row>
    <row r="4460" spans="1:9" x14ac:dyDescent="0.2">
      <c r="A4460" s="69"/>
      <c r="B4460" s="69"/>
      <c r="C4460" s="69"/>
      <c r="D4460" s="71"/>
      <c r="E4460" s="69"/>
      <c r="F4460" s="69"/>
      <c r="G4460" s="69"/>
      <c r="H4460" s="76"/>
      <c r="I4460" s="73"/>
    </row>
    <row r="4461" spans="1:9" x14ac:dyDescent="0.2">
      <c r="A4461" s="69"/>
      <c r="B4461" s="69"/>
      <c r="C4461" s="69"/>
      <c r="D4461" s="71"/>
      <c r="E4461" s="69"/>
      <c r="F4461" s="69"/>
      <c r="G4461" s="69"/>
      <c r="H4461" s="76"/>
      <c r="I4461" s="73"/>
    </row>
    <row r="4462" spans="1:9" x14ac:dyDescent="0.2">
      <c r="A4462" s="69"/>
      <c r="B4462" s="69"/>
      <c r="C4462" s="69"/>
      <c r="D4462" s="71"/>
      <c r="E4462" s="69"/>
      <c r="F4462" s="69"/>
      <c r="G4462" s="69"/>
      <c r="H4462" s="76"/>
      <c r="I4462" s="73"/>
    </row>
    <row r="4463" spans="1:9" x14ac:dyDescent="0.2">
      <c r="A4463" s="69"/>
      <c r="B4463" s="69"/>
      <c r="C4463" s="69"/>
      <c r="D4463" s="71"/>
      <c r="E4463" s="69"/>
      <c r="F4463" s="69"/>
      <c r="G4463" s="69"/>
      <c r="H4463" s="76"/>
      <c r="I4463" s="73"/>
    </row>
    <row r="4464" spans="1:9" x14ac:dyDescent="0.2">
      <c r="A4464" s="69"/>
      <c r="B4464" s="69"/>
      <c r="C4464" s="69"/>
      <c r="D4464" s="71"/>
      <c r="E4464" s="69"/>
      <c r="F4464" s="69"/>
      <c r="G4464" s="69"/>
      <c r="H4464" s="76"/>
      <c r="I4464" s="73"/>
    </row>
    <row r="4465" spans="1:9" x14ac:dyDescent="0.2">
      <c r="A4465" s="69"/>
      <c r="B4465" s="69"/>
      <c r="C4465" s="69"/>
      <c r="D4465" s="71"/>
      <c r="E4465" s="69"/>
      <c r="F4465" s="69"/>
      <c r="G4465" s="69"/>
      <c r="H4465" s="76"/>
      <c r="I4465" s="73"/>
    </row>
    <row r="4466" spans="1:9" x14ac:dyDescent="0.2">
      <c r="A4466" s="69"/>
      <c r="B4466" s="69"/>
      <c r="C4466" s="69"/>
      <c r="D4466" s="71"/>
      <c r="E4466" s="69"/>
      <c r="F4466" s="69"/>
      <c r="G4466" s="69"/>
      <c r="H4466" s="76"/>
      <c r="I4466" s="73"/>
    </row>
    <row r="4467" spans="1:9" x14ac:dyDescent="0.2">
      <c r="A4467" s="69"/>
      <c r="B4467" s="69"/>
      <c r="C4467" s="69"/>
      <c r="D4467" s="71"/>
      <c r="E4467" s="69"/>
      <c r="F4467" s="69"/>
      <c r="G4467" s="69"/>
      <c r="H4467" s="76"/>
      <c r="I4467" s="73"/>
    </row>
    <row r="4468" spans="1:9" x14ac:dyDescent="0.2">
      <c r="A4468" s="69"/>
      <c r="B4468" s="69"/>
      <c r="C4468" s="69"/>
      <c r="D4468" s="71"/>
      <c r="E4468" s="69"/>
      <c r="F4468" s="69"/>
      <c r="G4468" s="69"/>
      <c r="H4468" s="76"/>
      <c r="I4468" s="73"/>
    </row>
    <row r="4469" spans="1:9" x14ac:dyDescent="0.2">
      <c r="A4469" s="69"/>
      <c r="B4469" s="69"/>
      <c r="C4469" s="69"/>
      <c r="D4469" s="71"/>
      <c r="E4469" s="69"/>
      <c r="F4469" s="69"/>
      <c r="G4469" s="69"/>
      <c r="H4469" s="76"/>
      <c r="I4469" s="73"/>
    </row>
    <row r="4470" spans="1:9" x14ac:dyDescent="0.2">
      <c r="A4470" s="69"/>
      <c r="B4470" s="69"/>
      <c r="C4470" s="69"/>
      <c r="D4470" s="71"/>
      <c r="E4470" s="69"/>
      <c r="F4470" s="69"/>
      <c r="G4470" s="69"/>
      <c r="H4470" s="76"/>
      <c r="I4470" s="73"/>
    </row>
    <row r="4471" spans="1:9" x14ac:dyDescent="0.2">
      <c r="A4471" s="69"/>
      <c r="B4471" s="69"/>
      <c r="C4471" s="69"/>
      <c r="D4471" s="71"/>
      <c r="E4471" s="69"/>
      <c r="F4471" s="69"/>
      <c r="G4471" s="69"/>
      <c r="H4471" s="76"/>
      <c r="I4471" s="73"/>
    </row>
    <row r="4472" spans="1:9" x14ac:dyDescent="0.2">
      <c r="A4472" s="69"/>
      <c r="B4472" s="69"/>
      <c r="C4472" s="69"/>
      <c r="D4472" s="71"/>
      <c r="E4472" s="69"/>
      <c r="F4472" s="69"/>
      <c r="G4472" s="69"/>
      <c r="H4472" s="76"/>
      <c r="I4472" s="73"/>
    </row>
    <row r="4473" spans="1:9" x14ac:dyDescent="0.2">
      <c r="A4473" s="69"/>
      <c r="B4473" s="69"/>
      <c r="C4473" s="69"/>
      <c r="D4473" s="71"/>
      <c r="E4473" s="69"/>
      <c r="F4473" s="69"/>
      <c r="G4473" s="69"/>
      <c r="H4473" s="76"/>
      <c r="I4473" s="73"/>
    </row>
    <row r="4474" spans="1:9" x14ac:dyDescent="0.2">
      <c r="A4474" s="69"/>
      <c r="B4474" s="69"/>
      <c r="C4474" s="69"/>
      <c r="D4474" s="71"/>
      <c r="E4474" s="69"/>
      <c r="F4474" s="69"/>
      <c r="G4474" s="69"/>
      <c r="H4474" s="76"/>
      <c r="I4474" s="73"/>
    </row>
    <row r="4475" spans="1:9" x14ac:dyDescent="0.2">
      <c r="A4475" s="69"/>
      <c r="B4475" s="69"/>
      <c r="C4475" s="69"/>
      <c r="D4475" s="71"/>
      <c r="E4475" s="69"/>
      <c r="F4475" s="69"/>
      <c r="G4475" s="69"/>
      <c r="H4475" s="76"/>
      <c r="I4475" s="73"/>
    </row>
    <row r="4476" spans="1:9" x14ac:dyDescent="0.2">
      <c r="A4476" s="69"/>
      <c r="B4476" s="69"/>
      <c r="C4476" s="69"/>
      <c r="D4476" s="71"/>
      <c r="E4476" s="69"/>
      <c r="F4476" s="69"/>
      <c r="G4476" s="69"/>
      <c r="H4476" s="76"/>
      <c r="I4476" s="73"/>
    </row>
    <row r="4477" spans="1:9" x14ac:dyDescent="0.2">
      <c r="A4477" s="69"/>
      <c r="B4477" s="69"/>
      <c r="C4477" s="69"/>
      <c r="D4477" s="71"/>
      <c r="E4477" s="69"/>
      <c r="F4477" s="69"/>
      <c r="G4477" s="69"/>
      <c r="H4477" s="76"/>
      <c r="I4477" s="73"/>
    </row>
    <row r="4478" spans="1:9" x14ac:dyDescent="0.2">
      <c r="A4478" s="69"/>
      <c r="B4478" s="69"/>
      <c r="C4478" s="69"/>
      <c r="D4478" s="71"/>
      <c r="E4478" s="69"/>
      <c r="F4478" s="69"/>
      <c r="G4478" s="69"/>
      <c r="H4478" s="76"/>
      <c r="I4478" s="73"/>
    </row>
    <row r="4479" spans="1:9" x14ac:dyDescent="0.2">
      <c r="A4479" s="69"/>
      <c r="B4479" s="69"/>
      <c r="C4479" s="69"/>
      <c r="D4479" s="71"/>
      <c r="E4479" s="69"/>
      <c r="F4479" s="69"/>
      <c r="G4479" s="69"/>
      <c r="H4479" s="76"/>
      <c r="I4479" s="73"/>
    </row>
    <row r="4480" spans="1:9" x14ac:dyDescent="0.2">
      <c r="A4480" s="69"/>
      <c r="B4480" s="69"/>
      <c r="C4480" s="69"/>
      <c r="D4480" s="71"/>
      <c r="E4480" s="69"/>
      <c r="F4480" s="69"/>
      <c r="G4480" s="69"/>
      <c r="H4480" s="76"/>
      <c r="I4480" s="73"/>
    </row>
    <row r="4481" spans="1:9" x14ac:dyDescent="0.2">
      <c r="A4481" s="69"/>
      <c r="B4481" s="69"/>
      <c r="C4481" s="69"/>
      <c r="D4481" s="71"/>
      <c r="E4481" s="69"/>
      <c r="F4481" s="69"/>
      <c r="G4481" s="69"/>
      <c r="H4481" s="76"/>
      <c r="I4481" s="73"/>
    </row>
    <row r="4482" spans="1:9" x14ac:dyDescent="0.2">
      <c r="A4482" s="69"/>
      <c r="B4482" s="69"/>
      <c r="C4482" s="69"/>
      <c r="D4482" s="71"/>
      <c r="E4482" s="69"/>
      <c r="F4482" s="69"/>
      <c r="G4482" s="69"/>
      <c r="H4482" s="76"/>
      <c r="I4482" s="73"/>
    </row>
    <row r="4483" spans="1:9" x14ac:dyDescent="0.2">
      <c r="A4483" s="69"/>
      <c r="B4483" s="69"/>
      <c r="C4483" s="69"/>
      <c r="D4483" s="71"/>
      <c r="E4483" s="69"/>
      <c r="F4483" s="69"/>
      <c r="G4483" s="69"/>
      <c r="H4483" s="76"/>
      <c r="I4483" s="73"/>
    </row>
    <row r="4484" spans="1:9" x14ac:dyDescent="0.2">
      <c r="A4484" s="69"/>
      <c r="B4484" s="69"/>
      <c r="C4484" s="69"/>
      <c r="D4484" s="71"/>
      <c r="E4484" s="69"/>
      <c r="F4484" s="69"/>
      <c r="G4484" s="69"/>
      <c r="H4484" s="76"/>
      <c r="I4484" s="73"/>
    </row>
    <row r="4485" spans="1:9" x14ac:dyDescent="0.2">
      <c r="A4485" s="69"/>
      <c r="B4485" s="69"/>
      <c r="C4485" s="69"/>
      <c r="D4485" s="71"/>
      <c r="E4485" s="69"/>
      <c r="F4485" s="69"/>
      <c r="G4485" s="69"/>
      <c r="H4485" s="76"/>
      <c r="I4485" s="73"/>
    </row>
    <row r="4486" spans="1:9" x14ac:dyDescent="0.2">
      <c r="A4486" s="69"/>
      <c r="B4486" s="69"/>
      <c r="C4486" s="69"/>
      <c r="D4486" s="71"/>
      <c r="E4486" s="69"/>
      <c r="F4486" s="69"/>
      <c r="G4486" s="69"/>
      <c r="H4486" s="76"/>
      <c r="I4486" s="73"/>
    </row>
    <row r="4487" spans="1:9" x14ac:dyDescent="0.2">
      <c r="A4487" s="69"/>
      <c r="B4487" s="69"/>
      <c r="C4487" s="69"/>
      <c r="D4487" s="71"/>
      <c r="E4487" s="69"/>
      <c r="F4487" s="69"/>
      <c r="G4487" s="69"/>
      <c r="H4487" s="76"/>
      <c r="I4487" s="73"/>
    </row>
    <row r="4488" spans="1:9" x14ac:dyDescent="0.2">
      <c r="A4488" s="69"/>
      <c r="B4488" s="69"/>
      <c r="C4488" s="69"/>
      <c r="D4488" s="71"/>
      <c r="E4488" s="69"/>
      <c r="F4488" s="69"/>
      <c r="G4488" s="69"/>
      <c r="H4488" s="76"/>
      <c r="I4488" s="73"/>
    </row>
    <row r="4489" spans="1:9" x14ac:dyDescent="0.2">
      <c r="A4489" s="69"/>
      <c r="B4489" s="69"/>
      <c r="C4489" s="69"/>
      <c r="D4489" s="71"/>
      <c r="E4489" s="69"/>
      <c r="F4489" s="69"/>
      <c r="G4489" s="69"/>
      <c r="H4489" s="76"/>
      <c r="I4489" s="73"/>
    </row>
    <row r="4490" spans="1:9" x14ac:dyDescent="0.2">
      <c r="A4490" s="69"/>
      <c r="B4490" s="69"/>
      <c r="C4490" s="69"/>
      <c r="D4490" s="71"/>
      <c r="E4490" s="69"/>
      <c r="F4490" s="69"/>
      <c r="G4490" s="69"/>
      <c r="H4490" s="76"/>
      <c r="I4490" s="73"/>
    </row>
    <row r="4491" spans="1:9" x14ac:dyDescent="0.2">
      <c r="A4491" s="69"/>
      <c r="B4491" s="69"/>
      <c r="C4491" s="69"/>
      <c r="D4491" s="71"/>
      <c r="E4491" s="69"/>
      <c r="F4491" s="69"/>
      <c r="G4491" s="69"/>
      <c r="H4491" s="76"/>
      <c r="I4491" s="73"/>
    </row>
    <row r="4492" spans="1:9" x14ac:dyDescent="0.2">
      <c r="A4492" s="69"/>
      <c r="B4492" s="69"/>
      <c r="C4492" s="69"/>
      <c r="D4492" s="71"/>
      <c r="E4492" s="69"/>
      <c r="F4492" s="69"/>
      <c r="G4492" s="69"/>
      <c r="H4492" s="76"/>
      <c r="I4492" s="73"/>
    </row>
    <row r="4493" spans="1:9" x14ac:dyDescent="0.2">
      <c r="A4493" s="69"/>
      <c r="B4493" s="69"/>
      <c r="C4493" s="69"/>
      <c r="D4493" s="71"/>
      <c r="E4493" s="69"/>
      <c r="F4493" s="69"/>
      <c r="G4493" s="69"/>
      <c r="H4493" s="76"/>
      <c r="I4493" s="73"/>
    </row>
    <row r="4494" spans="1:9" x14ac:dyDescent="0.2">
      <c r="A4494" s="69"/>
      <c r="B4494" s="69"/>
      <c r="C4494" s="69"/>
      <c r="D4494" s="71"/>
      <c r="E4494" s="69"/>
      <c r="F4494" s="69"/>
      <c r="G4494" s="69"/>
      <c r="H4494" s="76"/>
      <c r="I4494" s="73"/>
    </row>
    <row r="4495" spans="1:9" x14ac:dyDescent="0.2">
      <c r="A4495" s="69"/>
      <c r="B4495" s="69"/>
      <c r="C4495" s="69"/>
      <c r="D4495" s="71"/>
      <c r="E4495" s="69"/>
      <c r="F4495" s="69"/>
      <c r="G4495" s="69"/>
      <c r="H4495" s="76"/>
      <c r="I4495" s="73"/>
    </row>
    <row r="4496" spans="1:9" x14ac:dyDescent="0.2">
      <c r="A4496" s="69"/>
      <c r="B4496" s="69"/>
      <c r="C4496" s="69"/>
      <c r="D4496" s="71"/>
      <c r="E4496" s="69"/>
      <c r="F4496" s="69"/>
      <c r="G4496" s="69"/>
      <c r="H4496" s="76"/>
      <c r="I4496" s="73"/>
    </row>
    <row r="4497" spans="1:9" x14ac:dyDescent="0.2">
      <c r="A4497" s="69"/>
      <c r="B4497" s="69"/>
      <c r="C4497" s="69"/>
      <c r="D4497" s="71"/>
      <c r="E4497" s="69"/>
      <c r="F4497" s="69"/>
      <c r="G4497" s="69"/>
      <c r="H4497" s="76"/>
      <c r="I4497" s="73"/>
    </row>
    <row r="4498" spans="1:9" x14ac:dyDescent="0.2">
      <c r="A4498" s="69"/>
      <c r="B4498" s="69"/>
      <c r="C4498" s="69"/>
      <c r="D4498" s="71"/>
      <c r="E4498" s="69"/>
      <c r="F4498" s="69"/>
      <c r="G4498" s="69"/>
      <c r="H4498" s="76"/>
      <c r="I4498" s="73"/>
    </row>
    <row r="4499" spans="1:9" x14ac:dyDescent="0.2">
      <c r="A4499" s="69"/>
      <c r="B4499" s="69"/>
      <c r="C4499" s="69"/>
      <c r="D4499" s="71"/>
      <c r="E4499" s="69"/>
      <c r="F4499" s="69"/>
      <c r="G4499" s="69"/>
      <c r="H4499" s="76"/>
      <c r="I4499" s="73"/>
    </row>
    <row r="4500" spans="1:9" x14ac:dyDescent="0.2">
      <c r="A4500" s="69"/>
      <c r="B4500" s="69"/>
      <c r="C4500" s="69"/>
      <c r="D4500" s="71"/>
      <c r="E4500" s="69"/>
      <c r="F4500" s="69"/>
      <c r="G4500" s="69"/>
      <c r="H4500" s="76"/>
      <c r="I4500" s="73"/>
    </row>
    <row r="4501" spans="1:9" x14ac:dyDescent="0.2">
      <c r="A4501" s="69"/>
      <c r="B4501" s="69"/>
      <c r="C4501" s="69"/>
      <c r="D4501" s="71"/>
      <c r="E4501" s="69"/>
      <c r="F4501" s="69"/>
      <c r="G4501" s="69"/>
      <c r="H4501" s="76"/>
      <c r="I4501" s="73"/>
    </row>
    <row r="4502" spans="1:9" x14ac:dyDescent="0.2">
      <c r="A4502" s="69"/>
      <c r="B4502" s="69"/>
      <c r="C4502" s="69"/>
      <c r="D4502" s="71"/>
      <c r="E4502" s="69"/>
      <c r="F4502" s="69"/>
      <c r="G4502" s="69"/>
      <c r="H4502" s="76"/>
      <c r="I4502" s="73"/>
    </row>
    <row r="4503" spans="1:9" x14ac:dyDescent="0.2">
      <c r="A4503" s="69"/>
      <c r="B4503" s="69"/>
      <c r="C4503" s="69"/>
      <c r="D4503" s="71"/>
      <c r="E4503" s="69"/>
      <c r="F4503" s="69"/>
      <c r="G4503" s="69"/>
      <c r="H4503" s="76"/>
      <c r="I4503" s="73"/>
    </row>
    <row r="4504" spans="1:9" x14ac:dyDescent="0.2">
      <c r="A4504" s="69"/>
      <c r="B4504" s="69"/>
      <c r="C4504" s="69"/>
      <c r="D4504" s="71"/>
      <c r="E4504" s="69"/>
      <c r="F4504" s="69"/>
      <c r="G4504" s="69"/>
      <c r="H4504" s="76"/>
      <c r="I4504" s="73"/>
    </row>
    <row r="4505" spans="1:9" x14ac:dyDescent="0.2">
      <c r="A4505" s="69"/>
      <c r="B4505" s="69"/>
      <c r="C4505" s="69"/>
      <c r="D4505" s="71"/>
      <c r="E4505" s="69"/>
      <c r="F4505" s="69"/>
      <c r="G4505" s="69"/>
      <c r="H4505" s="76"/>
      <c r="I4505" s="73"/>
    </row>
    <row r="4506" spans="1:9" x14ac:dyDescent="0.2">
      <c r="A4506" s="69"/>
      <c r="B4506" s="69"/>
      <c r="C4506" s="69"/>
      <c r="D4506" s="71"/>
      <c r="E4506" s="69"/>
      <c r="F4506" s="69"/>
      <c r="G4506" s="69"/>
      <c r="H4506" s="76"/>
      <c r="I4506" s="73"/>
    </row>
    <row r="4507" spans="1:9" x14ac:dyDescent="0.2">
      <c r="A4507" s="69"/>
      <c r="B4507" s="69"/>
      <c r="C4507" s="69"/>
      <c r="D4507" s="71"/>
      <c r="E4507" s="69"/>
      <c r="F4507" s="69"/>
      <c r="G4507" s="69"/>
      <c r="H4507" s="76"/>
      <c r="I4507" s="73"/>
    </row>
    <row r="4508" spans="1:9" x14ac:dyDescent="0.2">
      <c r="A4508" s="69"/>
      <c r="B4508" s="69"/>
      <c r="C4508" s="69"/>
      <c r="D4508" s="71"/>
      <c r="E4508" s="69"/>
      <c r="F4508" s="69"/>
      <c r="G4508" s="69"/>
      <c r="H4508" s="76"/>
      <c r="I4508" s="73"/>
    </row>
    <row r="4509" spans="1:9" x14ac:dyDescent="0.2">
      <c r="A4509" s="69"/>
      <c r="B4509" s="69"/>
      <c r="C4509" s="69"/>
      <c r="D4509" s="71"/>
      <c r="E4509" s="69"/>
      <c r="F4509" s="69"/>
      <c r="G4509" s="69"/>
      <c r="H4509" s="76"/>
      <c r="I4509" s="73"/>
    </row>
    <row r="4510" spans="1:9" x14ac:dyDescent="0.2">
      <c r="A4510" s="69"/>
      <c r="B4510" s="69"/>
      <c r="C4510" s="69"/>
      <c r="D4510" s="71"/>
      <c r="E4510" s="69"/>
      <c r="F4510" s="69"/>
      <c r="G4510" s="69"/>
      <c r="H4510" s="76"/>
      <c r="I4510" s="73"/>
    </row>
    <row r="4511" spans="1:9" x14ac:dyDescent="0.2">
      <c r="A4511" s="69"/>
      <c r="B4511" s="69"/>
      <c r="C4511" s="69"/>
      <c r="D4511" s="71"/>
      <c r="E4511" s="69"/>
      <c r="F4511" s="69"/>
      <c r="G4511" s="69"/>
      <c r="H4511" s="76"/>
      <c r="I4511" s="73"/>
    </row>
    <row r="4512" spans="1:9" x14ac:dyDescent="0.2">
      <c r="A4512" s="69"/>
      <c r="B4512" s="69"/>
      <c r="C4512" s="69"/>
      <c r="D4512" s="71"/>
      <c r="E4512" s="69"/>
      <c r="F4512" s="69"/>
      <c r="G4512" s="69"/>
      <c r="H4512" s="76"/>
      <c r="I4512" s="73"/>
    </row>
    <row r="4513" spans="1:9" x14ac:dyDescent="0.2">
      <c r="A4513" s="69"/>
      <c r="B4513" s="69"/>
      <c r="C4513" s="69"/>
      <c r="D4513" s="71"/>
      <c r="E4513" s="69"/>
      <c r="F4513" s="69"/>
      <c r="G4513" s="69"/>
      <c r="H4513" s="76"/>
      <c r="I4513" s="73"/>
    </row>
    <row r="4514" spans="1:9" x14ac:dyDescent="0.2">
      <c r="A4514" s="69"/>
      <c r="B4514" s="69"/>
      <c r="C4514" s="69"/>
      <c r="D4514" s="71"/>
      <c r="E4514" s="69"/>
      <c r="F4514" s="69"/>
      <c r="G4514" s="69"/>
      <c r="H4514" s="76"/>
      <c r="I4514" s="73"/>
    </row>
    <row r="4515" spans="1:9" x14ac:dyDescent="0.2">
      <c r="A4515" s="69"/>
      <c r="B4515" s="69"/>
      <c r="C4515" s="69"/>
      <c r="D4515" s="71"/>
      <c r="E4515" s="69"/>
      <c r="F4515" s="69"/>
      <c r="G4515" s="69"/>
      <c r="H4515" s="76"/>
      <c r="I4515" s="73"/>
    </row>
    <row r="4516" spans="1:9" x14ac:dyDescent="0.2">
      <c r="A4516" s="69"/>
      <c r="B4516" s="69"/>
      <c r="C4516" s="69"/>
      <c r="D4516" s="71"/>
      <c r="E4516" s="69"/>
      <c r="F4516" s="69"/>
      <c r="G4516" s="69"/>
      <c r="H4516" s="76"/>
      <c r="I4516" s="73"/>
    </row>
    <row r="4517" spans="1:9" x14ac:dyDescent="0.2">
      <c r="A4517" s="69"/>
      <c r="B4517" s="69"/>
      <c r="C4517" s="69"/>
      <c r="D4517" s="71"/>
      <c r="E4517" s="69"/>
      <c r="F4517" s="69"/>
      <c r="G4517" s="69"/>
      <c r="H4517" s="76"/>
      <c r="I4517" s="73"/>
    </row>
    <row r="4518" spans="1:9" x14ac:dyDescent="0.2">
      <c r="A4518" s="69"/>
      <c r="B4518" s="69"/>
      <c r="C4518" s="69"/>
      <c r="D4518" s="71"/>
      <c r="E4518" s="69"/>
      <c r="F4518" s="69"/>
      <c r="G4518" s="69"/>
      <c r="H4518" s="76"/>
      <c r="I4518" s="73"/>
    </row>
    <row r="4519" spans="1:9" x14ac:dyDescent="0.2">
      <c r="A4519" s="69"/>
      <c r="B4519" s="69"/>
      <c r="C4519" s="69"/>
      <c r="D4519" s="71"/>
      <c r="E4519" s="69"/>
      <c r="F4519" s="69"/>
      <c r="G4519" s="69"/>
      <c r="H4519" s="76"/>
      <c r="I4519" s="73"/>
    </row>
    <row r="4520" spans="1:9" x14ac:dyDescent="0.2">
      <c r="A4520" s="69"/>
      <c r="B4520" s="69"/>
      <c r="C4520" s="69"/>
      <c r="D4520" s="71"/>
      <c r="E4520" s="69"/>
      <c r="F4520" s="69"/>
      <c r="G4520" s="69"/>
      <c r="H4520" s="76"/>
      <c r="I4520" s="73"/>
    </row>
    <row r="4521" spans="1:9" x14ac:dyDescent="0.2">
      <c r="A4521" s="69"/>
      <c r="B4521" s="69"/>
      <c r="C4521" s="69"/>
      <c r="D4521" s="71"/>
      <c r="E4521" s="69"/>
      <c r="F4521" s="69"/>
      <c r="G4521" s="69"/>
      <c r="H4521" s="76"/>
      <c r="I4521" s="73"/>
    </row>
    <row r="4522" spans="1:9" x14ac:dyDescent="0.2">
      <c r="A4522" s="69"/>
      <c r="B4522" s="69"/>
      <c r="C4522" s="69"/>
      <c r="D4522" s="71"/>
      <c r="E4522" s="69"/>
      <c r="F4522" s="69"/>
      <c r="G4522" s="69"/>
      <c r="H4522" s="76"/>
      <c r="I4522" s="73"/>
    </row>
    <row r="4523" spans="1:9" x14ac:dyDescent="0.2">
      <c r="A4523" s="69"/>
      <c r="B4523" s="69"/>
      <c r="C4523" s="69"/>
      <c r="D4523" s="71"/>
      <c r="E4523" s="69"/>
      <c r="F4523" s="69"/>
      <c r="G4523" s="69"/>
      <c r="H4523" s="76"/>
      <c r="I4523" s="73"/>
    </row>
    <row r="4524" spans="1:9" x14ac:dyDescent="0.2">
      <c r="A4524" s="69"/>
      <c r="B4524" s="69"/>
      <c r="C4524" s="69"/>
      <c r="D4524" s="71"/>
      <c r="E4524" s="69"/>
      <c r="F4524" s="69"/>
      <c r="G4524" s="69"/>
      <c r="H4524" s="76"/>
      <c r="I4524" s="73"/>
    </row>
    <row r="4525" spans="1:9" x14ac:dyDescent="0.2">
      <c r="A4525" s="69"/>
      <c r="B4525" s="69"/>
      <c r="C4525" s="69"/>
      <c r="D4525" s="71"/>
      <c r="E4525" s="69"/>
      <c r="F4525" s="69"/>
      <c r="G4525" s="69"/>
      <c r="H4525" s="76"/>
      <c r="I4525" s="73"/>
    </row>
    <row r="4526" spans="1:9" x14ac:dyDescent="0.2">
      <c r="A4526" s="69"/>
      <c r="B4526" s="69"/>
      <c r="C4526" s="69"/>
      <c r="D4526" s="71"/>
      <c r="E4526" s="69"/>
      <c r="F4526" s="69"/>
      <c r="G4526" s="69"/>
      <c r="H4526" s="76"/>
      <c r="I4526" s="73"/>
    </row>
    <row r="4527" spans="1:9" x14ac:dyDescent="0.2">
      <c r="A4527" s="69"/>
      <c r="B4527" s="69"/>
      <c r="C4527" s="69"/>
      <c r="D4527" s="71"/>
      <c r="E4527" s="69"/>
      <c r="F4527" s="69"/>
      <c r="G4527" s="69"/>
      <c r="H4527" s="76"/>
      <c r="I4527" s="73"/>
    </row>
    <row r="4528" spans="1:9" x14ac:dyDescent="0.2">
      <c r="A4528" s="69"/>
      <c r="B4528" s="69"/>
      <c r="C4528" s="69"/>
      <c r="D4528" s="71"/>
      <c r="E4528" s="69"/>
      <c r="F4528" s="69"/>
      <c r="G4528" s="69"/>
      <c r="H4528" s="76"/>
      <c r="I4528" s="73"/>
    </row>
    <row r="4529" spans="1:9" x14ac:dyDescent="0.2">
      <c r="A4529" s="69"/>
      <c r="B4529" s="69"/>
      <c r="C4529" s="69"/>
      <c r="D4529" s="71"/>
      <c r="E4529" s="69"/>
      <c r="F4529" s="69"/>
      <c r="G4529" s="69"/>
      <c r="H4529" s="76"/>
      <c r="I4529" s="73"/>
    </row>
    <row r="4530" spans="1:9" x14ac:dyDescent="0.2">
      <c r="A4530" s="69"/>
      <c r="B4530" s="69"/>
      <c r="C4530" s="69"/>
      <c r="D4530" s="71"/>
      <c r="E4530" s="69"/>
      <c r="F4530" s="69"/>
      <c r="G4530" s="69"/>
      <c r="H4530" s="76"/>
      <c r="I4530" s="73"/>
    </row>
    <row r="4531" spans="1:9" x14ac:dyDescent="0.2">
      <c r="A4531" s="69"/>
      <c r="B4531" s="69"/>
      <c r="C4531" s="69"/>
      <c r="D4531" s="71"/>
      <c r="E4531" s="69"/>
      <c r="F4531" s="69"/>
      <c r="G4531" s="69"/>
      <c r="H4531" s="76"/>
      <c r="I4531" s="73"/>
    </row>
    <row r="4532" spans="1:9" x14ac:dyDescent="0.2">
      <c r="A4532" s="69"/>
      <c r="B4532" s="69"/>
      <c r="C4532" s="69"/>
      <c r="D4532" s="71"/>
      <c r="E4532" s="69"/>
      <c r="F4532" s="69"/>
      <c r="G4532" s="69"/>
      <c r="H4532" s="76"/>
      <c r="I4532" s="73"/>
    </row>
    <row r="4533" spans="1:9" x14ac:dyDescent="0.2">
      <c r="A4533" s="69"/>
      <c r="B4533" s="69"/>
      <c r="C4533" s="69"/>
      <c r="D4533" s="71"/>
      <c r="E4533" s="69"/>
      <c r="F4533" s="69"/>
      <c r="G4533" s="69"/>
      <c r="H4533" s="76"/>
      <c r="I4533" s="73"/>
    </row>
    <row r="4534" spans="1:9" x14ac:dyDescent="0.2">
      <c r="A4534" s="69"/>
      <c r="B4534" s="69"/>
      <c r="C4534" s="69"/>
      <c r="D4534" s="71"/>
      <c r="E4534" s="69"/>
      <c r="F4534" s="69"/>
      <c r="G4534" s="69"/>
      <c r="H4534" s="76"/>
      <c r="I4534" s="73"/>
    </row>
    <row r="4535" spans="1:9" x14ac:dyDescent="0.2">
      <c r="A4535" s="69"/>
      <c r="B4535" s="69"/>
      <c r="C4535" s="69"/>
      <c r="D4535" s="71"/>
      <c r="E4535" s="69"/>
      <c r="F4535" s="69"/>
      <c r="G4535" s="69"/>
      <c r="H4535" s="76"/>
      <c r="I4535" s="73"/>
    </row>
    <row r="4536" spans="1:9" x14ac:dyDescent="0.2">
      <c r="A4536" s="69"/>
      <c r="B4536" s="69"/>
      <c r="C4536" s="69"/>
      <c r="D4536" s="71"/>
      <c r="E4536" s="69"/>
      <c r="F4536" s="69"/>
      <c r="G4536" s="69"/>
      <c r="H4536" s="76"/>
      <c r="I4536" s="73"/>
    </row>
    <row r="4537" spans="1:9" x14ac:dyDescent="0.2">
      <c r="A4537" s="69"/>
      <c r="B4537" s="69"/>
      <c r="C4537" s="69"/>
      <c r="D4537" s="71"/>
      <c r="E4537" s="69"/>
      <c r="F4537" s="69"/>
      <c r="G4537" s="69"/>
      <c r="H4537" s="76"/>
      <c r="I4537" s="73"/>
    </row>
    <row r="4538" spans="1:9" x14ac:dyDescent="0.2">
      <c r="A4538" s="69"/>
      <c r="B4538" s="69"/>
      <c r="C4538" s="69"/>
      <c r="D4538" s="71"/>
      <c r="E4538" s="69"/>
      <c r="F4538" s="69"/>
      <c r="G4538" s="69"/>
      <c r="H4538" s="76"/>
      <c r="I4538" s="73"/>
    </row>
    <row r="4539" spans="1:9" x14ac:dyDescent="0.2">
      <c r="A4539" s="69"/>
      <c r="B4539" s="69"/>
      <c r="C4539" s="69"/>
      <c r="D4539" s="71"/>
      <c r="E4539" s="69"/>
      <c r="F4539" s="69"/>
      <c r="G4539" s="69"/>
      <c r="H4539" s="76"/>
      <c r="I4539" s="73"/>
    </row>
    <row r="4540" spans="1:9" x14ac:dyDescent="0.2">
      <c r="A4540" s="69"/>
      <c r="B4540" s="69"/>
      <c r="C4540" s="69"/>
      <c r="D4540" s="71"/>
      <c r="E4540" s="69"/>
      <c r="F4540" s="69"/>
      <c r="G4540" s="69"/>
      <c r="H4540" s="76"/>
      <c r="I4540" s="73"/>
    </row>
    <row r="4541" spans="1:9" x14ac:dyDescent="0.2">
      <c r="A4541" s="69"/>
      <c r="B4541" s="69"/>
      <c r="C4541" s="69"/>
      <c r="D4541" s="71"/>
      <c r="E4541" s="69"/>
      <c r="F4541" s="69"/>
      <c r="G4541" s="69"/>
      <c r="H4541" s="76"/>
      <c r="I4541" s="73"/>
    </row>
    <row r="4542" spans="1:9" x14ac:dyDescent="0.2">
      <c r="A4542" s="69"/>
      <c r="B4542" s="69"/>
      <c r="C4542" s="69"/>
      <c r="D4542" s="71"/>
      <c r="E4542" s="69"/>
      <c r="F4542" s="69"/>
      <c r="G4542" s="69"/>
      <c r="H4542" s="76"/>
      <c r="I4542" s="73"/>
    </row>
    <row r="4543" spans="1:9" x14ac:dyDescent="0.2">
      <c r="A4543" s="69"/>
      <c r="B4543" s="69"/>
      <c r="C4543" s="69"/>
      <c r="D4543" s="71"/>
      <c r="E4543" s="69"/>
      <c r="F4543" s="69"/>
      <c r="G4543" s="69"/>
      <c r="H4543" s="76"/>
      <c r="I4543" s="73"/>
    </row>
    <row r="4544" spans="1:9" x14ac:dyDescent="0.2">
      <c r="A4544" s="69"/>
      <c r="B4544" s="69"/>
      <c r="C4544" s="69"/>
      <c r="D4544" s="71"/>
      <c r="E4544" s="69"/>
      <c r="F4544" s="69"/>
      <c r="G4544" s="69"/>
      <c r="H4544" s="76"/>
      <c r="I4544" s="73"/>
    </row>
    <row r="4545" spans="1:9" x14ac:dyDescent="0.2">
      <c r="A4545" s="69"/>
      <c r="B4545" s="69"/>
      <c r="C4545" s="69"/>
      <c r="D4545" s="71"/>
      <c r="E4545" s="69"/>
      <c r="F4545" s="69"/>
      <c r="G4545" s="69"/>
      <c r="H4545" s="76"/>
      <c r="I4545" s="73"/>
    </row>
    <row r="4546" spans="1:9" x14ac:dyDescent="0.2">
      <c r="A4546" s="69"/>
      <c r="B4546" s="69"/>
      <c r="C4546" s="69"/>
      <c r="D4546" s="71"/>
      <c r="E4546" s="69"/>
      <c r="F4546" s="69"/>
      <c r="G4546" s="69"/>
      <c r="H4546" s="76"/>
      <c r="I4546" s="73"/>
    </row>
    <row r="4547" spans="1:9" x14ac:dyDescent="0.2">
      <c r="A4547" s="69"/>
      <c r="B4547" s="69"/>
      <c r="C4547" s="69"/>
      <c r="D4547" s="71"/>
      <c r="E4547" s="69"/>
      <c r="F4547" s="69"/>
      <c r="G4547" s="69"/>
      <c r="H4547" s="76"/>
      <c r="I4547" s="73"/>
    </row>
    <row r="4548" spans="1:9" x14ac:dyDescent="0.2">
      <c r="A4548" s="69"/>
      <c r="B4548" s="69"/>
      <c r="C4548" s="69"/>
      <c r="D4548" s="71"/>
      <c r="E4548" s="69"/>
      <c r="F4548" s="69"/>
      <c r="G4548" s="69"/>
      <c r="H4548" s="76"/>
      <c r="I4548" s="73"/>
    </row>
    <row r="4549" spans="1:9" x14ac:dyDescent="0.2">
      <c r="A4549" s="69"/>
      <c r="B4549" s="69"/>
      <c r="C4549" s="69"/>
      <c r="D4549" s="71"/>
      <c r="E4549" s="69"/>
      <c r="F4549" s="69"/>
      <c r="G4549" s="69"/>
      <c r="H4549" s="76"/>
      <c r="I4549" s="73"/>
    </row>
    <row r="4550" spans="1:9" x14ac:dyDescent="0.2">
      <c r="A4550" s="69"/>
      <c r="B4550" s="69"/>
      <c r="C4550" s="69"/>
      <c r="D4550" s="71"/>
      <c r="E4550" s="69"/>
      <c r="F4550" s="69"/>
      <c r="G4550" s="69"/>
      <c r="H4550" s="76"/>
      <c r="I4550" s="73"/>
    </row>
    <row r="4551" spans="1:9" x14ac:dyDescent="0.2">
      <c r="A4551" s="69"/>
      <c r="B4551" s="69"/>
      <c r="C4551" s="69"/>
      <c r="D4551" s="71"/>
      <c r="E4551" s="69"/>
      <c r="F4551" s="69"/>
      <c r="G4551" s="69"/>
      <c r="H4551" s="76"/>
      <c r="I4551" s="73"/>
    </row>
    <row r="4552" spans="1:9" x14ac:dyDescent="0.2">
      <c r="A4552" s="69"/>
      <c r="B4552" s="69"/>
      <c r="C4552" s="69"/>
      <c r="D4552" s="71"/>
      <c r="E4552" s="69"/>
      <c r="F4552" s="69"/>
      <c r="G4552" s="69"/>
      <c r="H4552" s="76"/>
      <c r="I4552" s="73"/>
    </row>
    <row r="4553" spans="1:9" x14ac:dyDescent="0.2">
      <c r="A4553" s="69"/>
      <c r="B4553" s="69"/>
      <c r="C4553" s="69"/>
      <c r="D4553" s="71"/>
      <c r="E4553" s="69"/>
      <c r="F4553" s="69"/>
      <c r="G4553" s="69"/>
      <c r="H4553" s="76"/>
      <c r="I4553" s="73"/>
    </row>
    <row r="4554" spans="1:9" x14ac:dyDescent="0.2">
      <c r="A4554" s="69"/>
      <c r="B4554" s="69"/>
      <c r="C4554" s="69"/>
      <c r="D4554" s="71"/>
      <c r="E4554" s="69"/>
      <c r="F4554" s="69"/>
      <c r="G4554" s="69"/>
      <c r="H4554" s="76"/>
      <c r="I4554" s="73"/>
    </row>
    <row r="4555" spans="1:9" x14ac:dyDescent="0.2">
      <c r="A4555" s="69"/>
      <c r="B4555" s="69"/>
      <c r="C4555" s="69"/>
      <c r="D4555" s="71"/>
      <c r="E4555" s="69"/>
      <c r="F4555" s="69"/>
      <c r="G4555" s="69"/>
      <c r="H4555" s="76"/>
      <c r="I4555" s="73"/>
    </row>
    <row r="4556" spans="1:9" x14ac:dyDescent="0.2">
      <c r="A4556" s="69"/>
      <c r="B4556" s="69"/>
      <c r="C4556" s="69"/>
      <c r="D4556" s="71"/>
      <c r="E4556" s="69"/>
      <c r="F4556" s="69"/>
      <c r="G4556" s="69"/>
      <c r="H4556" s="76"/>
      <c r="I4556" s="73"/>
    </row>
    <row r="4557" spans="1:9" x14ac:dyDescent="0.2">
      <c r="A4557" s="69"/>
      <c r="B4557" s="69"/>
      <c r="C4557" s="69"/>
      <c r="D4557" s="71"/>
      <c r="E4557" s="69"/>
      <c r="F4557" s="69"/>
      <c r="G4557" s="69"/>
      <c r="H4557" s="76"/>
      <c r="I4557" s="73"/>
    </row>
    <row r="4558" spans="1:9" x14ac:dyDescent="0.2">
      <c r="A4558" s="69"/>
      <c r="B4558" s="69"/>
      <c r="C4558" s="69"/>
      <c r="D4558" s="71"/>
      <c r="E4558" s="69"/>
      <c r="F4558" s="69"/>
      <c r="G4558" s="69"/>
      <c r="H4558" s="76"/>
      <c r="I4558" s="73"/>
    </row>
    <row r="4559" spans="1:9" x14ac:dyDescent="0.2">
      <c r="A4559" s="69"/>
      <c r="B4559" s="69"/>
      <c r="C4559" s="69"/>
      <c r="D4559" s="71"/>
      <c r="E4559" s="69"/>
      <c r="F4559" s="69"/>
      <c r="G4559" s="69"/>
      <c r="H4559" s="76"/>
      <c r="I4559" s="73"/>
    </row>
    <row r="4560" spans="1:9" x14ac:dyDescent="0.2">
      <c r="A4560" s="69"/>
      <c r="B4560" s="69"/>
      <c r="C4560" s="69"/>
      <c r="D4560" s="71"/>
      <c r="E4560" s="69"/>
      <c r="F4560" s="69"/>
      <c r="G4560" s="69"/>
      <c r="H4560" s="76"/>
      <c r="I4560" s="73"/>
    </row>
    <row r="4561" spans="1:9" x14ac:dyDescent="0.2">
      <c r="A4561" s="69"/>
      <c r="B4561" s="69"/>
      <c r="C4561" s="69"/>
      <c r="D4561" s="71"/>
      <c r="E4561" s="69"/>
      <c r="F4561" s="69"/>
      <c r="G4561" s="69"/>
      <c r="H4561" s="76"/>
      <c r="I4561" s="73"/>
    </row>
    <row r="4562" spans="1:9" x14ac:dyDescent="0.2">
      <c r="A4562" s="69"/>
      <c r="B4562" s="69"/>
      <c r="C4562" s="69"/>
      <c r="D4562" s="71"/>
      <c r="E4562" s="69"/>
      <c r="F4562" s="69"/>
      <c r="G4562" s="69"/>
      <c r="H4562" s="76"/>
      <c r="I4562" s="73"/>
    </row>
    <row r="4563" spans="1:9" x14ac:dyDescent="0.2">
      <c r="A4563" s="69"/>
      <c r="B4563" s="69"/>
      <c r="C4563" s="69"/>
      <c r="D4563" s="71"/>
      <c r="E4563" s="69"/>
      <c r="F4563" s="69"/>
      <c r="G4563" s="69"/>
      <c r="H4563" s="76"/>
      <c r="I4563" s="73"/>
    </row>
    <row r="4564" spans="1:9" x14ac:dyDescent="0.2">
      <c r="A4564" s="69"/>
      <c r="B4564" s="69"/>
      <c r="C4564" s="69"/>
      <c r="D4564" s="71"/>
      <c r="E4564" s="69"/>
      <c r="F4564" s="69"/>
      <c r="G4564" s="69"/>
      <c r="H4564" s="76"/>
      <c r="I4564" s="73"/>
    </row>
    <row r="4565" spans="1:9" x14ac:dyDescent="0.2">
      <c r="A4565" s="69"/>
      <c r="B4565" s="69"/>
      <c r="C4565" s="69"/>
      <c r="D4565" s="71"/>
      <c r="E4565" s="69"/>
      <c r="F4565" s="69"/>
      <c r="G4565" s="69"/>
      <c r="H4565" s="76"/>
      <c r="I4565" s="73"/>
    </row>
    <row r="4566" spans="1:9" x14ac:dyDescent="0.2">
      <c r="A4566" s="69"/>
      <c r="B4566" s="69"/>
      <c r="C4566" s="69"/>
      <c r="D4566" s="71"/>
      <c r="E4566" s="69"/>
      <c r="F4566" s="69"/>
      <c r="G4566" s="69"/>
      <c r="H4566" s="76"/>
      <c r="I4566" s="73"/>
    </row>
    <row r="4567" spans="1:9" x14ac:dyDescent="0.2">
      <c r="A4567" s="69"/>
      <c r="B4567" s="69"/>
      <c r="C4567" s="69"/>
      <c r="D4567" s="71"/>
      <c r="E4567" s="69"/>
      <c r="F4567" s="69"/>
      <c r="G4567" s="69"/>
      <c r="H4567" s="76"/>
      <c r="I4567" s="73"/>
    </row>
    <row r="4568" spans="1:9" x14ac:dyDescent="0.2">
      <c r="A4568" s="69"/>
      <c r="B4568" s="69"/>
      <c r="C4568" s="69"/>
      <c r="D4568" s="71"/>
      <c r="E4568" s="69"/>
      <c r="F4568" s="69"/>
      <c r="G4568" s="69"/>
      <c r="H4568" s="76"/>
      <c r="I4568" s="73"/>
    </row>
    <row r="4569" spans="1:9" x14ac:dyDescent="0.2">
      <c r="A4569" s="69"/>
      <c r="B4569" s="69"/>
      <c r="C4569" s="69"/>
      <c r="D4569" s="71"/>
      <c r="E4569" s="69"/>
      <c r="F4569" s="69"/>
      <c r="G4569" s="69"/>
      <c r="H4569" s="76"/>
      <c r="I4569" s="73"/>
    </row>
    <row r="4570" spans="1:9" x14ac:dyDescent="0.2">
      <c r="A4570" s="69"/>
      <c r="B4570" s="69"/>
      <c r="C4570" s="69"/>
      <c r="D4570" s="71"/>
      <c r="E4570" s="69"/>
      <c r="F4570" s="69"/>
      <c r="G4570" s="69"/>
      <c r="H4570" s="76"/>
      <c r="I4570" s="73"/>
    </row>
    <row r="4571" spans="1:9" x14ac:dyDescent="0.2">
      <c r="A4571" s="69"/>
      <c r="B4571" s="69"/>
      <c r="C4571" s="69"/>
      <c r="D4571" s="71"/>
      <c r="E4571" s="69"/>
      <c r="F4571" s="69"/>
      <c r="G4571" s="69"/>
      <c r="H4571" s="76"/>
      <c r="I4571" s="73"/>
    </row>
    <row r="4572" spans="1:9" x14ac:dyDescent="0.2">
      <c r="A4572" s="69"/>
      <c r="B4572" s="69"/>
      <c r="C4572" s="69"/>
      <c r="D4572" s="71"/>
      <c r="E4572" s="69"/>
      <c r="F4572" s="69"/>
      <c r="G4572" s="69"/>
      <c r="H4572" s="76"/>
      <c r="I4572" s="73"/>
    </row>
    <row r="4573" spans="1:9" x14ac:dyDescent="0.2">
      <c r="A4573" s="69"/>
      <c r="B4573" s="69"/>
      <c r="C4573" s="69"/>
      <c r="D4573" s="71"/>
      <c r="E4573" s="69"/>
      <c r="F4573" s="69"/>
      <c r="G4573" s="69"/>
      <c r="H4573" s="76"/>
      <c r="I4573" s="73"/>
    </row>
    <row r="4574" spans="1:9" x14ac:dyDescent="0.2">
      <c r="A4574" s="69"/>
      <c r="B4574" s="69"/>
      <c r="C4574" s="69"/>
      <c r="D4574" s="71"/>
      <c r="E4574" s="69"/>
      <c r="F4574" s="69"/>
      <c r="G4574" s="69"/>
      <c r="H4574" s="76"/>
      <c r="I4574" s="73"/>
    </row>
    <row r="4575" spans="1:9" x14ac:dyDescent="0.2">
      <c r="A4575" s="69"/>
      <c r="B4575" s="69"/>
      <c r="C4575" s="69"/>
      <c r="D4575" s="71"/>
      <c r="E4575" s="69"/>
      <c r="F4575" s="69"/>
      <c r="G4575" s="69"/>
      <c r="H4575" s="76"/>
      <c r="I4575" s="73"/>
    </row>
    <row r="4576" spans="1:9" x14ac:dyDescent="0.2">
      <c r="A4576" s="69"/>
      <c r="B4576" s="69"/>
      <c r="C4576" s="69"/>
      <c r="D4576" s="71"/>
      <c r="E4576" s="69"/>
      <c r="F4576" s="69"/>
      <c r="G4576" s="69"/>
      <c r="H4576" s="76"/>
      <c r="I4576" s="73"/>
    </row>
    <row r="4577" spans="1:9" x14ac:dyDescent="0.2">
      <c r="A4577" s="69"/>
      <c r="B4577" s="69"/>
      <c r="C4577" s="69"/>
      <c r="D4577" s="71"/>
      <c r="E4577" s="69"/>
      <c r="F4577" s="69"/>
      <c r="G4577" s="69"/>
      <c r="H4577" s="76"/>
      <c r="I4577" s="73"/>
    </row>
    <row r="4578" spans="1:9" x14ac:dyDescent="0.2">
      <c r="A4578" s="69"/>
      <c r="B4578" s="69"/>
      <c r="C4578" s="69"/>
      <c r="D4578" s="71"/>
      <c r="E4578" s="69"/>
      <c r="F4578" s="69"/>
      <c r="G4578" s="69"/>
      <c r="H4578" s="76"/>
      <c r="I4578" s="73"/>
    </row>
    <row r="4579" spans="1:9" x14ac:dyDescent="0.2">
      <c r="A4579" s="69"/>
      <c r="B4579" s="69"/>
      <c r="C4579" s="69"/>
      <c r="D4579" s="71"/>
      <c r="E4579" s="69"/>
      <c r="F4579" s="69"/>
      <c r="G4579" s="69"/>
      <c r="H4579" s="76"/>
      <c r="I4579" s="73"/>
    </row>
    <row r="4580" spans="1:9" x14ac:dyDescent="0.2">
      <c r="A4580" s="69"/>
      <c r="B4580" s="69"/>
      <c r="C4580" s="69"/>
      <c r="D4580" s="71"/>
      <c r="E4580" s="69"/>
      <c r="F4580" s="69"/>
      <c r="G4580" s="69"/>
      <c r="H4580" s="76"/>
      <c r="I4580" s="73"/>
    </row>
    <row r="4581" spans="1:9" x14ac:dyDescent="0.2">
      <c r="A4581" s="69"/>
      <c r="B4581" s="69"/>
      <c r="C4581" s="69"/>
      <c r="D4581" s="71"/>
      <c r="E4581" s="69"/>
      <c r="F4581" s="69"/>
      <c r="G4581" s="69"/>
      <c r="H4581" s="76"/>
      <c r="I4581" s="73"/>
    </row>
    <row r="4582" spans="1:9" x14ac:dyDescent="0.2">
      <c r="A4582" s="69"/>
      <c r="B4582" s="69"/>
      <c r="C4582" s="69"/>
      <c r="D4582" s="71"/>
      <c r="E4582" s="69"/>
      <c r="F4582" s="69"/>
      <c r="G4582" s="69"/>
      <c r="H4582" s="76"/>
      <c r="I4582" s="73"/>
    </row>
    <row r="4583" spans="1:9" x14ac:dyDescent="0.2">
      <c r="A4583" s="69"/>
      <c r="B4583" s="69"/>
      <c r="C4583" s="69"/>
      <c r="D4583" s="71"/>
      <c r="E4583" s="69"/>
      <c r="F4583" s="69"/>
      <c r="G4583" s="69"/>
      <c r="H4583" s="76"/>
      <c r="I4583" s="73"/>
    </row>
    <row r="4584" spans="1:9" x14ac:dyDescent="0.2">
      <c r="A4584" s="69"/>
      <c r="B4584" s="69"/>
      <c r="C4584" s="69"/>
      <c r="D4584" s="71"/>
      <c r="E4584" s="69"/>
      <c r="F4584" s="69"/>
      <c r="G4584" s="69"/>
      <c r="H4584" s="76"/>
      <c r="I4584" s="73"/>
    </row>
    <row r="4585" spans="1:9" x14ac:dyDescent="0.2">
      <c r="A4585" s="69"/>
      <c r="B4585" s="69"/>
      <c r="C4585" s="69"/>
      <c r="D4585" s="71"/>
      <c r="E4585" s="69"/>
      <c r="F4585" s="69"/>
      <c r="G4585" s="69"/>
      <c r="H4585" s="76"/>
      <c r="I4585" s="73"/>
    </row>
    <row r="4586" spans="1:9" x14ac:dyDescent="0.2">
      <c r="A4586" s="69"/>
      <c r="B4586" s="69"/>
      <c r="C4586" s="69"/>
      <c r="D4586" s="71"/>
      <c r="E4586" s="69"/>
      <c r="F4586" s="69"/>
      <c r="G4586" s="69"/>
      <c r="H4586" s="76"/>
      <c r="I4586" s="73"/>
    </row>
    <row r="4587" spans="1:9" x14ac:dyDescent="0.2">
      <c r="A4587" s="69"/>
      <c r="B4587" s="69"/>
      <c r="C4587" s="69"/>
      <c r="D4587" s="71"/>
      <c r="E4587" s="69"/>
      <c r="F4587" s="69"/>
      <c r="G4587" s="69"/>
      <c r="H4587" s="76"/>
      <c r="I4587" s="73"/>
    </row>
    <row r="4588" spans="1:9" x14ac:dyDescent="0.2">
      <c r="A4588" s="69"/>
      <c r="B4588" s="69"/>
      <c r="C4588" s="69"/>
      <c r="D4588" s="71"/>
      <c r="E4588" s="69"/>
      <c r="F4588" s="69"/>
      <c r="G4588" s="69"/>
      <c r="H4588" s="76"/>
      <c r="I4588" s="73"/>
    </row>
    <row r="4589" spans="1:9" x14ac:dyDescent="0.2">
      <c r="A4589" s="69"/>
      <c r="B4589" s="69"/>
      <c r="C4589" s="69"/>
      <c r="D4589" s="71"/>
      <c r="E4589" s="69"/>
      <c r="F4589" s="69"/>
      <c r="G4589" s="69"/>
      <c r="H4589" s="76"/>
      <c r="I4589" s="73"/>
    </row>
    <row r="4590" spans="1:9" x14ac:dyDescent="0.2">
      <c r="A4590" s="69"/>
      <c r="B4590" s="69"/>
      <c r="C4590" s="69"/>
      <c r="D4590" s="71"/>
      <c r="E4590" s="69"/>
      <c r="F4590" s="69"/>
      <c r="G4590" s="69"/>
      <c r="H4590" s="76"/>
      <c r="I4590" s="73"/>
    </row>
    <row r="4591" spans="1:9" x14ac:dyDescent="0.2">
      <c r="A4591" s="69"/>
      <c r="B4591" s="69"/>
      <c r="C4591" s="69"/>
      <c r="D4591" s="71"/>
      <c r="E4591" s="69"/>
      <c r="F4591" s="69"/>
      <c r="G4591" s="69"/>
      <c r="H4591" s="76"/>
      <c r="I4591" s="73"/>
    </row>
    <row r="4592" spans="1:9" x14ac:dyDescent="0.2">
      <c r="A4592" s="69"/>
      <c r="B4592" s="69"/>
      <c r="C4592" s="69"/>
      <c r="D4592" s="71"/>
      <c r="E4592" s="69"/>
      <c r="F4592" s="69"/>
      <c r="G4592" s="69"/>
      <c r="H4592" s="76"/>
      <c r="I4592" s="73"/>
    </row>
    <row r="4593" spans="1:9" x14ac:dyDescent="0.2">
      <c r="A4593" s="69"/>
      <c r="B4593" s="69"/>
      <c r="C4593" s="69"/>
      <c r="D4593" s="71"/>
      <c r="E4593" s="69"/>
      <c r="F4593" s="69"/>
      <c r="G4593" s="69"/>
      <c r="H4593" s="76"/>
      <c r="I4593" s="73"/>
    </row>
    <row r="4594" spans="1:9" x14ac:dyDescent="0.2">
      <c r="A4594" s="69"/>
      <c r="B4594" s="69"/>
      <c r="C4594" s="69"/>
      <c r="D4594" s="71"/>
      <c r="E4594" s="69"/>
      <c r="F4594" s="69"/>
      <c r="G4594" s="69"/>
      <c r="H4594" s="76"/>
      <c r="I4594" s="73"/>
    </row>
    <row r="4595" spans="1:9" x14ac:dyDescent="0.2">
      <c r="A4595" s="69"/>
      <c r="B4595" s="69"/>
      <c r="C4595" s="69"/>
      <c r="D4595" s="71"/>
      <c r="E4595" s="69"/>
      <c r="F4595" s="69"/>
      <c r="G4595" s="69"/>
      <c r="H4595" s="76"/>
      <c r="I4595" s="73"/>
    </row>
    <row r="4596" spans="1:9" x14ac:dyDescent="0.2">
      <c r="A4596" s="69"/>
      <c r="B4596" s="69"/>
      <c r="C4596" s="69"/>
      <c r="D4596" s="71"/>
      <c r="E4596" s="69"/>
      <c r="F4596" s="69"/>
      <c r="G4596" s="69"/>
      <c r="H4596" s="76"/>
      <c r="I4596" s="73"/>
    </row>
    <row r="4597" spans="1:9" x14ac:dyDescent="0.2">
      <c r="A4597" s="69"/>
      <c r="B4597" s="69"/>
      <c r="C4597" s="69"/>
      <c r="D4597" s="71"/>
      <c r="E4597" s="69"/>
      <c r="F4597" s="69"/>
      <c r="G4597" s="69"/>
      <c r="H4597" s="76"/>
      <c r="I4597" s="73"/>
    </row>
    <row r="4598" spans="1:9" x14ac:dyDescent="0.2">
      <c r="A4598" s="69"/>
      <c r="B4598" s="69"/>
      <c r="C4598" s="69"/>
      <c r="D4598" s="71"/>
      <c r="E4598" s="69"/>
      <c r="F4598" s="69"/>
      <c r="G4598" s="69"/>
      <c r="H4598" s="76"/>
      <c r="I4598" s="73"/>
    </row>
    <row r="4599" spans="1:9" x14ac:dyDescent="0.2">
      <c r="A4599" s="69"/>
      <c r="B4599" s="69"/>
      <c r="C4599" s="69"/>
      <c r="D4599" s="71"/>
      <c r="E4599" s="69"/>
      <c r="F4599" s="69"/>
      <c r="G4599" s="69"/>
      <c r="H4599" s="76"/>
      <c r="I4599" s="73"/>
    </row>
    <row r="4600" spans="1:9" x14ac:dyDescent="0.2">
      <c r="A4600" s="69"/>
      <c r="B4600" s="69"/>
      <c r="C4600" s="69"/>
      <c r="D4600" s="71"/>
      <c r="E4600" s="69"/>
      <c r="F4600" s="69"/>
      <c r="G4600" s="69"/>
      <c r="H4600" s="76"/>
      <c r="I4600" s="73"/>
    </row>
    <row r="4601" spans="1:9" x14ac:dyDescent="0.2">
      <c r="A4601" s="69"/>
      <c r="B4601" s="69"/>
      <c r="C4601" s="69"/>
      <c r="D4601" s="71"/>
      <c r="E4601" s="69"/>
      <c r="F4601" s="69"/>
      <c r="G4601" s="69"/>
      <c r="H4601" s="76"/>
      <c r="I4601" s="73"/>
    </row>
    <row r="4602" spans="1:9" x14ac:dyDescent="0.2">
      <c r="A4602" s="69"/>
      <c r="B4602" s="69"/>
      <c r="C4602" s="69"/>
      <c r="D4602" s="71"/>
      <c r="E4602" s="69"/>
      <c r="F4602" s="69"/>
      <c r="G4602" s="69"/>
      <c r="H4602" s="76"/>
      <c r="I4602" s="73"/>
    </row>
    <row r="4603" spans="1:9" x14ac:dyDescent="0.2">
      <c r="A4603" s="69"/>
      <c r="B4603" s="69"/>
      <c r="C4603" s="69"/>
      <c r="D4603" s="71"/>
      <c r="E4603" s="69"/>
      <c r="F4603" s="69"/>
      <c r="G4603" s="69"/>
      <c r="H4603" s="76"/>
      <c r="I4603" s="73"/>
    </row>
    <row r="4604" spans="1:9" x14ac:dyDescent="0.2">
      <c r="A4604" s="69"/>
      <c r="B4604" s="69"/>
      <c r="C4604" s="69"/>
      <c r="D4604" s="71"/>
      <c r="E4604" s="69"/>
      <c r="F4604" s="69"/>
      <c r="G4604" s="69"/>
      <c r="H4604" s="76"/>
      <c r="I4604" s="73"/>
    </row>
    <row r="4605" spans="1:9" x14ac:dyDescent="0.2">
      <c r="A4605" s="69"/>
      <c r="B4605" s="69"/>
      <c r="C4605" s="69"/>
      <c r="D4605" s="71"/>
      <c r="E4605" s="69"/>
      <c r="F4605" s="69"/>
      <c r="G4605" s="69"/>
      <c r="H4605" s="76"/>
      <c r="I4605" s="73"/>
    </row>
    <row r="4606" spans="1:9" x14ac:dyDescent="0.2">
      <c r="A4606" s="69"/>
      <c r="B4606" s="69"/>
      <c r="C4606" s="69"/>
      <c r="D4606" s="71"/>
      <c r="E4606" s="69"/>
      <c r="F4606" s="69"/>
      <c r="G4606" s="69"/>
      <c r="H4606" s="76"/>
      <c r="I4606" s="73"/>
    </row>
    <row r="4607" spans="1:9" x14ac:dyDescent="0.2">
      <c r="A4607" s="69"/>
      <c r="B4607" s="69"/>
      <c r="C4607" s="69"/>
      <c r="D4607" s="71"/>
      <c r="E4607" s="69"/>
      <c r="F4607" s="69"/>
      <c r="G4607" s="69"/>
      <c r="H4607" s="76"/>
      <c r="I4607" s="73"/>
    </row>
    <row r="4608" spans="1:9" x14ac:dyDescent="0.2">
      <c r="A4608" s="69"/>
      <c r="B4608" s="69"/>
      <c r="C4608" s="69"/>
      <c r="D4608" s="71"/>
      <c r="E4608" s="69"/>
      <c r="F4608" s="69"/>
      <c r="G4608" s="69"/>
      <c r="H4608" s="76"/>
      <c r="I4608" s="73"/>
    </row>
    <row r="4609" spans="1:9" x14ac:dyDescent="0.2">
      <c r="A4609" s="69"/>
      <c r="B4609" s="69"/>
      <c r="C4609" s="69"/>
      <c r="D4609" s="71"/>
      <c r="E4609" s="69"/>
      <c r="F4609" s="69"/>
      <c r="G4609" s="69"/>
      <c r="H4609" s="76"/>
      <c r="I4609" s="73"/>
    </row>
    <row r="4610" spans="1:9" x14ac:dyDescent="0.2">
      <c r="A4610" s="69"/>
      <c r="B4610" s="69"/>
      <c r="C4610" s="69"/>
      <c r="D4610" s="71"/>
      <c r="E4610" s="69"/>
      <c r="F4610" s="69"/>
      <c r="G4610" s="69"/>
      <c r="H4610" s="76"/>
      <c r="I4610" s="73"/>
    </row>
    <row r="4611" spans="1:9" x14ac:dyDescent="0.2">
      <c r="A4611" s="69"/>
      <c r="B4611" s="69"/>
      <c r="C4611" s="69"/>
      <c r="D4611" s="71"/>
      <c r="E4611" s="69"/>
      <c r="F4611" s="69"/>
      <c r="G4611" s="69"/>
      <c r="H4611" s="76"/>
      <c r="I4611" s="73"/>
    </row>
    <row r="4612" spans="1:9" x14ac:dyDescent="0.2">
      <c r="A4612" s="69"/>
      <c r="B4612" s="69"/>
      <c r="C4612" s="69"/>
      <c r="D4612" s="71"/>
      <c r="E4612" s="69"/>
      <c r="F4612" s="69"/>
      <c r="G4612" s="69"/>
      <c r="H4612" s="76"/>
      <c r="I4612" s="73"/>
    </row>
    <row r="4613" spans="1:9" x14ac:dyDescent="0.2">
      <c r="A4613" s="69"/>
      <c r="B4613" s="69"/>
      <c r="C4613" s="69"/>
      <c r="D4613" s="71"/>
      <c r="E4613" s="69"/>
      <c r="F4613" s="69"/>
      <c r="G4613" s="69"/>
      <c r="H4613" s="76"/>
      <c r="I4613" s="73"/>
    </row>
    <row r="4614" spans="1:9" x14ac:dyDescent="0.2">
      <c r="A4614" s="69"/>
      <c r="B4614" s="69"/>
      <c r="C4614" s="69"/>
      <c r="D4614" s="71"/>
      <c r="E4614" s="69"/>
      <c r="F4614" s="69"/>
      <c r="G4614" s="69"/>
      <c r="H4614" s="76"/>
      <c r="I4614" s="73"/>
    </row>
    <row r="4615" spans="1:9" x14ac:dyDescent="0.2">
      <c r="A4615" s="69"/>
      <c r="B4615" s="69"/>
      <c r="C4615" s="69"/>
      <c r="D4615" s="71"/>
      <c r="E4615" s="69"/>
      <c r="F4615" s="69"/>
      <c r="G4615" s="69"/>
      <c r="H4615" s="76"/>
      <c r="I4615" s="73"/>
    </row>
    <row r="4616" spans="1:9" x14ac:dyDescent="0.2">
      <c r="A4616" s="69"/>
      <c r="B4616" s="69"/>
      <c r="C4616" s="69"/>
      <c r="D4616" s="71"/>
      <c r="E4616" s="69"/>
      <c r="F4616" s="69"/>
      <c r="G4616" s="69"/>
      <c r="H4616" s="76"/>
      <c r="I4616" s="73"/>
    </row>
    <row r="4617" spans="1:9" x14ac:dyDescent="0.2">
      <c r="A4617" s="69"/>
      <c r="B4617" s="69"/>
      <c r="C4617" s="69"/>
      <c r="D4617" s="71"/>
      <c r="E4617" s="69"/>
      <c r="F4617" s="69"/>
      <c r="G4617" s="69"/>
      <c r="H4617" s="76"/>
      <c r="I4617" s="73"/>
    </row>
    <row r="4618" spans="1:9" x14ac:dyDescent="0.2">
      <c r="A4618" s="69"/>
      <c r="B4618" s="69"/>
      <c r="C4618" s="69"/>
      <c r="D4618" s="71"/>
      <c r="E4618" s="69"/>
      <c r="F4618" s="69"/>
      <c r="G4618" s="69"/>
      <c r="H4618" s="76"/>
      <c r="I4618" s="73"/>
    </row>
    <row r="4619" spans="1:9" x14ac:dyDescent="0.2">
      <c r="A4619" s="69"/>
      <c r="B4619" s="69"/>
      <c r="C4619" s="69"/>
      <c r="D4619" s="71"/>
      <c r="E4619" s="69"/>
      <c r="F4619" s="69"/>
      <c r="G4619" s="69"/>
      <c r="H4619" s="76"/>
      <c r="I4619" s="73"/>
    </row>
    <row r="4620" spans="1:9" x14ac:dyDescent="0.2">
      <c r="A4620" s="69"/>
      <c r="B4620" s="69"/>
      <c r="C4620" s="69"/>
      <c r="D4620" s="71"/>
      <c r="E4620" s="69"/>
      <c r="F4620" s="69"/>
      <c r="G4620" s="69"/>
      <c r="H4620" s="76"/>
      <c r="I4620" s="73"/>
    </row>
    <row r="4621" spans="1:9" x14ac:dyDescent="0.2">
      <c r="A4621" s="69"/>
      <c r="B4621" s="69"/>
      <c r="C4621" s="69"/>
      <c r="D4621" s="71"/>
      <c r="E4621" s="69"/>
      <c r="F4621" s="69"/>
      <c r="G4621" s="69"/>
      <c r="H4621" s="76"/>
      <c r="I4621" s="73"/>
    </row>
    <row r="4622" spans="1:9" x14ac:dyDescent="0.2">
      <c r="A4622" s="69"/>
      <c r="B4622" s="69"/>
      <c r="C4622" s="69"/>
      <c r="D4622" s="71"/>
      <c r="E4622" s="69"/>
      <c r="F4622" s="69"/>
      <c r="G4622" s="69"/>
      <c r="H4622" s="76"/>
      <c r="I4622" s="73"/>
    </row>
    <row r="4623" spans="1:9" x14ac:dyDescent="0.2">
      <c r="A4623" s="69"/>
      <c r="B4623" s="69"/>
      <c r="C4623" s="69"/>
      <c r="D4623" s="71"/>
      <c r="E4623" s="69"/>
      <c r="F4623" s="69"/>
      <c r="G4623" s="69"/>
      <c r="H4623" s="76"/>
      <c r="I4623" s="73"/>
    </row>
    <row r="4624" spans="1:9" x14ac:dyDescent="0.2">
      <c r="A4624" s="69"/>
      <c r="B4624" s="69"/>
      <c r="C4624" s="69"/>
      <c r="D4624" s="71"/>
      <c r="E4624" s="69"/>
      <c r="F4624" s="69"/>
      <c r="G4624" s="69"/>
      <c r="H4624" s="76"/>
      <c r="I4624" s="73"/>
    </row>
    <row r="4625" spans="1:9" x14ac:dyDescent="0.2">
      <c r="A4625" s="69"/>
      <c r="B4625" s="69"/>
      <c r="C4625" s="69"/>
      <c r="D4625" s="71"/>
      <c r="E4625" s="69"/>
      <c r="F4625" s="69"/>
      <c r="G4625" s="69"/>
      <c r="H4625" s="76"/>
      <c r="I4625" s="73"/>
    </row>
    <row r="4626" spans="1:9" x14ac:dyDescent="0.2">
      <c r="A4626" s="69"/>
      <c r="B4626" s="69"/>
      <c r="C4626" s="69"/>
      <c r="D4626" s="71"/>
      <c r="E4626" s="69"/>
      <c r="F4626" s="69"/>
      <c r="G4626" s="69"/>
      <c r="H4626" s="76"/>
      <c r="I4626" s="73"/>
    </row>
    <row r="4627" spans="1:9" x14ac:dyDescent="0.2">
      <c r="A4627" s="69"/>
      <c r="B4627" s="69"/>
      <c r="C4627" s="69"/>
      <c r="D4627" s="71"/>
      <c r="E4627" s="69"/>
      <c r="F4627" s="69"/>
      <c r="G4627" s="69"/>
      <c r="H4627" s="76"/>
      <c r="I4627" s="73"/>
    </row>
    <row r="4628" spans="1:9" x14ac:dyDescent="0.2">
      <c r="A4628" s="69"/>
      <c r="B4628" s="69"/>
      <c r="C4628" s="69"/>
      <c r="D4628" s="71"/>
      <c r="E4628" s="69"/>
      <c r="F4628" s="69"/>
      <c r="G4628" s="69"/>
      <c r="H4628" s="76"/>
      <c r="I4628" s="73"/>
    </row>
    <row r="4629" spans="1:9" x14ac:dyDescent="0.2">
      <c r="A4629" s="69"/>
      <c r="B4629" s="69"/>
      <c r="C4629" s="69"/>
      <c r="D4629" s="71"/>
      <c r="E4629" s="69"/>
      <c r="F4629" s="69"/>
      <c r="G4629" s="69"/>
      <c r="H4629" s="76"/>
      <c r="I4629" s="73"/>
    </row>
    <row r="4630" spans="1:9" x14ac:dyDescent="0.2">
      <c r="A4630" s="69"/>
      <c r="B4630" s="69"/>
      <c r="C4630" s="69"/>
      <c r="D4630" s="71"/>
      <c r="E4630" s="69"/>
      <c r="F4630" s="69"/>
      <c r="G4630" s="69"/>
      <c r="H4630" s="76"/>
      <c r="I4630" s="73"/>
    </row>
    <row r="4631" spans="1:9" x14ac:dyDescent="0.2">
      <c r="A4631" s="69"/>
      <c r="B4631" s="69"/>
      <c r="C4631" s="69"/>
      <c r="D4631" s="71"/>
      <c r="E4631" s="69"/>
      <c r="F4631" s="69"/>
      <c r="G4631" s="69"/>
      <c r="H4631" s="76"/>
      <c r="I4631" s="73"/>
    </row>
    <row r="4632" spans="1:9" x14ac:dyDescent="0.2">
      <c r="A4632" s="69"/>
      <c r="B4632" s="69"/>
      <c r="C4632" s="69"/>
      <c r="D4632" s="71"/>
      <c r="E4632" s="69"/>
      <c r="F4632" s="69"/>
      <c r="G4632" s="69"/>
      <c r="H4632" s="76"/>
      <c r="I4632" s="73"/>
    </row>
    <row r="4633" spans="1:9" x14ac:dyDescent="0.2">
      <c r="A4633" s="69"/>
      <c r="B4633" s="69"/>
      <c r="C4633" s="69"/>
      <c r="D4633" s="71"/>
      <c r="E4633" s="69"/>
      <c r="F4633" s="69"/>
      <c r="G4633" s="69"/>
      <c r="H4633" s="76"/>
      <c r="I4633" s="73"/>
    </row>
    <row r="4634" spans="1:9" x14ac:dyDescent="0.2">
      <c r="A4634" s="69"/>
      <c r="B4634" s="69"/>
      <c r="C4634" s="69"/>
      <c r="D4634" s="71"/>
      <c r="E4634" s="69"/>
      <c r="F4634" s="69"/>
      <c r="G4634" s="69"/>
      <c r="H4634" s="76"/>
      <c r="I4634" s="73"/>
    </row>
    <row r="4635" spans="1:9" x14ac:dyDescent="0.2">
      <c r="A4635" s="69"/>
      <c r="B4635" s="69"/>
      <c r="C4635" s="69"/>
      <c r="D4635" s="71"/>
      <c r="E4635" s="69"/>
      <c r="F4635" s="69"/>
      <c r="G4635" s="69"/>
      <c r="H4635" s="76"/>
      <c r="I4635" s="73"/>
    </row>
    <row r="4636" spans="1:9" x14ac:dyDescent="0.2">
      <c r="A4636" s="69"/>
      <c r="B4636" s="69"/>
      <c r="C4636" s="69"/>
      <c r="D4636" s="71"/>
      <c r="E4636" s="69"/>
      <c r="F4636" s="69"/>
      <c r="G4636" s="69"/>
      <c r="H4636" s="76"/>
      <c r="I4636" s="73"/>
    </row>
    <row r="4637" spans="1:9" x14ac:dyDescent="0.2">
      <c r="A4637" s="69"/>
      <c r="B4637" s="69"/>
      <c r="C4637" s="69"/>
      <c r="D4637" s="71"/>
      <c r="E4637" s="69"/>
      <c r="F4637" s="69"/>
      <c r="G4637" s="69"/>
      <c r="H4637" s="76"/>
      <c r="I4637" s="73"/>
    </row>
    <row r="4638" spans="1:9" x14ac:dyDescent="0.2">
      <c r="A4638" s="69"/>
      <c r="B4638" s="69"/>
      <c r="C4638" s="69"/>
      <c r="D4638" s="71"/>
      <c r="E4638" s="69"/>
      <c r="F4638" s="69"/>
      <c r="G4638" s="69"/>
      <c r="H4638" s="76"/>
      <c r="I4638" s="73"/>
    </row>
    <row r="4639" spans="1:9" x14ac:dyDescent="0.2">
      <c r="A4639" s="69"/>
      <c r="B4639" s="69"/>
      <c r="C4639" s="69"/>
      <c r="D4639" s="71"/>
      <c r="E4639" s="69"/>
      <c r="F4639" s="69"/>
      <c r="G4639" s="69"/>
      <c r="H4639" s="76"/>
      <c r="I4639" s="73"/>
    </row>
    <row r="4640" spans="1:9" x14ac:dyDescent="0.2">
      <c r="A4640" s="69"/>
      <c r="B4640" s="69"/>
      <c r="C4640" s="69"/>
      <c r="D4640" s="71"/>
      <c r="E4640" s="69"/>
      <c r="F4640" s="69"/>
      <c r="G4640" s="69"/>
      <c r="H4640" s="76"/>
      <c r="I4640" s="73"/>
    </row>
    <row r="4641" spans="1:9" x14ac:dyDescent="0.2">
      <c r="A4641" s="69"/>
      <c r="B4641" s="69"/>
      <c r="C4641" s="69"/>
      <c r="D4641" s="71"/>
      <c r="E4641" s="69"/>
      <c r="F4641" s="69"/>
      <c r="G4641" s="69"/>
      <c r="H4641" s="76"/>
      <c r="I4641" s="73"/>
    </row>
    <row r="4642" spans="1:9" x14ac:dyDescent="0.2">
      <c r="A4642" s="69"/>
      <c r="B4642" s="69"/>
      <c r="C4642" s="69"/>
      <c r="D4642" s="71"/>
      <c r="E4642" s="69"/>
      <c r="F4642" s="69"/>
      <c r="G4642" s="69"/>
      <c r="H4642" s="76"/>
      <c r="I4642" s="73"/>
    </row>
    <row r="4643" spans="1:9" x14ac:dyDescent="0.2">
      <c r="A4643" s="69"/>
      <c r="B4643" s="69"/>
      <c r="C4643" s="69"/>
      <c r="D4643" s="71"/>
      <c r="E4643" s="69"/>
      <c r="F4643" s="69"/>
      <c r="G4643" s="69"/>
      <c r="H4643" s="76"/>
      <c r="I4643" s="73"/>
    </row>
    <row r="4644" spans="1:9" x14ac:dyDescent="0.2">
      <c r="A4644" s="69"/>
      <c r="B4644" s="69"/>
      <c r="C4644" s="69"/>
      <c r="D4644" s="71"/>
      <c r="E4644" s="69"/>
      <c r="F4644" s="69"/>
      <c r="G4644" s="69"/>
      <c r="H4644" s="76"/>
      <c r="I4644" s="73"/>
    </row>
    <row r="4645" spans="1:9" x14ac:dyDescent="0.2">
      <c r="A4645" s="69"/>
      <c r="B4645" s="69"/>
      <c r="C4645" s="69"/>
      <c r="D4645" s="71"/>
      <c r="E4645" s="69"/>
      <c r="F4645" s="69"/>
      <c r="G4645" s="69"/>
      <c r="H4645" s="76"/>
      <c r="I4645" s="73"/>
    </row>
    <row r="4646" spans="1:9" x14ac:dyDescent="0.2">
      <c r="A4646" s="69"/>
      <c r="B4646" s="69"/>
      <c r="C4646" s="69"/>
      <c r="D4646" s="71"/>
      <c r="E4646" s="69"/>
      <c r="F4646" s="69"/>
      <c r="G4646" s="69"/>
      <c r="H4646" s="76"/>
      <c r="I4646" s="73"/>
    </row>
    <row r="4647" spans="1:9" x14ac:dyDescent="0.2">
      <c r="A4647" s="69"/>
      <c r="B4647" s="69"/>
      <c r="C4647" s="69"/>
      <c r="D4647" s="71"/>
      <c r="E4647" s="69"/>
      <c r="F4647" s="69"/>
      <c r="G4647" s="69"/>
      <c r="H4647" s="76"/>
      <c r="I4647" s="73"/>
    </row>
    <row r="4648" spans="1:9" x14ac:dyDescent="0.2">
      <c r="A4648" s="69"/>
      <c r="B4648" s="69"/>
      <c r="C4648" s="69"/>
      <c r="D4648" s="71"/>
      <c r="E4648" s="69"/>
      <c r="F4648" s="69"/>
      <c r="G4648" s="69"/>
      <c r="H4648" s="76"/>
      <c r="I4648" s="73"/>
    </row>
    <row r="4649" spans="1:9" x14ac:dyDescent="0.2">
      <c r="A4649" s="69"/>
      <c r="B4649" s="69"/>
      <c r="C4649" s="69"/>
      <c r="D4649" s="71"/>
      <c r="E4649" s="69"/>
      <c r="F4649" s="69"/>
      <c r="G4649" s="69"/>
      <c r="H4649" s="76"/>
      <c r="I4649" s="73"/>
    </row>
    <row r="4650" spans="1:9" x14ac:dyDescent="0.2">
      <c r="A4650" s="69"/>
      <c r="B4650" s="69"/>
      <c r="C4650" s="69"/>
      <c r="D4650" s="71"/>
      <c r="E4650" s="69"/>
      <c r="F4650" s="69"/>
      <c r="G4650" s="69"/>
      <c r="H4650" s="76"/>
      <c r="I4650" s="73"/>
    </row>
    <row r="4651" spans="1:9" x14ac:dyDescent="0.2">
      <c r="A4651" s="69"/>
      <c r="B4651" s="69"/>
      <c r="C4651" s="69"/>
      <c r="D4651" s="71"/>
      <c r="E4651" s="69"/>
      <c r="F4651" s="69"/>
      <c r="G4651" s="69"/>
      <c r="H4651" s="76"/>
      <c r="I4651" s="73"/>
    </row>
    <row r="4652" spans="1:9" x14ac:dyDescent="0.2">
      <c r="A4652" s="69"/>
      <c r="B4652" s="69"/>
      <c r="C4652" s="69"/>
      <c r="D4652" s="71"/>
      <c r="E4652" s="69"/>
      <c r="F4652" s="69"/>
      <c r="G4652" s="69"/>
      <c r="H4652" s="76"/>
      <c r="I4652" s="73"/>
    </row>
    <row r="4653" spans="1:9" x14ac:dyDescent="0.2">
      <c r="A4653" s="69"/>
      <c r="B4653" s="69"/>
      <c r="C4653" s="69"/>
      <c r="D4653" s="71"/>
      <c r="E4653" s="69"/>
      <c r="F4653" s="69"/>
      <c r="G4653" s="69"/>
      <c r="H4653" s="76"/>
      <c r="I4653" s="73"/>
    </row>
    <row r="4654" spans="1:9" x14ac:dyDescent="0.2">
      <c r="A4654" s="69"/>
      <c r="B4654" s="69"/>
      <c r="C4654" s="69"/>
      <c r="D4654" s="71"/>
      <c r="E4654" s="69"/>
      <c r="F4654" s="69"/>
      <c r="G4654" s="69"/>
      <c r="H4654" s="76"/>
      <c r="I4654" s="73"/>
    </row>
    <row r="4655" spans="1:9" x14ac:dyDescent="0.2">
      <c r="A4655" s="69"/>
      <c r="B4655" s="69"/>
      <c r="C4655" s="69"/>
      <c r="D4655" s="71"/>
      <c r="E4655" s="69"/>
      <c r="F4655" s="69"/>
      <c r="G4655" s="69"/>
      <c r="H4655" s="76"/>
      <c r="I4655" s="73"/>
    </row>
    <row r="4656" spans="1:9" x14ac:dyDescent="0.2">
      <c r="A4656" s="69"/>
      <c r="B4656" s="69"/>
      <c r="C4656" s="69"/>
      <c r="D4656" s="71"/>
      <c r="E4656" s="69"/>
      <c r="F4656" s="69"/>
      <c r="G4656" s="69"/>
      <c r="H4656" s="76"/>
      <c r="I4656" s="73"/>
    </row>
    <row r="4657" spans="1:9" x14ac:dyDescent="0.2">
      <c r="A4657" s="69"/>
      <c r="B4657" s="69"/>
      <c r="C4657" s="69"/>
      <c r="D4657" s="71"/>
      <c r="E4657" s="69"/>
      <c r="F4657" s="69"/>
      <c r="G4657" s="69"/>
      <c r="H4657" s="76"/>
      <c r="I4657" s="73"/>
    </row>
    <row r="4658" spans="1:9" x14ac:dyDescent="0.2">
      <c r="A4658" s="69"/>
      <c r="B4658" s="69"/>
      <c r="C4658" s="69"/>
      <c r="D4658" s="71"/>
      <c r="E4658" s="69"/>
      <c r="F4658" s="69"/>
      <c r="G4658" s="69"/>
      <c r="H4658" s="76"/>
      <c r="I4658" s="73"/>
    </row>
    <row r="4659" spans="1:9" x14ac:dyDescent="0.2">
      <c r="A4659" s="69"/>
      <c r="B4659" s="69"/>
      <c r="C4659" s="69"/>
      <c r="D4659" s="71"/>
      <c r="E4659" s="69"/>
      <c r="F4659" s="69"/>
      <c r="G4659" s="69"/>
      <c r="H4659" s="76"/>
      <c r="I4659" s="73"/>
    </row>
    <row r="4660" spans="1:9" x14ac:dyDescent="0.2">
      <c r="A4660" s="69"/>
      <c r="B4660" s="69"/>
      <c r="C4660" s="69"/>
      <c r="D4660" s="71"/>
      <c r="E4660" s="69"/>
      <c r="F4660" s="69"/>
      <c r="G4660" s="69"/>
      <c r="H4660" s="76"/>
      <c r="I4660" s="73"/>
    </row>
    <row r="4661" spans="1:9" x14ac:dyDescent="0.2">
      <c r="A4661" s="69"/>
      <c r="B4661" s="69"/>
      <c r="C4661" s="69"/>
      <c r="D4661" s="71"/>
      <c r="E4661" s="69"/>
      <c r="F4661" s="69"/>
      <c r="G4661" s="69"/>
      <c r="H4661" s="76"/>
      <c r="I4661" s="73"/>
    </row>
    <row r="4662" spans="1:9" x14ac:dyDescent="0.2">
      <c r="A4662" s="69"/>
      <c r="B4662" s="69"/>
      <c r="C4662" s="69"/>
      <c r="D4662" s="71"/>
      <c r="E4662" s="69"/>
      <c r="F4662" s="69"/>
      <c r="G4662" s="69"/>
      <c r="H4662" s="76"/>
      <c r="I4662" s="73"/>
    </row>
    <row r="4663" spans="1:9" x14ac:dyDescent="0.2">
      <c r="A4663" s="69"/>
      <c r="B4663" s="69"/>
      <c r="C4663" s="69"/>
      <c r="D4663" s="71"/>
      <c r="E4663" s="69"/>
      <c r="F4663" s="69"/>
      <c r="G4663" s="69"/>
      <c r="H4663" s="76"/>
      <c r="I4663" s="73"/>
    </row>
    <row r="4664" spans="1:9" x14ac:dyDescent="0.2">
      <c r="A4664" s="69"/>
      <c r="B4664" s="69"/>
      <c r="C4664" s="69"/>
      <c r="D4664" s="71"/>
      <c r="E4664" s="69"/>
      <c r="F4664" s="69"/>
      <c r="G4664" s="69"/>
      <c r="H4664" s="76"/>
      <c r="I4664" s="73"/>
    </row>
    <row r="4665" spans="1:9" x14ac:dyDescent="0.2">
      <c r="A4665" s="69"/>
      <c r="B4665" s="69"/>
      <c r="C4665" s="69"/>
      <c r="D4665" s="71"/>
      <c r="E4665" s="69"/>
      <c r="F4665" s="69"/>
      <c r="G4665" s="69"/>
      <c r="H4665" s="76"/>
      <c r="I4665" s="73"/>
    </row>
    <row r="4666" spans="1:9" x14ac:dyDescent="0.2">
      <c r="A4666" s="69"/>
      <c r="B4666" s="69"/>
      <c r="C4666" s="69"/>
      <c r="D4666" s="71"/>
      <c r="E4666" s="69"/>
      <c r="F4666" s="69"/>
      <c r="G4666" s="69"/>
      <c r="H4666" s="76"/>
      <c r="I4666" s="73"/>
    </row>
    <row r="4667" spans="1:9" x14ac:dyDescent="0.2">
      <c r="A4667" s="69"/>
      <c r="B4667" s="69"/>
      <c r="C4667" s="69"/>
      <c r="D4667" s="71"/>
      <c r="E4667" s="69"/>
      <c r="F4667" s="69"/>
      <c r="G4667" s="69"/>
      <c r="H4667" s="76"/>
      <c r="I4667" s="73"/>
    </row>
    <row r="4668" spans="1:9" x14ac:dyDescent="0.2">
      <c r="A4668" s="69"/>
      <c r="B4668" s="69"/>
      <c r="C4668" s="69"/>
      <c r="D4668" s="71"/>
      <c r="E4668" s="69"/>
      <c r="F4668" s="69"/>
      <c r="G4668" s="69"/>
      <c r="H4668" s="76"/>
      <c r="I4668" s="73"/>
    </row>
    <row r="4669" spans="1:9" x14ac:dyDescent="0.2">
      <c r="A4669" s="69"/>
      <c r="B4669" s="69"/>
      <c r="C4669" s="69"/>
      <c r="D4669" s="71"/>
      <c r="E4669" s="69"/>
      <c r="F4669" s="69"/>
      <c r="G4669" s="69"/>
      <c r="H4669" s="76"/>
      <c r="I4669" s="73"/>
    </row>
    <row r="4670" spans="1:9" x14ac:dyDescent="0.2">
      <c r="A4670" s="69"/>
      <c r="B4670" s="69"/>
      <c r="C4670" s="69"/>
      <c r="D4670" s="71"/>
      <c r="E4670" s="69"/>
      <c r="F4670" s="69"/>
      <c r="G4670" s="69"/>
      <c r="H4670" s="76"/>
      <c r="I4670" s="73"/>
    </row>
    <row r="4671" spans="1:9" x14ac:dyDescent="0.2">
      <c r="A4671" s="69"/>
      <c r="B4671" s="69"/>
      <c r="C4671" s="69"/>
      <c r="D4671" s="71"/>
      <c r="E4671" s="69"/>
      <c r="F4671" s="69"/>
      <c r="G4671" s="69"/>
      <c r="H4671" s="76"/>
      <c r="I4671" s="73"/>
    </row>
    <row r="4672" spans="1:9" x14ac:dyDescent="0.2">
      <c r="A4672" s="69"/>
      <c r="B4672" s="69"/>
      <c r="C4672" s="69"/>
      <c r="D4672" s="71"/>
      <c r="E4672" s="69"/>
      <c r="F4672" s="69"/>
      <c r="G4672" s="69"/>
      <c r="H4672" s="76"/>
      <c r="I4672" s="73"/>
    </row>
    <row r="4673" spans="1:9" x14ac:dyDescent="0.2">
      <c r="A4673" s="69"/>
      <c r="B4673" s="69"/>
      <c r="C4673" s="69"/>
      <c r="D4673" s="71"/>
      <c r="E4673" s="69"/>
      <c r="F4673" s="69"/>
      <c r="G4673" s="69"/>
      <c r="H4673" s="76"/>
      <c r="I4673" s="73"/>
    </row>
    <row r="4674" spans="1:9" x14ac:dyDescent="0.2">
      <c r="A4674" s="69"/>
      <c r="B4674" s="69"/>
      <c r="C4674" s="69"/>
      <c r="D4674" s="71"/>
      <c r="E4674" s="69"/>
      <c r="F4674" s="69"/>
      <c r="G4674" s="69"/>
      <c r="H4674" s="76"/>
      <c r="I4674" s="73"/>
    </row>
    <row r="4675" spans="1:9" x14ac:dyDescent="0.2">
      <c r="A4675" s="69"/>
      <c r="B4675" s="69"/>
      <c r="C4675" s="69"/>
      <c r="D4675" s="71"/>
      <c r="E4675" s="69"/>
      <c r="F4675" s="69"/>
      <c r="G4675" s="69"/>
      <c r="H4675" s="76"/>
      <c r="I4675" s="73"/>
    </row>
    <row r="4676" spans="1:9" x14ac:dyDescent="0.2">
      <c r="A4676" s="69"/>
      <c r="B4676" s="69"/>
      <c r="C4676" s="69"/>
      <c r="D4676" s="71"/>
      <c r="E4676" s="69"/>
      <c r="F4676" s="69"/>
      <c r="G4676" s="69"/>
      <c r="H4676" s="76"/>
      <c r="I4676" s="73"/>
    </row>
    <row r="4677" spans="1:9" x14ac:dyDescent="0.2">
      <c r="A4677" s="69"/>
      <c r="B4677" s="69"/>
      <c r="C4677" s="69"/>
      <c r="D4677" s="71"/>
      <c r="E4677" s="69"/>
      <c r="F4677" s="69"/>
      <c r="G4677" s="69"/>
      <c r="H4677" s="76"/>
      <c r="I4677" s="73"/>
    </row>
    <row r="4678" spans="1:9" x14ac:dyDescent="0.2">
      <c r="A4678" s="69"/>
      <c r="B4678" s="69"/>
      <c r="C4678" s="69"/>
      <c r="D4678" s="71"/>
      <c r="E4678" s="69"/>
      <c r="F4678" s="69"/>
      <c r="G4678" s="69"/>
      <c r="H4678" s="76"/>
      <c r="I4678" s="73"/>
    </row>
    <row r="4679" spans="1:9" x14ac:dyDescent="0.2">
      <c r="A4679" s="69"/>
      <c r="B4679" s="69"/>
      <c r="C4679" s="69"/>
      <c r="D4679" s="71"/>
      <c r="E4679" s="69"/>
      <c r="F4679" s="69"/>
      <c r="G4679" s="69"/>
      <c r="H4679" s="76"/>
      <c r="I4679" s="73"/>
    </row>
    <row r="4680" spans="1:9" x14ac:dyDescent="0.2">
      <c r="A4680" s="69"/>
      <c r="B4680" s="69"/>
      <c r="C4680" s="69"/>
      <c r="D4680" s="71"/>
      <c r="E4680" s="69"/>
      <c r="F4680" s="69"/>
      <c r="G4680" s="69"/>
      <c r="H4680" s="76"/>
      <c r="I4680" s="73"/>
    </row>
    <row r="4681" spans="1:9" x14ac:dyDescent="0.2">
      <c r="A4681" s="69"/>
      <c r="B4681" s="69"/>
      <c r="C4681" s="69"/>
      <c r="D4681" s="71"/>
      <c r="E4681" s="69"/>
      <c r="F4681" s="69"/>
      <c r="G4681" s="69"/>
      <c r="H4681" s="76"/>
      <c r="I4681" s="73"/>
    </row>
    <row r="4682" spans="1:9" x14ac:dyDescent="0.2">
      <c r="A4682" s="69"/>
      <c r="B4682" s="69"/>
      <c r="C4682" s="69"/>
      <c r="D4682" s="71"/>
      <c r="E4682" s="69"/>
      <c r="F4682" s="69"/>
      <c r="G4682" s="69"/>
      <c r="H4682" s="76"/>
      <c r="I4682" s="73"/>
    </row>
    <row r="4683" spans="1:9" x14ac:dyDescent="0.2">
      <c r="A4683" s="69"/>
      <c r="B4683" s="69"/>
      <c r="C4683" s="69"/>
      <c r="D4683" s="71"/>
      <c r="E4683" s="69"/>
      <c r="F4683" s="69"/>
      <c r="G4683" s="69"/>
      <c r="H4683" s="76"/>
      <c r="I4683" s="73"/>
    </row>
    <row r="4684" spans="1:9" x14ac:dyDescent="0.2">
      <c r="A4684" s="69"/>
      <c r="B4684" s="69"/>
      <c r="C4684" s="69"/>
      <c r="D4684" s="71"/>
      <c r="E4684" s="69"/>
      <c r="F4684" s="69"/>
      <c r="G4684" s="69"/>
      <c r="H4684" s="76"/>
      <c r="I4684" s="73"/>
    </row>
    <row r="4685" spans="1:9" x14ac:dyDescent="0.2">
      <c r="A4685" s="69"/>
      <c r="B4685" s="69"/>
      <c r="C4685" s="69"/>
      <c r="D4685" s="71"/>
      <c r="E4685" s="69"/>
      <c r="F4685" s="69"/>
      <c r="G4685" s="69"/>
      <c r="H4685" s="76"/>
      <c r="I4685" s="73"/>
    </row>
    <row r="4686" spans="1:9" x14ac:dyDescent="0.2">
      <c r="A4686" s="69"/>
      <c r="B4686" s="69"/>
      <c r="C4686" s="69"/>
      <c r="D4686" s="71"/>
      <c r="E4686" s="69"/>
      <c r="F4686" s="69"/>
      <c r="G4686" s="69"/>
      <c r="H4686" s="76"/>
      <c r="I4686" s="73"/>
    </row>
    <row r="4687" spans="1:9" x14ac:dyDescent="0.2">
      <c r="A4687" s="69"/>
      <c r="B4687" s="69"/>
      <c r="C4687" s="69"/>
      <c r="D4687" s="71"/>
      <c r="E4687" s="69"/>
      <c r="F4687" s="69"/>
      <c r="G4687" s="69"/>
      <c r="H4687" s="76"/>
      <c r="I4687" s="73"/>
    </row>
    <row r="4688" spans="1:9" x14ac:dyDescent="0.2">
      <c r="A4688" s="69"/>
      <c r="B4688" s="69"/>
      <c r="C4688" s="69"/>
      <c r="D4688" s="71"/>
      <c r="E4688" s="69"/>
      <c r="F4688" s="69"/>
      <c r="G4688" s="69"/>
      <c r="H4688" s="76"/>
      <c r="I4688" s="73"/>
    </row>
    <row r="4689" spans="1:9" x14ac:dyDescent="0.2">
      <c r="A4689" s="69"/>
      <c r="B4689" s="69"/>
      <c r="C4689" s="69"/>
      <c r="D4689" s="71"/>
      <c r="E4689" s="69"/>
      <c r="F4689" s="69"/>
      <c r="G4689" s="69"/>
      <c r="H4689" s="76"/>
      <c r="I4689" s="73"/>
    </row>
    <row r="4690" spans="1:9" x14ac:dyDescent="0.2">
      <c r="A4690" s="69"/>
      <c r="B4690" s="69"/>
      <c r="C4690" s="69"/>
      <c r="D4690" s="71"/>
      <c r="E4690" s="69"/>
      <c r="F4690" s="69"/>
      <c r="G4690" s="69"/>
      <c r="H4690" s="76"/>
      <c r="I4690" s="73"/>
    </row>
    <row r="4691" spans="1:9" x14ac:dyDescent="0.2">
      <c r="A4691" s="69"/>
      <c r="B4691" s="69"/>
      <c r="C4691" s="69"/>
      <c r="D4691" s="71"/>
      <c r="E4691" s="69"/>
      <c r="F4691" s="69"/>
      <c r="G4691" s="69"/>
      <c r="H4691" s="76"/>
      <c r="I4691" s="73"/>
    </row>
    <row r="4692" spans="1:9" x14ac:dyDescent="0.2">
      <c r="A4692" s="69"/>
      <c r="B4692" s="69"/>
      <c r="C4692" s="69"/>
      <c r="D4692" s="71"/>
      <c r="E4692" s="69"/>
      <c r="F4692" s="69"/>
      <c r="G4692" s="69"/>
      <c r="H4692" s="76"/>
      <c r="I4692" s="73"/>
    </row>
    <row r="4693" spans="1:9" x14ac:dyDescent="0.2">
      <c r="A4693" s="69"/>
      <c r="B4693" s="69"/>
      <c r="C4693" s="69"/>
      <c r="D4693" s="71"/>
      <c r="E4693" s="69"/>
      <c r="F4693" s="69"/>
      <c r="G4693" s="69"/>
      <c r="H4693" s="76"/>
      <c r="I4693" s="73"/>
    </row>
    <row r="4694" spans="1:9" x14ac:dyDescent="0.2">
      <c r="A4694" s="69"/>
      <c r="B4694" s="69"/>
      <c r="C4694" s="69"/>
      <c r="D4694" s="71"/>
      <c r="E4694" s="69"/>
      <c r="F4694" s="69"/>
      <c r="G4694" s="69"/>
      <c r="H4694" s="76"/>
      <c r="I4694" s="73"/>
    </row>
    <row r="4695" spans="1:9" x14ac:dyDescent="0.2">
      <c r="A4695" s="69"/>
      <c r="B4695" s="69"/>
      <c r="C4695" s="69"/>
      <c r="D4695" s="71"/>
      <c r="E4695" s="69"/>
      <c r="F4695" s="69"/>
      <c r="G4695" s="69"/>
      <c r="H4695" s="76"/>
      <c r="I4695" s="73"/>
    </row>
    <row r="4696" spans="1:9" x14ac:dyDescent="0.2">
      <c r="A4696" s="69"/>
      <c r="B4696" s="69"/>
      <c r="C4696" s="69"/>
      <c r="D4696" s="71"/>
      <c r="E4696" s="69"/>
      <c r="F4696" s="69"/>
      <c r="G4696" s="69"/>
      <c r="H4696" s="76"/>
      <c r="I4696" s="73"/>
    </row>
    <row r="4697" spans="1:9" x14ac:dyDescent="0.2">
      <c r="A4697" s="69"/>
      <c r="B4697" s="69"/>
      <c r="C4697" s="69"/>
      <c r="D4697" s="71"/>
      <c r="E4697" s="69"/>
      <c r="F4697" s="69"/>
      <c r="G4697" s="69"/>
      <c r="H4697" s="76"/>
      <c r="I4697" s="73"/>
    </row>
    <row r="4698" spans="1:9" x14ac:dyDescent="0.2">
      <c r="A4698" s="69"/>
      <c r="B4698" s="69"/>
      <c r="C4698" s="69"/>
      <c r="D4698" s="71"/>
      <c r="E4698" s="69"/>
      <c r="F4698" s="69"/>
      <c r="G4698" s="69"/>
      <c r="H4698" s="76"/>
      <c r="I4698" s="73"/>
    </row>
    <row r="4699" spans="1:9" x14ac:dyDescent="0.2">
      <c r="A4699" s="69"/>
      <c r="B4699" s="69"/>
      <c r="C4699" s="69"/>
      <c r="D4699" s="71"/>
      <c r="E4699" s="69"/>
      <c r="F4699" s="69"/>
      <c r="G4699" s="69"/>
      <c r="H4699" s="76"/>
      <c r="I4699" s="73"/>
    </row>
    <row r="4700" spans="1:9" x14ac:dyDescent="0.2">
      <c r="A4700" s="69"/>
      <c r="B4700" s="69"/>
      <c r="C4700" s="69"/>
      <c r="D4700" s="71"/>
      <c r="E4700" s="69"/>
      <c r="F4700" s="69"/>
      <c r="G4700" s="69"/>
      <c r="H4700" s="76"/>
      <c r="I4700" s="73"/>
    </row>
    <row r="4701" spans="1:9" x14ac:dyDescent="0.2">
      <c r="A4701" s="69"/>
      <c r="B4701" s="69"/>
      <c r="C4701" s="69"/>
      <c r="D4701" s="71"/>
      <c r="E4701" s="69"/>
      <c r="F4701" s="69"/>
      <c r="G4701" s="69"/>
      <c r="H4701" s="76"/>
      <c r="I4701" s="73"/>
    </row>
    <row r="4702" spans="1:9" x14ac:dyDescent="0.2">
      <c r="A4702" s="69"/>
      <c r="B4702" s="69"/>
      <c r="C4702" s="69"/>
      <c r="D4702" s="71"/>
      <c r="E4702" s="69"/>
      <c r="F4702" s="69"/>
      <c r="G4702" s="69"/>
      <c r="H4702" s="76"/>
      <c r="I4702" s="73"/>
    </row>
    <row r="4703" spans="1:9" x14ac:dyDescent="0.2">
      <c r="A4703" s="69"/>
      <c r="B4703" s="69"/>
      <c r="C4703" s="69"/>
      <c r="D4703" s="71"/>
      <c r="E4703" s="69"/>
      <c r="F4703" s="69"/>
      <c r="G4703" s="69"/>
      <c r="H4703" s="76"/>
      <c r="I4703" s="73"/>
    </row>
    <row r="4704" spans="1:9" x14ac:dyDescent="0.2">
      <c r="A4704" s="69"/>
      <c r="B4704" s="69"/>
      <c r="C4704" s="69"/>
      <c r="D4704" s="71"/>
      <c r="E4704" s="69"/>
      <c r="F4704" s="69"/>
      <c r="G4704" s="69"/>
      <c r="H4704" s="76"/>
      <c r="I4704" s="73"/>
    </row>
    <row r="4705" spans="1:9" x14ac:dyDescent="0.2">
      <c r="A4705" s="69"/>
      <c r="B4705" s="69"/>
      <c r="C4705" s="69"/>
      <c r="D4705" s="71"/>
      <c r="E4705" s="69"/>
      <c r="F4705" s="69"/>
      <c r="G4705" s="69"/>
      <c r="H4705" s="76"/>
      <c r="I4705" s="73"/>
    </row>
    <row r="4706" spans="1:9" x14ac:dyDescent="0.2">
      <c r="A4706" s="69"/>
      <c r="B4706" s="69"/>
      <c r="C4706" s="69"/>
      <c r="D4706" s="71"/>
      <c r="E4706" s="69"/>
      <c r="F4706" s="69"/>
      <c r="G4706" s="69"/>
      <c r="H4706" s="76"/>
      <c r="I4706" s="73"/>
    </row>
    <row r="4707" spans="1:9" x14ac:dyDescent="0.2">
      <c r="A4707" s="69"/>
      <c r="B4707" s="69"/>
      <c r="C4707" s="69"/>
      <c r="D4707" s="71"/>
      <c r="E4707" s="69"/>
      <c r="F4707" s="69"/>
      <c r="G4707" s="69"/>
      <c r="H4707" s="76"/>
      <c r="I4707" s="73"/>
    </row>
    <row r="4708" spans="1:9" x14ac:dyDescent="0.2">
      <c r="A4708" s="69"/>
      <c r="B4708" s="69"/>
      <c r="C4708" s="69"/>
      <c r="D4708" s="71"/>
      <c r="E4708" s="69"/>
      <c r="F4708" s="69"/>
      <c r="G4708" s="69"/>
      <c r="H4708" s="76"/>
      <c r="I4708" s="73"/>
    </row>
    <row r="4709" spans="1:9" x14ac:dyDescent="0.2">
      <c r="A4709" s="69"/>
      <c r="B4709" s="69"/>
      <c r="C4709" s="69"/>
      <c r="D4709" s="71"/>
      <c r="E4709" s="69"/>
      <c r="F4709" s="69"/>
      <c r="G4709" s="69"/>
      <c r="H4709" s="76"/>
      <c r="I4709" s="73"/>
    </row>
    <row r="4710" spans="1:9" x14ac:dyDescent="0.2">
      <c r="A4710" s="69"/>
      <c r="B4710" s="69"/>
      <c r="C4710" s="69"/>
      <c r="D4710" s="71"/>
      <c r="E4710" s="69"/>
      <c r="F4710" s="69"/>
      <c r="G4710" s="69"/>
      <c r="H4710" s="76"/>
      <c r="I4710" s="73"/>
    </row>
    <row r="4711" spans="1:9" x14ac:dyDescent="0.2">
      <c r="A4711" s="69"/>
      <c r="B4711" s="69"/>
      <c r="C4711" s="69"/>
      <c r="D4711" s="71"/>
      <c r="E4711" s="69"/>
      <c r="F4711" s="69"/>
      <c r="G4711" s="69"/>
      <c r="H4711" s="76"/>
      <c r="I4711" s="73"/>
    </row>
    <row r="4712" spans="1:9" x14ac:dyDescent="0.2">
      <c r="A4712" s="69"/>
      <c r="B4712" s="69"/>
      <c r="C4712" s="69"/>
      <c r="D4712" s="71"/>
      <c r="E4712" s="69"/>
      <c r="F4712" s="69"/>
      <c r="G4712" s="69"/>
      <c r="H4712" s="76"/>
      <c r="I4712" s="73"/>
    </row>
    <row r="4713" spans="1:9" x14ac:dyDescent="0.2">
      <c r="A4713" s="69"/>
      <c r="B4713" s="69"/>
      <c r="C4713" s="69"/>
      <c r="D4713" s="71"/>
      <c r="E4713" s="69"/>
      <c r="F4713" s="69"/>
      <c r="G4713" s="69"/>
      <c r="H4713" s="76"/>
      <c r="I4713" s="73"/>
    </row>
    <row r="4714" spans="1:9" x14ac:dyDescent="0.2">
      <c r="A4714" s="69"/>
      <c r="B4714" s="69"/>
      <c r="C4714" s="69"/>
      <c r="D4714" s="71"/>
      <c r="E4714" s="69"/>
      <c r="F4714" s="69"/>
      <c r="G4714" s="69"/>
      <c r="H4714" s="76"/>
      <c r="I4714" s="73"/>
    </row>
    <row r="4715" spans="1:9" x14ac:dyDescent="0.2">
      <c r="A4715" s="69"/>
      <c r="B4715" s="69"/>
      <c r="C4715" s="69"/>
      <c r="D4715" s="71"/>
      <c r="E4715" s="69"/>
      <c r="F4715" s="69"/>
      <c r="G4715" s="69"/>
      <c r="H4715" s="76"/>
      <c r="I4715" s="73"/>
    </row>
    <row r="4716" spans="1:9" x14ac:dyDescent="0.2">
      <c r="A4716" s="69"/>
      <c r="B4716" s="69"/>
      <c r="C4716" s="69"/>
      <c r="D4716" s="71"/>
      <c r="E4716" s="69"/>
      <c r="F4716" s="69"/>
      <c r="G4716" s="69"/>
      <c r="H4716" s="76"/>
      <c r="I4716" s="73"/>
    </row>
    <row r="4717" spans="1:9" x14ac:dyDescent="0.2">
      <c r="A4717" s="69"/>
      <c r="B4717" s="69"/>
      <c r="C4717" s="69"/>
      <c r="D4717" s="71"/>
      <c r="E4717" s="69"/>
      <c r="F4717" s="69"/>
      <c r="G4717" s="69"/>
      <c r="H4717" s="76"/>
      <c r="I4717" s="73"/>
    </row>
    <row r="4718" spans="1:9" x14ac:dyDescent="0.2">
      <c r="A4718" s="69"/>
      <c r="B4718" s="69"/>
      <c r="C4718" s="69"/>
      <c r="D4718" s="71"/>
      <c r="E4718" s="69"/>
      <c r="F4718" s="69"/>
      <c r="G4718" s="69"/>
      <c r="H4718" s="76"/>
      <c r="I4718" s="73"/>
    </row>
    <row r="4719" spans="1:9" x14ac:dyDescent="0.2">
      <c r="A4719" s="69"/>
      <c r="B4719" s="69"/>
      <c r="C4719" s="69"/>
      <c r="D4719" s="71"/>
      <c r="E4719" s="69"/>
      <c r="F4719" s="69"/>
      <c r="G4719" s="69"/>
      <c r="H4719" s="76"/>
      <c r="I4719" s="73"/>
    </row>
    <row r="4720" spans="1:9" x14ac:dyDescent="0.2">
      <c r="A4720" s="69"/>
      <c r="B4720" s="69"/>
      <c r="C4720" s="69"/>
      <c r="D4720" s="71"/>
      <c r="E4720" s="69"/>
      <c r="F4720" s="69"/>
      <c r="G4720" s="69"/>
      <c r="H4720" s="76"/>
      <c r="I4720" s="73"/>
    </row>
    <row r="4721" spans="1:9" x14ac:dyDescent="0.2">
      <c r="A4721" s="69"/>
      <c r="B4721" s="69"/>
      <c r="C4721" s="69"/>
      <c r="D4721" s="71"/>
      <c r="E4721" s="69"/>
      <c r="F4721" s="69"/>
      <c r="G4721" s="69"/>
      <c r="H4721" s="76"/>
      <c r="I4721" s="73"/>
    </row>
    <row r="4722" spans="1:9" x14ac:dyDescent="0.2">
      <c r="A4722" s="69"/>
      <c r="B4722" s="69"/>
      <c r="C4722" s="69"/>
      <c r="D4722" s="71"/>
      <c r="E4722" s="69"/>
      <c r="F4722" s="69"/>
      <c r="G4722" s="69"/>
      <c r="H4722" s="76"/>
      <c r="I4722" s="73"/>
    </row>
    <row r="4723" spans="1:9" x14ac:dyDescent="0.2">
      <c r="A4723" s="69"/>
      <c r="B4723" s="69"/>
      <c r="C4723" s="69"/>
      <c r="D4723" s="71"/>
      <c r="E4723" s="69"/>
      <c r="F4723" s="69"/>
      <c r="G4723" s="69"/>
      <c r="H4723" s="76"/>
      <c r="I4723" s="73"/>
    </row>
    <row r="4724" spans="1:9" x14ac:dyDescent="0.2">
      <c r="A4724" s="69"/>
      <c r="B4724" s="69"/>
      <c r="C4724" s="69"/>
      <c r="D4724" s="71"/>
      <c r="E4724" s="69"/>
      <c r="F4724" s="69"/>
      <c r="G4724" s="69"/>
      <c r="H4724" s="76"/>
      <c r="I4724" s="73"/>
    </row>
    <row r="4725" spans="1:9" x14ac:dyDescent="0.2">
      <c r="A4725" s="69"/>
      <c r="B4725" s="69"/>
      <c r="C4725" s="69"/>
      <c r="D4725" s="71"/>
      <c r="E4725" s="69"/>
      <c r="F4725" s="69"/>
      <c r="G4725" s="69"/>
      <c r="H4725" s="76"/>
      <c r="I4725" s="73"/>
    </row>
    <row r="4726" spans="1:9" x14ac:dyDescent="0.2">
      <c r="A4726" s="69"/>
      <c r="B4726" s="69"/>
      <c r="C4726" s="69"/>
      <c r="D4726" s="71"/>
      <c r="E4726" s="69"/>
      <c r="F4726" s="69"/>
      <c r="G4726" s="69"/>
      <c r="H4726" s="76"/>
      <c r="I4726" s="73"/>
    </row>
    <row r="4727" spans="1:9" x14ac:dyDescent="0.2">
      <c r="A4727" s="69"/>
      <c r="B4727" s="69"/>
      <c r="C4727" s="69"/>
      <c r="D4727" s="71"/>
      <c r="E4727" s="69"/>
      <c r="F4727" s="69"/>
      <c r="G4727" s="69"/>
      <c r="H4727" s="76"/>
      <c r="I4727" s="73"/>
    </row>
    <row r="4728" spans="1:9" x14ac:dyDescent="0.2">
      <c r="A4728" s="69"/>
      <c r="B4728" s="69"/>
      <c r="C4728" s="69"/>
      <c r="D4728" s="71"/>
      <c r="E4728" s="69"/>
      <c r="F4728" s="69"/>
      <c r="G4728" s="69"/>
      <c r="H4728" s="76"/>
      <c r="I4728" s="73"/>
    </row>
    <row r="4729" spans="1:9" x14ac:dyDescent="0.2">
      <c r="A4729" s="69"/>
      <c r="B4729" s="69"/>
      <c r="C4729" s="69"/>
      <c r="D4729" s="71"/>
      <c r="E4729" s="69"/>
      <c r="F4729" s="69"/>
      <c r="G4729" s="69"/>
      <c r="H4729" s="76"/>
      <c r="I4729" s="73"/>
    </row>
    <row r="4730" spans="1:9" x14ac:dyDescent="0.2">
      <c r="A4730" s="69"/>
      <c r="B4730" s="69"/>
      <c r="C4730" s="69"/>
      <c r="D4730" s="71"/>
      <c r="E4730" s="69"/>
      <c r="F4730" s="69"/>
      <c r="G4730" s="69"/>
      <c r="H4730" s="76"/>
      <c r="I4730" s="73"/>
    </row>
    <row r="4731" spans="1:9" x14ac:dyDescent="0.2">
      <c r="A4731" s="69"/>
      <c r="B4731" s="69"/>
      <c r="C4731" s="69"/>
      <c r="D4731" s="71"/>
      <c r="E4731" s="69"/>
      <c r="F4731" s="69"/>
      <c r="G4731" s="69"/>
      <c r="H4731" s="76"/>
      <c r="I4731" s="73"/>
    </row>
    <row r="4732" spans="1:9" x14ac:dyDescent="0.2">
      <c r="A4732" s="69"/>
      <c r="B4732" s="69"/>
      <c r="C4732" s="69"/>
      <c r="D4732" s="71"/>
      <c r="E4732" s="69"/>
      <c r="F4732" s="69"/>
      <c r="G4732" s="69"/>
      <c r="H4732" s="76"/>
      <c r="I4732" s="73"/>
    </row>
    <row r="4733" spans="1:9" x14ac:dyDescent="0.2">
      <c r="A4733" s="69"/>
      <c r="B4733" s="69"/>
      <c r="C4733" s="69"/>
      <c r="D4733" s="71"/>
      <c r="E4733" s="69"/>
      <c r="F4733" s="69"/>
      <c r="G4733" s="69"/>
      <c r="H4733" s="76"/>
      <c r="I4733" s="73"/>
    </row>
    <row r="4734" spans="1:9" x14ac:dyDescent="0.2">
      <c r="A4734" s="69"/>
      <c r="B4734" s="69"/>
      <c r="C4734" s="69"/>
      <c r="D4734" s="71"/>
      <c r="E4734" s="69"/>
      <c r="F4734" s="69"/>
      <c r="G4734" s="69"/>
      <c r="H4734" s="76"/>
      <c r="I4734" s="73"/>
    </row>
    <row r="4735" spans="1:9" x14ac:dyDescent="0.2">
      <c r="A4735" s="69"/>
      <c r="B4735" s="69"/>
      <c r="C4735" s="69"/>
      <c r="D4735" s="71"/>
      <c r="E4735" s="69"/>
      <c r="F4735" s="69"/>
      <c r="G4735" s="69"/>
      <c r="H4735" s="76"/>
      <c r="I4735" s="73"/>
    </row>
    <row r="4736" spans="1:9" x14ac:dyDescent="0.2">
      <c r="A4736" s="69"/>
      <c r="B4736" s="69"/>
      <c r="C4736" s="69"/>
      <c r="D4736" s="71"/>
      <c r="E4736" s="69"/>
      <c r="F4736" s="69"/>
      <c r="G4736" s="69"/>
      <c r="H4736" s="76"/>
      <c r="I4736" s="73"/>
    </row>
    <row r="4737" spans="1:9" x14ac:dyDescent="0.2">
      <c r="A4737" s="69"/>
      <c r="B4737" s="69"/>
      <c r="C4737" s="69"/>
      <c r="D4737" s="71"/>
      <c r="E4737" s="69"/>
      <c r="F4737" s="69"/>
      <c r="G4737" s="69"/>
      <c r="H4737" s="76"/>
      <c r="I4737" s="73"/>
    </row>
    <row r="4738" spans="1:9" x14ac:dyDescent="0.2">
      <c r="A4738" s="69"/>
      <c r="B4738" s="69"/>
      <c r="C4738" s="69"/>
      <c r="D4738" s="71"/>
      <c r="E4738" s="69"/>
      <c r="F4738" s="69"/>
      <c r="G4738" s="69"/>
      <c r="H4738" s="76"/>
      <c r="I4738" s="73"/>
    </row>
    <row r="4739" spans="1:9" x14ac:dyDescent="0.2">
      <c r="A4739" s="69"/>
      <c r="B4739" s="69"/>
      <c r="C4739" s="69"/>
      <c r="D4739" s="71"/>
      <c r="E4739" s="69"/>
      <c r="F4739" s="69"/>
      <c r="G4739" s="69"/>
      <c r="H4739" s="76"/>
      <c r="I4739" s="73"/>
    </row>
    <row r="4740" spans="1:9" x14ac:dyDescent="0.2">
      <c r="A4740" s="69"/>
      <c r="B4740" s="69"/>
      <c r="C4740" s="69"/>
      <c r="D4740" s="71"/>
      <c r="E4740" s="69"/>
      <c r="F4740" s="69"/>
      <c r="G4740" s="69"/>
      <c r="H4740" s="76"/>
      <c r="I4740" s="73"/>
    </row>
    <row r="4741" spans="1:9" x14ac:dyDescent="0.2">
      <c r="A4741" s="69"/>
      <c r="B4741" s="69"/>
      <c r="C4741" s="69"/>
      <c r="D4741" s="71"/>
      <c r="E4741" s="69"/>
      <c r="F4741" s="69"/>
      <c r="G4741" s="69"/>
      <c r="H4741" s="76"/>
      <c r="I4741" s="73"/>
    </row>
    <row r="4742" spans="1:9" x14ac:dyDescent="0.2">
      <c r="A4742" s="69"/>
      <c r="B4742" s="69"/>
      <c r="C4742" s="69"/>
      <c r="D4742" s="71"/>
      <c r="E4742" s="69"/>
      <c r="F4742" s="69"/>
      <c r="G4742" s="69"/>
      <c r="H4742" s="76"/>
      <c r="I4742" s="73"/>
    </row>
    <row r="4743" spans="1:9" x14ac:dyDescent="0.2">
      <c r="A4743" s="69"/>
      <c r="B4743" s="69"/>
      <c r="C4743" s="69"/>
      <c r="D4743" s="71"/>
      <c r="E4743" s="69"/>
      <c r="F4743" s="69"/>
      <c r="G4743" s="69"/>
      <c r="H4743" s="76"/>
      <c r="I4743" s="73"/>
    </row>
    <row r="4744" spans="1:9" x14ac:dyDescent="0.2">
      <c r="A4744" s="69"/>
      <c r="B4744" s="69"/>
      <c r="C4744" s="69"/>
      <c r="D4744" s="71"/>
      <c r="E4744" s="69"/>
      <c r="F4744" s="69"/>
      <c r="G4744" s="69"/>
      <c r="H4744" s="76"/>
      <c r="I4744" s="73"/>
    </row>
    <row r="4745" spans="1:9" x14ac:dyDescent="0.2">
      <c r="A4745" s="69"/>
      <c r="B4745" s="69"/>
      <c r="C4745" s="69"/>
      <c r="D4745" s="71"/>
      <c r="E4745" s="69"/>
      <c r="F4745" s="69"/>
      <c r="G4745" s="69"/>
      <c r="H4745" s="76"/>
      <c r="I4745" s="73"/>
    </row>
    <row r="4746" spans="1:9" x14ac:dyDescent="0.2">
      <c r="A4746" s="69"/>
      <c r="B4746" s="69"/>
      <c r="C4746" s="69"/>
      <c r="D4746" s="71"/>
      <c r="E4746" s="69"/>
      <c r="F4746" s="69"/>
      <c r="G4746" s="69"/>
      <c r="H4746" s="76"/>
      <c r="I4746" s="73"/>
    </row>
    <row r="4747" spans="1:9" x14ac:dyDescent="0.2">
      <c r="A4747" s="69"/>
      <c r="B4747" s="69"/>
      <c r="C4747" s="69"/>
      <c r="D4747" s="71"/>
      <c r="E4747" s="69"/>
      <c r="F4747" s="69"/>
      <c r="G4747" s="69"/>
      <c r="H4747" s="76"/>
      <c r="I4747" s="73"/>
    </row>
    <row r="4748" spans="1:9" x14ac:dyDescent="0.2">
      <c r="A4748" s="69"/>
      <c r="B4748" s="69"/>
      <c r="C4748" s="69"/>
      <c r="D4748" s="71"/>
      <c r="E4748" s="69"/>
      <c r="F4748" s="69"/>
      <c r="G4748" s="69"/>
      <c r="H4748" s="76"/>
      <c r="I4748" s="73"/>
    </row>
    <row r="4749" spans="1:9" x14ac:dyDescent="0.2">
      <c r="A4749" s="69"/>
      <c r="B4749" s="69"/>
      <c r="C4749" s="69"/>
      <c r="D4749" s="71"/>
      <c r="E4749" s="69"/>
      <c r="F4749" s="69"/>
      <c r="G4749" s="69"/>
      <c r="H4749" s="76"/>
      <c r="I4749" s="73"/>
    </row>
    <row r="4750" spans="1:9" x14ac:dyDescent="0.2">
      <c r="A4750" s="69"/>
      <c r="B4750" s="69"/>
      <c r="C4750" s="69"/>
      <c r="D4750" s="71"/>
      <c r="E4750" s="69"/>
      <c r="F4750" s="69"/>
      <c r="G4750" s="69"/>
      <c r="H4750" s="76"/>
      <c r="I4750" s="73"/>
    </row>
    <row r="4751" spans="1:9" x14ac:dyDescent="0.2">
      <c r="A4751" s="69"/>
      <c r="B4751" s="69"/>
      <c r="C4751" s="69"/>
      <c r="D4751" s="71"/>
      <c r="E4751" s="69"/>
      <c r="F4751" s="69"/>
      <c r="G4751" s="69"/>
      <c r="H4751" s="76"/>
      <c r="I4751" s="73"/>
    </row>
    <row r="4752" spans="1:9" x14ac:dyDescent="0.2">
      <c r="A4752" s="69"/>
      <c r="B4752" s="69"/>
      <c r="C4752" s="69"/>
      <c r="D4752" s="71"/>
      <c r="E4752" s="69"/>
      <c r="F4752" s="69"/>
      <c r="G4752" s="69"/>
      <c r="H4752" s="76"/>
      <c r="I4752" s="73"/>
    </row>
    <row r="4753" spans="1:9" x14ac:dyDescent="0.2">
      <c r="A4753" s="69"/>
      <c r="B4753" s="69"/>
      <c r="C4753" s="69"/>
      <c r="D4753" s="71"/>
      <c r="E4753" s="69"/>
      <c r="F4753" s="69"/>
      <c r="G4753" s="69"/>
      <c r="H4753" s="76"/>
      <c r="I4753" s="73"/>
    </row>
    <row r="4754" spans="1:9" x14ac:dyDescent="0.2">
      <c r="A4754" s="69"/>
      <c r="B4754" s="69"/>
      <c r="C4754" s="69"/>
      <c r="D4754" s="71"/>
      <c r="E4754" s="69"/>
      <c r="F4754" s="69"/>
      <c r="G4754" s="69"/>
      <c r="H4754" s="76"/>
      <c r="I4754" s="73"/>
    </row>
    <row r="4755" spans="1:9" x14ac:dyDescent="0.2">
      <c r="A4755" s="69"/>
      <c r="B4755" s="69"/>
      <c r="C4755" s="69"/>
      <c r="D4755" s="71"/>
      <c r="E4755" s="69"/>
      <c r="F4755" s="69"/>
      <c r="G4755" s="69"/>
      <c r="H4755" s="76"/>
      <c r="I4755" s="73"/>
    </row>
    <row r="4756" spans="1:9" x14ac:dyDescent="0.2">
      <c r="A4756" s="69"/>
      <c r="B4756" s="69"/>
      <c r="C4756" s="69"/>
      <c r="D4756" s="71"/>
      <c r="E4756" s="69"/>
      <c r="F4756" s="69"/>
      <c r="G4756" s="69"/>
      <c r="H4756" s="76"/>
      <c r="I4756" s="73"/>
    </row>
    <row r="4757" spans="1:9" x14ac:dyDescent="0.2">
      <c r="A4757" s="69"/>
      <c r="B4757" s="69"/>
      <c r="C4757" s="69"/>
      <c r="D4757" s="71"/>
      <c r="E4757" s="69"/>
      <c r="F4757" s="69"/>
      <c r="G4757" s="69"/>
      <c r="H4757" s="76"/>
      <c r="I4757" s="73"/>
    </row>
    <row r="4758" spans="1:9" x14ac:dyDescent="0.2">
      <c r="A4758" s="69"/>
      <c r="B4758" s="69"/>
      <c r="C4758" s="69"/>
      <c r="D4758" s="71"/>
      <c r="E4758" s="69"/>
      <c r="F4758" s="69"/>
      <c r="G4758" s="69"/>
      <c r="H4758" s="76"/>
      <c r="I4758" s="73"/>
    </row>
    <row r="4759" spans="1:9" x14ac:dyDescent="0.2">
      <c r="A4759" s="69"/>
      <c r="B4759" s="69"/>
      <c r="C4759" s="69"/>
      <c r="D4759" s="71"/>
      <c r="E4759" s="69"/>
      <c r="F4759" s="69"/>
      <c r="G4759" s="69"/>
      <c r="H4759" s="76"/>
      <c r="I4759" s="73"/>
    </row>
    <row r="4760" spans="1:9" x14ac:dyDescent="0.2">
      <c r="A4760" s="69"/>
      <c r="B4760" s="69"/>
      <c r="C4760" s="69"/>
      <c r="D4760" s="71"/>
      <c r="E4760" s="69"/>
      <c r="F4760" s="69"/>
      <c r="G4760" s="69"/>
      <c r="H4760" s="76"/>
      <c r="I4760" s="73"/>
    </row>
    <row r="4761" spans="1:9" x14ac:dyDescent="0.2">
      <c r="A4761" s="69"/>
      <c r="B4761" s="69"/>
      <c r="C4761" s="69"/>
      <c r="D4761" s="71"/>
      <c r="E4761" s="69"/>
      <c r="F4761" s="69"/>
      <c r="G4761" s="69"/>
      <c r="H4761" s="76"/>
      <c r="I4761" s="73"/>
    </row>
    <row r="4762" spans="1:9" x14ac:dyDescent="0.2">
      <c r="A4762" s="69"/>
      <c r="B4762" s="69"/>
      <c r="C4762" s="69"/>
      <c r="D4762" s="71"/>
      <c r="E4762" s="69"/>
      <c r="F4762" s="69"/>
      <c r="G4762" s="69"/>
      <c r="H4762" s="76"/>
      <c r="I4762" s="73"/>
    </row>
    <row r="4763" spans="1:9" x14ac:dyDescent="0.2">
      <c r="A4763" s="69"/>
      <c r="B4763" s="69"/>
      <c r="C4763" s="69"/>
      <c r="D4763" s="71"/>
      <c r="E4763" s="69"/>
      <c r="F4763" s="69"/>
      <c r="G4763" s="69"/>
      <c r="H4763" s="76"/>
      <c r="I4763" s="73"/>
    </row>
    <row r="4764" spans="1:9" x14ac:dyDescent="0.2">
      <c r="A4764" s="69"/>
      <c r="B4764" s="69"/>
      <c r="C4764" s="69"/>
      <c r="D4764" s="71"/>
      <c r="E4764" s="69"/>
      <c r="F4764" s="69"/>
      <c r="G4764" s="69"/>
      <c r="H4764" s="76"/>
      <c r="I4764" s="73"/>
    </row>
    <row r="4765" spans="1:9" x14ac:dyDescent="0.2">
      <c r="A4765" s="69"/>
      <c r="B4765" s="69"/>
      <c r="C4765" s="69"/>
      <c r="D4765" s="71"/>
      <c r="E4765" s="69"/>
      <c r="F4765" s="69"/>
      <c r="G4765" s="69"/>
      <c r="H4765" s="76"/>
      <c r="I4765" s="73"/>
    </row>
    <row r="4766" spans="1:9" x14ac:dyDescent="0.2">
      <c r="A4766" s="69"/>
      <c r="B4766" s="69"/>
      <c r="C4766" s="69"/>
      <c r="D4766" s="71"/>
      <c r="E4766" s="69"/>
      <c r="F4766" s="69"/>
      <c r="G4766" s="69"/>
      <c r="H4766" s="76"/>
      <c r="I4766" s="73"/>
    </row>
    <row r="4767" spans="1:9" x14ac:dyDescent="0.2">
      <c r="A4767" s="69"/>
      <c r="B4767" s="69"/>
      <c r="C4767" s="69"/>
      <c r="D4767" s="71"/>
      <c r="E4767" s="69"/>
      <c r="F4767" s="69"/>
      <c r="G4767" s="69"/>
      <c r="H4767" s="76"/>
      <c r="I4767" s="73"/>
    </row>
    <row r="4768" spans="1:9" x14ac:dyDescent="0.2">
      <c r="A4768" s="69"/>
      <c r="B4768" s="69"/>
      <c r="C4768" s="69"/>
      <c r="D4768" s="71"/>
      <c r="E4768" s="69"/>
      <c r="F4768" s="69"/>
      <c r="G4768" s="69"/>
      <c r="H4768" s="76"/>
      <c r="I4768" s="73"/>
    </row>
    <row r="4769" spans="1:9" x14ac:dyDescent="0.2">
      <c r="A4769" s="69"/>
      <c r="B4769" s="69"/>
      <c r="C4769" s="69"/>
      <c r="D4769" s="71"/>
      <c r="E4769" s="69"/>
      <c r="F4769" s="69"/>
      <c r="G4769" s="69"/>
      <c r="H4769" s="76"/>
      <c r="I4769" s="73"/>
    </row>
    <row r="4770" spans="1:9" x14ac:dyDescent="0.2">
      <c r="A4770" s="69"/>
      <c r="B4770" s="69"/>
      <c r="C4770" s="69"/>
      <c r="D4770" s="71"/>
      <c r="E4770" s="69"/>
      <c r="F4770" s="69"/>
      <c r="G4770" s="69"/>
      <c r="H4770" s="76"/>
      <c r="I4770" s="73"/>
    </row>
    <row r="4771" spans="1:9" x14ac:dyDescent="0.2">
      <c r="A4771" s="69"/>
      <c r="B4771" s="69"/>
      <c r="C4771" s="69"/>
      <c r="D4771" s="71"/>
      <c r="E4771" s="69"/>
      <c r="F4771" s="69"/>
      <c r="G4771" s="69"/>
      <c r="H4771" s="76"/>
      <c r="I4771" s="73"/>
    </row>
    <row r="4772" spans="1:9" x14ac:dyDescent="0.2">
      <c r="A4772" s="69"/>
      <c r="B4772" s="69"/>
      <c r="C4772" s="69"/>
      <c r="D4772" s="71"/>
      <c r="E4772" s="69"/>
      <c r="F4772" s="69"/>
      <c r="G4772" s="69"/>
      <c r="H4772" s="76"/>
      <c r="I4772" s="73"/>
    </row>
    <row r="4773" spans="1:9" x14ac:dyDescent="0.2">
      <c r="A4773" s="69"/>
      <c r="B4773" s="69"/>
      <c r="C4773" s="69"/>
      <c r="D4773" s="71"/>
      <c r="E4773" s="69"/>
      <c r="F4773" s="69"/>
      <c r="G4773" s="69"/>
      <c r="H4773" s="76"/>
      <c r="I4773" s="73"/>
    </row>
    <row r="4774" spans="1:9" x14ac:dyDescent="0.2">
      <c r="A4774" s="69"/>
      <c r="B4774" s="69"/>
      <c r="C4774" s="69"/>
      <c r="D4774" s="71"/>
      <c r="E4774" s="69"/>
      <c r="F4774" s="69"/>
      <c r="G4774" s="69"/>
      <c r="H4774" s="76"/>
      <c r="I4774" s="73"/>
    </row>
    <row r="4775" spans="1:9" x14ac:dyDescent="0.2">
      <c r="A4775" s="69"/>
      <c r="B4775" s="69"/>
      <c r="C4775" s="69"/>
      <c r="D4775" s="71"/>
      <c r="E4775" s="69"/>
      <c r="F4775" s="69"/>
      <c r="G4775" s="69"/>
      <c r="H4775" s="76"/>
      <c r="I4775" s="73"/>
    </row>
    <row r="4776" spans="1:9" x14ac:dyDescent="0.2">
      <c r="A4776" s="69"/>
      <c r="B4776" s="69"/>
      <c r="C4776" s="69"/>
      <c r="D4776" s="71"/>
      <c r="E4776" s="69"/>
      <c r="F4776" s="69"/>
      <c r="G4776" s="69"/>
      <c r="H4776" s="76"/>
      <c r="I4776" s="73"/>
    </row>
    <row r="4777" spans="1:9" x14ac:dyDescent="0.2">
      <c r="A4777" s="69"/>
      <c r="B4777" s="69"/>
      <c r="C4777" s="69"/>
      <c r="D4777" s="71"/>
      <c r="E4777" s="69"/>
      <c r="F4777" s="69"/>
      <c r="G4777" s="69"/>
      <c r="H4777" s="76"/>
      <c r="I4777" s="73"/>
    </row>
    <row r="4778" spans="1:9" x14ac:dyDescent="0.2">
      <c r="A4778" s="69"/>
      <c r="B4778" s="69"/>
      <c r="C4778" s="69"/>
      <c r="D4778" s="71"/>
      <c r="E4778" s="69"/>
      <c r="F4778" s="69"/>
      <c r="G4778" s="69"/>
      <c r="H4778" s="76"/>
      <c r="I4778" s="73"/>
    </row>
    <row r="4779" spans="1:9" x14ac:dyDescent="0.2">
      <c r="A4779" s="69"/>
      <c r="B4779" s="69"/>
      <c r="C4779" s="69"/>
      <c r="D4779" s="71"/>
      <c r="E4779" s="69"/>
      <c r="F4779" s="69"/>
      <c r="G4779" s="69"/>
      <c r="H4779" s="76"/>
      <c r="I4779" s="73"/>
    </row>
    <row r="4780" spans="1:9" x14ac:dyDescent="0.2">
      <c r="A4780" s="69"/>
      <c r="B4780" s="69"/>
      <c r="C4780" s="69"/>
      <c r="D4780" s="71"/>
      <c r="E4780" s="69"/>
      <c r="F4780" s="69"/>
      <c r="G4780" s="69"/>
      <c r="H4780" s="76"/>
      <c r="I4780" s="73"/>
    </row>
    <row r="4781" spans="1:9" x14ac:dyDescent="0.2">
      <c r="A4781" s="69"/>
      <c r="B4781" s="69"/>
      <c r="C4781" s="69"/>
      <c r="D4781" s="71"/>
      <c r="E4781" s="69"/>
      <c r="F4781" s="69"/>
      <c r="G4781" s="69"/>
      <c r="H4781" s="76"/>
      <c r="I4781" s="73"/>
    </row>
    <row r="4782" spans="1:9" x14ac:dyDescent="0.2">
      <c r="A4782" s="69"/>
      <c r="B4782" s="69"/>
      <c r="C4782" s="69"/>
      <c r="D4782" s="71"/>
      <c r="E4782" s="69"/>
      <c r="F4782" s="69"/>
      <c r="G4782" s="69"/>
      <c r="H4782" s="76"/>
      <c r="I4782" s="73"/>
    </row>
    <row r="4783" spans="1:9" x14ac:dyDescent="0.2">
      <c r="A4783" s="69"/>
      <c r="B4783" s="69"/>
      <c r="C4783" s="69"/>
      <c r="D4783" s="71"/>
      <c r="E4783" s="69"/>
      <c r="F4783" s="69"/>
      <c r="G4783" s="69"/>
      <c r="H4783" s="76"/>
      <c r="I4783" s="73"/>
    </row>
    <row r="4784" spans="1:9" x14ac:dyDescent="0.2">
      <c r="A4784" s="69"/>
      <c r="B4784" s="69"/>
      <c r="C4784" s="69"/>
      <c r="D4784" s="71"/>
      <c r="E4784" s="69"/>
      <c r="F4784" s="69"/>
      <c r="G4784" s="69"/>
      <c r="H4784" s="76"/>
      <c r="I4784" s="73"/>
    </row>
    <row r="4785" spans="1:9" x14ac:dyDescent="0.2">
      <c r="A4785" s="69"/>
      <c r="B4785" s="69"/>
      <c r="C4785" s="69"/>
      <c r="D4785" s="71"/>
      <c r="E4785" s="69"/>
      <c r="F4785" s="69"/>
      <c r="G4785" s="69"/>
      <c r="H4785" s="76"/>
      <c r="I4785" s="73"/>
    </row>
    <row r="4786" spans="1:9" x14ac:dyDescent="0.2">
      <c r="A4786" s="69"/>
      <c r="B4786" s="69"/>
      <c r="C4786" s="69"/>
      <c r="D4786" s="71"/>
      <c r="E4786" s="69"/>
      <c r="F4786" s="69"/>
      <c r="G4786" s="69"/>
      <c r="H4786" s="76"/>
      <c r="I4786" s="73"/>
    </row>
    <row r="4787" spans="1:9" x14ac:dyDescent="0.2">
      <c r="A4787" s="69"/>
      <c r="B4787" s="69"/>
      <c r="C4787" s="69"/>
      <c r="D4787" s="71"/>
      <c r="E4787" s="69"/>
      <c r="F4787" s="69"/>
      <c r="G4787" s="69"/>
      <c r="H4787" s="76"/>
      <c r="I4787" s="73"/>
    </row>
    <row r="4788" spans="1:9" x14ac:dyDescent="0.2">
      <c r="A4788" s="69"/>
      <c r="B4788" s="69"/>
      <c r="C4788" s="69"/>
      <c r="D4788" s="71"/>
      <c r="E4788" s="69"/>
      <c r="F4788" s="69"/>
      <c r="G4788" s="69"/>
      <c r="H4788" s="76"/>
      <c r="I4788" s="73"/>
    </row>
    <row r="4789" spans="1:9" x14ac:dyDescent="0.2">
      <c r="A4789" s="69"/>
      <c r="B4789" s="69"/>
      <c r="C4789" s="69"/>
      <c r="D4789" s="71"/>
      <c r="E4789" s="69"/>
      <c r="F4789" s="69"/>
      <c r="G4789" s="69"/>
      <c r="H4789" s="76"/>
      <c r="I4789" s="73"/>
    </row>
    <row r="4790" spans="1:9" x14ac:dyDescent="0.2">
      <c r="A4790" s="69"/>
      <c r="B4790" s="69"/>
      <c r="C4790" s="69"/>
      <c r="D4790" s="71"/>
      <c r="E4790" s="69"/>
      <c r="F4790" s="69"/>
      <c r="G4790" s="69"/>
      <c r="H4790" s="76"/>
      <c r="I4790" s="73"/>
    </row>
    <row r="4791" spans="1:9" x14ac:dyDescent="0.2">
      <c r="A4791" s="69"/>
      <c r="B4791" s="69"/>
      <c r="C4791" s="69"/>
      <c r="D4791" s="71"/>
      <c r="E4791" s="69"/>
      <c r="F4791" s="69"/>
      <c r="G4791" s="69"/>
      <c r="H4791" s="76"/>
      <c r="I4791" s="73"/>
    </row>
    <row r="4792" spans="1:9" x14ac:dyDescent="0.2">
      <c r="A4792" s="69"/>
      <c r="B4792" s="69"/>
      <c r="C4792" s="69"/>
      <c r="D4792" s="71"/>
      <c r="E4792" s="69"/>
      <c r="F4792" s="69"/>
      <c r="G4792" s="69"/>
      <c r="H4792" s="76"/>
      <c r="I4792" s="73"/>
    </row>
    <row r="4793" spans="1:9" x14ac:dyDescent="0.2">
      <c r="A4793" s="69"/>
      <c r="B4793" s="69"/>
      <c r="C4793" s="69"/>
      <c r="D4793" s="71"/>
      <c r="E4793" s="69"/>
      <c r="F4793" s="69"/>
      <c r="G4793" s="69"/>
      <c r="H4793" s="76"/>
      <c r="I4793" s="73"/>
    </row>
    <row r="4794" spans="1:9" x14ac:dyDescent="0.2">
      <c r="A4794" s="69"/>
      <c r="B4794" s="69"/>
      <c r="C4794" s="69"/>
      <c r="D4794" s="71"/>
      <c r="E4794" s="69"/>
      <c r="F4794" s="69"/>
      <c r="G4794" s="69"/>
      <c r="H4794" s="76"/>
      <c r="I4794" s="73"/>
    </row>
    <row r="4795" spans="1:9" x14ac:dyDescent="0.2">
      <c r="A4795" s="69"/>
      <c r="B4795" s="69"/>
      <c r="C4795" s="69"/>
      <c r="D4795" s="71"/>
      <c r="E4795" s="69"/>
      <c r="F4795" s="69"/>
      <c r="G4795" s="69"/>
      <c r="H4795" s="76"/>
      <c r="I4795" s="73"/>
    </row>
    <row r="4796" spans="1:9" x14ac:dyDescent="0.2">
      <c r="A4796" s="69"/>
      <c r="B4796" s="69"/>
      <c r="C4796" s="69"/>
      <c r="D4796" s="71"/>
      <c r="E4796" s="69"/>
      <c r="F4796" s="69"/>
      <c r="G4796" s="69"/>
      <c r="H4796" s="76"/>
      <c r="I4796" s="73"/>
    </row>
    <row r="4797" spans="1:9" x14ac:dyDescent="0.2">
      <c r="A4797" s="69"/>
      <c r="B4797" s="69"/>
      <c r="C4797" s="69"/>
      <c r="D4797" s="71"/>
      <c r="E4797" s="69"/>
      <c r="F4797" s="69"/>
      <c r="G4797" s="69"/>
      <c r="H4797" s="76"/>
      <c r="I4797" s="73"/>
    </row>
    <row r="4798" spans="1:9" x14ac:dyDescent="0.2">
      <c r="A4798" s="69"/>
      <c r="B4798" s="69"/>
      <c r="C4798" s="69"/>
      <c r="D4798" s="71"/>
      <c r="E4798" s="69"/>
      <c r="F4798" s="69"/>
      <c r="G4798" s="69"/>
      <c r="H4798" s="76"/>
      <c r="I4798" s="73"/>
    </row>
    <row r="4799" spans="1:9" x14ac:dyDescent="0.2">
      <c r="A4799" s="69"/>
      <c r="B4799" s="69"/>
      <c r="C4799" s="69"/>
      <c r="D4799" s="71"/>
      <c r="E4799" s="69"/>
      <c r="F4799" s="69"/>
      <c r="G4799" s="69"/>
      <c r="H4799" s="76"/>
      <c r="I4799" s="73"/>
    </row>
    <row r="4800" spans="1:9" x14ac:dyDescent="0.2">
      <c r="A4800" s="69"/>
      <c r="B4800" s="69"/>
      <c r="C4800" s="69"/>
      <c r="D4800" s="71"/>
      <c r="E4800" s="69"/>
      <c r="F4800" s="69"/>
      <c r="G4800" s="69"/>
      <c r="H4800" s="76"/>
      <c r="I4800" s="73"/>
    </row>
    <row r="4801" spans="1:9" x14ac:dyDescent="0.2">
      <c r="A4801" s="69"/>
      <c r="B4801" s="69"/>
      <c r="C4801" s="69"/>
      <c r="D4801" s="71"/>
      <c r="E4801" s="69"/>
      <c r="F4801" s="69"/>
      <c r="G4801" s="69"/>
      <c r="H4801" s="76"/>
      <c r="I4801" s="73"/>
    </row>
    <row r="4802" spans="1:9" x14ac:dyDescent="0.2">
      <c r="A4802" s="69"/>
      <c r="B4802" s="69"/>
      <c r="C4802" s="69"/>
      <c r="D4802" s="71"/>
      <c r="E4802" s="69"/>
      <c r="F4802" s="69"/>
      <c r="G4802" s="69"/>
      <c r="H4802" s="76"/>
      <c r="I4802" s="73"/>
    </row>
    <row r="4803" spans="1:9" x14ac:dyDescent="0.2">
      <c r="A4803" s="69"/>
      <c r="B4803" s="69"/>
      <c r="C4803" s="69"/>
      <c r="D4803" s="71"/>
      <c r="E4803" s="69"/>
      <c r="F4803" s="69"/>
      <c r="G4803" s="69"/>
      <c r="H4803" s="76"/>
      <c r="I4803" s="73"/>
    </row>
    <row r="4804" spans="1:9" x14ac:dyDescent="0.2">
      <c r="A4804" s="69"/>
      <c r="B4804" s="69"/>
      <c r="C4804" s="69"/>
      <c r="D4804" s="71"/>
      <c r="E4804" s="69"/>
      <c r="F4804" s="69"/>
      <c r="G4804" s="69"/>
      <c r="H4804" s="76"/>
      <c r="I4804" s="73"/>
    </row>
    <row r="4805" spans="1:9" x14ac:dyDescent="0.2">
      <c r="A4805" s="69"/>
      <c r="B4805" s="69"/>
      <c r="C4805" s="69"/>
      <c r="D4805" s="71"/>
      <c r="E4805" s="69"/>
      <c r="F4805" s="69"/>
      <c r="G4805" s="69"/>
      <c r="H4805" s="76"/>
      <c r="I4805" s="73"/>
    </row>
    <row r="4806" spans="1:9" x14ac:dyDescent="0.2">
      <c r="A4806" s="69"/>
      <c r="B4806" s="69"/>
      <c r="C4806" s="69"/>
      <c r="D4806" s="71"/>
      <c r="E4806" s="69"/>
      <c r="F4806" s="69"/>
      <c r="G4806" s="69"/>
      <c r="H4806" s="76"/>
      <c r="I4806" s="73"/>
    </row>
    <row r="4807" spans="1:9" x14ac:dyDescent="0.2">
      <c r="A4807" s="69"/>
      <c r="B4807" s="69"/>
      <c r="C4807" s="69"/>
      <c r="D4807" s="71"/>
      <c r="E4807" s="69"/>
      <c r="F4807" s="69"/>
      <c r="G4807" s="69"/>
      <c r="H4807" s="76"/>
      <c r="I4807" s="73"/>
    </row>
    <row r="4808" spans="1:9" x14ac:dyDescent="0.2">
      <c r="A4808" s="69"/>
      <c r="B4808" s="69"/>
      <c r="C4808" s="69"/>
      <c r="D4808" s="71"/>
      <c r="E4808" s="69"/>
      <c r="F4808" s="69"/>
      <c r="G4808" s="69"/>
      <c r="H4808" s="76"/>
      <c r="I4808" s="73"/>
    </row>
    <row r="4809" spans="1:9" x14ac:dyDescent="0.2">
      <c r="A4809" s="69"/>
      <c r="B4809" s="69"/>
      <c r="C4809" s="69"/>
      <c r="D4809" s="71"/>
      <c r="E4809" s="69"/>
      <c r="F4809" s="69"/>
      <c r="G4809" s="69"/>
      <c r="H4809" s="76"/>
      <c r="I4809" s="73"/>
    </row>
    <row r="4810" spans="1:9" x14ac:dyDescent="0.2">
      <c r="A4810" s="69"/>
      <c r="B4810" s="69"/>
      <c r="C4810" s="69"/>
      <c r="D4810" s="71"/>
      <c r="E4810" s="69"/>
      <c r="F4810" s="69"/>
      <c r="G4810" s="69"/>
      <c r="H4810" s="76"/>
      <c r="I4810" s="73"/>
    </row>
    <row r="4811" spans="1:9" x14ac:dyDescent="0.2">
      <c r="A4811" s="69"/>
      <c r="B4811" s="69"/>
      <c r="C4811" s="69"/>
      <c r="D4811" s="71"/>
      <c r="E4811" s="69"/>
      <c r="F4811" s="69"/>
      <c r="G4811" s="69"/>
      <c r="H4811" s="76"/>
      <c r="I4811" s="73"/>
    </row>
    <row r="4812" spans="1:9" x14ac:dyDescent="0.2">
      <c r="A4812" s="69"/>
      <c r="B4812" s="69"/>
      <c r="C4812" s="69"/>
      <c r="D4812" s="71"/>
      <c r="E4812" s="69"/>
      <c r="F4812" s="69"/>
      <c r="G4812" s="69"/>
      <c r="H4812" s="76"/>
      <c r="I4812" s="73"/>
    </row>
    <row r="4813" spans="1:9" x14ac:dyDescent="0.2">
      <c r="A4813" s="69"/>
      <c r="B4813" s="69"/>
      <c r="C4813" s="69"/>
      <c r="D4813" s="71"/>
      <c r="E4813" s="69"/>
      <c r="F4813" s="69"/>
      <c r="G4813" s="69"/>
      <c r="H4813" s="76"/>
      <c r="I4813" s="73"/>
    </row>
    <row r="4814" spans="1:9" x14ac:dyDescent="0.2">
      <c r="A4814" s="69"/>
      <c r="B4814" s="69"/>
      <c r="C4814" s="69"/>
      <c r="D4814" s="71"/>
      <c r="E4814" s="69"/>
      <c r="F4814" s="69"/>
      <c r="G4814" s="69"/>
      <c r="H4814" s="76"/>
      <c r="I4814" s="73"/>
    </row>
    <row r="4815" spans="1:9" x14ac:dyDescent="0.2">
      <c r="A4815" s="69"/>
      <c r="B4815" s="69"/>
      <c r="C4815" s="69"/>
      <c r="D4815" s="71"/>
      <c r="E4815" s="69"/>
      <c r="F4815" s="69"/>
      <c r="G4815" s="69"/>
      <c r="H4815" s="76"/>
      <c r="I4815" s="73"/>
    </row>
    <row r="4816" spans="1:9" x14ac:dyDescent="0.2">
      <c r="A4816" s="69"/>
      <c r="B4816" s="69"/>
      <c r="C4816" s="69"/>
      <c r="D4816" s="71"/>
      <c r="E4816" s="69"/>
      <c r="F4816" s="69"/>
      <c r="G4816" s="69"/>
      <c r="H4816" s="76"/>
      <c r="I4816" s="73"/>
    </row>
    <row r="4817" spans="1:9" x14ac:dyDescent="0.2">
      <c r="A4817" s="69"/>
      <c r="B4817" s="69"/>
      <c r="C4817" s="69"/>
      <c r="D4817" s="71"/>
      <c r="E4817" s="69"/>
      <c r="F4817" s="69"/>
      <c r="G4817" s="69"/>
      <c r="H4817" s="76"/>
      <c r="I4817" s="73"/>
    </row>
    <row r="4818" spans="1:9" x14ac:dyDescent="0.2">
      <c r="A4818" s="69"/>
      <c r="B4818" s="69"/>
      <c r="C4818" s="69"/>
      <c r="D4818" s="71"/>
      <c r="E4818" s="69"/>
      <c r="F4818" s="69"/>
      <c r="G4818" s="69"/>
      <c r="H4818" s="76"/>
      <c r="I4818" s="73"/>
    </row>
    <row r="4819" spans="1:9" x14ac:dyDescent="0.2">
      <c r="A4819" s="69"/>
      <c r="B4819" s="69"/>
      <c r="C4819" s="69"/>
      <c r="D4819" s="71"/>
      <c r="E4819" s="69"/>
      <c r="F4819" s="69"/>
      <c r="G4819" s="69"/>
      <c r="H4819" s="76"/>
      <c r="I4819" s="73"/>
    </row>
    <row r="4820" spans="1:9" x14ac:dyDescent="0.2">
      <c r="A4820" s="69"/>
      <c r="B4820" s="69"/>
      <c r="C4820" s="69"/>
      <c r="D4820" s="71"/>
      <c r="E4820" s="69"/>
      <c r="F4820" s="69"/>
      <c r="G4820" s="69"/>
      <c r="H4820" s="76"/>
      <c r="I4820" s="73"/>
    </row>
    <row r="4821" spans="1:9" x14ac:dyDescent="0.2">
      <c r="A4821" s="69"/>
      <c r="B4821" s="69"/>
      <c r="C4821" s="69"/>
      <c r="D4821" s="71"/>
      <c r="E4821" s="69"/>
      <c r="F4821" s="69"/>
      <c r="G4821" s="69"/>
      <c r="H4821" s="76"/>
      <c r="I4821" s="73"/>
    </row>
    <row r="4822" spans="1:9" x14ac:dyDescent="0.2">
      <c r="A4822" s="69"/>
      <c r="B4822" s="69"/>
      <c r="C4822" s="69"/>
      <c r="D4822" s="71"/>
      <c r="E4822" s="69"/>
      <c r="F4822" s="69"/>
      <c r="G4822" s="69"/>
      <c r="H4822" s="76"/>
      <c r="I4822" s="73"/>
    </row>
    <row r="4823" spans="1:9" x14ac:dyDescent="0.2">
      <c r="A4823" s="69"/>
      <c r="B4823" s="69"/>
      <c r="C4823" s="69"/>
      <c r="D4823" s="71"/>
      <c r="E4823" s="69"/>
      <c r="F4823" s="69"/>
      <c r="G4823" s="69"/>
      <c r="H4823" s="76"/>
      <c r="I4823" s="73"/>
    </row>
    <row r="4824" spans="1:9" x14ac:dyDescent="0.2">
      <c r="A4824" s="69"/>
      <c r="B4824" s="69"/>
      <c r="C4824" s="69"/>
      <c r="D4824" s="71"/>
      <c r="E4824" s="69"/>
      <c r="F4824" s="69"/>
      <c r="G4824" s="69"/>
      <c r="H4824" s="76"/>
      <c r="I4824" s="73"/>
    </row>
    <row r="4825" spans="1:9" x14ac:dyDescent="0.2">
      <c r="A4825" s="69"/>
      <c r="B4825" s="69"/>
      <c r="C4825" s="69"/>
      <c r="D4825" s="71"/>
      <c r="E4825" s="69"/>
      <c r="F4825" s="69"/>
      <c r="G4825" s="69"/>
      <c r="H4825" s="76"/>
      <c r="I4825" s="73"/>
    </row>
    <row r="4826" spans="1:9" x14ac:dyDescent="0.2">
      <c r="A4826" s="69"/>
      <c r="B4826" s="69"/>
      <c r="C4826" s="69"/>
      <c r="D4826" s="71"/>
      <c r="E4826" s="69"/>
      <c r="F4826" s="69"/>
      <c r="G4826" s="69"/>
      <c r="H4826" s="76"/>
      <c r="I4826" s="73"/>
    </row>
    <row r="4827" spans="1:9" x14ac:dyDescent="0.2">
      <c r="A4827" s="69"/>
      <c r="B4827" s="69"/>
      <c r="C4827" s="69"/>
      <c r="D4827" s="71"/>
      <c r="E4827" s="69"/>
      <c r="F4827" s="69"/>
      <c r="G4827" s="69"/>
      <c r="H4827" s="76"/>
      <c r="I4827" s="73"/>
    </row>
    <row r="4828" spans="1:9" x14ac:dyDescent="0.2">
      <c r="A4828" s="69"/>
      <c r="B4828" s="69"/>
      <c r="C4828" s="69"/>
      <c r="D4828" s="71"/>
      <c r="E4828" s="69"/>
      <c r="F4828" s="69"/>
      <c r="G4828" s="69"/>
      <c r="H4828" s="76"/>
      <c r="I4828" s="73"/>
    </row>
    <row r="4829" spans="1:9" x14ac:dyDescent="0.2">
      <c r="A4829" s="69"/>
      <c r="B4829" s="69"/>
      <c r="C4829" s="69"/>
      <c r="D4829" s="71"/>
      <c r="E4829" s="69"/>
      <c r="F4829" s="69"/>
      <c r="G4829" s="69"/>
      <c r="H4829" s="76"/>
      <c r="I4829" s="73"/>
    </row>
    <row r="4830" spans="1:9" x14ac:dyDescent="0.2">
      <c r="A4830" s="69"/>
      <c r="B4830" s="69"/>
      <c r="C4830" s="69"/>
      <c r="D4830" s="71"/>
      <c r="E4830" s="69"/>
      <c r="F4830" s="69"/>
      <c r="G4830" s="69"/>
      <c r="H4830" s="76"/>
      <c r="I4830" s="73"/>
    </row>
    <row r="4831" spans="1:9" x14ac:dyDescent="0.2">
      <c r="A4831" s="69"/>
      <c r="B4831" s="69"/>
      <c r="C4831" s="69"/>
      <c r="D4831" s="71"/>
      <c r="E4831" s="69"/>
      <c r="F4831" s="69"/>
      <c r="G4831" s="69"/>
      <c r="H4831" s="76"/>
      <c r="I4831" s="73"/>
    </row>
    <row r="4832" spans="1:9" x14ac:dyDescent="0.2">
      <c r="A4832" s="69"/>
      <c r="B4832" s="69"/>
      <c r="C4832" s="69"/>
      <c r="D4832" s="71"/>
      <c r="E4832" s="69"/>
      <c r="F4832" s="69"/>
      <c r="G4832" s="69"/>
      <c r="H4832" s="76"/>
      <c r="I4832" s="73"/>
    </row>
    <row r="4833" spans="1:9" x14ac:dyDescent="0.2">
      <c r="A4833" s="69"/>
      <c r="B4833" s="69"/>
      <c r="C4833" s="69"/>
      <c r="D4833" s="71"/>
      <c r="E4833" s="69"/>
      <c r="F4833" s="69"/>
      <c r="G4833" s="69"/>
      <c r="H4833" s="76"/>
      <c r="I4833" s="73"/>
    </row>
    <row r="4834" spans="1:9" x14ac:dyDescent="0.2">
      <c r="A4834" s="69"/>
      <c r="B4834" s="69"/>
      <c r="C4834" s="69"/>
      <c r="D4834" s="71"/>
      <c r="E4834" s="69"/>
      <c r="F4834" s="69"/>
      <c r="G4834" s="69"/>
      <c r="H4834" s="76"/>
      <c r="I4834" s="73"/>
    </row>
    <row r="4835" spans="1:9" x14ac:dyDescent="0.2">
      <c r="A4835" s="69"/>
      <c r="B4835" s="69"/>
      <c r="C4835" s="69"/>
      <c r="D4835" s="71"/>
      <c r="E4835" s="69"/>
      <c r="F4835" s="69"/>
      <c r="G4835" s="69"/>
      <c r="H4835" s="76"/>
      <c r="I4835" s="73"/>
    </row>
    <row r="4836" spans="1:9" x14ac:dyDescent="0.2">
      <c r="A4836" s="69"/>
      <c r="B4836" s="69"/>
      <c r="C4836" s="69"/>
      <c r="D4836" s="71"/>
      <c r="E4836" s="69"/>
      <c r="F4836" s="69"/>
      <c r="G4836" s="69"/>
      <c r="H4836" s="76"/>
      <c r="I4836" s="73"/>
    </row>
    <row r="4837" spans="1:9" x14ac:dyDescent="0.2">
      <c r="A4837" s="69"/>
      <c r="B4837" s="69"/>
      <c r="C4837" s="69"/>
      <c r="D4837" s="71"/>
      <c r="E4837" s="69"/>
      <c r="F4837" s="69"/>
      <c r="G4837" s="69"/>
      <c r="H4837" s="76"/>
      <c r="I4837" s="73"/>
    </row>
    <row r="4838" spans="1:9" x14ac:dyDescent="0.2">
      <c r="A4838" s="69"/>
      <c r="B4838" s="69"/>
      <c r="C4838" s="69"/>
      <c r="D4838" s="71"/>
      <c r="E4838" s="69"/>
      <c r="F4838" s="69"/>
      <c r="G4838" s="69"/>
      <c r="H4838" s="76"/>
      <c r="I4838" s="73"/>
    </row>
    <row r="4839" spans="1:9" x14ac:dyDescent="0.2">
      <c r="A4839" s="69"/>
      <c r="B4839" s="69"/>
      <c r="C4839" s="69"/>
      <c r="D4839" s="71"/>
      <c r="E4839" s="69"/>
      <c r="F4839" s="69"/>
      <c r="G4839" s="69"/>
      <c r="H4839" s="76"/>
      <c r="I4839" s="73"/>
    </row>
    <row r="4840" spans="1:9" x14ac:dyDescent="0.2">
      <c r="A4840" s="69"/>
      <c r="B4840" s="69"/>
      <c r="C4840" s="69"/>
      <c r="D4840" s="71"/>
      <c r="E4840" s="69"/>
      <c r="F4840" s="69"/>
      <c r="G4840" s="69"/>
      <c r="H4840" s="76"/>
      <c r="I4840" s="73"/>
    </row>
    <row r="4841" spans="1:9" x14ac:dyDescent="0.2">
      <c r="A4841" s="69"/>
      <c r="B4841" s="69"/>
      <c r="C4841" s="69"/>
      <c r="D4841" s="71"/>
      <c r="E4841" s="69"/>
      <c r="F4841" s="69"/>
      <c r="G4841" s="69"/>
      <c r="H4841" s="76"/>
      <c r="I4841" s="73"/>
    </row>
    <row r="4842" spans="1:9" x14ac:dyDescent="0.2">
      <c r="A4842" s="69"/>
      <c r="B4842" s="69"/>
      <c r="C4842" s="69"/>
      <c r="D4842" s="71"/>
      <c r="E4842" s="69"/>
      <c r="F4842" s="69"/>
      <c r="G4842" s="69"/>
      <c r="H4842" s="76"/>
      <c r="I4842" s="73"/>
    </row>
    <row r="4843" spans="1:9" x14ac:dyDescent="0.2">
      <c r="A4843" s="69"/>
      <c r="B4843" s="69"/>
      <c r="C4843" s="69"/>
      <c r="D4843" s="71"/>
      <c r="E4843" s="69"/>
      <c r="F4843" s="69"/>
      <c r="G4843" s="69"/>
      <c r="H4843" s="76"/>
      <c r="I4843" s="73"/>
    </row>
    <row r="4844" spans="1:9" x14ac:dyDescent="0.2">
      <c r="A4844" s="69"/>
      <c r="B4844" s="69"/>
      <c r="C4844" s="69"/>
      <c r="D4844" s="71"/>
      <c r="E4844" s="69"/>
      <c r="F4844" s="69"/>
      <c r="G4844" s="69"/>
      <c r="H4844" s="76"/>
      <c r="I4844" s="73"/>
    </row>
    <row r="4845" spans="1:9" x14ac:dyDescent="0.2">
      <c r="A4845" s="69"/>
      <c r="B4845" s="69"/>
      <c r="C4845" s="69"/>
      <c r="D4845" s="71"/>
      <c r="E4845" s="69"/>
      <c r="F4845" s="69"/>
      <c r="G4845" s="69"/>
      <c r="H4845" s="76"/>
      <c r="I4845" s="73"/>
    </row>
    <row r="4846" spans="1:9" x14ac:dyDescent="0.2">
      <c r="A4846" s="69"/>
      <c r="B4846" s="69"/>
      <c r="C4846" s="69"/>
      <c r="D4846" s="71"/>
      <c r="E4846" s="69"/>
      <c r="F4846" s="69"/>
      <c r="G4846" s="69"/>
      <c r="H4846" s="76"/>
      <c r="I4846" s="73"/>
    </row>
    <row r="4847" spans="1:9" x14ac:dyDescent="0.2">
      <c r="A4847" s="69"/>
      <c r="B4847" s="69"/>
      <c r="C4847" s="69"/>
      <c r="D4847" s="71"/>
      <c r="E4847" s="69"/>
      <c r="F4847" s="69"/>
      <c r="G4847" s="69"/>
      <c r="H4847" s="76"/>
      <c r="I4847" s="73"/>
    </row>
    <row r="4848" spans="1:9" x14ac:dyDescent="0.2">
      <c r="A4848" s="69"/>
      <c r="B4848" s="69"/>
      <c r="C4848" s="69"/>
      <c r="D4848" s="71"/>
      <c r="E4848" s="69"/>
      <c r="F4848" s="69"/>
      <c r="G4848" s="69"/>
      <c r="H4848" s="76"/>
      <c r="I4848" s="73"/>
    </row>
    <row r="4849" spans="1:9" x14ac:dyDescent="0.2">
      <c r="A4849" s="69"/>
      <c r="B4849" s="69"/>
      <c r="C4849" s="69"/>
      <c r="D4849" s="71"/>
      <c r="E4849" s="69"/>
      <c r="F4849" s="69"/>
      <c r="G4849" s="69"/>
      <c r="H4849" s="76"/>
      <c r="I4849" s="73"/>
    </row>
    <row r="4850" spans="1:9" x14ac:dyDescent="0.2">
      <c r="A4850" s="69"/>
      <c r="B4850" s="69"/>
      <c r="C4850" s="69"/>
      <c r="D4850" s="71"/>
      <c r="E4850" s="69"/>
      <c r="F4850" s="69"/>
      <c r="G4850" s="69"/>
      <c r="H4850" s="76"/>
      <c r="I4850" s="73"/>
    </row>
    <row r="4851" spans="1:9" x14ac:dyDescent="0.2">
      <c r="A4851" s="69"/>
      <c r="B4851" s="69"/>
      <c r="C4851" s="69"/>
      <c r="D4851" s="71"/>
      <c r="E4851" s="69"/>
      <c r="F4851" s="69"/>
      <c r="G4851" s="69"/>
      <c r="H4851" s="76"/>
      <c r="I4851" s="73"/>
    </row>
    <row r="4852" spans="1:9" x14ac:dyDescent="0.2">
      <c r="A4852" s="69"/>
      <c r="B4852" s="69"/>
      <c r="C4852" s="69"/>
      <c r="D4852" s="71"/>
      <c r="E4852" s="69"/>
      <c r="F4852" s="69"/>
      <c r="G4852" s="69"/>
      <c r="H4852" s="76"/>
      <c r="I4852" s="73"/>
    </row>
    <row r="4853" spans="1:9" x14ac:dyDescent="0.2">
      <c r="A4853" s="69"/>
      <c r="B4853" s="69"/>
      <c r="C4853" s="69"/>
      <c r="D4853" s="71"/>
      <c r="E4853" s="69"/>
      <c r="F4853" s="69"/>
      <c r="G4853" s="69"/>
      <c r="H4853" s="76"/>
      <c r="I4853" s="73"/>
    </row>
    <row r="4854" spans="1:9" x14ac:dyDescent="0.2">
      <c r="A4854" s="69"/>
      <c r="B4854" s="69"/>
      <c r="C4854" s="69"/>
      <c r="D4854" s="71"/>
      <c r="E4854" s="69"/>
      <c r="F4854" s="69"/>
      <c r="G4854" s="69"/>
      <c r="H4854" s="76"/>
      <c r="I4854" s="73"/>
    </row>
    <row r="4855" spans="1:9" x14ac:dyDescent="0.2">
      <c r="A4855" s="69"/>
      <c r="B4855" s="69"/>
      <c r="C4855" s="69"/>
      <c r="D4855" s="71"/>
      <c r="E4855" s="69"/>
      <c r="F4855" s="69"/>
      <c r="G4855" s="69"/>
      <c r="H4855" s="76"/>
      <c r="I4855" s="73"/>
    </row>
    <row r="4856" spans="1:9" x14ac:dyDescent="0.2">
      <c r="A4856" s="69"/>
      <c r="B4856" s="69"/>
      <c r="C4856" s="69"/>
      <c r="D4856" s="71"/>
      <c r="E4856" s="69"/>
      <c r="F4856" s="69"/>
      <c r="G4856" s="69"/>
      <c r="H4856" s="76"/>
      <c r="I4856" s="73"/>
    </row>
    <row r="4857" spans="1:9" x14ac:dyDescent="0.2">
      <c r="A4857" s="69"/>
      <c r="B4857" s="69"/>
      <c r="C4857" s="69"/>
      <c r="D4857" s="71"/>
      <c r="E4857" s="69"/>
      <c r="F4857" s="69"/>
      <c r="G4857" s="69"/>
      <c r="H4857" s="76"/>
      <c r="I4857" s="73"/>
    </row>
    <row r="4858" spans="1:9" x14ac:dyDescent="0.2">
      <c r="A4858" s="69"/>
      <c r="B4858" s="69"/>
      <c r="C4858" s="69"/>
      <c r="D4858" s="71"/>
      <c r="E4858" s="69"/>
      <c r="F4858" s="69"/>
      <c r="G4858" s="69"/>
      <c r="H4858" s="76"/>
      <c r="I4858" s="73"/>
    </row>
    <row r="4859" spans="1:9" x14ac:dyDescent="0.2">
      <c r="A4859" s="69"/>
      <c r="B4859" s="69"/>
      <c r="C4859" s="69"/>
      <c r="D4859" s="71"/>
      <c r="E4859" s="69"/>
      <c r="F4859" s="69"/>
      <c r="G4859" s="69"/>
      <c r="H4859" s="76"/>
      <c r="I4859" s="73"/>
    </row>
    <row r="4860" spans="1:9" x14ac:dyDescent="0.2">
      <c r="A4860" s="69"/>
      <c r="B4860" s="69"/>
      <c r="C4860" s="69"/>
      <c r="D4860" s="71"/>
      <c r="E4860" s="69"/>
      <c r="F4860" s="69"/>
      <c r="G4860" s="69"/>
      <c r="H4860" s="76"/>
      <c r="I4860" s="73"/>
    </row>
    <row r="4861" spans="1:9" x14ac:dyDescent="0.2">
      <c r="A4861" s="69"/>
      <c r="B4861" s="69"/>
      <c r="C4861" s="69"/>
      <c r="D4861" s="71"/>
      <c r="E4861" s="69"/>
      <c r="F4861" s="69"/>
      <c r="G4861" s="69"/>
      <c r="H4861" s="76"/>
      <c r="I4861" s="73"/>
    </row>
    <row r="4862" spans="1:9" x14ac:dyDescent="0.2">
      <c r="A4862" s="69"/>
      <c r="B4862" s="69"/>
      <c r="C4862" s="69"/>
      <c r="D4862" s="71"/>
      <c r="E4862" s="69"/>
      <c r="F4862" s="69"/>
      <c r="G4862" s="69"/>
      <c r="H4862" s="76"/>
      <c r="I4862" s="73"/>
    </row>
    <row r="4863" spans="1:9" x14ac:dyDescent="0.2">
      <c r="A4863" s="69"/>
      <c r="B4863" s="69"/>
      <c r="C4863" s="69"/>
      <c r="D4863" s="71"/>
      <c r="E4863" s="69"/>
      <c r="F4863" s="69"/>
      <c r="G4863" s="69"/>
      <c r="H4863" s="76"/>
      <c r="I4863" s="73"/>
    </row>
    <row r="4864" spans="1:9" x14ac:dyDescent="0.2">
      <c r="A4864" s="69"/>
      <c r="B4864" s="69"/>
      <c r="C4864" s="69"/>
      <c r="D4864" s="71"/>
      <c r="E4864" s="69"/>
      <c r="F4864" s="69"/>
      <c r="G4864" s="69"/>
      <c r="H4864" s="76"/>
      <c r="I4864" s="73"/>
    </row>
    <row r="4865" spans="1:9" x14ac:dyDescent="0.2">
      <c r="A4865" s="69"/>
      <c r="B4865" s="69"/>
      <c r="C4865" s="69"/>
      <c r="D4865" s="71"/>
      <c r="E4865" s="69"/>
      <c r="F4865" s="69"/>
      <c r="G4865" s="69"/>
      <c r="H4865" s="76"/>
      <c r="I4865" s="73"/>
    </row>
    <row r="4866" spans="1:9" x14ac:dyDescent="0.2">
      <c r="A4866" s="69"/>
      <c r="B4866" s="69"/>
      <c r="C4866" s="69"/>
      <c r="D4866" s="71"/>
      <c r="E4866" s="69"/>
      <c r="F4866" s="69"/>
      <c r="G4866" s="69"/>
      <c r="H4866" s="76"/>
      <c r="I4866" s="73"/>
    </row>
    <row r="4867" spans="1:9" x14ac:dyDescent="0.2">
      <c r="A4867" s="69"/>
      <c r="B4867" s="69"/>
      <c r="C4867" s="69"/>
      <c r="D4867" s="71"/>
      <c r="E4867" s="69"/>
      <c r="F4867" s="69"/>
      <c r="G4867" s="69"/>
      <c r="H4867" s="76"/>
      <c r="I4867" s="73"/>
    </row>
    <row r="4868" spans="1:9" x14ac:dyDescent="0.2">
      <c r="A4868" s="69"/>
      <c r="B4868" s="69"/>
      <c r="C4868" s="69"/>
      <c r="D4868" s="71"/>
      <c r="E4868" s="69"/>
      <c r="F4868" s="69"/>
      <c r="G4868" s="69"/>
      <c r="H4868" s="76"/>
      <c r="I4868" s="73"/>
    </row>
    <row r="4869" spans="1:9" x14ac:dyDescent="0.2">
      <c r="A4869" s="69"/>
      <c r="B4869" s="69"/>
      <c r="C4869" s="69"/>
      <c r="D4869" s="71"/>
      <c r="E4869" s="69"/>
      <c r="F4869" s="69"/>
      <c r="G4869" s="69"/>
      <c r="H4869" s="76"/>
      <c r="I4869" s="73"/>
    </row>
    <row r="4870" spans="1:9" x14ac:dyDescent="0.2">
      <c r="A4870" s="69"/>
      <c r="B4870" s="69"/>
      <c r="C4870" s="69"/>
      <c r="D4870" s="71"/>
      <c r="E4870" s="69"/>
      <c r="F4870" s="69"/>
      <c r="G4870" s="69"/>
      <c r="H4870" s="76"/>
      <c r="I4870" s="73"/>
    </row>
    <row r="4871" spans="1:9" x14ac:dyDescent="0.2">
      <c r="A4871" s="69"/>
      <c r="B4871" s="69"/>
      <c r="C4871" s="69"/>
      <c r="D4871" s="71"/>
      <c r="E4871" s="69"/>
      <c r="F4871" s="69"/>
      <c r="G4871" s="69"/>
      <c r="H4871" s="76"/>
      <c r="I4871" s="73"/>
    </row>
    <row r="4872" spans="1:9" x14ac:dyDescent="0.2">
      <c r="A4872" s="69"/>
      <c r="B4872" s="69"/>
      <c r="C4872" s="69"/>
      <c r="D4872" s="71"/>
      <c r="E4872" s="69"/>
      <c r="F4872" s="69"/>
      <c r="G4872" s="69"/>
      <c r="H4872" s="76"/>
      <c r="I4872" s="73"/>
    </row>
    <row r="4873" spans="1:9" x14ac:dyDescent="0.2">
      <c r="A4873" s="69"/>
      <c r="B4873" s="69"/>
      <c r="C4873" s="69"/>
      <c r="D4873" s="71"/>
      <c r="E4873" s="69"/>
      <c r="F4873" s="69"/>
      <c r="G4873" s="69"/>
      <c r="H4873" s="76"/>
      <c r="I4873" s="73"/>
    </row>
  </sheetData>
  <mergeCells count="5">
    <mergeCell ref="A100:G100"/>
    <mergeCell ref="H100:I100"/>
    <mergeCell ref="A101:G101"/>
    <mergeCell ref="H101:I101"/>
    <mergeCell ref="A105:I105"/>
  </mergeCells>
  <conditionalFormatting sqref="A123:F131 H123:I131 A175:F177 H175:I177 A178:I4873 A107:I122 A132:I174">
    <cfRule type="expression" dxfId="247" priority="248" stopIfTrue="1">
      <formula>$A107&lt;&gt;""</formula>
    </cfRule>
  </conditionalFormatting>
  <conditionalFormatting sqref="E1237:G1237 E1127:F1127 E1129:G1133">
    <cfRule type="expression" dxfId="246" priority="247" stopIfTrue="1">
      <formula>$A1127&lt;&gt;""</formula>
    </cfRule>
  </conditionalFormatting>
  <conditionalFormatting sqref="B4220:C4222">
    <cfRule type="expression" dxfId="245" priority="246" stopIfTrue="1">
      <formula>$A4220&lt;&gt;""</formula>
    </cfRule>
  </conditionalFormatting>
  <conditionalFormatting sqref="E4220:G4222 I4220:I4222">
    <cfRule type="expression" dxfId="244" priority="245" stopIfTrue="1">
      <formula>$A4220&lt;&gt;""</formula>
    </cfRule>
  </conditionalFormatting>
  <conditionalFormatting sqref="A4220:A4222">
    <cfRule type="expression" dxfId="243" priority="244" stopIfTrue="1">
      <formula>$A4220&lt;&gt;""</formula>
    </cfRule>
  </conditionalFormatting>
  <conditionalFormatting sqref="D1529:D4247">
    <cfRule type="expression" dxfId="242" priority="243" stopIfTrue="1">
      <formula>$A1529&lt;&gt;""</formula>
    </cfRule>
  </conditionalFormatting>
  <conditionalFormatting sqref="D4220:D4222">
    <cfRule type="expression" dxfId="241" priority="242" stopIfTrue="1">
      <formula>$A4220&lt;&gt;""</formula>
    </cfRule>
  </conditionalFormatting>
  <conditionalFormatting sqref="H4220:H4222">
    <cfRule type="expression" dxfId="240" priority="241" stopIfTrue="1">
      <formula>$A4220&lt;&gt;""</formula>
    </cfRule>
  </conditionalFormatting>
  <conditionalFormatting sqref="E923:G925 B1031:C1033 E1031:I1033 I1010:I1030 A923:C925 A928:C929 E928:G929">
    <cfRule type="expression" dxfId="239" priority="240" stopIfTrue="1">
      <formula>$A923&lt;&gt;""</formula>
    </cfRule>
  </conditionalFormatting>
  <conditionalFormatting sqref="B1004:C1004">
    <cfRule type="expression" dxfId="238" priority="239" stopIfTrue="1">
      <formula>$A1004&lt;&gt;""</formula>
    </cfRule>
  </conditionalFormatting>
  <conditionalFormatting sqref="E1004:G1004">
    <cfRule type="expression" dxfId="237" priority="238" stopIfTrue="1">
      <formula>$A1004&lt;&gt;""</formula>
    </cfRule>
  </conditionalFormatting>
  <conditionalFormatting sqref="B1006:C1009">
    <cfRule type="expression" dxfId="236" priority="232" stopIfTrue="1">
      <formula>$A1006&lt;&gt;""</formula>
    </cfRule>
  </conditionalFormatting>
  <conditionalFormatting sqref="H1035:I1035">
    <cfRule type="expression" dxfId="235" priority="237" stopIfTrue="1">
      <formula>$A1035&lt;&gt;""</formula>
    </cfRule>
  </conditionalFormatting>
  <conditionalFormatting sqref="E1035:G1035">
    <cfRule type="expression" dxfId="234" priority="236" stopIfTrue="1">
      <formula>$A1035&lt;&gt;""</formula>
    </cfRule>
  </conditionalFormatting>
  <conditionalFormatting sqref="D1006:D1009">
    <cfRule type="expression" dxfId="233" priority="235" stopIfTrue="1">
      <formula>$A1006&lt;&gt;""</formula>
    </cfRule>
  </conditionalFormatting>
  <conditionalFormatting sqref="G1006:G1009">
    <cfRule type="expression" dxfId="232" priority="234" stopIfTrue="1">
      <formula>$A1006&lt;&gt;""</formula>
    </cfRule>
  </conditionalFormatting>
  <conditionalFormatting sqref="E1006:F1009">
    <cfRule type="expression" dxfId="231" priority="233" stopIfTrue="1">
      <formula>$A1006&lt;&gt;""</formula>
    </cfRule>
  </conditionalFormatting>
  <conditionalFormatting sqref="D1176:D1179 D1189:D1199 D1182:D1187">
    <cfRule type="expression" dxfId="230" priority="231" stopIfTrue="1">
      <formula>$A1176&lt;&gt;""</formula>
    </cfRule>
  </conditionalFormatting>
  <conditionalFormatting sqref="G1176:G1179 G1189:G1199 G1182:G1187">
    <cfRule type="expression" dxfId="229" priority="230" stopIfTrue="1">
      <formula>$A1176&lt;&gt;""</formula>
    </cfRule>
  </conditionalFormatting>
  <conditionalFormatting sqref="E1176:F1179 E1189:F1199 E1182:F1187">
    <cfRule type="expression" dxfId="228" priority="229" stopIfTrue="1">
      <formula>$A1176&lt;&gt;""</formula>
    </cfRule>
  </conditionalFormatting>
  <conditionalFormatting sqref="B1176:C1179 B1189:C1199 B1182:C1187">
    <cfRule type="expression" dxfId="227" priority="228" stopIfTrue="1">
      <formula>$A1176&lt;&gt;""</formula>
    </cfRule>
  </conditionalFormatting>
  <conditionalFormatting sqref="D1036">
    <cfRule type="expression" dxfId="226" priority="227" stopIfTrue="1">
      <formula>$A1036&lt;&gt;""</formula>
    </cfRule>
  </conditionalFormatting>
  <conditionalFormatting sqref="E1036:G1036">
    <cfRule type="expression" dxfId="225" priority="226" stopIfTrue="1">
      <formula>$A1036&lt;&gt;""</formula>
    </cfRule>
  </conditionalFormatting>
  <conditionalFormatting sqref="B1036:C1036">
    <cfRule type="expression" dxfId="224" priority="225" stopIfTrue="1">
      <formula>$A1036&lt;&gt;""</formula>
    </cfRule>
  </conditionalFormatting>
  <conditionalFormatting sqref="B284:H293">
    <cfRule type="expression" dxfId="223" priority="224" stopIfTrue="1">
      <formula>$A284&lt;&gt;""</formula>
    </cfRule>
  </conditionalFormatting>
  <conditionalFormatting sqref="E1238:F1240">
    <cfRule type="expression" dxfId="222" priority="221" stopIfTrue="1">
      <formula>$A1238&lt;&gt;""</formula>
    </cfRule>
  </conditionalFormatting>
  <conditionalFormatting sqref="D1238:D1240">
    <cfRule type="expression" dxfId="221" priority="223" stopIfTrue="1">
      <formula>$A1238&lt;&gt;""</formula>
    </cfRule>
  </conditionalFormatting>
  <conditionalFormatting sqref="G1238:G1240">
    <cfRule type="expression" dxfId="220" priority="222" stopIfTrue="1">
      <formula>$A1238&lt;&gt;""</formula>
    </cfRule>
  </conditionalFormatting>
  <conditionalFormatting sqref="B518:H518">
    <cfRule type="expression" dxfId="219" priority="220" stopIfTrue="1">
      <formula>$A518&lt;&gt;""</formula>
    </cfRule>
  </conditionalFormatting>
  <conditionalFormatting sqref="H1327:H1331">
    <cfRule type="expression" dxfId="218" priority="219" stopIfTrue="1">
      <formula>$A1327&lt;&gt;""</formula>
    </cfRule>
  </conditionalFormatting>
  <conditionalFormatting sqref="D1327:D1331">
    <cfRule type="expression" dxfId="217" priority="218" stopIfTrue="1">
      <formula>$A1327&lt;&gt;""</formula>
    </cfRule>
  </conditionalFormatting>
  <conditionalFormatting sqref="G1327:G1331">
    <cfRule type="expression" dxfId="216" priority="217" stopIfTrue="1">
      <formula>$A1327&lt;&gt;""</formula>
    </cfRule>
  </conditionalFormatting>
  <conditionalFormatting sqref="E1327:F1331">
    <cfRule type="expression" dxfId="215" priority="216" stopIfTrue="1">
      <formula>$A1327&lt;&gt;""</formula>
    </cfRule>
  </conditionalFormatting>
  <conditionalFormatting sqref="B1327:C1331">
    <cfRule type="expression" dxfId="214" priority="215" stopIfTrue="1">
      <formula>$A1327&lt;&gt;""</formula>
    </cfRule>
  </conditionalFormatting>
  <conditionalFormatting sqref="G1012:G1013">
    <cfRule type="expression" dxfId="213" priority="210" stopIfTrue="1">
      <formula>$A1012&lt;&gt;""</formula>
    </cfRule>
  </conditionalFormatting>
  <conditionalFormatting sqref="G1014 G1017">
    <cfRule type="expression" dxfId="212" priority="207" stopIfTrue="1">
      <formula>$A1014&lt;&gt;""</formula>
    </cfRule>
  </conditionalFormatting>
  <conditionalFormatting sqref="H1012:H1013">
    <cfRule type="expression" dxfId="211" priority="214" stopIfTrue="1">
      <formula>$A1012&lt;&gt;""</formula>
    </cfRule>
  </conditionalFormatting>
  <conditionalFormatting sqref="B1041:G1041">
    <cfRule type="expression" dxfId="210" priority="213" stopIfTrue="1">
      <formula>$A1041&lt;&gt;""</formula>
    </cfRule>
  </conditionalFormatting>
  <conditionalFormatting sqref="D1012:D1013">
    <cfRule type="expression" dxfId="209" priority="212" stopIfTrue="1">
      <formula>$A1012&lt;&gt;""</formula>
    </cfRule>
  </conditionalFormatting>
  <conditionalFormatting sqref="B1012:C1013">
    <cfRule type="expression" dxfId="208" priority="211" stopIfTrue="1">
      <formula>$A1012&lt;&gt;""</formula>
    </cfRule>
  </conditionalFormatting>
  <conditionalFormatting sqref="E1012:F1013">
    <cfRule type="expression" dxfId="207" priority="209" stopIfTrue="1">
      <formula>$A1012&lt;&gt;""</formula>
    </cfRule>
  </conditionalFormatting>
  <conditionalFormatting sqref="D1243:D1244 H1243:H1249">
    <cfRule type="expression" dxfId="206" priority="204" stopIfTrue="1">
      <formula>$A1243&lt;&gt;""</formula>
    </cfRule>
  </conditionalFormatting>
  <conditionalFormatting sqref="D1014 H1014:H1021 D1017">
    <cfRule type="expression" dxfId="205" priority="208" stopIfTrue="1">
      <formula>$A1014&lt;&gt;""</formula>
    </cfRule>
  </conditionalFormatting>
  <conditionalFormatting sqref="G1243:G1249">
    <cfRule type="expression" dxfId="204" priority="203" stopIfTrue="1">
      <formula>$A1243&lt;&gt;""</formula>
    </cfRule>
  </conditionalFormatting>
  <conditionalFormatting sqref="E1014:F1014 E1017:F1017">
    <cfRule type="expression" dxfId="203" priority="206" stopIfTrue="1">
      <formula>$A1014&lt;&gt;""</formula>
    </cfRule>
  </conditionalFormatting>
  <conditionalFormatting sqref="B1014:C1014 B1017:C1017">
    <cfRule type="expression" dxfId="202" priority="205" stopIfTrue="1">
      <formula>$A1014&lt;&gt;""</formula>
    </cfRule>
  </conditionalFormatting>
  <conditionalFormatting sqref="B1243:C1244">
    <cfRule type="expression" dxfId="201" priority="202" stopIfTrue="1">
      <formula>$A1243&lt;&gt;""</formula>
    </cfRule>
  </conditionalFormatting>
  <conditionalFormatting sqref="E1243:F1249">
    <cfRule type="expression" dxfId="200" priority="201" stopIfTrue="1">
      <formula>$A1243&lt;&gt;""</formula>
    </cfRule>
  </conditionalFormatting>
  <conditionalFormatting sqref="B926:G926">
    <cfRule type="expression" dxfId="199" priority="200" stopIfTrue="1">
      <formula>$A926&lt;&gt;""</formula>
    </cfRule>
  </conditionalFormatting>
  <conditionalFormatting sqref="B1042:G1042 B1045:G1049">
    <cfRule type="expression" dxfId="198" priority="199" stopIfTrue="1">
      <formula>$A1042&lt;&gt;""</formula>
    </cfRule>
  </conditionalFormatting>
  <conditionalFormatting sqref="E349:G350 G348">
    <cfRule type="expression" dxfId="197" priority="198" stopIfTrue="1">
      <formula>$A348&lt;&gt;""</formula>
    </cfRule>
  </conditionalFormatting>
  <conditionalFormatting sqref="D348:D350">
    <cfRule type="expression" dxfId="196" priority="197" stopIfTrue="1">
      <formula>$A348&lt;&gt;""</formula>
    </cfRule>
  </conditionalFormatting>
  <conditionalFormatting sqref="B348:C350">
    <cfRule type="expression" dxfId="195" priority="196" stopIfTrue="1">
      <formula>$A348&lt;&gt;""</formula>
    </cfRule>
  </conditionalFormatting>
  <conditionalFormatting sqref="D1326">
    <cfRule type="expression" dxfId="194" priority="195" stopIfTrue="1">
      <formula>$A1326&lt;&gt;""</formula>
    </cfRule>
  </conditionalFormatting>
  <conditionalFormatting sqref="G1326">
    <cfRule type="expression" dxfId="193" priority="194" stopIfTrue="1">
      <formula>$A1326&lt;&gt;""</formula>
    </cfRule>
  </conditionalFormatting>
  <conditionalFormatting sqref="E1326:F1326">
    <cfRule type="expression" dxfId="192" priority="193" stopIfTrue="1">
      <formula>$A1326&lt;&gt;""</formula>
    </cfRule>
  </conditionalFormatting>
  <conditionalFormatting sqref="B1326:C1326">
    <cfRule type="expression" dxfId="191" priority="192" stopIfTrue="1">
      <formula>$A1326&lt;&gt;""</formula>
    </cfRule>
  </conditionalFormatting>
  <conditionalFormatting sqref="B330:G331">
    <cfRule type="expression" dxfId="190" priority="191" stopIfTrue="1">
      <formula>$A330&lt;&gt;""</formula>
    </cfRule>
  </conditionalFormatting>
  <conditionalFormatting sqref="D1038 D1040">
    <cfRule type="expression" dxfId="189" priority="190" stopIfTrue="1">
      <formula>$A1038&lt;&gt;""</formula>
    </cfRule>
  </conditionalFormatting>
  <conditionalFormatting sqref="B1038:C1038 E1038:H1038 E1040:H1040 B1040:C1040">
    <cfRule type="expression" dxfId="188" priority="189" stopIfTrue="1">
      <formula>$A1038&lt;&gt;""</formula>
    </cfRule>
  </conditionalFormatting>
  <conditionalFormatting sqref="B955:G955">
    <cfRule type="expression" dxfId="187" priority="188" stopIfTrue="1">
      <formula>$A955&lt;&gt;""</formula>
    </cfRule>
  </conditionalFormatting>
  <conditionalFormatting sqref="H927">
    <cfRule type="expression" dxfId="186" priority="187" stopIfTrue="1">
      <formula>$A927&lt;&gt;""</formula>
    </cfRule>
  </conditionalFormatting>
  <conditionalFormatting sqref="B927:G927">
    <cfRule type="expression" dxfId="185" priority="186" stopIfTrue="1">
      <formula>$A927&lt;&gt;""</formula>
    </cfRule>
  </conditionalFormatting>
  <conditionalFormatting sqref="H1163:H1170 H1173:H1174">
    <cfRule type="expression" dxfId="184" priority="185" stopIfTrue="1">
      <formula>$A1163&lt;&gt;""</formula>
    </cfRule>
  </conditionalFormatting>
  <conditionalFormatting sqref="E1173:F1174 E1166:F1170">
    <cfRule type="expression" dxfId="183" priority="184" stopIfTrue="1">
      <formula>$A1166&lt;&gt;""</formula>
    </cfRule>
  </conditionalFormatting>
  <conditionalFormatting sqref="B1163:D1163">
    <cfRule type="expression" dxfId="182" priority="183" stopIfTrue="1">
      <formula>$A1163&lt;&gt;""</formula>
    </cfRule>
  </conditionalFormatting>
  <conditionalFormatting sqref="E1163:G1163 G1173:G1174 G1166:G1170">
    <cfRule type="expression" dxfId="181" priority="182" stopIfTrue="1">
      <formula>$A1163&lt;&gt;""</formula>
    </cfRule>
  </conditionalFormatting>
  <conditionalFormatting sqref="D1166:D1170 D1173:D1174">
    <cfRule type="expression" dxfId="180" priority="181" stopIfTrue="1">
      <formula>$A1166&lt;&gt;""</formula>
    </cfRule>
  </conditionalFormatting>
  <conditionalFormatting sqref="B1166:C1170 B1173:C1174">
    <cfRule type="expression" dxfId="179" priority="180" stopIfTrue="1">
      <formula>$A1166&lt;&gt;""</formula>
    </cfRule>
  </conditionalFormatting>
  <conditionalFormatting sqref="D1234 H1234:H1236">
    <cfRule type="expression" dxfId="178" priority="179" stopIfTrue="1">
      <formula>$A1234&lt;&gt;""</formula>
    </cfRule>
  </conditionalFormatting>
  <conditionalFormatting sqref="G1234">
    <cfRule type="expression" dxfId="177" priority="178" stopIfTrue="1">
      <formula>$A1234&lt;&gt;""</formula>
    </cfRule>
  </conditionalFormatting>
  <conditionalFormatting sqref="B1234:C1234">
    <cfRule type="expression" dxfId="176" priority="177" stopIfTrue="1">
      <formula>$A1234&lt;&gt;""</formula>
    </cfRule>
  </conditionalFormatting>
  <conditionalFormatting sqref="E1234:F1234">
    <cfRule type="expression" dxfId="175" priority="176" stopIfTrue="1">
      <formula>$A1234&lt;&gt;""</formula>
    </cfRule>
  </conditionalFormatting>
  <conditionalFormatting sqref="B1039:H1039">
    <cfRule type="expression" dxfId="174" priority="175" stopIfTrue="1">
      <formula>$A1039&lt;&gt;""</formula>
    </cfRule>
  </conditionalFormatting>
  <conditionalFormatting sqref="H1034">
    <cfRule type="expression" dxfId="173" priority="174" stopIfTrue="1">
      <formula>$A1034&lt;&gt;""</formula>
    </cfRule>
  </conditionalFormatting>
  <conditionalFormatting sqref="D1034">
    <cfRule type="expression" dxfId="172" priority="173" stopIfTrue="1">
      <formula>$A1034&lt;&gt;""</formula>
    </cfRule>
  </conditionalFormatting>
  <conditionalFormatting sqref="E1034:G1034">
    <cfRule type="expression" dxfId="171" priority="172" stopIfTrue="1">
      <formula>$A1034&lt;&gt;""</formula>
    </cfRule>
  </conditionalFormatting>
  <conditionalFormatting sqref="B1034:C1034">
    <cfRule type="expression" dxfId="170" priority="171" stopIfTrue="1">
      <formula>$A1034&lt;&gt;""</formula>
    </cfRule>
  </conditionalFormatting>
  <conditionalFormatting sqref="H1279">
    <cfRule type="expression" dxfId="169" priority="170" stopIfTrue="1">
      <formula>$A1279&lt;&gt;""</formula>
    </cfRule>
  </conditionalFormatting>
  <conditionalFormatting sqref="E1279:G1279">
    <cfRule type="expression" dxfId="168" priority="169" stopIfTrue="1">
      <formula>$A1279&lt;&gt;""</formula>
    </cfRule>
  </conditionalFormatting>
  <conditionalFormatting sqref="D1279">
    <cfRule type="expression" dxfId="167" priority="168" stopIfTrue="1">
      <formula>$A1279&lt;&gt;""</formula>
    </cfRule>
  </conditionalFormatting>
  <conditionalFormatting sqref="B1279:C1279">
    <cfRule type="expression" dxfId="166" priority="167" stopIfTrue="1">
      <formula>$A1279&lt;&gt;""</formula>
    </cfRule>
  </conditionalFormatting>
  <conditionalFormatting sqref="H1283:H1284 B1283:D1284">
    <cfRule type="expression" dxfId="165" priority="166" stopIfTrue="1">
      <formula>$A1283&lt;&gt;""</formula>
    </cfRule>
  </conditionalFormatting>
  <conditionalFormatting sqref="E1283:G1284">
    <cfRule type="expression" dxfId="164" priority="165" stopIfTrue="1">
      <formula>$A1283&lt;&gt;""</formula>
    </cfRule>
  </conditionalFormatting>
  <conditionalFormatting sqref="H1037">
    <cfRule type="expression" dxfId="163" priority="164" stopIfTrue="1">
      <formula>$A1037&lt;&gt;""</formula>
    </cfRule>
  </conditionalFormatting>
  <conditionalFormatting sqref="B1037:G1037">
    <cfRule type="expression" dxfId="162" priority="163" stopIfTrue="1">
      <formula>$A1037&lt;&gt;""</formula>
    </cfRule>
  </conditionalFormatting>
  <conditionalFormatting sqref="G362 B351:G356">
    <cfRule type="expression" dxfId="161" priority="162" stopIfTrue="1">
      <formula>$A351&lt;&gt;""</formula>
    </cfRule>
  </conditionalFormatting>
  <conditionalFormatting sqref="G1127">
    <cfRule type="expression" dxfId="160" priority="161" stopIfTrue="1">
      <formula>$A1127&lt;&gt;""</formula>
    </cfRule>
  </conditionalFormatting>
  <conditionalFormatting sqref="E987:F987">
    <cfRule type="expression" dxfId="159" priority="160" stopIfTrue="1">
      <formula>$A987&lt;&gt;""</formula>
    </cfRule>
  </conditionalFormatting>
  <conditionalFormatting sqref="D987">
    <cfRule type="expression" dxfId="158" priority="159" stopIfTrue="1">
      <formula>$A987&lt;&gt;""</formula>
    </cfRule>
  </conditionalFormatting>
  <conditionalFormatting sqref="B987:C987">
    <cfRule type="expression" dxfId="157" priority="158" stopIfTrue="1">
      <formula>$A987&lt;&gt;""</formula>
    </cfRule>
  </conditionalFormatting>
  <conditionalFormatting sqref="D1245:D1249">
    <cfRule type="expression" dxfId="156" priority="157" stopIfTrue="1">
      <formula>$A1245&lt;&gt;""</formula>
    </cfRule>
  </conditionalFormatting>
  <conditionalFormatting sqref="B1245:C1249">
    <cfRule type="expression" dxfId="155" priority="156" stopIfTrue="1">
      <formula>$A1245&lt;&gt;""</formula>
    </cfRule>
  </conditionalFormatting>
  <conditionalFormatting sqref="G1018:G1021">
    <cfRule type="expression" dxfId="154" priority="155" stopIfTrue="1">
      <formula>$A1018&lt;&gt;""</formula>
    </cfRule>
  </conditionalFormatting>
  <conditionalFormatting sqref="D1018:D1021">
    <cfRule type="expression" dxfId="153" priority="154" stopIfTrue="1">
      <formula>$A1018&lt;&gt;""</formula>
    </cfRule>
  </conditionalFormatting>
  <conditionalFormatting sqref="E1018:F1021">
    <cfRule type="expression" dxfId="152" priority="153" stopIfTrue="1">
      <formula>$A1018&lt;&gt;""</formula>
    </cfRule>
  </conditionalFormatting>
  <conditionalFormatting sqref="B1018:C1021">
    <cfRule type="expression" dxfId="151" priority="152" stopIfTrue="1">
      <formula>$A1018&lt;&gt;""</formula>
    </cfRule>
  </conditionalFormatting>
  <conditionalFormatting sqref="D1005">
    <cfRule type="expression" dxfId="150" priority="151" stopIfTrue="1">
      <formula>$A1005&lt;&gt;""</formula>
    </cfRule>
  </conditionalFormatting>
  <conditionalFormatting sqref="G1005">
    <cfRule type="expression" dxfId="149" priority="150" stopIfTrue="1">
      <formula>$A1005&lt;&gt;""</formula>
    </cfRule>
  </conditionalFormatting>
  <conditionalFormatting sqref="E1005:F1005">
    <cfRule type="expression" dxfId="148" priority="149" stopIfTrue="1">
      <formula>$A1005&lt;&gt;""</formula>
    </cfRule>
  </conditionalFormatting>
  <conditionalFormatting sqref="B1005:C1005">
    <cfRule type="expression" dxfId="147" priority="148" stopIfTrue="1">
      <formula>$A1005&lt;&gt;""</formula>
    </cfRule>
  </conditionalFormatting>
  <conditionalFormatting sqref="H1233">
    <cfRule type="expression" dxfId="146" priority="147" stopIfTrue="1">
      <formula>$A1233&lt;&gt;""</formula>
    </cfRule>
  </conditionalFormatting>
  <conditionalFormatting sqref="D1233">
    <cfRule type="expression" dxfId="145" priority="146" stopIfTrue="1">
      <formula>$A1233&lt;&gt;""</formula>
    </cfRule>
  </conditionalFormatting>
  <conditionalFormatting sqref="G1233">
    <cfRule type="expression" dxfId="144" priority="145" stopIfTrue="1">
      <formula>$A1233&lt;&gt;""</formula>
    </cfRule>
  </conditionalFormatting>
  <conditionalFormatting sqref="E1233:F1233">
    <cfRule type="expression" dxfId="143" priority="144" stopIfTrue="1">
      <formula>$A1233&lt;&gt;""</formula>
    </cfRule>
  </conditionalFormatting>
  <conditionalFormatting sqref="B1233:C1233">
    <cfRule type="expression" dxfId="142" priority="143" stopIfTrue="1">
      <formula>$A1233&lt;&gt;""</formula>
    </cfRule>
  </conditionalFormatting>
  <conditionalFormatting sqref="B362:F362 B363:D369">
    <cfRule type="expression" dxfId="141" priority="142" stopIfTrue="1">
      <formula>$A362&lt;&gt;""</formula>
    </cfRule>
  </conditionalFormatting>
  <conditionalFormatting sqref="H357:H361 B357:D361">
    <cfRule type="expression" dxfId="140" priority="141" stopIfTrue="1">
      <formula>$A357&lt;&gt;""</formula>
    </cfRule>
  </conditionalFormatting>
  <conditionalFormatting sqref="G360:G361 E357:G359">
    <cfRule type="expression" dxfId="139" priority="140" stopIfTrue="1">
      <formula>$A357&lt;&gt;""</formula>
    </cfRule>
  </conditionalFormatting>
  <conditionalFormatting sqref="D1011 H1011">
    <cfRule type="expression" dxfId="138" priority="139" stopIfTrue="1">
      <formula>$A1011&lt;&gt;""</formula>
    </cfRule>
  </conditionalFormatting>
  <conditionalFormatting sqref="G1011">
    <cfRule type="expression" dxfId="137" priority="138" stopIfTrue="1">
      <formula>$A1011&lt;&gt;""</formula>
    </cfRule>
  </conditionalFormatting>
  <conditionalFormatting sqref="E1011:F1011">
    <cfRule type="expression" dxfId="136" priority="137" stopIfTrue="1">
      <formula>$A1011&lt;&gt;""</formula>
    </cfRule>
  </conditionalFormatting>
  <conditionalFormatting sqref="B1011:C1011">
    <cfRule type="expression" dxfId="135" priority="136" stopIfTrue="1">
      <formula>$A1011&lt;&gt;""</formula>
    </cfRule>
  </conditionalFormatting>
  <conditionalFormatting sqref="D1242 H1242">
    <cfRule type="expression" dxfId="134" priority="135" stopIfTrue="1">
      <formula>$A1242&lt;&gt;""</formula>
    </cfRule>
  </conditionalFormatting>
  <conditionalFormatting sqref="G1242">
    <cfRule type="expression" dxfId="133" priority="134" stopIfTrue="1">
      <formula>$A1242&lt;&gt;""</formula>
    </cfRule>
  </conditionalFormatting>
  <conditionalFormatting sqref="E1242:F1242">
    <cfRule type="expression" dxfId="132" priority="133" stopIfTrue="1">
      <formula>$A1242&lt;&gt;""</formula>
    </cfRule>
  </conditionalFormatting>
  <conditionalFormatting sqref="B1242:C1242">
    <cfRule type="expression" dxfId="131" priority="132" stopIfTrue="1">
      <formula>$A1242&lt;&gt;""</formula>
    </cfRule>
  </conditionalFormatting>
  <conditionalFormatting sqref="H1171:H1172">
    <cfRule type="expression" dxfId="130" priority="131" stopIfTrue="1">
      <formula>$A1171&lt;&gt;""</formula>
    </cfRule>
  </conditionalFormatting>
  <conditionalFormatting sqref="D1171:D1172">
    <cfRule type="expression" dxfId="129" priority="130" stopIfTrue="1">
      <formula>$A1171&lt;&gt;""</formula>
    </cfRule>
  </conditionalFormatting>
  <conditionalFormatting sqref="G1171:G1172">
    <cfRule type="expression" dxfId="128" priority="129" stopIfTrue="1">
      <formula>$A1171&lt;&gt;""</formula>
    </cfRule>
  </conditionalFormatting>
  <conditionalFormatting sqref="E1171:F1172">
    <cfRule type="expression" dxfId="127" priority="128" stopIfTrue="1">
      <formula>$A1171&lt;&gt;""</formula>
    </cfRule>
  </conditionalFormatting>
  <conditionalFormatting sqref="B1171:C1172">
    <cfRule type="expression" dxfId="126" priority="127" stopIfTrue="1">
      <formula>$A1171&lt;&gt;""</formula>
    </cfRule>
  </conditionalFormatting>
  <conditionalFormatting sqref="H1285">
    <cfRule type="expression" dxfId="125" priority="126" stopIfTrue="1">
      <formula>$A1285&lt;&gt;""</formula>
    </cfRule>
  </conditionalFormatting>
  <conditionalFormatting sqref="D1285">
    <cfRule type="expression" dxfId="124" priority="125" stopIfTrue="1">
      <formula>$A1285&lt;&gt;""</formula>
    </cfRule>
  </conditionalFormatting>
  <conditionalFormatting sqref="G1285">
    <cfRule type="expression" dxfId="123" priority="124" stopIfTrue="1">
      <formula>$A1285&lt;&gt;""</formula>
    </cfRule>
  </conditionalFormatting>
  <conditionalFormatting sqref="E1285:F1285">
    <cfRule type="expression" dxfId="122" priority="123" stopIfTrue="1">
      <formula>$A1285&lt;&gt;""</formula>
    </cfRule>
  </conditionalFormatting>
  <conditionalFormatting sqref="B1285:C1285">
    <cfRule type="expression" dxfId="121" priority="122" stopIfTrue="1">
      <formula>$A1285&lt;&gt;""</formula>
    </cfRule>
  </conditionalFormatting>
  <conditionalFormatting sqref="B1050:G1066">
    <cfRule type="expression" dxfId="120" priority="121" stopIfTrue="1">
      <formula>$A1050&lt;&gt;""</formula>
    </cfRule>
  </conditionalFormatting>
  <conditionalFormatting sqref="B1144:H1144 H1145:H1161">
    <cfRule type="expression" dxfId="119" priority="120" stopIfTrue="1">
      <formula>$A1144&lt;&gt;""</formula>
    </cfRule>
  </conditionalFormatting>
  <conditionalFormatting sqref="E363:G369">
    <cfRule type="expression" dxfId="118" priority="119" stopIfTrue="1">
      <formula>$A363&lt;&gt;""</formula>
    </cfRule>
  </conditionalFormatting>
  <conditionalFormatting sqref="B1145:G1147 G1148:G1161 B1148:D1161">
    <cfRule type="expression" dxfId="117" priority="118" stopIfTrue="1">
      <formula>$A1145&lt;&gt;""</formula>
    </cfRule>
  </conditionalFormatting>
  <conditionalFormatting sqref="B1010:H1010">
    <cfRule type="expression" dxfId="116" priority="117" stopIfTrue="1">
      <formula>$A1010&lt;&gt;""</formula>
    </cfRule>
  </conditionalFormatting>
  <conditionalFormatting sqref="B1241:H1241">
    <cfRule type="expression" dxfId="115" priority="116" stopIfTrue="1">
      <formula>$A1241&lt;&gt;""</formula>
    </cfRule>
  </conditionalFormatting>
  <conditionalFormatting sqref="E347:F347">
    <cfRule type="expression" dxfId="114" priority="115" stopIfTrue="1">
      <formula>$A347&lt;&gt;""</formula>
    </cfRule>
  </conditionalFormatting>
  <conditionalFormatting sqref="G347">
    <cfRule type="expression" dxfId="113" priority="114" stopIfTrue="1">
      <formula>$A347&lt;&gt;""</formula>
    </cfRule>
  </conditionalFormatting>
  <conditionalFormatting sqref="D347">
    <cfRule type="expression" dxfId="112" priority="113" stopIfTrue="1">
      <formula>$A347&lt;&gt;""</formula>
    </cfRule>
  </conditionalFormatting>
  <conditionalFormatting sqref="B347:C347">
    <cfRule type="expression" dxfId="111" priority="112" stopIfTrue="1">
      <formula>$A347&lt;&gt;""</formula>
    </cfRule>
  </conditionalFormatting>
  <conditionalFormatting sqref="H345:H346">
    <cfRule type="expression" dxfId="110" priority="111" stopIfTrue="1">
      <formula>$A345&lt;&gt;""</formula>
    </cfRule>
  </conditionalFormatting>
  <conditionalFormatting sqref="E345:G346">
    <cfRule type="expression" dxfId="109" priority="110" stopIfTrue="1">
      <formula>$A345&lt;&gt;""</formula>
    </cfRule>
  </conditionalFormatting>
  <conditionalFormatting sqref="D345:D346">
    <cfRule type="expression" dxfId="108" priority="109" stopIfTrue="1">
      <formula>$A345&lt;&gt;""</formula>
    </cfRule>
  </conditionalFormatting>
  <conditionalFormatting sqref="B345:C346">
    <cfRule type="expression" dxfId="107" priority="108" stopIfTrue="1">
      <formula>$A345&lt;&gt;""</formula>
    </cfRule>
  </conditionalFormatting>
  <conditionalFormatting sqref="E348:F348">
    <cfRule type="expression" dxfId="106" priority="107" stopIfTrue="1">
      <formula>$A348&lt;&gt;""</formula>
    </cfRule>
  </conditionalFormatting>
  <conditionalFormatting sqref="E1128:G1128">
    <cfRule type="expression" dxfId="105" priority="99" stopIfTrue="1">
      <formula>$A1128&lt;&gt;""</formula>
    </cfRule>
  </conditionalFormatting>
  <conditionalFormatting sqref="H983">
    <cfRule type="expression" dxfId="104" priority="106" stopIfTrue="1">
      <formula>$A983&lt;&gt;""</formula>
    </cfRule>
  </conditionalFormatting>
  <conditionalFormatting sqref="D983">
    <cfRule type="expression" dxfId="103" priority="105" stopIfTrue="1">
      <formula>$A983&lt;&gt;""</formula>
    </cfRule>
  </conditionalFormatting>
  <conditionalFormatting sqref="B983:C983">
    <cfRule type="expression" dxfId="102" priority="104" stopIfTrue="1">
      <formula>$A983&lt;&gt;""</formula>
    </cfRule>
  </conditionalFormatting>
  <conditionalFormatting sqref="G983">
    <cfRule type="expression" dxfId="101" priority="103" stopIfTrue="1">
      <formula>$A983&lt;&gt;""</formula>
    </cfRule>
  </conditionalFormatting>
  <conditionalFormatting sqref="E1266:F1275">
    <cfRule type="expression" dxfId="100" priority="98" stopIfTrue="1">
      <formula>$A1266&lt;&gt;""</formula>
    </cfRule>
  </conditionalFormatting>
  <conditionalFormatting sqref="E1148:F1161">
    <cfRule type="expression" dxfId="99" priority="102" stopIfTrue="1">
      <formula>$A1148&lt;&gt;""</formula>
    </cfRule>
  </conditionalFormatting>
  <conditionalFormatting sqref="E360:F361">
    <cfRule type="expression" dxfId="98" priority="101" stopIfTrue="1">
      <formula>$A360&lt;&gt;""</formula>
    </cfRule>
  </conditionalFormatting>
  <conditionalFormatting sqref="H1128 B1128:D1128">
    <cfRule type="expression" dxfId="97" priority="100" stopIfTrue="1">
      <formula>$A1128&lt;&gt;""</formula>
    </cfRule>
  </conditionalFormatting>
  <conditionalFormatting sqref="B1267:D1277">
    <cfRule type="expression" dxfId="96" priority="97" stopIfTrue="1">
      <formula>$A1267&lt;&gt;""</formula>
    </cfRule>
  </conditionalFormatting>
  <conditionalFormatting sqref="B498">
    <cfRule type="expression" dxfId="95" priority="96" stopIfTrue="1">
      <formula>$A498&lt;&gt;""</formula>
    </cfRule>
  </conditionalFormatting>
  <conditionalFormatting sqref="B1188:C1188">
    <cfRule type="expression" dxfId="94" priority="92" stopIfTrue="1">
      <formula>$A1188&lt;&gt;""</formula>
    </cfRule>
  </conditionalFormatting>
  <conditionalFormatting sqref="B1092:H1092 B1100:H1105 B1094:H1098">
    <cfRule type="expression" dxfId="93" priority="95" stopIfTrue="1">
      <formula>$A1092&lt;&gt;""</formula>
    </cfRule>
  </conditionalFormatting>
  <conditionalFormatting sqref="E983:F983">
    <cfRule type="expression" dxfId="92" priority="94" stopIfTrue="1">
      <formula>$A983&lt;&gt;""</formula>
    </cfRule>
  </conditionalFormatting>
  <conditionalFormatting sqref="D1188">
    <cfRule type="expression" dxfId="91" priority="93" stopIfTrue="1">
      <formula>$A1188&lt;&gt;""</formula>
    </cfRule>
  </conditionalFormatting>
  <conditionalFormatting sqref="G1188">
    <cfRule type="expression" dxfId="90" priority="91" stopIfTrue="1">
      <formula>$A1188&lt;&gt;""</formula>
    </cfRule>
  </conditionalFormatting>
  <conditionalFormatting sqref="E1188:F1188">
    <cfRule type="expression" dxfId="89" priority="90" stopIfTrue="1">
      <formula>$A1188&lt;&gt;""</formula>
    </cfRule>
  </conditionalFormatting>
  <conditionalFormatting sqref="B370:H372">
    <cfRule type="expression" dxfId="88" priority="89" stopIfTrue="1">
      <formula>$A370&lt;&gt;""</formula>
    </cfRule>
  </conditionalFormatting>
  <conditionalFormatting sqref="B1099:H1099">
    <cfRule type="expression" dxfId="87" priority="88" stopIfTrue="1">
      <formula>$A1099&lt;&gt;""</formula>
    </cfRule>
  </conditionalFormatting>
  <conditionalFormatting sqref="B1093:H1093">
    <cfRule type="expression" dxfId="86" priority="87" stopIfTrue="1">
      <formula>$A1093&lt;&gt;""</formula>
    </cfRule>
  </conditionalFormatting>
  <conditionalFormatting sqref="A681:I681">
    <cfRule type="expression" dxfId="85" priority="86" stopIfTrue="1">
      <formula>$A681&lt;&gt;""</formula>
    </cfRule>
  </conditionalFormatting>
  <conditionalFormatting sqref="A682:A691">
    <cfRule type="expression" dxfId="84" priority="85" stopIfTrue="1">
      <formula>$A682&lt;&gt;""</formula>
    </cfRule>
  </conditionalFormatting>
  <conditionalFormatting sqref="E684:F684">
    <cfRule type="expression" dxfId="83" priority="84" stopIfTrue="1">
      <formula>$A684&lt;&gt;""</formula>
    </cfRule>
  </conditionalFormatting>
  <conditionalFormatting sqref="B692:D692">
    <cfRule type="expression" dxfId="82" priority="83" stopIfTrue="1">
      <formula>$A692&lt;&gt;""</formula>
    </cfRule>
  </conditionalFormatting>
  <conditionalFormatting sqref="A692">
    <cfRule type="expression" dxfId="81" priority="82" stopIfTrue="1">
      <formula>$A692&lt;&gt;""</formula>
    </cfRule>
  </conditionalFormatting>
  <conditionalFormatting sqref="E692:F692">
    <cfRule type="expression" dxfId="80" priority="81" stopIfTrue="1">
      <formula>$A692&lt;&gt;""</formula>
    </cfRule>
  </conditionalFormatting>
  <conditionalFormatting sqref="A693">
    <cfRule type="expression" dxfId="79" priority="80" stopIfTrue="1">
      <formula>$A693&lt;&gt;""</formula>
    </cfRule>
  </conditionalFormatting>
  <conditionalFormatting sqref="B1106:H1125">
    <cfRule type="expression" dxfId="78" priority="79" stopIfTrue="1">
      <formula>$A1106&lt;&gt;""</formula>
    </cfRule>
  </conditionalFormatting>
  <conditionalFormatting sqref="H1250:H1258">
    <cfRule type="expression" dxfId="77" priority="78" stopIfTrue="1">
      <formula>$A1250&lt;&gt;""</formula>
    </cfRule>
  </conditionalFormatting>
  <conditionalFormatting sqref="G1250">
    <cfRule type="expression" dxfId="76" priority="77" stopIfTrue="1">
      <formula>$A1250&lt;&gt;""</formula>
    </cfRule>
  </conditionalFormatting>
  <conditionalFormatting sqref="D1250:D1252">
    <cfRule type="expression" dxfId="75" priority="76" stopIfTrue="1">
      <formula>$A1250&lt;&gt;""</formula>
    </cfRule>
  </conditionalFormatting>
  <conditionalFormatting sqref="E1250:F1252">
    <cfRule type="expression" dxfId="74" priority="75" stopIfTrue="1">
      <formula>$A1250&lt;&gt;""</formula>
    </cfRule>
  </conditionalFormatting>
  <conditionalFormatting sqref="B1250:C1252">
    <cfRule type="expression" dxfId="73" priority="74" stopIfTrue="1">
      <formula>$A1250&lt;&gt;""</formula>
    </cfRule>
  </conditionalFormatting>
  <conditionalFormatting sqref="H1025">
    <cfRule type="expression" dxfId="72" priority="73" stopIfTrue="1">
      <formula>$A1025&lt;&gt;""</formula>
    </cfRule>
  </conditionalFormatting>
  <conditionalFormatting sqref="G1025">
    <cfRule type="expression" dxfId="71" priority="72" stopIfTrue="1">
      <formula>$A1025&lt;&gt;""</formula>
    </cfRule>
  </conditionalFormatting>
  <conditionalFormatting sqref="D1025">
    <cfRule type="expression" dxfId="70" priority="71" stopIfTrue="1">
      <formula>$A1025&lt;&gt;""</formula>
    </cfRule>
  </conditionalFormatting>
  <conditionalFormatting sqref="E1025:F1025">
    <cfRule type="expression" dxfId="69" priority="70" stopIfTrue="1">
      <formula>$A1025&lt;&gt;""</formula>
    </cfRule>
  </conditionalFormatting>
  <conditionalFormatting sqref="B1025:C1025">
    <cfRule type="expression" dxfId="68" priority="69" stopIfTrue="1">
      <formula>$A1025&lt;&gt;""</formula>
    </cfRule>
  </conditionalFormatting>
  <conditionalFormatting sqref="G1251">
    <cfRule type="expression" dxfId="67" priority="68" stopIfTrue="1">
      <formula>$A1251&lt;&gt;""</formula>
    </cfRule>
  </conditionalFormatting>
  <conditionalFormatting sqref="B1022:H1023">
    <cfRule type="expression" dxfId="66" priority="67" stopIfTrue="1">
      <formula>$A1022&lt;&gt;""</formula>
    </cfRule>
  </conditionalFormatting>
  <conditionalFormatting sqref="A778:G778">
    <cfRule type="expression" dxfId="65" priority="59" stopIfTrue="1">
      <formula>$A778&lt;&gt;""</formula>
    </cfRule>
  </conditionalFormatting>
  <conditionalFormatting sqref="A198:G201">
    <cfRule type="expression" dxfId="64" priority="58" stopIfTrue="1">
      <formula>$A198&lt;&gt;""</formula>
    </cfRule>
  </conditionalFormatting>
  <conditionalFormatting sqref="H562">
    <cfRule type="expression" dxfId="63" priority="66" stopIfTrue="1">
      <formula>$A562&lt;&gt;""</formula>
    </cfRule>
  </conditionalFormatting>
  <conditionalFormatting sqref="D562">
    <cfRule type="expression" dxfId="62" priority="65" stopIfTrue="1">
      <formula>$A562&lt;&gt;""</formula>
    </cfRule>
  </conditionalFormatting>
  <conditionalFormatting sqref="G562">
    <cfRule type="expression" dxfId="61" priority="64" stopIfTrue="1">
      <formula>$A562&lt;&gt;""</formula>
    </cfRule>
  </conditionalFormatting>
  <conditionalFormatting sqref="E562:F562">
    <cfRule type="expression" dxfId="60" priority="63" stopIfTrue="1">
      <formula>$A562&lt;&gt;""</formula>
    </cfRule>
  </conditionalFormatting>
  <conditionalFormatting sqref="B562:C562">
    <cfRule type="expression" dxfId="59" priority="62" stopIfTrue="1">
      <formula>$A562&lt;&gt;""</formula>
    </cfRule>
  </conditionalFormatting>
  <conditionalFormatting sqref="A962:H962">
    <cfRule type="expression" dxfId="58" priority="61" stopIfTrue="1">
      <formula>$A962&lt;&gt;""</formula>
    </cfRule>
  </conditionalFormatting>
  <conditionalFormatting sqref="B222:I232">
    <cfRule type="expression" dxfId="57" priority="60" stopIfTrue="1">
      <formula>$A222&lt;&gt;""</formula>
    </cfRule>
  </conditionalFormatting>
  <conditionalFormatting sqref="A196:D196">
    <cfRule type="expression" dxfId="56" priority="57" stopIfTrue="1">
      <formula>$A196&lt;&gt;""</formula>
    </cfRule>
  </conditionalFormatting>
  <conditionalFormatting sqref="A1262:G1263">
    <cfRule type="expression" dxfId="55" priority="56" stopIfTrue="1">
      <formula>$A1262&lt;&gt;""</formula>
    </cfRule>
  </conditionalFormatting>
  <conditionalFormatting sqref="A1235:A1236">
    <cfRule type="expression" dxfId="54" priority="55" stopIfTrue="1">
      <formula>$A1235&lt;&gt;""</formula>
    </cfRule>
  </conditionalFormatting>
  <conditionalFormatting sqref="D1235:D1236">
    <cfRule type="expression" dxfId="53" priority="54" stopIfTrue="1">
      <formula>$A1235&lt;&gt;""</formula>
    </cfRule>
  </conditionalFormatting>
  <conditionalFormatting sqref="G1235:G1236">
    <cfRule type="expression" dxfId="52" priority="53" stopIfTrue="1">
      <formula>$A1235&lt;&gt;""</formula>
    </cfRule>
  </conditionalFormatting>
  <conditionalFormatting sqref="B1235:C1236">
    <cfRule type="expression" dxfId="51" priority="52" stopIfTrue="1">
      <formula>$A1235&lt;&gt;""</formula>
    </cfRule>
  </conditionalFormatting>
  <conditionalFormatting sqref="E1235:F1236">
    <cfRule type="expression" dxfId="50" priority="51" stopIfTrue="1">
      <formula>$A1235&lt;&gt;""</formula>
    </cfRule>
  </conditionalFormatting>
  <conditionalFormatting sqref="A1015:A1016">
    <cfRule type="expression" dxfId="49" priority="50" stopIfTrue="1">
      <formula>$A1015&lt;&gt;""</formula>
    </cfRule>
  </conditionalFormatting>
  <conditionalFormatting sqref="D1015:D1016">
    <cfRule type="expression" dxfId="48" priority="49" stopIfTrue="1">
      <formula>$A1015&lt;&gt;""</formula>
    </cfRule>
  </conditionalFormatting>
  <conditionalFormatting sqref="G1015:G1016">
    <cfRule type="expression" dxfId="47" priority="48" stopIfTrue="1">
      <formula>$A1015&lt;&gt;""</formula>
    </cfRule>
  </conditionalFormatting>
  <conditionalFormatting sqref="E1015:F1016">
    <cfRule type="expression" dxfId="46" priority="47" stopIfTrue="1">
      <formula>$A1015&lt;&gt;""</formula>
    </cfRule>
  </conditionalFormatting>
  <conditionalFormatting sqref="C1015:C1016">
    <cfRule type="expression" dxfId="45" priority="46" stopIfTrue="1">
      <formula>$A1015&lt;&gt;""</formula>
    </cfRule>
  </conditionalFormatting>
  <conditionalFormatting sqref="B1015:B1016">
    <cfRule type="expression" dxfId="44" priority="45" stopIfTrue="1">
      <formula>$A1015&lt;&gt;""</formula>
    </cfRule>
  </conditionalFormatting>
  <conditionalFormatting sqref="A985:G986">
    <cfRule type="expression" dxfId="43" priority="44" stopIfTrue="1">
      <formula>$A985&lt;&gt;""</formula>
    </cfRule>
  </conditionalFormatting>
  <conditionalFormatting sqref="A1164:A1165">
    <cfRule type="expression" dxfId="42" priority="43" stopIfTrue="1">
      <formula>$A1164&lt;&gt;""</formula>
    </cfRule>
  </conditionalFormatting>
  <conditionalFormatting sqref="B1164:D1165">
    <cfRule type="expression" dxfId="41" priority="42" stopIfTrue="1">
      <formula>$A1164&lt;&gt;""</formula>
    </cfRule>
  </conditionalFormatting>
  <conditionalFormatting sqref="E1164:G1165">
    <cfRule type="expression" dxfId="40" priority="41" stopIfTrue="1">
      <formula>$A1164&lt;&gt;""</formula>
    </cfRule>
  </conditionalFormatting>
  <conditionalFormatting sqref="B1334:G1334">
    <cfRule type="expression" dxfId="39" priority="40" stopIfTrue="1">
      <formula>$A1334&lt;&gt;""</formula>
    </cfRule>
  </conditionalFormatting>
  <conditionalFormatting sqref="A1180:A1181">
    <cfRule type="expression" dxfId="38" priority="39" stopIfTrue="1">
      <formula>$A1180&lt;&gt;""</formula>
    </cfRule>
  </conditionalFormatting>
  <conditionalFormatting sqref="D1180:D1181">
    <cfRule type="expression" dxfId="37" priority="38" stopIfTrue="1">
      <formula>$A1180&lt;&gt;""</formula>
    </cfRule>
  </conditionalFormatting>
  <conditionalFormatting sqref="G1180:G1181">
    <cfRule type="expression" dxfId="36" priority="37" stopIfTrue="1">
      <formula>$A1180&lt;&gt;""</formula>
    </cfRule>
  </conditionalFormatting>
  <conditionalFormatting sqref="E1180:F1181">
    <cfRule type="expression" dxfId="35" priority="36" stopIfTrue="1">
      <formula>$A1180&lt;&gt;""</formula>
    </cfRule>
  </conditionalFormatting>
  <conditionalFormatting sqref="B1180:C1181">
    <cfRule type="expression" dxfId="34" priority="35" stopIfTrue="1">
      <formula>$A1180&lt;&gt;""</formula>
    </cfRule>
  </conditionalFormatting>
  <conditionalFormatting sqref="A1281:G1282">
    <cfRule type="expression" dxfId="33" priority="34" stopIfTrue="1">
      <formula>$A1281&lt;&gt;""</formula>
    </cfRule>
  </conditionalFormatting>
  <conditionalFormatting sqref="A932:G933">
    <cfRule type="expression" dxfId="32" priority="33" stopIfTrue="1">
      <formula>$A932&lt;&gt;""</formula>
    </cfRule>
  </conditionalFormatting>
  <conditionalFormatting sqref="A1043:A1044">
    <cfRule type="expression" dxfId="31" priority="32" stopIfTrue="1">
      <formula>$A1043&lt;&gt;""</formula>
    </cfRule>
  </conditionalFormatting>
  <conditionalFormatting sqref="B1043:G1044">
    <cfRule type="expression" dxfId="30" priority="31" stopIfTrue="1">
      <formula>$A1043&lt;&gt;""</formula>
    </cfRule>
  </conditionalFormatting>
  <conditionalFormatting sqref="A366:I368">
    <cfRule type="expression" dxfId="29" priority="30" stopIfTrue="1">
      <formula>$A366&lt;&gt;""</formula>
    </cfRule>
  </conditionalFormatting>
  <conditionalFormatting sqref="A405:I407">
    <cfRule type="expression" dxfId="28" priority="29" stopIfTrue="1">
      <formula>$A405&lt;&gt;""</formula>
    </cfRule>
  </conditionalFormatting>
  <conditionalFormatting sqref="E416:F416">
    <cfRule type="expression" dxfId="27" priority="28" stopIfTrue="1">
      <formula>$A416&lt;&gt;""</formula>
    </cfRule>
  </conditionalFormatting>
  <conditionalFormatting sqref="A783:I788">
    <cfRule type="expression" dxfId="26" priority="27" stopIfTrue="1">
      <formula>$A783&lt;&gt;""</formula>
    </cfRule>
  </conditionalFormatting>
  <conditionalFormatting sqref="A792:I794">
    <cfRule type="expression" dxfId="25" priority="26" stopIfTrue="1">
      <formula>$A792&lt;&gt;""</formula>
    </cfRule>
  </conditionalFormatting>
  <conditionalFormatting sqref="A935:I937">
    <cfRule type="expression" dxfId="24" priority="25" stopIfTrue="1">
      <formula>$A935&lt;&gt;""</formula>
    </cfRule>
  </conditionalFormatting>
  <conditionalFormatting sqref="A1243:I1244">
    <cfRule type="expression" dxfId="23" priority="24" stopIfTrue="1">
      <formula>$A1243&lt;&gt;""</formula>
    </cfRule>
  </conditionalFormatting>
  <conditionalFormatting sqref="B565:H566 B567:D572 G567:H572 B564:D564 G564:H564">
    <cfRule type="expression" dxfId="22" priority="23" stopIfTrue="1">
      <formula>$A564&lt;&gt;""</formula>
    </cfRule>
  </conditionalFormatting>
  <conditionalFormatting sqref="E699:F699">
    <cfRule type="expression" dxfId="21" priority="22" stopIfTrue="1">
      <formula>$A699&lt;&gt;""</formula>
    </cfRule>
  </conditionalFormatting>
  <conditionalFormatting sqref="B563:H563 E564:F564">
    <cfRule type="expression" dxfId="20" priority="21" stopIfTrue="1">
      <formula>$A563&lt;&gt;""</formula>
    </cfRule>
  </conditionalFormatting>
  <conditionalFormatting sqref="E567:F567">
    <cfRule type="expression" dxfId="19" priority="20" stopIfTrue="1">
      <formula>$A567&lt;&gt;""</formula>
    </cfRule>
  </conditionalFormatting>
  <conditionalFormatting sqref="E568:F572">
    <cfRule type="expression" dxfId="18" priority="19" stopIfTrue="1">
      <formula>$A568&lt;&gt;""</formula>
    </cfRule>
  </conditionalFormatting>
  <conditionalFormatting sqref="G1252">
    <cfRule type="expression" dxfId="17" priority="18" stopIfTrue="1">
      <formula>$A1252&lt;&gt;""</formula>
    </cfRule>
  </conditionalFormatting>
  <conditionalFormatting sqref="B1026:H1030">
    <cfRule type="expression" dxfId="16" priority="17" stopIfTrue="1">
      <formula>$A1026&lt;&gt;""</formula>
    </cfRule>
  </conditionalFormatting>
  <conditionalFormatting sqref="B1253:G1258">
    <cfRule type="expression" dxfId="15" priority="16" stopIfTrue="1">
      <formula>$A1253&lt;&gt;""</formula>
    </cfRule>
  </conditionalFormatting>
  <conditionalFormatting sqref="B1024:H1024">
    <cfRule type="expression" dxfId="14" priority="15" stopIfTrue="1">
      <formula>$A1024&lt;&gt;""</formula>
    </cfRule>
  </conditionalFormatting>
  <conditionalFormatting sqref="B574:D574 G574:H574">
    <cfRule type="expression" dxfId="13" priority="14" stopIfTrue="1">
      <formula>$A574&lt;&gt;""</formula>
    </cfRule>
  </conditionalFormatting>
  <conditionalFormatting sqref="G1276:G1277">
    <cfRule type="expression" dxfId="12" priority="13" stopIfTrue="1">
      <formula>$A1276&lt;&gt;""</formula>
    </cfRule>
  </conditionalFormatting>
  <conditionalFormatting sqref="E1276:F1277">
    <cfRule type="expression" dxfId="11" priority="12" stopIfTrue="1">
      <formula>$A1276&lt;&gt;""</formula>
    </cfRule>
  </conditionalFormatting>
  <conditionalFormatting sqref="B1000:H1000">
    <cfRule type="expression" dxfId="10" priority="11" stopIfTrue="1">
      <formula>$A1000&lt;&gt;""</formula>
    </cfRule>
  </conditionalFormatting>
  <conditionalFormatting sqref="B1001:H1001 H1002:H1003">
    <cfRule type="expression" dxfId="9" priority="10" stopIfTrue="1">
      <formula>$A1001&lt;&gt;""</formula>
    </cfRule>
  </conditionalFormatting>
  <conditionalFormatting sqref="C472:G480">
    <cfRule type="expression" dxfId="8" priority="9" stopIfTrue="1">
      <formula>$A472&lt;&gt;""</formula>
    </cfRule>
  </conditionalFormatting>
  <conditionalFormatting sqref="B1002:G1003">
    <cfRule type="expression" dxfId="7" priority="8" stopIfTrue="1">
      <formula>$A1002&lt;&gt;""</formula>
    </cfRule>
  </conditionalFormatting>
  <conditionalFormatting sqref="E574:F574">
    <cfRule type="expression" dxfId="6" priority="7" stopIfTrue="1">
      <formula>$A574&lt;&gt;""</formula>
    </cfRule>
  </conditionalFormatting>
  <conditionalFormatting sqref="B481:H494">
    <cfRule type="expression" dxfId="5" priority="6" stopIfTrue="1">
      <formula>$A481&lt;&gt;""</formula>
    </cfRule>
  </conditionalFormatting>
  <conditionalFormatting sqref="B495:H495">
    <cfRule type="expression" dxfId="4" priority="5" stopIfTrue="1">
      <formula>$A495&lt;&gt;""</formula>
    </cfRule>
  </conditionalFormatting>
  <conditionalFormatting sqref="B496:H496">
    <cfRule type="expression" dxfId="3" priority="4" stopIfTrue="1">
      <formula>$A496&lt;&gt;""</formula>
    </cfRule>
  </conditionalFormatting>
  <conditionalFormatting sqref="B497:H497">
    <cfRule type="expression" dxfId="2" priority="3" stopIfTrue="1">
      <formula>$A497&lt;&gt;""</formula>
    </cfRule>
  </conditionalFormatting>
  <conditionalFormatting sqref="G123:G131">
    <cfRule type="expression" dxfId="1" priority="2" stopIfTrue="1">
      <formula>$A123&lt;&gt;""</formula>
    </cfRule>
  </conditionalFormatting>
  <conditionalFormatting sqref="G175:G177">
    <cfRule type="expression" dxfId="0" priority="1" stopIfTrue="1">
      <formula>$A175&lt;&gt;""</formula>
    </cfRule>
  </conditionalFormatting>
  <dataValidations count="5">
    <dataValidation type="list" allowBlank="1" showInputMessage="1" showErrorMessage="1" sqref="A107:A4873 IW107:IW4873 SS107:SS4873 ACO107:ACO4873 AMK107:AMK4873 AWG107:AWG4873 BGC107:BGC4873 BPY107:BPY4873 BZU107:BZU4873 CJQ107:CJQ4873 CTM107:CTM4873 DDI107:DDI4873 DNE107:DNE4873 DXA107:DXA4873 EGW107:EGW4873 EQS107:EQS4873 FAO107:FAO4873 FKK107:FKK4873 FUG107:FUG4873 GEC107:GEC4873 GNY107:GNY4873 GXU107:GXU4873 HHQ107:HHQ4873 HRM107:HRM4873 IBI107:IBI4873 ILE107:ILE4873 IVA107:IVA4873 JEW107:JEW4873 JOS107:JOS4873 JYO107:JYO4873 KIK107:KIK4873 KSG107:KSG4873 LCC107:LCC4873 LLY107:LLY4873 LVU107:LVU4873 MFQ107:MFQ4873 MPM107:MPM4873 MZI107:MZI4873 NJE107:NJE4873 NTA107:NTA4873 OCW107:OCW4873 OMS107:OMS4873 OWO107:OWO4873 PGK107:PGK4873 PQG107:PQG4873 QAC107:QAC4873 QJY107:QJY4873 QTU107:QTU4873 RDQ107:RDQ4873 RNM107:RNM4873 RXI107:RXI4873 SHE107:SHE4873 SRA107:SRA4873 TAW107:TAW4873 TKS107:TKS4873 TUO107:TUO4873 UEK107:UEK4873 UOG107:UOG4873 UYC107:UYC4873 VHY107:VHY4873 VRU107:VRU4873 WBQ107:WBQ4873 WLM107:WLM4873 WVI107:WVI4873 A65643:A70409 IW65643:IW70409 SS65643:SS70409 ACO65643:ACO70409 AMK65643:AMK70409 AWG65643:AWG70409 BGC65643:BGC70409 BPY65643:BPY70409 BZU65643:BZU70409 CJQ65643:CJQ70409 CTM65643:CTM70409 DDI65643:DDI70409 DNE65643:DNE70409 DXA65643:DXA70409 EGW65643:EGW70409 EQS65643:EQS70409 FAO65643:FAO70409 FKK65643:FKK70409 FUG65643:FUG70409 GEC65643:GEC70409 GNY65643:GNY70409 GXU65643:GXU70409 HHQ65643:HHQ70409 HRM65643:HRM70409 IBI65643:IBI70409 ILE65643:ILE70409 IVA65643:IVA70409 JEW65643:JEW70409 JOS65643:JOS70409 JYO65643:JYO70409 KIK65643:KIK70409 KSG65643:KSG70409 LCC65643:LCC70409 LLY65643:LLY70409 LVU65643:LVU70409 MFQ65643:MFQ70409 MPM65643:MPM70409 MZI65643:MZI70409 NJE65643:NJE70409 NTA65643:NTA70409 OCW65643:OCW70409 OMS65643:OMS70409 OWO65643:OWO70409 PGK65643:PGK70409 PQG65643:PQG70409 QAC65643:QAC70409 QJY65643:QJY70409 QTU65643:QTU70409 RDQ65643:RDQ70409 RNM65643:RNM70409 RXI65643:RXI70409 SHE65643:SHE70409 SRA65643:SRA70409 TAW65643:TAW70409 TKS65643:TKS70409 TUO65643:TUO70409 UEK65643:UEK70409 UOG65643:UOG70409 UYC65643:UYC70409 VHY65643:VHY70409 VRU65643:VRU70409 WBQ65643:WBQ70409 WLM65643:WLM70409 WVI65643:WVI70409 A131179:A135945 IW131179:IW135945 SS131179:SS135945 ACO131179:ACO135945 AMK131179:AMK135945 AWG131179:AWG135945 BGC131179:BGC135945 BPY131179:BPY135945 BZU131179:BZU135945 CJQ131179:CJQ135945 CTM131179:CTM135945 DDI131179:DDI135945 DNE131179:DNE135945 DXA131179:DXA135945 EGW131179:EGW135945 EQS131179:EQS135945 FAO131179:FAO135945 FKK131179:FKK135945 FUG131179:FUG135945 GEC131179:GEC135945 GNY131179:GNY135945 GXU131179:GXU135945 HHQ131179:HHQ135945 HRM131179:HRM135945 IBI131179:IBI135945 ILE131179:ILE135945 IVA131179:IVA135945 JEW131179:JEW135945 JOS131179:JOS135945 JYO131179:JYO135945 KIK131179:KIK135945 KSG131179:KSG135945 LCC131179:LCC135945 LLY131179:LLY135945 LVU131179:LVU135945 MFQ131179:MFQ135945 MPM131179:MPM135945 MZI131179:MZI135945 NJE131179:NJE135945 NTA131179:NTA135945 OCW131179:OCW135945 OMS131179:OMS135945 OWO131179:OWO135945 PGK131179:PGK135945 PQG131179:PQG135945 QAC131179:QAC135945 QJY131179:QJY135945 QTU131179:QTU135945 RDQ131179:RDQ135945 RNM131179:RNM135945 RXI131179:RXI135945 SHE131179:SHE135945 SRA131179:SRA135945 TAW131179:TAW135945 TKS131179:TKS135945 TUO131179:TUO135945 UEK131179:UEK135945 UOG131179:UOG135945 UYC131179:UYC135945 VHY131179:VHY135945 VRU131179:VRU135945 WBQ131179:WBQ135945 WLM131179:WLM135945 WVI131179:WVI135945 A196715:A201481 IW196715:IW201481 SS196715:SS201481 ACO196715:ACO201481 AMK196715:AMK201481 AWG196715:AWG201481 BGC196715:BGC201481 BPY196715:BPY201481 BZU196715:BZU201481 CJQ196715:CJQ201481 CTM196715:CTM201481 DDI196715:DDI201481 DNE196715:DNE201481 DXA196715:DXA201481 EGW196715:EGW201481 EQS196715:EQS201481 FAO196715:FAO201481 FKK196715:FKK201481 FUG196715:FUG201481 GEC196715:GEC201481 GNY196715:GNY201481 GXU196715:GXU201481 HHQ196715:HHQ201481 HRM196715:HRM201481 IBI196715:IBI201481 ILE196715:ILE201481 IVA196715:IVA201481 JEW196715:JEW201481 JOS196715:JOS201481 JYO196715:JYO201481 KIK196715:KIK201481 KSG196715:KSG201481 LCC196715:LCC201481 LLY196715:LLY201481 LVU196715:LVU201481 MFQ196715:MFQ201481 MPM196715:MPM201481 MZI196715:MZI201481 NJE196715:NJE201481 NTA196715:NTA201481 OCW196715:OCW201481 OMS196715:OMS201481 OWO196715:OWO201481 PGK196715:PGK201481 PQG196715:PQG201481 QAC196715:QAC201481 QJY196715:QJY201481 QTU196715:QTU201481 RDQ196715:RDQ201481 RNM196715:RNM201481 RXI196715:RXI201481 SHE196715:SHE201481 SRA196715:SRA201481 TAW196715:TAW201481 TKS196715:TKS201481 TUO196715:TUO201481 UEK196715:UEK201481 UOG196715:UOG201481 UYC196715:UYC201481 VHY196715:VHY201481 VRU196715:VRU201481 WBQ196715:WBQ201481 WLM196715:WLM201481 WVI196715:WVI201481 A262251:A267017 IW262251:IW267017 SS262251:SS267017 ACO262251:ACO267017 AMK262251:AMK267017 AWG262251:AWG267017 BGC262251:BGC267017 BPY262251:BPY267017 BZU262251:BZU267017 CJQ262251:CJQ267017 CTM262251:CTM267017 DDI262251:DDI267017 DNE262251:DNE267017 DXA262251:DXA267017 EGW262251:EGW267017 EQS262251:EQS267017 FAO262251:FAO267017 FKK262251:FKK267017 FUG262251:FUG267017 GEC262251:GEC267017 GNY262251:GNY267017 GXU262251:GXU267017 HHQ262251:HHQ267017 HRM262251:HRM267017 IBI262251:IBI267017 ILE262251:ILE267017 IVA262251:IVA267017 JEW262251:JEW267017 JOS262251:JOS267017 JYO262251:JYO267017 KIK262251:KIK267017 KSG262251:KSG267017 LCC262251:LCC267017 LLY262251:LLY267017 LVU262251:LVU267017 MFQ262251:MFQ267017 MPM262251:MPM267017 MZI262251:MZI267017 NJE262251:NJE267017 NTA262251:NTA267017 OCW262251:OCW267017 OMS262251:OMS267017 OWO262251:OWO267017 PGK262251:PGK267017 PQG262251:PQG267017 QAC262251:QAC267017 QJY262251:QJY267017 QTU262251:QTU267017 RDQ262251:RDQ267017 RNM262251:RNM267017 RXI262251:RXI267017 SHE262251:SHE267017 SRA262251:SRA267017 TAW262251:TAW267017 TKS262251:TKS267017 TUO262251:TUO267017 UEK262251:UEK267017 UOG262251:UOG267017 UYC262251:UYC267017 VHY262251:VHY267017 VRU262251:VRU267017 WBQ262251:WBQ267017 WLM262251:WLM267017 WVI262251:WVI267017 A327787:A332553 IW327787:IW332553 SS327787:SS332553 ACO327787:ACO332553 AMK327787:AMK332553 AWG327787:AWG332553 BGC327787:BGC332553 BPY327787:BPY332553 BZU327787:BZU332553 CJQ327787:CJQ332553 CTM327787:CTM332553 DDI327787:DDI332553 DNE327787:DNE332553 DXA327787:DXA332553 EGW327787:EGW332553 EQS327787:EQS332553 FAO327787:FAO332553 FKK327787:FKK332553 FUG327787:FUG332553 GEC327787:GEC332553 GNY327787:GNY332553 GXU327787:GXU332553 HHQ327787:HHQ332553 HRM327787:HRM332553 IBI327787:IBI332553 ILE327787:ILE332553 IVA327787:IVA332553 JEW327787:JEW332553 JOS327787:JOS332553 JYO327787:JYO332553 KIK327787:KIK332553 KSG327787:KSG332553 LCC327787:LCC332553 LLY327787:LLY332553 LVU327787:LVU332553 MFQ327787:MFQ332553 MPM327787:MPM332553 MZI327787:MZI332553 NJE327787:NJE332553 NTA327787:NTA332553 OCW327787:OCW332553 OMS327787:OMS332553 OWO327787:OWO332553 PGK327787:PGK332553 PQG327787:PQG332553 QAC327787:QAC332553 QJY327787:QJY332553 QTU327787:QTU332553 RDQ327787:RDQ332553 RNM327787:RNM332553 RXI327787:RXI332553 SHE327787:SHE332553 SRA327787:SRA332553 TAW327787:TAW332553 TKS327787:TKS332553 TUO327787:TUO332553 UEK327787:UEK332553 UOG327787:UOG332553 UYC327787:UYC332553 VHY327787:VHY332553 VRU327787:VRU332553 WBQ327787:WBQ332553 WLM327787:WLM332553 WVI327787:WVI332553 A393323:A398089 IW393323:IW398089 SS393323:SS398089 ACO393323:ACO398089 AMK393323:AMK398089 AWG393323:AWG398089 BGC393323:BGC398089 BPY393323:BPY398089 BZU393323:BZU398089 CJQ393323:CJQ398089 CTM393323:CTM398089 DDI393323:DDI398089 DNE393323:DNE398089 DXA393323:DXA398089 EGW393323:EGW398089 EQS393323:EQS398089 FAO393323:FAO398089 FKK393323:FKK398089 FUG393323:FUG398089 GEC393323:GEC398089 GNY393323:GNY398089 GXU393323:GXU398089 HHQ393323:HHQ398089 HRM393323:HRM398089 IBI393323:IBI398089 ILE393323:ILE398089 IVA393323:IVA398089 JEW393323:JEW398089 JOS393323:JOS398089 JYO393323:JYO398089 KIK393323:KIK398089 KSG393323:KSG398089 LCC393323:LCC398089 LLY393323:LLY398089 LVU393323:LVU398089 MFQ393323:MFQ398089 MPM393323:MPM398089 MZI393323:MZI398089 NJE393323:NJE398089 NTA393323:NTA398089 OCW393323:OCW398089 OMS393323:OMS398089 OWO393323:OWO398089 PGK393323:PGK398089 PQG393323:PQG398089 QAC393323:QAC398089 QJY393323:QJY398089 QTU393323:QTU398089 RDQ393323:RDQ398089 RNM393323:RNM398089 RXI393323:RXI398089 SHE393323:SHE398089 SRA393323:SRA398089 TAW393323:TAW398089 TKS393323:TKS398089 TUO393323:TUO398089 UEK393323:UEK398089 UOG393323:UOG398089 UYC393323:UYC398089 VHY393323:VHY398089 VRU393323:VRU398089 WBQ393323:WBQ398089 WLM393323:WLM398089 WVI393323:WVI398089 A458859:A463625 IW458859:IW463625 SS458859:SS463625 ACO458859:ACO463625 AMK458859:AMK463625 AWG458859:AWG463625 BGC458859:BGC463625 BPY458859:BPY463625 BZU458859:BZU463625 CJQ458859:CJQ463625 CTM458859:CTM463625 DDI458859:DDI463625 DNE458859:DNE463625 DXA458859:DXA463625 EGW458859:EGW463625 EQS458859:EQS463625 FAO458859:FAO463625 FKK458859:FKK463625 FUG458859:FUG463625 GEC458859:GEC463625 GNY458859:GNY463625 GXU458859:GXU463625 HHQ458859:HHQ463625 HRM458859:HRM463625 IBI458859:IBI463625 ILE458859:ILE463625 IVA458859:IVA463625 JEW458859:JEW463625 JOS458859:JOS463625 JYO458859:JYO463625 KIK458859:KIK463625 KSG458859:KSG463625 LCC458859:LCC463625 LLY458859:LLY463625 LVU458859:LVU463625 MFQ458859:MFQ463625 MPM458859:MPM463625 MZI458859:MZI463625 NJE458859:NJE463625 NTA458859:NTA463625 OCW458859:OCW463625 OMS458859:OMS463625 OWO458859:OWO463625 PGK458859:PGK463625 PQG458859:PQG463625 QAC458859:QAC463625 QJY458859:QJY463625 QTU458859:QTU463625 RDQ458859:RDQ463625 RNM458859:RNM463625 RXI458859:RXI463625 SHE458859:SHE463625 SRA458859:SRA463625 TAW458859:TAW463625 TKS458859:TKS463625 TUO458859:TUO463625 UEK458859:UEK463625 UOG458859:UOG463625 UYC458859:UYC463625 VHY458859:VHY463625 VRU458859:VRU463625 WBQ458859:WBQ463625 WLM458859:WLM463625 WVI458859:WVI463625 A524395:A529161 IW524395:IW529161 SS524395:SS529161 ACO524395:ACO529161 AMK524395:AMK529161 AWG524395:AWG529161 BGC524395:BGC529161 BPY524395:BPY529161 BZU524395:BZU529161 CJQ524395:CJQ529161 CTM524395:CTM529161 DDI524395:DDI529161 DNE524395:DNE529161 DXA524395:DXA529161 EGW524395:EGW529161 EQS524395:EQS529161 FAO524395:FAO529161 FKK524395:FKK529161 FUG524395:FUG529161 GEC524395:GEC529161 GNY524395:GNY529161 GXU524395:GXU529161 HHQ524395:HHQ529161 HRM524395:HRM529161 IBI524395:IBI529161 ILE524395:ILE529161 IVA524395:IVA529161 JEW524395:JEW529161 JOS524395:JOS529161 JYO524395:JYO529161 KIK524395:KIK529161 KSG524395:KSG529161 LCC524395:LCC529161 LLY524395:LLY529161 LVU524395:LVU529161 MFQ524395:MFQ529161 MPM524395:MPM529161 MZI524395:MZI529161 NJE524395:NJE529161 NTA524395:NTA529161 OCW524395:OCW529161 OMS524395:OMS529161 OWO524395:OWO529161 PGK524395:PGK529161 PQG524395:PQG529161 QAC524395:QAC529161 QJY524395:QJY529161 QTU524395:QTU529161 RDQ524395:RDQ529161 RNM524395:RNM529161 RXI524395:RXI529161 SHE524395:SHE529161 SRA524395:SRA529161 TAW524395:TAW529161 TKS524395:TKS529161 TUO524395:TUO529161 UEK524395:UEK529161 UOG524395:UOG529161 UYC524395:UYC529161 VHY524395:VHY529161 VRU524395:VRU529161 WBQ524395:WBQ529161 WLM524395:WLM529161 WVI524395:WVI529161 A589931:A594697 IW589931:IW594697 SS589931:SS594697 ACO589931:ACO594697 AMK589931:AMK594697 AWG589931:AWG594697 BGC589931:BGC594697 BPY589931:BPY594697 BZU589931:BZU594697 CJQ589931:CJQ594697 CTM589931:CTM594697 DDI589931:DDI594697 DNE589931:DNE594697 DXA589931:DXA594697 EGW589931:EGW594697 EQS589931:EQS594697 FAO589931:FAO594697 FKK589931:FKK594697 FUG589931:FUG594697 GEC589931:GEC594697 GNY589931:GNY594697 GXU589931:GXU594697 HHQ589931:HHQ594697 HRM589931:HRM594697 IBI589931:IBI594697 ILE589931:ILE594697 IVA589931:IVA594697 JEW589931:JEW594697 JOS589931:JOS594697 JYO589931:JYO594697 KIK589931:KIK594697 KSG589931:KSG594697 LCC589931:LCC594697 LLY589931:LLY594697 LVU589931:LVU594697 MFQ589931:MFQ594697 MPM589931:MPM594697 MZI589931:MZI594697 NJE589931:NJE594697 NTA589931:NTA594697 OCW589931:OCW594697 OMS589931:OMS594697 OWO589931:OWO594697 PGK589931:PGK594697 PQG589931:PQG594697 QAC589931:QAC594697 QJY589931:QJY594697 QTU589931:QTU594697 RDQ589931:RDQ594697 RNM589931:RNM594697 RXI589931:RXI594697 SHE589931:SHE594697 SRA589931:SRA594697 TAW589931:TAW594697 TKS589931:TKS594697 TUO589931:TUO594697 UEK589931:UEK594697 UOG589931:UOG594697 UYC589931:UYC594697 VHY589931:VHY594697 VRU589931:VRU594697 WBQ589931:WBQ594697 WLM589931:WLM594697 WVI589931:WVI594697 A655467:A660233 IW655467:IW660233 SS655467:SS660233 ACO655467:ACO660233 AMK655467:AMK660233 AWG655467:AWG660233 BGC655467:BGC660233 BPY655467:BPY660233 BZU655467:BZU660233 CJQ655467:CJQ660233 CTM655467:CTM660233 DDI655467:DDI660233 DNE655467:DNE660233 DXA655467:DXA660233 EGW655467:EGW660233 EQS655467:EQS660233 FAO655467:FAO660233 FKK655467:FKK660233 FUG655467:FUG660233 GEC655467:GEC660233 GNY655467:GNY660233 GXU655467:GXU660233 HHQ655467:HHQ660233 HRM655467:HRM660233 IBI655467:IBI660233 ILE655467:ILE660233 IVA655467:IVA660233 JEW655467:JEW660233 JOS655467:JOS660233 JYO655467:JYO660233 KIK655467:KIK660233 KSG655467:KSG660233 LCC655467:LCC660233 LLY655467:LLY660233 LVU655467:LVU660233 MFQ655467:MFQ660233 MPM655467:MPM660233 MZI655467:MZI660233 NJE655467:NJE660233 NTA655467:NTA660233 OCW655467:OCW660233 OMS655467:OMS660233 OWO655467:OWO660233 PGK655467:PGK660233 PQG655467:PQG660233 QAC655467:QAC660233 QJY655467:QJY660233 QTU655467:QTU660233 RDQ655467:RDQ660233 RNM655467:RNM660233 RXI655467:RXI660233 SHE655467:SHE660233 SRA655467:SRA660233 TAW655467:TAW660233 TKS655467:TKS660233 TUO655467:TUO660233 UEK655467:UEK660233 UOG655467:UOG660233 UYC655467:UYC660233 VHY655467:VHY660233 VRU655467:VRU660233 WBQ655467:WBQ660233 WLM655467:WLM660233 WVI655467:WVI660233 A721003:A725769 IW721003:IW725769 SS721003:SS725769 ACO721003:ACO725769 AMK721003:AMK725769 AWG721003:AWG725769 BGC721003:BGC725769 BPY721003:BPY725769 BZU721003:BZU725769 CJQ721003:CJQ725769 CTM721003:CTM725769 DDI721003:DDI725769 DNE721003:DNE725769 DXA721003:DXA725769 EGW721003:EGW725769 EQS721003:EQS725769 FAO721003:FAO725769 FKK721003:FKK725769 FUG721003:FUG725769 GEC721003:GEC725769 GNY721003:GNY725769 GXU721003:GXU725769 HHQ721003:HHQ725769 HRM721003:HRM725769 IBI721003:IBI725769 ILE721003:ILE725769 IVA721003:IVA725769 JEW721003:JEW725769 JOS721003:JOS725769 JYO721003:JYO725769 KIK721003:KIK725769 KSG721003:KSG725769 LCC721003:LCC725769 LLY721003:LLY725769 LVU721003:LVU725769 MFQ721003:MFQ725769 MPM721003:MPM725769 MZI721003:MZI725769 NJE721003:NJE725769 NTA721003:NTA725769 OCW721003:OCW725769 OMS721003:OMS725769 OWO721003:OWO725769 PGK721003:PGK725769 PQG721003:PQG725769 QAC721003:QAC725769 QJY721003:QJY725769 QTU721003:QTU725769 RDQ721003:RDQ725769 RNM721003:RNM725769 RXI721003:RXI725769 SHE721003:SHE725769 SRA721003:SRA725769 TAW721003:TAW725769 TKS721003:TKS725769 TUO721003:TUO725769 UEK721003:UEK725769 UOG721003:UOG725769 UYC721003:UYC725769 VHY721003:VHY725769 VRU721003:VRU725769 WBQ721003:WBQ725769 WLM721003:WLM725769 WVI721003:WVI725769 A786539:A791305 IW786539:IW791305 SS786539:SS791305 ACO786539:ACO791305 AMK786539:AMK791305 AWG786539:AWG791305 BGC786539:BGC791305 BPY786539:BPY791305 BZU786539:BZU791305 CJQ786539:CJQ791305 CTM786539:CTM791305 DDI786539:DDI791305 DNE786539:DNE791305 DXA786539:DXA791305 EGW786539:EGW791305 EQS786539:EQS791305 FAO786539:FAO791305 FKK786539:FKK791305 FUG786539:FUG791305 GEC786539:GEC791305 GNY786539:GNY791305 GXU786539:GXU791305 HHQ786539:HHQ791305 HRM786539:HRM791305 IBI786539:IBI791305 ILE786539:ILE791305 IVA786539:IVA791305 JEW786539:JEW791305 JOS786539:JOS791305 JYO786539:JYO791305 KIK786539:KIK791305 KSG786539:KSG791305 LCC786539:LCC791305 LLY786539:LLY791305 LVU786539:LVU791305 MFQ786539:MFQ791305 MPM786539:MPM791305 MZI786539:MZI791305 NJE786539:NJE791305 NTA786539:NTA791305 OCW786539:OCW791305 OMS786539:OMS791305 OWO786539:OWO791305 PGK786539:PGK791305 PQG786539:PQG791305 QAC786539:QAC791305 QJY786539:QJY791305 QTU786539:QTU791305 RDQ786539:RDQ791305 RNM786539:RNM791305 RXI786539:RXI791305 SHE786539:SHE791305 SRA786539:SRA791305 TAW786539:TAW791305 TKS786539:TKS791305 TUO786539:TUO791305 UEK786539:UEK791305 UOG786539:UOG791305 UYC786539:UYC791305 VHY786539:VHY791305 VRU786539:VRU791305 WBQ786539:WBQ791305 WLM786539:WLM791305 WVI786539:WVI791305 A852075:A856841 IW852075:IW856841 SS852075:SS856841 ACO852075:ACO856841 AMK852075:AMK856841 AWG852075:AWG856841 BGC852075:BGC856841 BPY852075:BPY856841 BZU852075:BZU856841 CJQ852075:CJQ856841 CTM852075:CTM856841 DDI852075:DDI856841 DNE852075:DNE856841 DXA852075:DXA856841 EGW852075:EGW856841 EQS852075:EQS856841 FAO852075:FAO856841 FKK852075:FKK856841 FUG852075:FUG856841 GEC852075:GEC856841 GNY852075:GNY856841 GXU852075:GXU856841 HHQ852075:HHQ856841 HRM852075:HRM856841 IBI852075:IBI856841 ILE852075:ILE856841 IVA852075:IVA856841 JEW852075:JEW856841 JOS852075:JOS856841 JYO852075:JYO856841 KIK852075:KIK856841 KSG852075:KSG856841 LCC852075:LCC856841 LLY852075:LLY856841 LVU852075:LVU856841 MFQ852075:MFQ856841 MPM852075:MPM856841 MZI852075:MZI856841 NJE852075:NJE856841 NTA852075:NTA856841 OCW852075:OCW856841 OMS852075:OMS856841 OWO852075:OWO856841 PGK852075:PGK856841 PQG852075:PQG856841 QAC852075:QAC856841 QJY852075:QJY856841 QTU852075:QTU856841 RDQ852075:RDQ856841 RNM852075:RNM856841 RXI852075:RXI856841 SHE852075:SHE856841 SRA852075:SRA856841 TAW852075:TAW856841 TKS852075:TKS856841 TUO852075:TUO856841 UEK852075:UEK856841 UOG852075:UOG856841 UYC852075:UYC856841 VHY852075:VHY856841 VRU852075:VRU856841 WBQ852075:WBQ856841 WLM852075:WLM856841 WVI852075:WVI856841 A917611:A922377 IW917611:IW922377 SS917611:SS922377 ACO917611:ACO922377 AMK917611:AMK922377 AWG917611:AWG922377 BGC917611:BGC922377 BPY917611:BPY922377 BZU917611:BZU922377 CJQ917611:CJQ922377 CTM917611:CTM922377 DDI917611:DDI922377 DNE917611:DNE922377 DXA917611:DXA922377 EGW917611:EGW922377 EQS917611:EQS922377 FAO917611:FAO922377 FKK917611:FKK922377 FUG917611:FUG922377 GEC917611:GEC922377 GNY917611:GNY922377 GXU917611:GXU922377 HHQ917611:HHQ922377 HRM917611:HRM922377 IBI917611:IBI922377 ILE917611:ILE922377 IVA917611:IVA922377 JEW917611:JEW922377 JOS917611:JOS922377 JYO917611:JYO922377 KIK917611:KIK922377 KSG917611:KSG922377 LCC917611:LCC922377 LLY917611:LLY922377 LVU917611:LVU922377 MFQ917611:MFQ922377 MPM917611:MPM922377 MZI917611:MZI922377 NJE917611:NJE922377 NTA917611:NTA922377 OCW917611:OCW922377 OMS917611:OMS922377 OWO917611:OWO922377 PGK917611:PGK922377 PQG917611:PQG922377 QAC917611:QAC922377 QJY917611:QJY922377 QTU917611:QTU922377 RDQ917611:RDQ922377 RNM917611:RNM922377 RXI917611:RXI922377 SHE917611:SHE922377 SRA917611:SRA922377 TAW917611:TAW922377 TKS917611:TKS922377 TUO917611:TUO922377 UEK917611:UEK922377 UOG917611:UOG922377 UYC917611:UYC922377 VHY917611:VHY922377 VRU917611:VRU922377 WBQ917611:WBQ922377 WLM917611:WLM922377 WVI917611:WVI922377 A983147:A987913 IW983147:IW987913 SS983147:SS987913 ACO983147:ACO987913 AMK983147:AMK987913 AWG983147:AWG987913 BGC983147:BGC987913 BPY983147:BPY987913 BZU983147:BZU987913 CJQ983147:CJQ987913 CTM983147:CTM987913 DDI983147:DDI987913 DNE983147:DNE987913 DXA983147:DXA987913 EGW983147:EGW987913 EQS983147:EQS987913 FAO983147:FAO987913 FKK983147:FKK987913 FUG983147:FUG987913 GEC983147:GEC987913 GNY983147:GNY987913 GXU983147:GXU987913 HHQ983147:HHQ987913 HRM983147:HRM987913 IBI983147:IBI987913 ILE983147:ILE987913 IVA983147:IVA987913 JEW983147:JEW987913 JOS983147:JOS987913 JYO983147:JYO987913 KIK983147:KIK987913 KSG983147:KSG987913 LCC983147:LCC987913 LLY983147:LLY987913 LVU983147:LVU987913 MFQ983147:MFQ987913 MPM983147:MPM987913 MZI983147:MZI987913 NJE983147:NJE987913 NTA983147:NTA987913 OCW983147:OCW987913 OMS983147:OMS987913 OWO983147:OWO987913 PGK983147:PGK987913 PQG983147:PQG987913 QAC983147:QAC987913 QJY983147:QJY987913 QTU983147:QTU987913 RDQ983147:RDQ987913 RNM983147:RNM987913 RXI983147:RXI987913 SHE983147:SHE987913 SRA983147:SRA987913 TAW983147:TAW987913 TKS983147:TKS987913 TUO983147:TUO987913 UEK983147:UEK987913 UOG983147:UOG987913 UYC983147:UYC987913 VHY983147:VHY987913 VRU983147:VRU987913 WBQ983147:WBQ987913 WLM983147:WLM987913 WVI983147:WVI987913">
      <formula1>OFFSET($A$1,0,0,$B$3,1)</formula1>
    </dataValidation>
    <dataValidation allowBlank="1" sqref="F120:F4873 JB120:JB4873 SX120:SX4873 ACT120:ACT4873 AMP120:AMP4873 AWL120:AWL4873 BGH120:BGH4873 BQD120:BQD4873 BZZ120:BZZ4873 CJV120:CJV4873 CTR120:CTR4873 DDN120:DDN4873 DNJ120:DNJ4873 DXF120:DXF4873 EHB120:EHB4873 EQX120:EQX4873 FAT120:FAT4873 FKP120:FKP4873 FUL120:FUL4873 GEH120:GEH4873 GOD120:GOD4873 GXZ120:GXZ4873 HHV120:HHV4873 HRR120:HRR4873 IBN120:IBN4873 ILJ120:ILJ4873 IVF120:IVF4873 JFB120:JFB4873 JOX120:JOX4873 JYT120:JYT4873 KIP120:KIP4873 KSL120:KSL4873 LCH120:LCH4873 LMD120:LMD4873 LVZ120:LVZ4873 MFV120:MFV4873 MPR120:MPR4873 MZN120:MZN4873 NJJ120:NJJ4873 NTF120:NTF4873 ODB120:ODB4873 OMX120:OMX4873 OWT120:OWT4873 PGP120:PGP4873 PQL120:PQL4873 QAH120:QAH4873 QKD120:QKD4873 QTZ120:QTZ4873 RDV120:RDV4873 RNR120:RNR4873 RXN120:RXN4873 SHJ120:SHJ4873 SRF120:SRF4873 TBB120:TBB4873 TKX120:TKX4873 TUT120:TUT4873 UEP120:UEP4873 UOL120:UOL4873 UYH120:UYH4873 VID120:VID4873 VRZ120:VRZ4873 WBV120:WBV4873 WLR120:WLR4873 WVN120:WVN4873 F65656:F70409 JB65656:JB70409 SX65656:SX70409 ACT65656:ACT70409 AMP65656:AMP70409 AWL65656:AWL70409 BGH65656:BGH70409 BQD65656:BQD70409 BZZ65656:BZZ70409 CJV65656:CJV70409 CTR65656:CTR70409 DDN65656:DDN70409 DNJ65656:DNJ70409 DXF65656:DXF70409 EHB65656:EHB70409 EQX65656:EQX70409 FAT65656:FAT70409 FKP65656:FKP70409 FUL65656:FUL70409 GEH65656:GEH70409 GOD65656:GOD70409 GXZ65656:GXZ70409 HHV65656:HHV70409 HRR65656:HRR70409 IBN65656:IBN70409 ILJ65656:ILJ70409 IVF65656:IVF70409 JFB65656:JFB70409 JOX65656:JOX70409 JYT65656:JYT70409 KIP65656:KIP70409 KSL65656:KSL70409 LCH65656:LCH70409 LMD65656:LMD70409 LVZ65656:LVZ70409 MFV65656:MFV70409 MPR65656:MPR70409 MZN65656:MZN70409 NJJ65656:NJJ70409 NTF65656:NTF70409 ODB65656:ODB70409 OMX65656:OMX70409 OWT65656:OWT70409 PGP65656:PGP70409 PQL65656:PQL70409 QAH65656:QAH70409 QKD65656:QKD70409 QTZ65656:QTZ70409 RDV65656:RDV70409 RNR65656:RNR70409 RXN65656:RXN70409 SHJ65656:SHJ70409 SRF65656:SRF70409 TBB65656:TBB70409 TKX65656:TKX70409 TUT65656:TUT70409 UEP65656:UEP70409 UOL65656:UOL70409 UYH65656:UYH70409 VID65656:VID70409 VRZ65656:VRZ70409 WBV65656:WBV70409 WLR65656:WLR70409 WVN65656:WVN70409 F131192:F135945 JB131192:JB135945 SX131192:SX135945 ACT131192:ACT135945 AMP131192:AMP135945 AWL131192:AWL135945 BGH131192:BGH135945 BQD131192:BQD135945 BZZ131192:BZZ135945 CJV131192:CJV135945 CTR131192:CTR135945 DDN131192:DDN135945 DNJ131192:DNJ135945 DXF131192:DXF135945 EHB131192:EHB135945 EQX131192:EQX135945 FAT131192:FAT135945 FKP131192:FKP135945 FUL131192:FUL135945 GEH131192:GEH135945 GOD131192:GOD135945 GXZ131192:GXZ135945 HHV131192:HHV135945 HRR131192:HRR135945 IBN131192:IBN135945 ILJ131192:ILJ135945 IVF131192:IVF135945 JFB131192:JFB135945 JOX131192:JOX135945 JYT131192:JYT135945 KIP131192:KIP135945 KSL131192:KSL135945 LCH131192:LCH135945 LMD131192:LMD135945 LVZ131192:LVZ135945 MFV131192:MFV135945 MPR131192:MPR135945 MZN131192:MZN135945 NJJ131192:NJJ135945 NTF131192:NTF135945 ODB131192:ODB135945 OMX131192:OMX135945 OWT131192:OWT135945 PGP131192:PGP135945 PQL131192:PQL135945 QAH131192:QAH135945 QKD131192:QKD135945 QTZ131192:QTZ135945 RDV131192:RDV135945 RNR131192:RNR135945 RXN131192:RXN135945 SHJ131192:SHJ135945 SRF131192:SRF135945 TBB131192:TBB135945 TKX131192:TKX135945 TUT131192:TUT135945 UEP131192:UEP135945 UOL131192:UOL135945 UYH131192:UYH135945 VID131192:VID135945 VRZ131192:VRZ135945 WBV131192:WBV135945 WLR131192:WLR135945 WVN131192:WVN135945 F196728:F201481 JB196728:JB201481 SX196728:SX201481 ACT196728:ACT201481 AMP196728:AMP201481 AWL196728:AWL201481 BGH196728:BGH201481 BQD196728:BQD201481 BZZ196728:BZZ201481 CJV196728:CJV201481 CTR196728:CTR201481 DDN196728:DDN201481 DNJ196728:DNJ201481 DXF196728:DXF201481 EHB196728:EHB201481 EQX196728:EQX201481 FAT196728:FAT201481 FKP196728:FKP201481 FUL196728:FUL201481 GEH196728:GEH201481 GOD196728:GOD201481 GXZ196728:GXZ201481 HHV196728:HHV201481 HRR196728:HRR201481 IBN196728:IBN201481 ILJ196728:ILJ201481 IVF196728:IVF201481 JFB196728:JFB201481 JOX196728:JOX201481 JYT196728:JYT201481 KIP196728:KIP201481 KSL196728:KSL201481 LCH196728:LCH201481 LMD196728:LMD201481 LVZ196728:LVZ201481 MFV196728:MFV201481 MPR196728:MPR201481 MZN196728:MZN201481 NJJ196728:NJJ201481 NTF196728:NTF201481 ODB196728:ODB201481 OMX196728:OMX201481 OWT196728:OWT201481 PGP196728:PGP201481 PQL196728:PQL201481 QAH196728:QAH201481 QKD196728:QKD201481 QTZ196728:QTZ201481 RDV196728:RDV201481 RNR196728:RNR201481 RXN196728:RXN201481 SHJ196728:SHJ201481 SRF196728:SRF201481 TBB196728:TBB201481 TKX196728:TKX201481 TUT196728:TUT201481 UEP196728:UEP201481 UOL196728:UOL201481 UYH196728:UYH201481 VID196728:VID201481 VRZ196728:VRZ201481 WBV196728:WBV201481 WLR196728:WLR201481 WVN196728:WVN201481 F262264:F267017 JB262264:JB267017 SX262264:SX267017 ACT262264:ACT267017 AMP262264:AMP267017 AWL262264:AWL267017 BGH262264:BGH267017 BQD262264:BQD267017 BZZ262264:BZZ267017 CJV262264:CJV267017 CTR262264:CTR267017 DDN262264:DDN267017 DNJ262264:DNJ267017 DXF262264:DXF267017 EHB262264:EHB267017 EQX262264:EQX267017 FAT262264:FAT267017 FKP262264:FKP267017 FUL262264:FUL267017 GEH262264:GEH267017 GOD262264:GOD267017 GXZ262264:GXZ267017 HHV262264:HHV267017 HRR262264:HRR267017 IBN262264:IBN267017 ILJ262264:ILJ267017 IVF262264:IVF267017 JFB262264:JFB267017 JOX262264:JOX267017 JYT262264:JYT267017 KIP262264:KIP267017 KSL262264:KSL267017 LCH262264:LCH267017 LMD262264:LMD267017 LVZ262264:LVZ267017 MFV262264:MFV267017 MPR262264:MPR267017 MZN262264:MZN267017 NJJ262264:NJJ267017 NTF262264:NTF267017 ODB262264:ODB267017 OMX262264:OMX267017 OWT262264:OWT267017 PGP262264:PGP267017 PQL262264:PQL267017 QAH262264:QAH267017 QKD262264:QKD267017 QTZ262264:QTZ267017 RDV262264:RDV267017 RNR262264:RNR267017 RXN262264:RXN267017 SHJ262264:SHJ267017 SRF262264:SRF267017 TBB262264:TBB267017 TKX262264:TKX267017 TUT262264:TUT267017 UEP262264:UEP267017 UOL262264:UOL267017 UYH262264:UYH267017 VID262264:VID267017 VRZ262264:VRZ267017 WBV262264:WBV267017 WLR262264:WLR267017 WVN262264:WVN267017 F327800:F332553 JB327800:JB332553 SX327800:SX332553 ACT327800:ACT332553 AMP327800:AMP332553 AWL327800:AWL332553 BGH327800:BGH332553 BQD327800:BQD332553 BZZ327800:BZZ332553 CJV327800:CJV332553 CTR327800:CTR332553 DDN327800:DDN332553 DNJ327800:DNJ332553 DXF327800:DXF332553 EHB327800:EHB332553 EQX327800:EQX332553 FAT327800:FAT332553 FKP327800:FKP332553 FUL327800:FUL332553 GEH327800:GEH332553 GOD327800:GOD332553 GXZ327800:GXZ332553 HHV327800:HHV332553 HRR327800:HRR332553 IBN327800:IBN332553 ILJ327800:ILJ332553 IVF327800:IVF332553 JFB327800:JFB332553 JOX327800:JOX332553 JYT327800:JYT332553 KIP327800:KIP332553 KSL327800:KSL332553 LCH327800:LCH332553 LMD327800:LMD332553 LVZ327800:LVZ332553 MFV327800:MFV332553 MPR327800:MPR332553 MZN327800:MZN332553 NJJ327800:NJJ332553 NTF327800:NTF332553 ODB327800:ODB332553 OMX327800:OMX332553 OWT327800:OWT332553 PGP327800:PGP332553 PQL327800:PQL332553 QAH327800:QAH332553 QKD327800:QKD332553 QTZ327800:QTZ332553 RDV327800:RDV332553 RNR327800:RNR332553 RXN327800:RXN332553 SHJ327800:SHJ332553 SRF327800:SRF332553 TBB327800:TBB332553 TKX327800:TKX332553 TUT327800:TUT332553 UEP327800:UEP332553 UOL327800:UOL332553 UYH327800:UYH332553 VID327800:VID332553 VRZ327800:VRZ332553 WBV327800:WBV332553 WLR327800:WLR332553 WVN327800:WVN332553 F393336:F398089 JB393336:JB398089 SX393336:SX398089 ACT393336:ACT398089 AMP393336:AMP398089 AWL393336:AWL398089 BGH393336:BGH398089 BQD393336:BQD398089 BZZ393336:BZZ398089 CJV393336:CJV398089 CTR393336:CTR398089 DDN393336:DDN398089 DNJ393336:DNJ398089 DXF393336:DXF398089 EHB393336:EHB398089 EQX393336:EQX398089 FAT393336:FAT398089 FKP393336:FKP398089 FUL393336:FUL398089 GEH393336:GEH398089 GOD393336:GOD398089 GXZ393336:GXZ398089 HHV393336:HHV398089 HRR393336:HRR398089 IBN393336:IBN398089 ILJ393336:ILJ398089 IVF393336:IVF398089 JFB393336:JFB398089 JOX393336:JOX398089 JYT393336:JYT398089 KIP393336:KIP398089 KSL393336:KSL398089 LCH393336:LCH398089 LMD393336:LMD398089 LVZ393336:LVZ398089 MFV393336:MFV398089 MPR393336:MPR398089 MZN393336:MZN398089 NJJ393336:NJJ398089 NTF393336:NTF398089 ODB393336:ODB398089 OMX393336:OMX398089 OWT393336:OWT398089 PGP393336:PGP398089 PQL393336:PQL398089 QAH393336:QAH398089 QKD393336:QKD398089 QTZ393336:QTZ398089 RDV393336:RDV398089 RNR393336:RNR398089 RXN393336:RXN398089 SHJ393336:SHJ398089 SRF393336:SRF398089 TBB393336:TBB398089 TKX393336:TKX398089 TUT393336:TUT398089 UEP393336:UEP398089 UOL393336:UOL398089 UYH393336:UYH398089 VID393336:VID398089 VRZ393336:VRZ398089 WBV393336:WBV398089 WLR393336:WLR398089 WVN393336:WVN398089 F458872:F463625 JB458872:JB463625 SX458872:SX463625 ACT458872:ACT463625 AMP458872:AMP463625 AWL458872:AWL463625 BGH458872:BGH463625 BQD458872:BQD463625 BZZ458872:BZZ463625 CJV458872:CJV463625 CTR458872:CTR463625 DDN458872:DDN463625 DNJ458872:DNJ463625 DXF458872:DXF463625 EHB458872:EHB463625 EQX458872:EQX463625 FAT458872:FAT463625 FKP458872:FKP463625 FUL458872:FUL463625 GEH458872:GEH463625 GOD458872:GOD463625 GXZ458872:GXZ463625 HHV458872:HHV463625 HRR458872:HRR463625 IBN458872:IBN463625 ILJ458872:ILJ463625 IVF458872:IVF463625 JFB458872:JFB463625 JOX458872:JOX463625 JYT458872:JYT463625 KIP458872:KIP463625 KSL458872:KSL463625 LCH458872:LCH463625 LMD458872:LMD463625 LVZ458872:LVZ463625 MFV458872:MFV463625 MPR458872:MPR463625 MZN458872:MZN463625 NJJ458872:NJJ463625 NTF458872:NTF463625 ODB458872:ODB463625 OMX458872:OMX463625 OWT458872:OWT463625 PGP458872:PGP463625 PQL458872:PQL463625 QAH458872:QAH463625 QKD458872:QKD463625 QTZ458872:QTZ463625 RDV458872:RDV463625 RNR458872:RNR463625 RXN458872:RXN463625 SHJ458872:SHJ463625 SRF458872:SRF463625 TBB458872:TBB463625 TKX458872:TKX463625 TUT458872:TUT463625 UEP458872:UEP463625 UOL458872:UOL463625 UYH458872:UYH463625 VID458872:VID463625 VRZ458872:VRZ463625 WBV458872:WBV463625 WLR458872:WLR463625 WVN458872:WVN463625 F524408:F529161 JB524408:JB529161 SX524408:SX529161 ACT524408:ACT529161 AMP524408:AMP529161 AWL524408:AWL529161 BGH524408:BGH529161 BQD524408:BQD529161 BZZ524408:BZZ529161 CJV524408:CJV529161 CTR524408:CTR529161 DDN524408:DDN529161 DNJ524408:DNJ529161 DXF524408:DXF529161 EHB524408:EHB529161 EQX524408:EQX529161 FAT524408:FAT529161 FKP524408:FKP529161 FUL524408:FUL529161 GEH524408:GEH529161 GOD524408:GOD529161 GXZ524408:GXZ529161 HHV524408:HHV529161 HRR524408:HRR529161 IBN524408:IBN529161 ILJ524408:ILJ529161 IVF524408:IVF529161 JFB524408:JFB529161 JOX524408:JOX529161 JYT524408:JYT529161 KIP524408:KIP529161 KSL524408:KSL529161 LCH524408:LCH529161 LMD524408:LMD529161 LVZ524408:LVZ529161 MFV524408:MFV529161 MPR524408:MPR529161 MZN524408:MZN529161 NJJ524408:NJJ529161 NTF524408:NTF529161 ODB524408:ODB529161 OMX524408:OMX529161 OWT524408:OWT529161 PGP524408:PGP529161 PQL524408:PQL529161 QAH524408:QAH529161 QKD524408:QKD529161 QTZ524408:QTZ529161 RDV524408:RDV529161 RNR524408:RNR529161 RXN524408:RXN529161 SHJ524408:SHJ529161 SRF524408:SRF529161 TBB524408:TBB529161 TKX524408:TKX529161 TUT524408:TUT529161 UEP524408:UEP529161 UOL524408:UOL529161 UYH524408:UYH529161 VID524408:VID529161 VRZ524408:VRZ529161 WBV524408:WBV529161 WLR524408:WLR529161 WVN524408:WVN529161 F589944:F594697 JB589944:JB594697 SX589944:SX594697 ACT589944:ACT594697 AMP589944:AMP594697 AWL589944:AWL594697 BGH589944:BGH594697 BQD589944:BQD594697 BZZ589944:BZZ594697 CJV589944:CJV594697 CTR589944:CTR594697 DDN589944:DDN594697 DNJ589944:DNJ594697 DXF589944:DXF594697 EHB589944:EHB594697 EQX589944:EQX594697 FAT589944:FAT594697 FKP589944:FKP594697 FUL589944:FUL594697 GEH589944:GEH594697 GOD589944:GOD594697 GXZ589944:GXZ594697 HHV589944:HHV594697 HRR589944:HRR594697 IBN589944:IBN594697 ILJ589944:ILJ594697 IVF589944:IVF594697 JFB589944:JFB594697 JOX589944:JOX594697 JYT589944:JYT594697 KIP589944:KIP594697 KSL589944:KSL594697 LCH589944:LCH594697 LMD589944:LMD594697 LVZ589944:LVZ594697 MFV589944:MFV594697 MPR589944:MPR594697 MZN589944:MZN594697 NJJ589944:NJJ594697 NTF589944:NTF594697 ODB589944:ODB594697 OMX589944:OMX594697 OWT589944:OWT594697 PGP589944:PGP594697 PQL589944:PQL594697 QAH589944:QAH594697 QKD589944:QKD594697 QTZ589944:QTZ594697 RDV589944:RDV594697 RNR589944:RNR594697 RXN589944:RXN594697 SHJ589944:SHJ594697 SRF589944:SRF594697 TBB589944:TBB594697 TKX589944:TKX594697 TUT589944:TUT594697 UEP589944:UEP594697 UOL589944:UOL594697 UYH589944:UYH594697 VID589944:VID594697 VRZ589944:VRZ594697 WBV589944:WBV594697 WLR589944:WLR594697 WVN589944:WVN594697 F655480:F660233 JB655480:JB660233 SX655480:SX660233 ACT655480:ACT660233 AMP655480:AMP660233 AWL655480:AWL660233 BGH655480:BGH660233 BQD655480:BQD660233 BZZ655480:BZZ660233 CJV655480:CJV660233 CTR655480:CTR660233 DDN655480:DDN660233 DNJ655480:DNJ660233 DXF655480:DXF660233 EHB655480:EHB660233 EQX655480:EQX660233 FAT655480:FAT660233 FKP655480:FKP660233 FUL655480:FUL660233 GEH655480:GEH660233 GOD655480:GOD660233 GXZ655480:GXZ660233 HHV655480:HHV660233 HRR655480:HRR660233 IBN655480:IBN660233 ILJ655480:ILJ660233 IVF655480:IVF660233 JFB655480:JFB660233 JOX655480:JOX660233 JYT655480:JYT660233 KIP655480:KIP660233 KSL655480:KSL660233 LCH655480:LCH660233 LMD655480:LMD660233 LVZ655480:LVZ660233 MFV655480:MFV660233 MPR655480:MPR660233 MZN655480:MZN660233 NJJ655480:NJJ660233 NTF655480:NTF660233 ODB655480:ODB660233 OMX655480:OMX660233 OWT655480:OWT660233 PGP655480:PGP660233 PQL655480:PQL660233 QAH655480:QAH660233 QKD655480:QKD660233 QTZ655480:QTZ660233 RDV655480:RDV660233 RNR655480:RNR660233 RXN655480:RXN660233 SHJ655480:SHJ660233 SRF655480:SRF660233 TBB655480:TBB660233 TKX655480:TKX660233 TUT655480:TUT660233 UEP655480:UEP660233 UOL655480:UOL660233 UYH655480:UYH660233 VID655480:VID660233 VRZ655480:VRZ660233 WBV655480:WBV660233 WLR655480:WLR660233 WVN655480:WVN660233 F721016:F725769 JB721016:JB725769 SX721016:SX725769 ACT721016:ACT725769 AMP721016:AMP725769 AWL721016:AWL725769 BGH721016:BGH725769 BQD721016:BQD725769 BZZ721016:BZZ725769 CJV721016:CJV725769 CTR721016:CTR725769 DDN721016:DDN725769 DNJ721016:DNJ725769 DXF721016:DXF725769 EHB721016:EHB725769 EQX721016:EQX725769 FAT721016:FAT725769 FKP721016:FKP725769 FUL721016:FUL725769 GEH721016:GEH725769 GOD721016:GOD725769 GXZ721016:GXZ725769 HHV721016:HHV725769 HRR721016:HRR725769 IBN721016:IBN725769 ILJ721016:ILJ725769 IVF721016:IVF725769 JFB721016:JFB725769 JOX721016:JOX725769 JYT721016:JYT725769 KIP721016:KIP725769 KSL721016:KSL725769 LCH721016:LCH725769 LMD721016:LMD725769 LVZ721016:LVZ725769 MFV721016:MFV725769 MPR721016:MPR725769 MZN721016:MZN725769 NJJ721016:NJJ725769 NTF721016:NTF725769 ODB721016:ODB725769 OMX721016:OMX725769 OWT721016:OWT725769 PGP721016:PGP725769 PQL721016:PQL725769 QAH721016:QAH725769 QKD721016:QKD725769 QTZ721016:QTZ725769 RDV721016:RDV725769 RNR721016:RNR725769 RXN721016:RXN725769 SHJ721016:SHJ725769 SRF721016:SRF725769 TBB721016:TBB725769 TKX721016:TKX725769 TUT721016:TUT725769 UEP721016:UEP725769 UOL721016:UOL725769 UYH721016:UYH725769 VID721016:VID725769 VRZ721016:VRZ725769 WBV721016:WBV725769 WLR721016:WLR725769 WVN721016:WVN725769 F786552:F791305 JB786552:JB791305 SX786552:SX791305 ACT786552:ACT791305 AMP786552:AMP791305 AWL786552:AWL791305 BGH786552:BGH791305 BQD786552:BQD791305 BZZ786552:BZZ791305 CJV786552:CJV791305 CTR786552:CTR791305 DDN786552:DDN791305 DNJ786552:DNJ791305 DXF786552:DXF791305 EHB786552:EHB791305 EQX786552:EQX791305 FAT786552:FAT791305 FKP786552:FKP791305 FUL786552:FUL791305 GEH786552:GEH791305 GOD786552:GOD791305 GXZ786552:GXZ791305 HHV786552:HHV791305 HRR786552:HRR791305 IBN786552:IBN791305 ILJ786552:ILJ791305 IVF786552:IVF791305 JFB786552:JFB791305 JOX786552:JOX791305 JYT786552:JYT791305 KIP786552:KIP791305 KSL786552:KSL791305 LCH786552:LCH791305 LMD786552:LMD791305 LVZ786552:LVZ791305 MFV786552:MFV791305 MPR786552:MPR791305 MZN786552:MZN791305 NJJ786552:NJJ791305 NTF786552:NTF791305 ODB786552:ODB791305 OMX786552:OMX791305 OWT786552:OWT791305 PGP786552:PGP791305 PQL786552:PQL791305 QAH786552:QAH791305 QKD786552:QKD791305 QTZ786552:QTZ791305 RDV786552:RDV791305 RNR786552:RNR791305 RXN786552:RXN791305 SHJ786552:SHJ791305 SRF786552:SRF791305 TBB786552:TBB791305 TKX786552:TKX791305 TUT786552:TUT791305 UEP786552:UEP791305 UOL786552:UOL791305 UYH786552:UYH791305 VID786552:VID791305 VRZ786552:VRZ791305 WBV786552:WBV791305 WLR786552:WLR791305 WVN786552:WVN791305 F852088:F856841 JB852088:JB856841 SX852088:SX856841 ACT852088:ACT856841 AMP852088:AMP856841 AWL852088:AWL856841 BGH852088:BGH856841 BQD852088:BQD856841 BZZ852088:BZZ856841 CJV852088:CJV856841 CTR852088:CTR856841 DDN852088:DDN856841 DNJ852088:DNJ856841 DXF852088:DXF856841 EHB852088:EHB856841 EQX852088:EQX856841 FAT852088:FAT856841 FKP852088:FKP856841 FUL852088:FUL856841 GEH852088:GEH856841 GOD852088:GOD856841 GXZ852088:GXZ856841 HHV852088:HHV856841 HRR852088:HRR856841 IBN852088:IBN856841 ILJ852088:ILJ856841 IVF852088:IVF856841 JFB852088:JFB856841 JOX852088:JOX856841 JYT852088:JYT856841 KIP852088:KIP856841 KSL852088:KSL856841 LCH852088:LCH856841 LMD852088:LMD856841 LVZ852088:LVZ856841 MFV852088:MFV856841 MPR852088:MPR856841 MZN852088:MZN856841 NJJ852088:NJJ856841 NTF852088:NTF856841 ODB852088:ODB856841 OMX852088:OMX856841 OWT852088:OWT856841 PGP852088:PGP856841 PQL852088:PQL856841 QAH852088:QAH856841 QKD852088:QKD856841 QTZ852088:QTZ856841 RDV852088:RDV856841 RNR852088:RNR856841 RXN852088:RXN856841 SHJ852088:SHJ856841 SRF852088:SRF856841 TBB852088:TBB856841 TKX852088:TKX856841 TUT852088:TUT856841 UEP852088:UEP856841 UOL852088:UOL856841 UYH852088:UYH856841 VID852088:VID856841 VRZ852088:VRZ856841 WBV852088:WBV856841 WLR852088:WLR856841 WVN852088:WVN856841 F917624:F922377 JB917624:JB922377 SX917624:SX922377 ACT917624:ACT922377 AMP917624:AMP922377 AWL917624:AWL922377 BGH917624:BGH922377 BQD917624:BQD922377 BZZ917624:BZZ922377 CJV917624:CJV922377 CTR917624:CTR922377 DDN917624:DDN922377 DNJ917624:DNJ922377 DXF917624:DXF922377 EHB917624:EHB922377 EQX917624:EQX922377 FAT917624:FAT922377 FKP917624:FKP922377 FUL917624:FUL922377 GEH917624:GEH922377 GOD917624:GOD922377 GXZ917624:GXZ922377 HHV917624:HHV922377 HRR917624:HRR922377 IBN917624:IBN922377 ILJ917624:ILJ922377 IVF917624:IVF922377 JFB917624:JFB922377 JOX917624:JOX922377 JYT917624:JYT922377 KIP917624:KIP922377 KSL917624:KSL922377 LCH917624:LCH922377 LMD917624:LMD922377 LVZ917624:LVZ922377 MFV917624:MFV922377 MPR917624:MPR922377 MZN917624:MZN922377 NJJ917624:NJJ922377 NTF917624:NTF922377 ODB917624:ODB922377 OMX917624:OMX922377 OWT917624:OWT922377 PGP917624:PGP922377 PQL917624:PQL922377 QAH917624:QAH922377 QKD917624:QKD922377 QTZ917624:QTZ922377 RDV917624:RDV922377 RNR917624:RNR922377 RXN917624:RXN922377 SHJ917624:SHJ922377 SRF917624:SRF922377 TBB917624:TBB922377 TKX917624:TKX922377 TUT917624:TUT922377 UEP917624:UEP922377 UOL917624:UOL922377 UYH917624:UYH922377 VID917624:VID922377 VRZ917624:VRZ922377 WBV917624:WBV922377 WLR917624:WLR922377 WVN917624:WVN922377 F983160:F987913 JB983160:JB987913 SX983160:SX987913 ACT983160:ACT987913 AMP983160:AMP987913 AWL983160:AWL987913 BGH983160:BGH987913 BQD983160:BQD987913 BZZ983160:BZZ987913 CJV983160:CJV987913 CTR983160:CTR987913 DDN983160:DDN987913 DNJ983160:DNJ987913 DXF983160:DXF987913 EHB983160:EHB987913 EQX983160:EQX987913 FAT983160:FAT987913 FKP983160:FKP987913 FUL983160:FUL987913 GEH983160:GEH987913 GOD983160:GOD987913 GXZ983160:GXZ987913 HHV983160:HHV987913 HRR983160:HRR987913 IBN983160:IBN987913 ILJ983160:ILJ987913 IVF983160:IVF987913 JFB983160:JFB987913 JOX983160:JOX987913 JYT983160:JYT987913 KIP983160:KIP987913 KSL983160:KSL987913 LCH983160:LCH987913 LMD983160:LMD987913 LVZ983160:LVZ987913 MFV983160:MFV987913 MPR983160:MPR987913 MZN983160:MZN987913 NJJ983160:NJJ987913 NTF983160:NTF987913 ODB983160:ODB987913 OMX983160:OMX987913 OWT983160:OWT987913 PGP983160:PGP987913 PQL983160:PQL987913 QAH983160:QAH987913 QKD983160:QKD987913 QTZ983160:QTZ987913 RDV983160:RDV987913 RNR983160:RNR987913 RXN983160:RXN987913 SHJ983160:SHJ987913 SRF983160:SRF987913 TBB983160:TBB987913 TKX983160:TKX987913 TUT983160:TUT987913 UEP983160:UEP987913 UOL983160:UOL987913 UYH983160:UYH987913 VID983160:VID987913 VRZ983160:VRZ987913 WBV983160:WBV987913 WLR983160:WLR987913 WVN983160:WVN987913"/>
    <dataValidation type="list" allowBlank="1" showInputMessage="1" showErrorMessage="1" errorTitle="Chyba !" error="zadajte (vyberte zo zoznamu) platný analytický kód podľa nápovedy k bunke I104" sqref="I182:I9873 JE182:JE9873 TA182:TA9873 ACW182:ACW9873 AMS182:AMS9873 AWO182:AWO9873 BGK182:BGK9873 BQG182:BQG9873 CAC182:CAC9873 CJY182:CJY9873 CTU182:CTU9873 DDQ182:DDQ9873 DNM182:DNM9873 DXI182:DXI9873 EHE182:EHE9873 ERA182:ERA9873 FAW182:FAW9873 FKS182:FKS9873 FUO182:FUO9873 GEK182:GEK9873 GOG182:GOG9873 GYC182:GYC9873 HHY182:HHY9873 HRU182:HRU9873 IBQ182:IBQ9873 ILM182:ILM9873 IVI182:IVI9873 JFE182:JFE9873 JPA182:JPA9873 JYW182:JYW9873 KIS182:KIS9873 KSO182:KSO9873 LCK182:LCK9873 LMG182:LMG9873 LWC182:LWC9873 MFY182:MFY9873 MPU182:MPU9873 MZQ182:MZQ9873 NJM182:NJM9873 NTI182:NTI9873 ODE182:ODE9873 ONA182:ONA9873 OWW182:OWW9873 PGS182:PGS9873 PQO182:PQO9873 QAK182:QAK9873 QKG182:QKG9873 QUC182:QUC9873 RDY182:RDY9873 RNU182:RNU9873 RXQ182:RXQ9873 SHM182:SHM9873 SRI182:SRI9873 TBE182:TBE9873 TLA182:TLA9873 TUW182:TUW9873 UES182:UES9873 UOO182:UOO9873 UYK182:UYK9873 VIG182:VIG9873 VSC182:VSC9873 WBY182:WBY9873 WLU182:WLU9873 WVQ182:WVQ9873 I65718:I75409 JE65718:JE75409 TA65718:TA75409 ACW65718:ACW75409 AMS65718:AMS75409 AWO65718:AWO75409 BGK65718:BGK75409 BQG65718:BQG75409 CAC65718:CAC75409 CJY65718:CJY75409 CTU65718:CTU75409 DDQ65718:DDQ75409 DNM65718:DNM75409 DXI65718:DXI75409 EHE65718:EHE75409 ERA65718:ERA75409 FAW65718:FAW75409 FKS65718:FKS75409 FUO65718:FUO75409 GEK65718:GEK75409 GOG65718:GOG75409 GYC65718:GYC75409 HHY65718:HHY75409 HRU65718:HRU75409 IBQ65718:IBQ75409 ILM65718:ILM75409 IVI65718:IVI75409 JFE65718:JFE75409 JPA65718:JPA75409 JYW65718:JYW75409 KIS65718:KIS75409 KSO65718:KSO75409 LCK65718:LCK75409 LMG65718:LMG75409 LWC65718:LWC75409 MFY65718:MFY75409 MPU65718:MPU75409 MZQ65718:MZQ75409 NJM65718:NJM75409 NTI65718:NTI75409 ODE65718:ODE75409 ONA65718:ONA75409 OWW65718:OWW75409 PGS65718:PGS75409 PQO65718:PQO75409 QAK65718:QAK75409 QKG65718:QKG75409 QUC65718:QUC75409 RDY65718:RDY75409 RNU65718:RNU75409 RXQ65718:RXQ75409 SHM65718:SHM75409 SRI65718:SRI75409 TBE65718:TBE75409 TLA65718:TLA75409 TUW65718:TUW75409 UES65718:UES75409 UOO65718:UOO75409 UYK65718:UYK75409 VIG65718:VIG75409 VSC65718:VSC75409 WBY65718:WBY75409 WLU65718:WLU75409 WVQ65718:WVQ75409 I131254:I140945 JE131254:JE140945 TA131254:TA140945 ACW131254:ACW140945 AMS131254:AMS140945 AWO131254:AWO140945 BGK131254:BGK140945 BQG131254:BQG140945 CAC131254:CAC140945 CJY131254:CJY140945 CTU131254:CTU140945 DDQ131254:DDQ140945 DNM131254:DNM140945 DXI131254:DXI140945 EHE131254:EHE140945 ERA131254:ERA140945 FAW131254:FAW140945 FKS131254:FKS140945 FUO131254:FUO140945 GEK131254:GEK140945 GOG131254:GOG140945 GYC131254:GYC140945 HHY131254:HHY140945 HRU131254:HRU140945 IBQ131254:IBQ140945 ILM131254:ILM140945 IVI131254:IVI140945 JFE131254:JFE140945 JPA131254:JPA140945 JYW131254:JYW140945 KIS131254:KIS140945 KSO131254:KSO140945 LCK131254:LCK140945 LMG131254:LMG140945 LWC131254:LWC140945 MFY131254:MFY140945 MPU131254:MPU140945 MZQ131254:MZQ140945 NJM131254:NJM140945 NTI131254:NTI140945 ODE131254:ODE140945 ONA131254:ONA140945 OWW131254:OWW140945 PGS131254:PGS140945 PQO131254:PQO140945 QAK131254:QAK140945 QKG131254:QKG140945 QUC131254:QUC140945 RDY131254:RDY140945 RNU131254:RNU140945 RXQ131254:RXQ140945 SHM131254:SHM140945 SRI131254:SRI140945 TBE131254:TBE140945 TLA131254:TLA140945 TUW131254:TUW140945 UES131254:UES140945 UOO131254:UOO140945 UYK131254:UYK140945 VIG131254:VIG140945 VSC131254:VSC140945 WBY131254:WBY140945 WLU131254:WLU140945 WVQ131254:WVQ140945 I196790:I206481 JE196790:JE206481 TA196790:TA206481 ACW196790:ACW206481 AMS196790:AMS206481 AWO196790:AWO206481 BGK196790:BGK206481 BQG196790:BQG206481 CAC196790:CAC206481 CJY196790:CJY206481 CTU196790:CTU206481 DDQ196790:DDQ206481 DNM196790:DNM206481 DXI196790:DXI206481 EHE196790:EHE206481 ERA196790:ERA206481 FAW196790:FAW206481 FKS196790:FKS206481 FUO196790:FUO206481 GEK196790:GEK206481 GOG196790:GOG206481 GYC196790:GYC206481 HHY196790:HHY206481 HRU196790:HRU206481 IBQ196790:IBQ206481 ILM196790:ILM206481 IVI196790:IVI206481 JFE196790:JFE206481 JPA196790:JPA206481 JYW196790:JYW206481 KIS196790:KIS206481 KSO196790:KSO206481 LCK196790:LCK206481 LMG196790:LMG206481 LWC196790:LWC206481 MFY196790:MFY206481 MPU196790:MPU206481 MZQ196790:MZQ206481 NJM196790:NJM206481 NTI196790:NTI206481 ODE196790:ODE206481 ONA196790:ONA206481 OWW196790:OWW206481 PGS196790:PGS206481 PQO196790:PQO206481 QAK196790:QAK206481 QKG196790:QKG206481 QUC196790:QUC206481 RDY196790:RDY206481 RNU196790:RNU206481 RXQ196790:RXQ206481 SHM196790:SHM206481 SRI196790:SRI206481 TBE196790:TBE206481 TLA196790:TLA206481 TUW196790:TUW206481 UES196790:UES206481 UOO196790:UOO206481 UYK196790:UYK206481 VIG196790:VIG206481 VSC196790:VSC206481 WBY196790:WBY206481 WLU196790:WLU206481 WVQ196790:WVQ206481 I262326:I272017 JE262326:JE272017 TA262326:TA272017 ACW262326:ACW272017 AMS262326:AMS272017 AWO262326:AWO272017 BGK262326:BGK272017 BQG262326:BQG272017 CAC262326:CAC272017 CJY262326:CJY272017 CTU262326:CTU272017 DDQ262326:DDQ272017 DNM262326:DNM272017 DXI262326:DXI272017 EHE262326:EHE272017 ERA262326:ERA272017 FAW262326:FAW272017 FKS262326:FKS272017 FUO262326:FUO272017 GEK262326:GEK272017 GOG262326:GOG272017 GYC262326:GYC272017 HHY262326:HHY272017 HRU262326:HRU272017 IBQ262326:IBQ272017 ILM262326:ILM272017 IVI262326:IVI272017 JFE262326:JFE272017 JPA262326:JPA272017 JYW262326:JYW272017 KIS262326:KIS272017 KSO262326:KSO272017 LCK262326:LCK272017 LMG262326:LMG272017 LWC262326:LWC272017 MFY262326:MFY272017 MPU262326:MPU272017 MZQ262326:MZQ272017 NJM262326:NJM272017 NTI262326:NTI272017 ODE262326:ODE272017 ONA262326:ONA272017 OWW262326:OWW272017 PGS262326:PGS272017 PQO262326:PQO272017 QAK262326:QAK272017 QKG262326:QKG272017 QUC262326:QUC272017 RDY262326:RDY272017 RNU262326:RNU272017 RXQ262326:RXQ272017 SHM262326:SHM272017 SRI262326:SRI272017 TBE262326:TBE272017 TLA262326:TLA272017 TUW262326:TUW272017 UES262326:UES272017 UOO262326:UOO272017 UYK262326:UYK272017 VIG262326:VIG272017 VSC262326:VSC272017 WBY262326:WBY272017 WLU262326:WLU272017 WVQ262326:WVQ272017 I327862:I337553 JE327862:JE337553 TA327862:TA337553 ACW327862:ACW337553 AMS327862:AMS337553 AWO327862:AWO337553 BGK327862:BGK337553 BQG327862:BQG337553 CAC327862:CAC337553 CJY327862:CJY337553 CTU327862:CTU337553 DDQ327862:DDQ337553 DNM327862:DNM337553 DXI327862:DXI337553 EHE327862:EHE337553 ERA327862:ERA337553 FAW327862:FAW337553 FKS327862:FKS337553 FUO327862:FUO337553 GEK327862:GEK337553 GOG327862:GOG337553 GYC327862:GYC337553 HHY327862:HHY337553 HRU327862:HRU337553 IBQ327862:IBQ337553 ILM327862:ILM337553 IVI327862:IVI337553 JFE327862:JFE337553 JPA327862:JPA337553 JYW327862:JYW337553 KIS327862:KIS337553 KSO327862:KSO337553 LCK327862:LCK337553 LMG327862:LMG337553 LWC327862:LWC337553 MFY327862:MFY337553 MPU327862:MPU337553 MZQ327862:MZQ337553 NJM327862:NJM337553 NTI327862:NTI337553 ODE327862:ODE337553 ONA327862:ONA337553 OWW327862:OWW337553 PGS327862:PGS337553 PQO327862:PQO337553 QAK327862:QAK337553 QKG327862:QKG337553 QUC327862:QUC337553 RDY327862:RDY337553 RNU327862:RNU337553 RXQ327862:RXQ337553 SHM327862:SHM337553 SRI327862:SRI337553 TBE327862:TBE337553 TLA327862:TLA337553 TUW327862:TUW337553 UES327862:UES337553 UOO327862:UOO337553 UYK327862:UYK337553 VIG327862:VIG337553 VSC327862:VSC337553 WBY327862:WBY337553 WLU327862:WLU337553 WVQ327862:WVQ337553 I393398:I403089 JE393398:JE403089 TA393398:TA403089 ACW393398:ACW403089 AMS393398:AMS403089 AWO393398:AWO403089 BGK393398:BGK403089 BQG393398:BQG403089 CAC393398:CAC403089 CJY393398:CJY403089 CTU393398:CTU403089 DDQ393398:DDQ403089 DNM393398:DNM403089 DXI393398:DXI403089 EHE393398:EHE403089 ERA393398:ERA403089 FAW393398:FAW403089 FKS393398:FKS403089 FUO393398:FUO403089 GEK393398:GEK403089 GOG393398:GOG403089 GYC393398:GYC403089 HHY393398:HHY403089 HRU393398:HRU403089 IBQ393398:IBQ403089 ILM393398:ILM403089 IVI393398:IVI403089 JFE393398:JFE403089 JPA393398:JPA403089 JYW393398:JYW403089 KIS393398:KIS403089 KSO393398:KSO403089 LCK393398:LCK403089 LMG393398:LMG403089 LWC393398:LWC403089 MFY393398:MFY403089 MPU393398:MPU403089 MZQ393398:MZQ403089 NJM393398:NJM403089 NTI393398:NTI403089 ODE393398:ODE403089 ONA393398:ONA403089 OWW393398:OWW403089 PGS393398:PGS403089 PQO393398:PQO403089 QAK393398:QAK403089 QKG393398:QKG403089 QUC393398:QUC403089 RDY393398:RDY403089 RNU393398:RNU403089 RXQ393398:RXQ403089 SHM393398:SHM403089 SRI393398:SRI403089 TBE393398:TBE403089 TLA393398:TLA403089 TUW393398:TUW403089 UES393398:UES403089 UOO393398:UOO403089 UYK393398:UYK403089 VIG393398:VIG403089 VSC393398:VSC403089 WBY393398:WBY403089 WLU393398:WLU403089 WVQ393398:WVQ403089 I458934:I468625 JE458934:JE468625 TA458934:TA468625 ACW458934:ACW468625 AMS458934:AMS468625 AWO458934:AWO468625 BGK458934:BGK468625 BQG458934:BQG468625 CAC458934:CAC468625 CJY458934:CJY468625 CTU458934:CTU468625 DDQ458934:DDQ468625 DNM458934:DNM468625 DXI458934:DXI468625 EHE458934:EHE468625 ERA458934:ERA468625 FAW458934:FAW468625 FKS458934:FKS468625 FUO458934:FUO468625 GEK458934:GEK468625 GOG458934:GOG468625 GYC458934:GYC468625 HHY458934:HHY468625 HRU458934:HRU468625 IBQ458934:IBQ468625 ILM458934:ILM468625 IVI458934:IVI468625 JFE458934:JFE468625 JPA458934:JPA468625 JYW458934:JYW468625 KIS458934:KIS468625 KSO458934:KSO468625 LCK458934:LCK468625 LMG458934:LMG468625 LWC458934:LWC468625 MFY458934:MFY468625 MPU458934:MPU468625 MZQ458934:MZQ468625 NJM458934:NJM468625 NTI458934:NTI468625 ODE458934:ODE468625 ONA458934:ONA468625 OWW458934:OWW468625 PGS458934:PGS468625 PQO458934:PQO468625 QAK458934:QAK468625 QKG458934:QKG468625 QUC458934:QUC468625 RDY458934:RDY468625 RNU458934:RNU468625 RXQ458934:RXQ468625 SHM458934:SHM468625 SRI458934:SRI468625 TBE458934:TBE468625 TLA458934:TLA468625 TUW458934:TUW468625 UES458934:UES468625 UOO458934:UOO468625 UYK458934:UYK468625 VIG458934:VIG468625 VSC458934:VSC468625 WBY458934:WBY468625 WLU458934:WLU468625 WVQ458934:WVQ468625 I524470:I534161 JE524470:JE534161 TA524470:TA534161 ACW524470:ACW534161 AMS524470:AMS534161 AWO524470:AWO534161 BGK524470:BGK534161 BQG524470:BQG534161 CAC524470:CAC534161 CJY524470:CJY534161 CTU524470:CTU534161 DDQ524470:DDQ534161 DNM524470:DNM534161 DXI524470:DXI534161 EHE524470:EHE534161 ERA524470:ERA534161 FAW524470:FAW534161 FKS524470:FKS534161 FUO524470:FUO534161 GEK524470:GEK534161 GOG524470:GOG534161 GYC524470:GYC534161 HHY524470:HHY534161 HRU524470:HRU534161 IBQ524470:IBQ534161 ILM524470:ILM534161 IVI524470:IVI534161 JFE524470:JFE534161 JPA524470:JPA534161 JYW524470:JYW534161 KIS524470:KIS534161 KSO524470:KSO534161 LCK524470:LCK534161 LMG524470:LMG534161 LWC524470:LWC534161 MFY524470:MFY534161 MPU524470:MPU534161 MZQ524470:MZQ534161 NJM524470:NJM534161 NTI524470:NTI534161 ODE524470:ODE534161 ONA524470:ONA534161 OWW524470:OWW534161 PGS524470:PGS534161 PQO524470:PQO534161 QAK524470:QAK534161 QKG524470:QKG534161 QUC524470:QUC534161 RDY524470:RDY534161 RNU524470:RNU534161 RXQ524470:RXQ534161 SHM524470:SHM534161 SRI524470:SRI534161 TBE524470:TBE534161 TLA524470:TLA534161 TUW524470:TUW534161 UES524470:UES534161 UOO524470:UOO534161 UYK524470:UYK534161 VIG524470:VIG534161 VSC524470:VSC534161 WBY524470:WBY534161 WLU524470:WLU534161 WVQ524470:WVQ534161 I590006:I599697 JE590006:JE599697 TA590006:TA599697 ACW590006:ACW599697 AMS590006:AMS599697 AWO590006:AWO599697 BGK590006:BGK599697 BQG590006:BQG599697 CAC590006:CAC599697 CJY590006:CJY599697 CTU590006:CTU599697 DDQ590006:DDQ599697 DNM590006:DNM599697 DXI590006:DXI599697 EHE590006:EHE599697 ERA590006:ERA599697 FAW590006:FAW599697 FKS590006:FKS599697 FUO590006:FUO599697 GEK590006:GEK599697 GOG590006:GOG599697 GYC590006:GYC599697 HHY590006:HHY599697 HRU590006:HRU599697 IBQ590006:IBQ599697 ILM590006:ILM599697 IVI590006:IVI599697 JFE590006:JFE599697 JPA590006:JPA599697 JYW590006:JYW599697 KIS590006:KIS599697 KSO590006:KSO599697 LCK590006:LCK599697 LMG590006:LMG599697 LWC590006:LWC599697 MFY590006:MFY599697 MPU590006:MPU599697 MZQ590006:MZQ599697 NJM590006:NJM599697 NTI590006:NTI599697 ODE590006:ODE599697 ONA590006:ONA599697 OWW590006:OWW599697 PGS590006:PGS599697 PQO590006:PQO599697 QAK590006:QAK599697 QKG590006:QKG599697 QUC590006:QUC599697 RDY590006:RDY599697 RNU590006:RNU599697 RXQ590006:RXQ599697 SHM590006:SHM599697 SRI590006:SRI599697 TBE590006:TBE599697 TLA590006:TLA599697 TUW590006:TUW599697 UES590006:UES599697 UOO590006:UOO599697 UYK590006:UYK599697 VIG590006:VIG599697 VSC590006:VSC599697 WBY590006:WBY599697 WLU590006:WLU599697 WVQ590006:WVQ599697 I655542:I665233 JE655542:JE665233 TA655542:TA665233 ACW655542:ACW665233 AMS655542:AMS665233 AWO655542:AWO665233 BGK655542:BGK665233 BQG655542:BQG665233 CAC655542:CAC665233 CJY655542:CJY665233 CTU655542:CTU665233 DDQ655542:DDQ665233 DNM655542:DNM665233 DXI655542:DXI665233 EHE655542:EHE665233 ERA655542:ERA665233 FAW655542:FAW665233 FKS655542:FKS665233 FUO655542:FUO665233 GEK655542:GEK665233 GOG655542:GOG665233 GYC655542:GYC665233 HHY655542:HHY665233 HRU655542:HRU665233 IBQ655542:IBQ665233 ILM655542:ILM665233 IVI655542:IVI665233 JFE655542:JFE665233 JPA655542:JPA665233 JYW655542:JYW665233 KIS655542:KIS665233 KSO655542:KSO665233 LCK655542:LCK665233 LMG655542:LMG665233 LWC655542:LWC665233 MFY655542:MFY665233 MPU655542:MPU665233 MZQ655542:MZQ665233 NJM655542:NJM665233 NTI655542:NTI665233 ODE655542:ODE665233 ONA655542:ONA665233 OWW655542:OWW665233 PGS655542:PGS665233 PQO655542:PQO665233 QAK655542:QAK665233 QKG655542:QKG665233 QUC655542:QUC665233 RDY655542:RDY665233 RNU655542:RNU665233 RXQ655542:RXQ665233 SHM655542:SHM665233 SRI655542:SRI665233 TBE655542:TBE665233 TLA655542:TLA665233 TUW655542:TUW665233 UES655542:UES665233 UOO655542:UOO665233 UYK655542:UYK665233 VIG655542:VIG665233 VSC655542:VSC665233 WBY655542:WBY665233 WLU655542:WLU665233 WVQ655542:WVQ665233 I721078:I730769 JE721078:JE730769 TA721078:TA730769 ACW721078:ACW730769 AMS721078:AMS730769 AWO721078:AWO730769 BGK721078:BGK730769 BQG721078:BQG730769 CAC721078:CAC730769 CJY721078:CJY730769 CTU721078:CTU730769 DDQ721078:DDQ730769 DNM721078:DNM730769 DXI721078:DXI730769 EHE721078:EHE730769 ERA721078:ERA730769 FAW721078:FAW730769 FKS721078:FKS730769 FUO721078:FUO730769 GEK721078:GEK730769 GOG721078:GOG730769 GYC721078:GYC730769 HHY721078:HHY730769 HRU721078:HRU730769 IBQ721078:IBQ730769 ILM721078:ILM730769 IVI721078:IVI730769 JFE721078:JFE730769 JPA721078:JPA730769 JYW721078:JYW730769 KIS721078:KIS730769 KSO721078:KSO730769 LCK721078:LCK730769 LMG721078:LMG730769 LWC721078:LWC730769 MFY721078:MFY730769 MPU721078:MPU730769 MZQ721078:MZQ730769 NJM721078:NJM730769 NTI721078:NTI730769 ODE721078:ODE730769 ONA721078:ONA730769 OWW721078:OWW730769 PGS721078:PGS730769 PQO721078:PQO730769 QAK721078:QAK730769 QKG721078:QKG730769 QUC721078:QUC730769 RDY721078:RDY730769 RNU721078:RNU730769 RXQ721078:RXQ730769 SHM721078:SHM730769 SRI721078:SRI730769 TBE721078:TBE730769 TLA721078:TLA730769 TUW721078:TUW730769 UES721078:UES730769 UOO721078:UOO730769 UYK721078:UYK730769 VIG721078:VIG730769 VSC721078:VSC730769 WBY721078:WBY730769 WLU721078:WLU730769 WVQ721078:WVQ730769 I786614:I796305 JE786614:JE796305 TA786614:TA796305 ACW786614:ACW796305 AMS786614:AMS796305 AWO786614:AWO796305 BGK786614:BGK796305 BQG786614:BQG796305 CAC786614:CAC796305 CJY786614:CJY796305 CTU786614:CTU796305 DDQ786614:DDQ796305 DNM786614:DNM796305 DXI786614:DXI796305 EHE786614:EHE796305 ERA786614:ERA796305 FAW786614:FAW796305 FKS786614:FKS796305 FUO786614:FUO796305 GEK786614:GEK796305 GOG786614:GOG796305 GYC786614:GYC796305 HHY786614:HHY796305 HRU786614:HRU796305 IBQ786614:IBQ796305 ILM786614:ILM796305 IVI786614:IVI796305 JFE786614:JFE796305 JPA786614:JPA796305 JYW786614:JYW796305 KIS786614:KIS796305 KSO786614:KSO796305 LCK786614:LCK796305 LMG786614:LMG796305 LWC786614:LWC796305 MFY786614:MFY796305 MPU786614:MPU796305 MZQ786614:MZQ796305 NJM786614:NJM796305 NTI786614:NTI796305 ODE786614:ODE796305 ONA786614:ONA796305 OWW786614:OWW796305 PGS786614:PGS796305 PQO786614:PQO796305 QAK786614:QAK796305 QKG786614:QKG796305 QUC786614:QUC796305 RDY786614:RDY796305 RNU786614:RNU796305 RXQ786614:RXQ796305 SHM786614:SHM796305 SRI786614:SRI796305 TBE786614:TBE796305 TLA786614:TLA796305 TUW786614:TUW796305 UES786614:UES796305 UOO786614:UOO796305 UYK786614:UYK796305 VIG786614:VIG796305 VSC786614:VSC796305 WBY786614:WBY796305 WLU786614:WLU796305 WVQ786614:WVQ796305 I852150:I861841 JE852150:JE861841 TA852150:TA861841 ACW852150:ACW861841 AMS852150:AMS861841 AWO852150:AWO861841 BGK852150:BGK861841 BQG852150:BQG861841 CAC852150:CAC861841 CJY852150:CJY861841 CTU852150:CTU861841 DDQ852150:DDQ861841 DNM852150:DNM861841 DXI852150:DXI861841 EHE852150:EHE861841 ERA852150:ERA861841 FAW852150:FAW861841 FKS852150:FKS861841 FUO852150:FUO861841 GEK852150:GEK861841 GOG852150:GOG861841 GYC852150:GYC861841 HHY852150:HHY861841 HRU852150:HRU861841 IBQ852150:IBQ861841 ILM852150:ILM861841 IVI852150:IVI861841 JFE852150:JFE861841 JPA852150:JPA861841 JYW852150:JYW861841 KIS852150:KIS861841 KSO852150:KSO861841 LCK852150:LCK861841 LMG852150:LMG861841 LWC852150:LWC861841 MFY852150:MFY861841 MPU852150:MPU861841 MZQ852150:MZQ861841 NJM852150:NJM861841 NTI852150:NTI861841 ODE852150:ODE861841 ONA852150:ONA861841 OWW852150:OWW861841 PGS852150:PGS861841 PQO852150:PQO861841 QAK852150:QAK861841 QKG852150:QKG861841 QUC852150:QUC861841 RDY852150:RDY861841 RNU852150:RNU861841 RXQ852150:RXQ861841 SHM852150:SHM861841 SRI852150:SRI861841 TBE852150:TBE861841 TLA852150:TLA861841 TUW852150:TUW861841 UES852150:UES861841 UOO852150:UOO861841 UYK852150:UYK861841 VIG852150:VIG861841 VSC852150:VSC861841 WBY852150:WBY861841 WLU852150:WLU861841 WVQ852150:WVQ861841 I917686:I927377 JE917686:JE927377 TA917686:TA927377 ACW917686:ACW927377 AMS917686:AMS927377 AWO917686:AWO927377 BGK917686:BGK927377 BQG917686:BQG927377 CAC917686:CAC927377 CJY917686:CJY927377 CTU917686:CTU927377 DDQ917686:DDQ927377 DNM917686:DNM927377 DXI917686:DXI927377 EHE917686:EHE927377 ERA917686:ERA927377 FAW917686:FAW927377 FKS917686:FKS927377 FUO917686:FUO927377 GEK917686:GEK927377 GOG917686:GOG927377 GYC917686:GYC927377 HHY917686:HHY927377 HRU917686:HRU927377 IBQ917686:IBQ927377 ILM917686:ILM927377 IVI917686:IVI927377 JFE917686:JFE927377 JPA917686:JPA927377 JYW917686:JYW927377 KIS917686:KIS927377 KSO917686:KSO927377 LCK917686:LCK927377 LMG917686:LMG927377 LWC917686:LWC927377 MFY917686:MFY927377 MPU917686:MPU927377 MZQ917686:MZQ927377 NJM917686:NJM927377 NTI917686:NTI927377 ODE917686:ODE927377 ONA917686:ONA927377 OWW917686:OWW927377 PGS917686:PGS927377 PQO917686:PQO927377 QAK917686:QAK927377 QKG917686:QKG927377 QUC917686:QUC927377 RDY917686:RDY927377 RNU917686:RNU927377 RXQ917686:RXQ927377 SHM917686:SHM927377 SRI917686:SRI927377 TBE917686:TBE927377 TLA917686:TLA927377 TUW917686:TUW927377 UES917686:UES927377 UOO917686:UOO927377 UYK917686:UYK927377 VIG917686:VIG927377 VSC917686:VSC927377 WBY917686:WBY927377 WLU917686:WLU927377 WVQ917686:WVQ927377 I983222:I992913 JE983222:JE992913 TA983222:TA992913 ACW983222:ACW992913 AMS983222:AMS992913 AWO983222:AWO992913 BGK983222:BGK992913 BQG983222:BQG992913 CAC983222:CAC992913 CJY983222:CJY992913 CTU983222:CTU992913 DDQ983222:DDQ992913 DNM983222:DNM992913 DXI983222:DXI992913 EHE983222:EHE992913 ERA983222:ERA992913 FAW983222:FAW992913 FKS983222:FKS992913 FUO983222:FUO992913 GEK983222:GEK992913 GOG983222:GOG992913 GYC983222:GYC992913 HHY983222:HHY992913 HRU983222:HRU992913 IBQ983222:IBQ992913 ILM983222:ILM992913 IVI983222:IVI992913 JFE983222:JFE992913 JPA983222:JPA992913 JYW983222:JYW992913 KIS983222:KIS992913 KSO983222:KSO992913 LCK983222:LCK992913 LMG983222:LMG992913 LWC983222:LWC992913 MFY983222:MFY992913 MPU983222:MPU992913 MZQ983222:MZQ992913 NJM983222:NJM992913 NTI983222:NTI992913 ODE983222:ODE992913 ONA983222:ONA992913 OWW983222:OWW992913 PGS983222:PGS992913 PQO983222:PQO992913 QAK983222:QAK992913 QKG983222:QKG992913 QUC983222:QUC992913 RDY983222:RDY992913 RNU983222:RNU992913 RXQ983222:RXQ992913 SHM983222:SHM992913 SRI983222:SRI992913 TBE983222:TBE992913 TLA983222:TLA992913 TUW983222:TUW992913 UES983222:UES992913 UOO983222:UOO992913 UYK983222:UYK992913 VIG983222:VIG992913 VSC983222:VSC992913 WBY983222:WBY992913 WLU983222:WLU992913 WVQ983222:WVQ992913">
      <formula1>"1,2,3,4,5,10,99"</formula1>
    </dataValidation>
    <dataValidation type="list" allowBlank="1" sqref="G107:G108 JC107:JC108 SY107:SY108 ACU107:ACU108 AMQ107:AMQ108 AWM107:AWM108 BGI107:BGI108 BQE107:BQE108 CAA107:CAA108 CJW107:CJW108 CTS107:CTS108 DDO107:DDO108 DNK107:DNK108 DXG107:DXG108 EHC107:EHC108 EQY107:EQY108 FAU107:FAU108 FKQ107:FKQ108 FUM107:FUM108 GEI107:GEI108 GOE107:GOE108 GYA107:GYA108 HHW107:HHW108 HRS107:HRS108 IBO107:IBO108 ILK107:ILK108 IVG107:IVG108 JFC107:JFC108 JOY107:JOY108 JYU107:JYU108 KIQ107:KIQ108 KSM107:KSM108 LCI107:LCI108 LME107:LME108 LWA107:LWA108 MFW107:MFW108 MPS107:MPS108 MZO107:MZO108 NJK107:NJK108 NTG107:NTG108 ODC107:ODC108 OMY107:OMY108 OWU107:OWU108 PGQ107:PGQ108 PQM107:PQM108 QAI107:QAI108 QKE107:QKE108 QUA107:QUA108 RDW107:RDW108 RNS107:RNS108 RXO107:RXO108 SHK107:SHK108 SRG107:SRG108 TBC107:TBC108 TKY107:TKY108 TUU107:TUU108 UEQ107:UEQ108 UOM107:UOM108 UYI107:UYI108 VIE107:VIE108 VSA107:VSA108 WBW107:WBW108 WLS107:WLS108 WVO107:WVO108 G65643:G65644 JC65643:JC65644 SY65643:SY65644 ACU65643:ACU65644 AMQ65643:AMQ65644 AWM65643:AWM65644 BGI65643:BGI65644 BQE65643:BQE65644 CAA65643:CAA65644 CJW65643:CJW65644 CTS65643:CTS65644 DDO65643:DDO65644 DNK65643:DNK65644 DXG65643:DXG65644 EHC65643:EHC65644 EQY65643:EQY65644 FAU65643:FAU65644 FKQ65643:FKQ65644 FUM65643:FUM65644 GEI65643:GEI65644 GOE65643:GOE65644 GYA65643:GYA65644 HHW65643:HHW65644 HRS65643:HRS65644 IBO65643:IBO65644 ILK65643:ILK65644 IVG65643:IVG65644 JFC65643:JFC65644 JOY65643:JOY65644 JYU65643:JYU65644 KIQ65643:KIQ65644 KSM65643:KSM65644 LCI65643:LCI65644 LME65643:LME65644 LWA65643:LWA65644 MFW65643:MFW65644 MPS65643:MPS65644 MZO65643:MZO65644 NJK65643:NJK65644 NTG65643:NTG65644 ODC65643:ODC65644 OMY65643:OMY65644 OWU65643:OWU65644 PGQ65643:PGQ65644 PQM65643:PQM65644 QAI65643:QAI65644 QKE65643:QKE65644 QUA65643:QUA65644 RDW65643:RDW65644 RNS65643:RNS65644 RXO65643:RXO65644 SHK65643:SHK65644 SRG65643:SRG65644 TBC65643:TBC65644 TKY65643:TKY65644 TUU65643:TUU65644 UEQ65643:UEQ65644 UOM65643:UOM65644 UYI65643:UYI65644 VIE65643:VIE65644 VSA65643:VSA65644 WBW65643:WBW65644 WLS65643:WLS65644 WVO65643:WVO65644 G131179:G131180 JC131179:JC131180 SY131179:SY131180 ACU131179:ACU131180 AMQ131179:AMQ131180 AWM131179:AWM131180 BGI131179:BGI131180 BQE131179:BQE131180 CAA131179:CAA131180 CJW131179:CJW131180 CTS131179:CTS131180 DDO131179:DDO131180 DNK131179:DNK131180 DXG131179:DXG131180 EHC131179:EHC131180 EQY131179:EQY131180 FAU131179:FAU131180 FKQ131179:FKQ131180 FUM131179:FUM131180 GEI131179:GEI131180 GOE131179:GOE131180 GYA131179:GYA131180 HHW131179:HHW131180 HRS131179:HRS131180 IBO131179:IBO131180 ILK131179:ILK131180 IVG131179:IVG131180 JFC131179:JFC131180 JOY131179:JOY131180 JYU131179:JYU131180 KIQ131179:KIQ131180 KSM131179:KSM131180 LCI131179:LCI131180 LME131179:LME131180 LWA131179:LWA131180 MFW131179:MFW131180 MPS131179:MPS131180 MZO131179:MZO131180 NJK131179:NJK131180 NTG131179:NTG131180 ODC131179:ODC131180 OMY131179:OMY131180 OWU131179:OWU131180 PGQ131179:PGQ131180 PQM131179:PQM131180 QAI131179:QAI131180 QKE131179:QKE131180 QUA131179:QUA131180 RDW131179:RDW131180 RNS131179:RNS131180 RXO131179:RXO131180 SHK131179:SHK131180 SRG131179:SRG131180 TBC131179:TBC131180 TKY131179:TKY131180 TUU131179:TUU131180 UEQ131179:UEQ131180 UOM131179:UOM131180 UYI131179:UYI131180 VIE131179:VIE131180 VSA131179:VSA131180 WBW131179:WBW131180 WLS131179:WLS131180 WVO131179:WVO131180 G196715:G196716 JC196715:JC196716 SY196715:SY196716 ACU196715:ACU196716 AMQ196715:AMQ196716 AWM196715:AWM196716 BGI196715:BGI196716 BQE196715:BQE196716 CAA196715:CAA196716 CJW196715:CJW196716 CTS196715:CTS196716 DDO196715:DDO196716 DNK196715:DNK196716 DXG196715:DXG196716 EHC196715:EHC196716 EQY196715:EQY196716 FAU196715:FAU196716 FKQ196715:FKQ196716 FUM196715:FUM196716 GEI196715:GEI196716 GOE196715:GOE196716 GYA196715:GYA196716 HHW196715:HHW196716 HRS196715:HRS196716 IBO196715:IBO196716 ILK196715:ILK196716 IVG196715:IVG196716 JFC196715:JFC196716 JOY196715:JOY196716 JYU196715:JYU196716 KIQ196715:KIQ196716 KSM196715:KSM196716 LCI196715:LCI196716 LME196715:LME196716 LWA196715:LWA196716 MFW196715:MFW196716 MPS196715:MPS196716 MZO196715:MZO196716 NJK196715:NJK196716 NTG196715:NTG196716 ODC196715:ODC196716 OMY196715:OMY196716 OWU196715:OWU196716 PGQ196715:PGQ196716 PQM196715:PQM196716 QAI196715:QAI196716 QKE196715:QKE196716 QUA196715:QUA196716 RDW196715:RDW196716 RNS196715:RNS196716 RXO196715:RXO196716 SHK196715:SHK196716 SRG196715:SRG196716 TBC196715:TBC196716 TKY196715:TKY196716 TUU196715:TUU196716 UEQ196715:UEQ196716 UOM196715:UOM196716 UYI196715:UYI196716 VIE196715:VIE196716 VSA196715:VSA196716 WBW196715:WBW196716 WLS196715:WLS196716 WVO196715:WVO196716 G262251:G262252 JC262251:JC262252 SY262251:SY262252 ACU262251:ACU262252 AMQ262251:AMQ262252 AWM262251:AWM262252 BGI262251:BGI262252 BQE262251:BQE262252 CAA262251:CAA262252 CJW262251:CJW262252 CTS262251:CTS262252 DDO262251:DDO262252 DNK262251:DNK262252 DXG262251:DXG262252 EHC262251:EHC262252 EQY262251:EQY262252 FAU262251:FAU262252 FKQ262251:FKQ262252 FUM262251:FUM262252 GEI262251:GEI262252 GOE262251:GOE262252 GYA262251:GYA262252 HHW262251:HHW262252 HRS262251:HRS262252 IBO262251:IBO262252 ILK262251:ILK262252 IVG262251:IVG262252 JFC262251:JFC262252 JOY262251:JOY262252 JYU262251:JYU262252 KIQ262251:KIQ262252 KSM262251:KSM262252 LCI262251:LCI262252 LME262251:LME262252 LWA262251:LWA262252 MFW262251:MFW262252 MPS262251:MPS262252 MZO262251:MZO262252 NJK262251:NJK262252 NTG262251:NTG262252 ODC262251:ODC262252 OMY262251:OMY262252 OWU262251:OWU262252 PGQ262251:PGQ262252 PQM262251:PQM262252 QAI262251:QAI262252 QKE262251:QKE262252 QUA262251:QUA262252 RDW262251:RDW262252 RNS262251:RNS262252 RXO262251:RXO262252 SHK262251:SHK262252 SRG262251:SRG262252 TBC262251:TBC262252 TKY262251:TKY262252 TUU262251:TUU262252 UEQ262251:UEQ262252 UOM262251:UOM262252 UYI262251:UYI262252 VIE262251:VIE262252 VSA262251:VSA262252 WBW262251:WBW262252 WLS262251:WLS262252 WVO262251:WVO262252 G327787:G327788 JC327787:JC327788 SY327787:SY327788 ACU327787:ACU327788 AMQ327787:AMQ327788 AWM327787:AWM327788 BGI327787:BGI327788 BQE327787:BQE327788 CAA327787:CAA327788 CJW327787:CJW327788 CTS327787:CTS327788 DDO327787:DDO327788 DNK327787:DNK327788 DXG327787:DXG327788 EHC327787:EHC327788 EQY327787:EQY327788 FAU327787:FAU327788 FKQ327787:FKQ327788 FUM327787:FUM327788 GEI327787:GEI327788 GOE327787:GOE327788 GYA327787:GYA327788 HHW327787:HHW327788 HRS327787:HRS327788 IBO327787:IBO327788 ILK327787:ILK327788 IVG327787:IVG327788 JFC327787:JFC327788 JOY327787:JOY327788 JYU327787:JYU327788 KIQ327787:KIQ327788 KSM327787:KSM327788 LCI327787:LCI327788 LME327787:LME327788 LWA327787:LWA327788 MFW327787:MFW327788 MPS327787:MPS327788 MZO327787:MZO327788 NJK327787:NJK327788 NTG327787:NTG327788 ODC327787:ODC327788 OMY327787:OMY327788 OWU327787:OWU327788 PGQ327787:PGQ327788 PQM327787:PQM327788 QAI327787:QAI327788 QKE327787:QKE327788 QUA327787:QUA327788 RDW327787:RDW327788 RNS327787:RNS327788 RXO327787:RXO327788 SHK327787:SHK327788 SRG327787:SRG327788 TBC327787:TBC327788 TKY327787:TKY327788 TUU327787:TUU327788 UEQ327787:UEQ327788 UOM327787:UOM327788 UYI327787:UYI327788 VIE327787:VIE327788 VSA327787:VSA327788 WBW327787:WBW327788 WLS327787:WLS327788 WVO327787:WVO327788 G393323:G393324 JC393323:JC393324 SY393323:SY393324 ACU393323:ACU393324 AMQ393323:AMQ393324 AWM393323:AWM393324 BGI393323:BGI393324 BQE393323:BQE393324 CAA393323:CAA393324 CJW393323:CJW393324 CTS393323:CTS393324 DDO393323:DDO393324 DNK393323:DNK393324 DXG393323:DXG393324 EHC393323:EHC393324 EQY393323:EQY393324 FAU393323:FAU393324 FKQ393323:FKQ393324 FUM393323:FUM393324 GEI393323:GEI393324 GOE393323:GOE393324 GYA393323:GYA393324 HHW393323:HHW393324 HRS393323:HRS393324 IBO393323:IBO393324 ILK393323:ILK393324 IVG393323:IVG393324 JFC393323:JFC393324 JOY393323:JOY393324 JYU393323:JYU393324 KIQ393323:KIQ393324 KSM393323:KSM393324 LCI393323:LCI393324 LME393323:LME393324 LWA393323:LWA393324 MFW393323:MFW393324 MPS393323:MPS393324 MZO393323:MZO393324 NJK393323:NJK393324 NTG393323:NTG393324 ODC393323:ODC393324 OMY393323:OMY393324 OWU393323:OWU393324 PGQ393323:PGQ393324 PQM393323:PQM393324 QAI393323:QAI393324 QKE393323:QKE393324 QUA393323:QUA393324 RDW393323:RDW393324 RNS393323:RNS393324 RXO393323:RXO393324 SHK393323:SHK393324 SRG393323:SRG393324 TBC393323:TBC393324 TKY393323:TKY393324 TUU393323:TUU393324 UEQ393323:UEQ393324 UOM393323:UOM393324 UYI393323:UYI393324 VIE393323:VIE393324 VSA393323:VSA393324 WBW393323:WBW393324 WLS393323:WLS393324 WVO393323:WVO393324 G458859:G458860 JC458859:JC458860 SY458859:SY458860 ACU458859:ACU458860 AMQ458859:AMQ458860 AWM458859:AWM458860 BGI458859:BGI458860 BQE458859:BQE458860 CAA458859:CAA458860 CJW458859:CJW458860 CTS458859:CTS458860 DDO458859:DDO458860 DNK458859:DNK458860 DXG458859:DXG458860 EHC458859:EHC458860 EQY458859:EQY458860 FAU458859:FAU458860 FKQ458859:FKQ458860 FUM458859:FUM458860 GEI458859:GEI458860 GOE458859:GOE458860 GYA458859:GYA458860 HHW458859:HHW458860 HRS458859:HRS458860 IBO458859:IBO458860 ILK458859:ILK458860 IVG458859:IVG458860 JFC458859:JFC458860 JOY458859:JOY458860 JYU458859:JYU458860 KIQ458859:KIQ458860 KSM458859:KSM458860 LCI458859:LCI458860 LME458859:LME458860 LWA458859:LWA458860 MFW458859:MFW458860 MPS458859:MPS458860 MZO458859:MZO458860 NJK458859:NJK458860 NTG458859:NTG458860 ODC458859:ODC458860 OMY458859:OMY458860 OWU458859:OWU458860 PGQ458859:PGQ458860 PQM458859:PQM458860 QAI458859:QAI458860 QKE458859:QKE458860 QUA458859:QUA458860 RDW458859:RDW458860 RNS458859:RNS458860 RXO458859:RXO458860 SHK458859:SHK458860 SRG458859:SRG458860 TBC458859:TBC458860 TKY458859:TKY458860 TUU458859:TUU458860 UEQ458859:UEQ458860 UOM458859:UOM458860 UYI458859:UYI458860 VIE458859:VIE458860 VSA458859:VSA458860 WBW458859:WBW458860 WLS458859:WLS458860 WVO458859:WVO458860 G524395:G524396 JC524395:JC524396 SY524395:SY524396 ACU524395:ACU524396 AMQ524395:AMQ524396 AWM524395:AWM524396 BGI524395:BGI524396 BQE524395:BQE524396 CAA524395:CAA524396 CJW524395:CJW524396 CTS524395:CTS524396 DDO524395:DDO524396 DNK524395:DNK524396 DXG524395:DXG524396 EHC524395:EHC524396 EQY524395:EQY524396 FAU524395:FAU524396 FKQ524395:FKQ524396 FUM524395:FUM524396 GEI524395:GEI524396 GOE524395:GOE524396 GYA524395:GYA524396 HHW524395:HHW524396 HRS524395:HRS524396 IBO524395:IBO524396 ILK524395:ILK524396 IVG524395:IVG524396 JFC524395:JFC524396 JOY524395:JOY524396 JYU524395:JYU524396 KIQ524395:KIQ524396 KSM524395:KSM524396 LCI524395:LCI524396 LME524395:LME524396 LWA524395:LWA524396 MFW524395:MFW524396 MPS524395:MPS524396 MZO524395:MZO524396 NJK524395:NJK524396 NTG524395:NTG524396 ODC524395:ODC524396 OMY524395:OMY524396 OWU524395:OWU524396 PGQ524395:PGQ524396 PQM524395:PQM524396 QAI524395:QAI524396 QKE524395:QKE524396 QUA524395:QUA524396 RDW524395:RDW524396 RNS524395:RNS524396 RXO524395:RXO524396 SHK524395:SHK524396 SRG524395:SRG524396 TBC524395:TBC524396 TKY524395:TKY524396 TUU524395:TUU524396 UEQ524395:UEQ524396 UOM524395:UOM524396 UYI524395:UYI524396 VIE524395:VIE524396 VSA524395:VSA524396 WBW524395:WBW524396 WLS524395:WLS524396 WVO524395:WVO524396 G589931:G589932 JC589931:JC589932 SY589931:SY589932 ACU589931:ACU589932 AMQ589931:AMQ589932 AWM589931:AWM589932 BGI589931:BGI589932 BQE589931:BQE589932 CAA589931:CAA589932 CJW589931:CJW589932 CTS589931:CTS589932 DDO589931:DDO589932 DNK589931:DNK589932 DXG589931:DXG589932 EHC589931:EHC589932 EQY589931:EQY589932 FAU589931:FAU589932 FKQ589931:FKQ589932 FUM589931:FUM589932 GEI589931:GEI589932 GOE589931:GOE589932 GYA589931:GYA589932 HHW589931:HHW589932 HRS589931:HRS589932 IBO589931:IBO589932 ILK589931:ILK589932 IVG589931:IVG589932 JFC589931:JFC589932 JOY589931:JOY589932 JYU589931:JYU589932 KIQ589931:KIQ589932 KSM589931:KSM589932 LCI589931:LCI589932 LME589931:LME589932 LWA589931:LWA589932 MFW589931:MFW589932 MPS589931:MPS589932 MZO589931:MZO589932 NJK589931:NJK589932 NTG589931:NTG589932 ODC589931:ODC589932 OMY589931:OMY589932 OWU589931:OWU589932 PGQ589931:PGQ589932 PQM589931:PQM589932 QAI589931:QAI589932 QKE589931:QKE589932 QUA589931:QUA589932 RDW589931:RDW589932 RNS589931:RNS589932 RXO589931:RXO589932 SHK589931:SHK589932 SRG589931:SRG589932 TBC589931:TBC589932 TKY589931:TKY589932 TUU589931:TUU589932 UEQ589931:UEQ589932 UOM589931:UOM589932 UYI589931:UYI589932 VIE589931:VIE589932 VSA589931:VSA589932 WBW589931:WBW589932 WLS589931:WLS589932 WVO589931:WVO589932 G655467:G655468 JC655467:JC655468 SY655467:SY655468 ACU655467:ACU655468 AMQ655467:AMQ655468 AWM655467:AWM655468 BGI655467:BGI655468 BQE655467:BQE655468 CAA655467:CAA655468 CJW655467:CJW655468 CTS655467:CTS655468 DDO655467:DDO655468 DNK655467:DNK655468 DXG655467:DXG655468 EHC655467:EHC655468 EQY655467:EQY655468 FAU655467:FAU655468 FKQ655467:FKQ655468 FUM655467:FUM655468 GEI655467:GEI655468 GOE655467:GOE655468 GYA655467:GYA655468 HHW655467:HHW655468 HRS655467:HRS655468 IBO655467:IBO655468 ILK655467:ILK655468 IVG655467:IVG655468 JFC655467:JFC655468 JOY655467:JOY655468 JYU655467:JYU655468 KIQ655467:KIQ655468 KSM655467:KSM655468 LCI655467:LCI655468 LME655467:LME655468 LWA655467:LWA655468 MFW655467:MFW655468 MPS655467:MPS655468 MZO655467:MZO655468 NJK655467:NJK655468 NTG655467:NTG655468 ODC655467:ODC655468 OMY655467:OMY655468 OWU655467:OWU655468 PGQ655467:PGQ655468 PQM655467:PQM655468 QAI655467:QAI655468 QKE655467:QKE655468 QUA655467:QUA655468 RDW655467:RDW655468 RNS655467:RNS655468 RXO655467:RXO655468 SHK655467:SHK655468 SRG655467:SRG655468 TBC655467:TBC655468 TKY655467:TKY655468 TUU655467:TUU655468 UEQ655467:UEQ655468 UOM655467:UOM655468 UYI655467:UYI655468 VIE655467:VIE655468 VSA655467:VSA655468 WBW655467:WBW655468 WLS655467:WLS655468 WVO655467:WVO655468 G721003:G721004 JC721003:JC721004 SY721003:SY721004 ACU721003:ACU721004 AMQ721003:AMQ721004 AWM721003:AWM721004 BGI721003:BGI721004 BQE721003:BQE721004 CAA721003:CAA721004 CJW721003:CJW721004 CTS721003:CTS721004 DDO721003:DDO721004 DNK721003:DNK721004 DXG721003:DXG721004 EHC721003:EHC721004 EQY721003:EQY721004 FAU721003:FAU721004 FKQ721003:FKQ721004 FUM721003:FUM721004 GEI721003:GEI721004 GOE721003:GOE721004 GYA721003:GYA721004 HHW721003:HHW721004 HRS721003:HRS721004 IBO721003:IBO721004 ILK721003:ILK721004 IVG721003:IVG721004 JFC721003:JFC721004 JOY721003:JOY721004 JYU721003:JYU721004 KIQ721003:KIQ721004 KSM721003:KSM721004 LCI721003:LCI721004 LME721003:LME721004 LWA721003:LWA721004 MFW721003:MFW721004 MPS721003:MPS721004 MZO721003:MZO721004 NJK721003:NJK721004 NTG721003:NTG721004 ODC721003:ODC721004 OMY721003:OMY721004 OWU721003:OWU721004 PGQ721003:PGQ721004 PQM721003:PQM721004 QAI721003:QAI721004 QKE721003:QKE721004 QUA721003:QUA721004 RDW721003:RDW721004 RNS721003:RNS721004 RXO721003:RXO721004 SHK721003:SHK721004 SRG721003:SRG721004 TBC721003:TBC721004 TKY721003:TKY721004 TUU721003:TUU721004 UEQ721003:UEQ721004 UOM721003:UOM721004 UYI721003:UYI721004 VIE721003:VIE721004 VSA721003:VSA721004 WBW721003:WBW721004 WLS721003:WLS721004 WVO721003:WVO721004 G786539:G786540 JC786539:JC786540 SY786539:SY786540 ACU786539:ACU786540 AMQ786539:AMQ786540 AWM786539:AWM786540 BGI786539:BGI786540 BQE786539:BQE786540 CAA786539:CAA786540 CJW786539:CJW786540 CTS786539:CTS786540 DDO786539:DDO786540 DNK786539:DNK786540 DXG786539:DXG786540 EHC786539:EHC786540 EQY786539:EQY786540 FAU786539:FAU786540 FKQ786539:FKQ786540 FUM786539:FUM786540 GEI786539:GEI786540 GOE786539:GOE786540 GYA786539:GYA786540 HHW786539:HHW786540 HRS786539:HRS786540 IBO786539:IBO786540 ILK786539:ILK786540 IVG786539:IVG786540 JFC786539:JFC786540 JOY786539:JOY786540 JYU786539:JYU786540 KIQ786539:KIQ786540 KSM786539:KSM786540 LCI786539:LCI786540 LME786539:LME786540 LWA786539:LWA786540 MFW786539:MFW786540 MPS786539:MPS786540 MZO786539:MZO786540 NJK786539:NJK786540 NTG786539:NTG786540 ODC786539:ODC786540 OMY786539:OMY786540 OWU786539:OWU786540 PGQ786539:PGQ786540 PQM786539:PQM786540 QAI786539:QAI786540 QKE786539:QKE786540 QUA786539:QUA786540 RDW786539:RDW786540 RNS786539:RNS786540 RXO786539:RXO786540 SHK786539:SHK786540 SRG786539:SRG786540 TBC786539:TBC786540 TKY786539:TKY786540 TUU786539:TUU786540 UEQ786539:UEQ786540 UOM786539:UOM786540 UYI786539:UYI786540 VIE786539:VIE786540 VSA786539:VSA786540 WBW786539:WBW786540 WLS786539:WLS786540 WVO786539:WVO786540 G852075:G852076 JC852075:JC852076 SY852075:SY852076 ACU852075:ACU852076 AMQ852075:AMQ852076 AWM852075:AWM852076 BGI852075:BGI852076 BQE852075:BQE852076 CAA852075:CAA852076 CJW852075:CJW852076 CTS852075:CTS852076 DDO852075:DDO852076 DNK852075:DNK852076 DXG852075:DXG852076 EHC852075:EHC852076 EQY852075:EQY852076 FAU852075:FAU852076 FKQ852075:FKQ852076 FUM852075:FUM852076 GEI852075:GEI852076 GOE852075:GOE852076 GYA852075:GYA852076 HHW852075:HHW852076 HRS852075:HRS852076 IBO852075:IBO852076 ILK852075:ILK852076 IVG852075:IVG852076 JFC852075:JFC852076 JOY852075:JOY852076 JYU852075:JYU852076 KIQ852075:KIQ852076 KSM852075:KSM852076 LCI852075:LCI852076 LME852075:LME852076 LWA852075:LWA852076 MFW852075:MFW852076 MPS852075:MPS852076 MZO852075:MZO852076 NJK852075:NJK852076 NTG852075:NTG852076 ODC852075:ODC852076 OMY852075:OMY852076 OWU852075:OWU852076 PGQ852075:PGQ852076 PQM852075:PQM852076 QAI852075:QAI852076 QKE852075:QKE852076 QUA852075:QUA852076 RDW852075:RDW852076 RNS852075:RNS852076 RXO852075:RXO852076 SHK852075:SHK852076 SRG852075:SRG852076 TBC852075:TBC852076 TKY852075:TKY852076 TUU852075:TUU852076 UEQ852075:UEQ852076 UOM852075:UOM852076 UYI852075:UYI852076 VIE852075:VIE852076 VSA852075:VSA852076 WBW852075:WBW852076 WLS852075:WLS852076 WVO852075:WVO852076 G917611:G917612 JC917611:JC917612 SY917611:SY917612 ACU917611:ACU917612 AMQ917611:AMQ917612 AWM917611:AWM917612 BGI917611:BGI917612 BQE917611:BQE917612 CAA917611:CAA917612 CJW917611:CJW917612 CTS917611:CTS917612 DDO917611:DDO917612 DNK917611:DNK917612 DXG917611:DXG917612 EHC917611:EHC917612 EQY917611:EQY917612 FAU917611:FAU917612 FKQ917611:FKQ917612 FUM917611:FUM917612 GEI917611:GEI917612 GOE917611:GOE917612 GYA917611:GYA917612 HHW917611:HHW917612 HRS917611:HRS917612 IBO917611:IBO917612 ILK917611:ILK917612 IVG917611:IVG917612 JFC917611:JFC917612 JOY917611:JOY917612 JYU917611:JYU917612 KIQ917611:KIQ917612 KSM917611:KSM917612 LCI917611:LCI917612 LME917611:LME917612 LWA917611:LWA917612 MFW917611:MFW917612 MPS917611:MPS917612 MZO917611:MZO917612 NJK917611:NJK917612 NTG917611:NTG917612 ODC917611:ODC917612 OMY917611:OMY917612 OWU917611:OWU917612 PGQ917611:PGQ917612 PQM917611:PQM917612 QAI917611:QAI917612 QKE917611:QKE917612 QUA917611:QUA917612 RDW917611:RDW917612 RNS917611:RNS917612 RXO917611:RXO917612 SHK917611:SHK917612 SRG917611:SRG917612 TBC917611:TBC917612 TKY917611:TKY917612 TUU917611:TUU917612 UEQ917611:UEQ917612 UOM917611:UOM917612 UYI917611:UYI917612 VIE917611:VIE917612 VSA917611:VSA917612 WBW917611:WBW917612 WLS917611:WLS917612 WVO917611:WVO917612 G983147:G983148 JC983147:JC983148 SY983147:SY983148 ACU983147:ACU983148 AMQ983147:AMQ983148 AWM983147:AWM983148 BGI983147:BGI983148 BQE983147:BQE983148 CAA983147:CAA983148 CJW983147:CJW983148 CTS983147:CTS983148 DDO983147:DDO983148 DNK983147:DNK983148 DXG983147:DXG983148 EHC983147:EHC983148 EQY983147:EQY983148 FAU983147:FAU983148 FKQ983147:FKQ983148 FUM983147:FUM983148 GEI983147:GEI983148 GOE983147:GOE983148 GYA983147:GYA983148 HHW983147:HHW983148 HRS983147:HRS983148 IBO983147:IBO983148 ILK983147:ILK983148 IVG983147:IVG983148 JFC983147:JFC983148 JOY983147:JOY983148 JYU983147:JYU983148 KIQ983147:KIQ983148 KSM983147:KSM983148 LCI983147:LCI983148 LME983147:LME983148 LWA983147:LWA983148 MFW983147:MFW983148 MPS983147:MPS983148 MZO983147:MZO983148 NJK983147:NJK983148 NTG983147:NTG983148 ODC983147:ODC983148 OMY983147:OMY983148 OWU983147:OWU983148 PGQ983147:PGQ983148 PQM983147:PQM983148 QAI983147:QAI983148 QKE983147:QKE983148 QUA983147:QUA983148 RDW983147:RDW983148 RNS983147:RNS983148 RXO983147:RXO983148 SHK983147:SHK983148 SRG983147:SRG983148 TBC983147:TBC983148 TKY983147:TKY983148 TUU983147:TUU983148 UEQ983147:UEQ983148 UOM983147:UOM983148 UYI983147:UYI983148 VIE983147:VIE983148 VSA983147:VSA983148 WBW983147:WBW983148 WLS983147:WLS983148 WVO983147:WVO983148 G123:G131 JC123:JC131 SY123:SY131 ACU123:ACU131 AMQ123:AMQ131 AWM123:AWM131 BGI123:BGI131 BQE123:BQE131 CAA123:CAA131 CJW123:CJW131 CTS123:CTS131 DDO123:DDO131 DNK123:DNK131 DXG123:DXG131 EHC123:EHC131 EQY123:EQY131 FAU123:FAU131 FKQ123:FKQ131 FUM123:FUM131 GEI123:GEI131 GOE123:GOE131 GYA123:GYA131 HHW123:HHW131 HRS123:HRS131 IBO123:IBO131 ILK123:ILK131 IVG123:IVG131 JFC123:JFC131 JOY123:JOY131 JYU123:JYU131 KIQ123:KIQ131 KSM123:KSM131 LCI123:LCI131 LME123:LME131 LWA123:LWA131 MFW123:MFW131 MPS123:MPS131 MZO123:MZO131 NJK123:NJK131 NTG123:NTG131 ODC123:ODC131 OMY123:OMY131 OWU123:OWU131 PGQ123:PGQ131 PQM123:PQM131 QAI123:QAI131 QKE123:QKE131 QUA123:QUA131 RDW123:RDW131 RNS123:RNS131 RXO123:RXO131 SHK123:SHK131 SRG123:SRG131 TBC123:TBC131 TKY123:TKY131 TUU123:TUU131 UEQ123:UEQ131 UOM123:UOM131 UYI123:UYI131 VIE123:VIE131 VSA123:VSA131 WBW123:WBW131 WLS123:WLS131 WVO123:WVO131 G65659:G65667 JC65659:JC65667 SY65659:SY65667 ACU65659:ACU65667 AMQ65659:AMQ65667 AWM65659:AWM65667 BGI65659:BGI65667 BQE65659:BQE65667 CAA65659:CAA65667 CJW65659:CJW65667 CTS65659:CTS65667 DDO65659:DDO65667 DNK65659:DNK65667 DXG65659:DXG65667 EHC65659:EHC65667 EQY65659:EQY65667 FAU65659:FAU65667 FKQ65659:FKQ65667 FUM65659:FUM65667 GEI65659:GEI65667 GOE65659:GOE65667 GYA65659:GYA65667 HHW65659:HHW65667 HRS65659:HRS65667 IBO65659:IBO65667 ILK65659:ILK65667 IVG65659:IVG65667 JFC65659:JFC65667 JOY65659:JOY65667 JYU65659:JYU65667 KIQ65659:KIQ65667 KSM65659:KSM65667 LCI65659:LCI65667 LME65659:LME65667 LWA65659:LWA65667 MFW65659:MFW65667 MPS65659:MPS65667 MZO65659:MZO65667 NJK65659:NJK65667 NTG65659:NTG65667 ODC65659:ODC65667 OMY65659:OMY65667 OWU65659:OWU65667 PGQ65659:PGQ65667 PQM65659:PQM65667 QAI65659:QAI65667 QKE65659:QKE65667 QUA65659:QUA65667 RDW65659:RDW65667 RNS65659:RNS65667 RXO65659:RXO65667 SHK65659:SHK65667 SRG65659:SRG65667 TBC65659:TBC65667 TKY65659:TKY65667 TUU65659:TUU65667 UEQ65659:UEQ65667 UOM65659:UOM65667 UYI65659:UYI65667 VIE65659:VIE65667 VSA65659:VSA65667 WBW65659:WBW65667 WLS65659:WLS65667 WVO65659:WVO65667 G131195:G131203 JC131195:JC131203 SY131195:SY131203 ACU131195:ACU131203 AMQ131195:AMQ131203 AWM131195:AWM131203 BGI131195:BGI131203 BQE131195:BQE131203 CAA131195:CAA131203 CJW131195:CJW131203 CTS131195:CTS131203 DDO131195:DDO131203 DNK131195:DNK131203 DXG131195:DXG131203 EHC131195:EHC131203 EQY131195:EQY131203 FAU131195:FAU131203 FKQ131195:FKQ131203 FUM131195:FUM131203 GEI131195:GEI131203 GOE131195:GOE131203 GYA131195:GYA131203 HHW131195:HHW131203 HRS131195:HRS131203 IBO131195:IBO131203 ILK131195:ILK131203 IVG131195:IVG131203 JFC131195:JFC131203 JOY131195:JOY131203 JYU131195:JYU131203 KIQ131195:KIQ131203 KSM131195:KSM131203 LCI131195:LCI131203 LME131195:LME131203 LWA131195:LWA131203 MFW131195:MFW131203 MPS131195:MPS131203 MZO131195:MZO131203 NJK131195:NJK131203 NTG131195:NTG131203 ODC131195:ODC131203 OMY131195:OMY131203 OWU131195:OWU131203 PGQ131195:PGQ131203 PQM131195:PQM131203 QAI131195:QAI131203 QKE131195:QKE131203 QUA131195:QUA131203 RDW131195:RDW131203 RNS131195:RNS131203 RXO131195:RXO131203 SHK131195:SHK131203 SRG131195:SRG131203 TBC131195:TBC131203 TKY131195:TKY131203 TUU131195:TUU131203 UEQ131195:UEQ131203 UOM131195:UOM131203 UYI131195:UYI131203 VIE131195:VIE131203 VSA131195:VSA131203 WBW131195:WBW131203 WLS131195:WLS131203 WVO131195:WVO131203 G196731:G196739 JC196731:JC196739 SY196731:SY196739 ACU196731:ACU196739 AMQ196731:AMQ196739 AWM196731:AWM196739 BGI196731:BGI196739 BQE196731:BQE196739 CAA196731:CAA196739 CJW196731:CJW196739 CTS196731:CTS196739 DDO196731:DDO196739 DNK196731:DNK196739 DXG196731:DXG196739 EHC196731:EHC196739 EQY196731:EQY196739 FAU196731:FAU196739 FKQ196731:FKQ196739 FUM196731:FUM196739 GEI196731:GEI196739 GOE196731:GOE196739 GYA196731:GYA196739 HHW196731:HHW196739 HRS196731:HRS196739 IBO196731:IBO196739 ILK196731:ILK196739 IVG196731:IVG196739 JFC196731:JFC196739 JOY196731:JOY196739 JYU196731:JYU196739 KIQ196731:KIQ196739 KSM196731:KSM196739 LCI196731:LCI196739 LME196731:LME196739 LWA196731:LWA196739 MFW196731:MFW196739 MPS196731:MPS196739 MZO196731:MZO196739 NJK196731:NJK196739 NTG196731:NTG196739 ODC196731:ODC196739 OMY196731:OMY196739 OWU196731:OWU196739 PGQ196731:PGQ196739 PQM196731:PQM196739 QAI196731:QAI196739 QKE196731:QKE196739 QUA196731:QUA196739 RDW196731:RDW196739 RNS196731:RNS196739 RXO196731:RXO196739 SHK196731:SHK196739 SRG196731:SRG196739 TBC196731:TBC196739 TKY196731:TKY196739 TUU196731:TUU196739 UEQ196731:UEQ196739 UOM196731:UOM196739 UYI196731:UYI196739 VIE196731:VIE196739 VSA196731:VSA196739 WBW196731:WBW196739 WLS196731:WLS196739 WVO196731:WVO196739 G262267:G262275 JC262267:JC262275 SY262267:SY262275 ACU262267:ACU262275 AMQ262267:AMQ262275 AWM262267:AWM262275 BGI262267:BGI262275 BQE262267:BQE262275 CAA262267:CAA262275 CJW262267:CJW262275 CTS262267:CTS262275 DDO262267:DDO262275 DNK262267:DNK262275 DXG262267:DXG262275 EHC262267:EHC262275 EQY262267:EQY262275 FAU262267:FAU262275 FKQ262267:FKQ262275 FUM262267:FUM262275 GEI262267:GEI262275 GOE262267:GOE262275 GYA262267:GYA262275 HHW262267:HHW262275 HRS262267:HRS262275 IBO262267:IBO262275 ILK262267:ILK262275 IVG262267:IVG262275 JFC262267:JFC262275 JOY262267:JOY262275 JYU262267:JYU262275 KIQ262267:KIQ262275 KSM262267:KSM262275 LCI262267:LCI262275 LME262267:LME262275 LWA262267:LWA262275 MFW262267:MFW262275 MPS262267:MPS262275 MZO262267:MZO262275 NJK262267:NJK262275 NTG262267:NTG262275 ODC262267:ODC262275 OMY262267:OMY262275 OWU262267:OWU262275 PGQ262267:PGQ262275 PQM262267:PQM262275 QAI262267:QAI262275 QKE262267:QKE262275 QUA262267:QUA262275 RDW262267:RDW262275 RNS262267:RNS262275 RXO262267:RXO262275 SHK262267:SHK262275 SRG262267:SRG262275 TBC262267:TBC262275 TKY262267:TKY262275 TUU262267:TUU262275 UEQ262267:UEQ262275 UOM262267:UOM262275 UYI262267:UYI262275 VIE262267:VIE262275 VSA262267:VSA262275 WBW262267:WBW262275 WLS262267:WLS262275 WVO262267:WVO262275 G327803:G327811 JC327803:JC327811 SY327803:SY327811 ACU327803:ACU327811 AMQ327803:AMQ327811 AWM327803:AWM327811 BGI327803:BGI327811 BQE327803:BQE327811 CAA327803:CAA327811 CJW327803:CJW327811 CTS327803:CTS327811 DDO327803:DDO327811 DNK327803:DNK327811 DXG327803:DXG327811 EHC327803:EHC327811 EQY327803:EQY327811 FAU327803:FAU327811 FKQ327803:FKQ327811 FUM327803:FUM327811 GEI327803:GEI327811 GOE327803:GOE327811 GYA327803:GYA327811 HHW327803:HHW327811 HRS327803:HRS327811 IBO327803:IBO327811 ILK327803:ILK327811 IVG327803:IVG327811 JFC327803:JFC327811 JOY327803:JOY327811 JYU327803:JYU327811 KIQ327803:KIQ327811 KSM327803:KSM327811 LCI327803:LCI327811 LME327803:LME327811 LWA327803:LWA327811 MFW327803:MFW327811 MPS327803:MPS327811 MZO327803:MZO327811 NJK327803:NJK327811 NTG327803:NTG327811 ODC327803:ODC327811 OMY327803:OMY327811 OWU327803:OWU327811 PGQ327803:PGQ327811 PQM327803:PQM327811 QAI327803:QAI327811 QKE327803:QKE327811 QUA327803:QUA327811 RDW327803:RDW327811 RNS327803:RNS327811 RXO327803:RXO327811 SHK327803:SHK327811 SRG327803:SRG327811 TBC327803:TBC327811 TKY327803:TKY327811 TUU327803:TUU327811 UEQ327803:UEQ327811 UOM327803:UOM327811 UYI327803:UYI327811 VIE327803:VIE327811 VSA327803:VSA327811 WBW327803:WBW327811 WLS327803:WLS327811 WVO327803:WVO327811 G393339:G393347 JC393339:JC393347 SY393339:SY393347 ACU393339:ACU393347 AMQ393339:AMQ393347 AWM393339:AWM393347 BGI393339:BGI393347 BQE393339:BQE393347 CAA393339:CAA393347 CJW393339:CJW393347 CTS393339:CTS393347 DDO393339:DDO393347 DNK393339:DNK393347 DXG393339:DXG393347 EHC393339:EHC393347 EQY393339:EQY393347 FAU393339:FAU393347 FKQ393339:FKQ393347 FUM393339:FUM393347 GEI393339:GEI393347 GOE393339:GOE393347 GYA393339:GYA393347 HHW393339:HHW393347 HRS393339:HRS393347 IBO393339:IBO393347 ILK393339:ILK393347 IVG393339:IVG393347 JFC393339:JFC393347 JOY393339:JOY393347 JYU393339:JYU393347 KIQ393339:KIQ393347 KSM393339:KSM393347 LCI393339:LCI393347 LME393339:LME393347 LWA393339:LWA393347 MFW393339:MFW393347 MPS393339:MPS393347 MZO393339:MZO393347 NJK393339:NJK393347 NTG393339:NTG393347 ODC393339:ODC393347 OMY393339:OMY393347 OWU393339:OWU393347 PGQ393339:PGQ393347 PQM393339:PQM393347 QAI393339:QAI393347 QKE393339:QKE393347 QUA393339:QUA393347 RDW393339:RDW393347 RNS393339:RNS393347 RXO393339:RXO393347 SHK393339:SHK393347 SRG393339:SRG393347 TBC393339:TBC393347 TKY393339:TKY393347 TUU393339:TUU393347 UEQ393339:UEQ393347 UOM393339:UOM393347 UYI393339:UYI393347 VIE393339:VIE393347 VSA393339:VSA393347 WBW393339:WBW393347 WLS393339:WLS393347 WVO393339:WVO393347 G458875:G458883 JC458875:JC458883 SY458875:SY458883 ACU458875:ACU458883 AMQ458875:AMQ458883 AWM458875:AWM458883 BGI458875:BGI458883 BQE458875:BQE458883 CAA458875:CAA458883 CJW458875:CJW458883 CTS458875:CTS458883 DDO458875:DDO458883 DNK458875:DNK458883 DXG458875:DXG458883 EHC458875:EHC458883 EQY458875:EQY458883 FAU458875:FAU458883 FKQ458875:FKQ458883 FUM458875:FUM458883 GEI458875:GEI458883 GOE458875:GOE458883 GYA458875:GYA458883 HHW458875:HHW458883 HRS458875:HRS458883 IBO458875:IBO458883 ILK458875:ILK458883 IVG458875:IVG458883 JFC458875:JFC458883 JOY458875:JOY458883 JYU458875:JYU458883 KIQ458875:KIQ458883 KSM458875:KSM458883 LCI458875:LCI458883 LME458875:LME458883 LWA458875:LWA458883 MFW458875:MFW458883 MPS458875:MPS458883 MZO458875:MZO458883 NJK458875:NJK458883 NTG458875:NTG458883 ODC458875:ODC458883 OMY458875:OMY458883 OWU458875:OWU458883 PGQ458875:PGQ458883 PQM458875:PQM458883 QAI458875:QAI458883 QKE458875:QKE458883 QUA458875:QUA458883 RDW458875:RDW458883 RNS458875:RNS458883 RXO458875:RXO458883 SHK458875:SHK458883 SRG458875:SRG458883 TBC458875:TBC458883 TKY458875:TKY458883 TUU458875:TUU458883 UEQ458875:UEQ458883 UOM458875:UOM458883 UYI458875:UYI458883 VIE458875:VIE458883 VSA458875:VSA458883 WBW458875:WBW458883 WLS458875:WLS458883 WVO458875:WVO458883 G524411:G524419 JC524411:JC524419 SY524411:SY524419 ACU524411:ACU524419 AMQ524411:AMQ524419 AWM524411:AWM524419 BGI524411:BGI524419 BQE524411:BQE524419 CAA524411:CAA524419 CJW524411:CJW524419 CTS524411:CTS524419 DDO524411:DDO524419 DNK524411:DNK524419 DXG524411:DXG524419 EHC524411:EHC524419 EQY524411:EQY524419 FAU524411:FAU524419 FKQ524411:FKQ524419 FUM524411:FUM524419 GEI524411:GEI524419 GOE524411:GOE524419 GYA524411:GYA524419 HHW524411:HHW524419 HRS524411:HRS524419 IBO524411:IBO524419 ILK524411:ILK524419 IVG524411:IVG524419 JFC524411:JFC524419 JOY524411:JOY524419 JYU524411:JYU524419 KIQ524411:KIQ524419 KSM524411:KSM524419 LCI524411:LCI524419 LME524411:LME524419 LWA524411:LWA524419 MFW524411:MFW524419 MPS524411:MPS524419 MZO524411:MZO524419 NJK524411:NJK524419 NTG524411:NTG524419 ODC524411:ODC524419 OMY524411:OMY524419 OWU524411:OWU524419 PGQ524411:PGQ524419 PQM524411:PQM524419 QAI524411:QAI524419 QKE524411:QKE524419 QUA524411:QUA524419 RDW524411:RDW524419 RNS524411:RNS524419 RXO524411:RXO524419 SHK524411:SHK524419 SRG524411:SRG524419 TBC524411:TBC524419 TKY524411:TKY524419 TUU524411:TUU524419 UEQ524411:UEQ524419 UOM524411:UOM524419 UYI524411:UYI524419 VIE524411:VIE524419 VSA524411:VSA524419 WBW524411:WBW524419 WLS524411:WLS524419 WVO524411:WVO524419 G589947:G589955 JC589947:JC589955 SY589947:SY589955 ACU589947:ACU589955 AMQ589947:AMQ589955 AWM589947:AWM589955 BGI589947:BGI589955 BQE589947:BQE589955 CAA589947:CAA589955 CJW589947:CJW589955 CTS589947:CTS589955 DDO589947:DDO589955 DNK589947:DNK589955 DXG589947:DXG589955 EHC589947:EHC589955 EQY589947:EQY589955 FAU589947:FAU589955 FKQ589947:FKQ589955 FUM589947:FUM589955 GEI589947:GEI589955 GOE589947:GOE589955 GYA589947:GYA589955 HHW589947:HHW589955 HRS589947:HRS589955 IBO589947:IBO589955 ILK589947:ILK589955 IVG589947:IVG589955 JFC589947:JFC589955 JOY589947:JOY589955 JYU589947:JYU589955 KIQ589947:KIQ589955 KSM589947:KSM589955 LCI589947:LCI589955 LME589947:LME589955 LWA589947:LWA589955 MFW589947:MFW589955 MPS589947:MPS589955 MZO589947:MZO589955 NJK589947:NJK589955 NTG589947:NTG589955 ODC589947:ODC589955 OMY589947:OMY589955 OWU589947:OWU589955 PGQ589947:PGQ589955 PQM589947:PQM589955 QAI589947:QAI589955 QKE589947:QKE589955 QUA589947:QUA589955 RDW589947:RDW589955 RNS589947:RNS589955 RXO589947:RXO589955 SHK589947:SHK589955 SRG589947:SRG589955 TBC589947:TBC589955 TKY589947:TKY589955 TUU589947:TUU589955 UEQ589947:UEQ589955 UOM589947:UOM589955 UYI589947:UYI589955 VIE589947:VIE589955 VSA589947:VSA589955 WBW589947:WBW589955 WLS589947:WLS589955 WVO589947:WVO589955 G655483:G655491 JC655483:JC655491 SY655483:SY655491 ACU655483:ACU655491 AMQ655483:AMQ655491 AWM655483:AWM655491 BGI655483:BGI655491 BQE655483:BQE655491 CAA655483:CAA655491 CJW655483:CJW655491 CTS655483:CTS655491 DDO655483:DDO655491 DNK655483:DNK655491 DXG655483:DXG655491 EHC655483:EHC655491 EQY655483:EQY655491 FAU655483:FAU655491 FKQ655483:FKQ655491 FUM655483:FUM655491 GEI655483:GEI655491 GOE655483:GOE655491 GYA655483:GYA655491 HHW655483:HHW655491 HRS655483:HRS655491 IBO655483:IBO655491 ILK655483:ILK655491 IVG655483:IVG655491 JFC655483:JFC655491 JOY655483:JOY655491 JYU655483:JYU655491 KIQ655483:KIQ655491 KSM655483:KSM655491 LCI655483:LCI655491 LME655483:LME655491 LWA655483:LWA655491 MFW655483:MFW655491 MPS655483:MPS655491 MZO655483:MZO655491 NJK655483:NJK655491 NTG655483:NTG655491 ODC655483:ODC655491 OMY655483:OMY655491 OWU655483:OWU655491 PGQ655483:PGQ655491 PQM655483:PQM655491 QAI655483:QAI655491 QKE655483:QKE655491 QUA655483:QUA655491 RDW655483:RDW655491 RNS655483:RNS655491 RXO655483:RXO655491 SHK655483:SHK655491 SRG655483:SRG655491 TBC655483:TBC655491 TKY655483:TKY655491 TUU655483:TUU655491 UEQ655483:UEQ655491 UOM655483:UOM655491 UYI655483:UYI655491 VIE655483:VIE655491 VSA655483:VSA655491 WBW655483:WBW655491 WLS655483:WLS655491 WVO655483:WVO655491 G721019:G721027 JC721019:JC721027 SY721019:SY721027 ACU721019:ACU721027 AMQ721019:AMQ721027 AWM721019:AWM721027 BGI721019:BGI721027 BQE721019:BQE721027 CAA721019:CAA721027 CJW721019:CJW721027 CTS721019:CTS721027 DDO721019:DDO721027 DNK721019:DNK721027 DXG721019:DXG721027 EHC721019:EHC721027 EQY721019:EQY721027 FAU721019:FAU721027 FKQ721019:FKQ721027 FUM721019:FUM721027 GEI721019:GEI721027 GOE721019:GOE721027 GYA721019:GYA721027 HHW721019:HHW721027 HRS721019:HRS721027 IBO721019:IBO721027 ILK721019:ILK721027 IVG721019:IVG721027 JFC721019:JFC721027 JOY721019:JOY721027 JYU721019:JYU721027 KIQ721019:KIQ721027 KSM721019:KSM721027 LCI721019:LCI721027 LME721019:LME721027 LWA721019:LWA721027 MFW721019:MFW721027 MPS721019:MPS721027 MZO721019:MZO721027 NJK721019:NJK721027 NTG721019:NTG721027 ODC721019:ODC721027 OMY721019:OMY721027 OWU721019:OWU721027 PGQ721019:PGQ721027 PQM721019:PQM721027 QAI721019:QAI721027 QKE721019:QKE721027 QUA721019:QUA721027 RDW721019:RDW721027 RNS721019:RNS721027 RXO721019:RXO721027 SHK721019:SHK721027 SRG721019:SRG721027 TBC721019:TBC721027 TKY721019:TKY721027 TUU721019:TUU721027 UEQ721019:UEQ721027 UOM721019:UOM721027 UYI721019:UYI721027 VIE721019:VIE721027 VSA721019:VSA721027 WBW721019:WBW721027 WLS721019:WLS721027 WVO721019:WVO721027 G786555:G786563 JC786555:JC786563 SY786555:SY786563 ACU786555:ACU786563 AMQ786555:AMQ786563 AWM786555:AWM786563 BGI786555:BGI786563 BQE786555:BQE786563 CAA786555:CAA786563 CJW786555:CJW786563 CTS786555:CTS786563 DDO786555:DDO786563 DNK786555:DNK786563 DXG786555:DXG786563 EHC786555:EHC786563 EQY786555:EQY786563 FAU786555:FAU786563 FKQ786555:FKQ786563 FUM786555:FUM786563 GEI786555:GEI786563 GOE786555:GOE786563 GYA786555:GYA786563 HHW786555:HHW786563 HRS786555:HRS786563 IBO786555:IBO786563 ILK786555:ILK786563 IVG786555:IVG786563 JFC786555:JFC786563 JOY786555:JOY786563 JYU786555:JYU786563 KIQ786555:KIQ786563 KSM786555:KSM786563 LCI786555:LCI786563 LME786555:LME786563 LWA786555:LWA786563 MFW786555:MFW786563 MPS786555:MPS786563 MZO786555:MZO786563 NJK786555:NJK786563 NTG786555:NTG786563 ODC786555:ODC786563 OMY786555:OMY786563 OWU786555:OWU786563 PGQ786555:PGQ786563 PQM786555:PQM786563 QAI786555:QAI786563 QKE786555:QKE786563 QUA786555:QUA786563 RDW786555:RDW786563 RNS786555:RNS786563 RXO786555:RXO786563 SHK786555:SHK786563 SRG786555:SRG786563 TBC786555:TBC786563 TKY786555:TKY786563 TUU786555:TUU786563 UEQ786555:UEQ786563 UOM786555:UOM786563 UYI786555:UYI786563 VIE786555:VIE786563 VSA786555:VSA786563 WBW786555:WBW786563 WLS786555:WLS786563 WVO786555:WVO786563 G852091:G852099 JC852091:JC852099 SY852091:SY852099 ACU852091:ACU852099 AMQ852091:AMQ852099 AWM852091:AWM852099 BGI852091:BGI852099 BQE852091:BQE852099 CAA852091:CAA852099 CJW852091:CJW852099 CTS852091:CTS852099 DDO852091:DDO852099 DNK852091:DNK852099 DXG852091:DXG852099 EHC852091:EHC852099 EQY852091:EQY852099 FAU852091:FAU852099 FKQ852091:FKQ852099 FUM852091:FUM852099 GEI852091:GEI852099 GOE852091:GOE852099 GYA852091:GYA852099 HHW852091:HHW852099 HRS852091:HRS852099 IBO852091:IBO852099 ILK852091:ILK852099 IVG852091:IVG852099 JFC852091:JFC852099 JOY852091:JOY852099 JYU852091:JYU852099 KIQ852091:KIQ852099 KSM852091:KSM852099 LCI852091:LCI852099 LME852091:LME852099 LWA852091:LWA852099 MFW852091:MFW852099 MPS852091:MPS852099 MZO852091:MZO852099 NJK852091:NJK852099 NTG852091:NTG852099 ODC852091:ODC852099 OMY852091:OMY852099 OWU852091:OWU852099 PGQ852091:PGQ852099 PQM852091:PQM852099 QAI852091:QAI852099 QKE852091:QKE852099 QUA852091:QUA852099 RDW852091:RDW852099 RNS852091:RNS852099 RXO852091:RXO852099 SHK852091:SHK852099 SRG852091:SRG852099 TBC852091:TBC852099 TKY852091:TKY852099 TUU852091:TUU852099 UEQ852091:UEQ852099 UOM852091:UOM852099 UYI852091:UYI852099 VIE852091:VIE852099 VSA852091:VSA852099 WBW852091:WBW852099 WLS852091:WLS852099 WVO852091:WVO852099 G917627:G917635 JC917627:JC917635 SY917627:SY917635 ACU917627:ACU917635 AMQ917627:AMQ917635 AWM917627:AWM917635 BGI917627:BGI917635 BQE917627:BQE917635 CAA917627:CAA917635 CJW917627:CJW917635 CTS917627:CTS917635 DDO917627:DDO917635 DNK917627:DNK917635 DXG917627:DXG917635 EHC917627:EHC917635 EQY917627:EQY917635 FAU917627:FAU917635 FKQ917627:FKQ917635 FUM917627:FUM917635 GEI917627:GEI917635 GOE917627:GOE917635 GYA917627:GYA917635 HHW917627:HHW917635 HRS917627:HRS917635 IBO917627:IBO917635 ILK917627:ILK917635 IVG917627:IVG917635 JFC917627:JFC917635 JOY917627:JOY917635 JYU917627:JYU917635 KIQ917627:KIQ917635 KSM917627:KSM917635 LCI917627:LCI917635 LME917627:LME917635 LWA917627:LWA917635 MFW917627:MFW917635 MPS917627:MPS917635 MZO917627:MZO917635 NJK917627:NJK917635 NTG917627:NTG917635 ODC917627:ODC917635 OMY917627:OMY917635 OWU917627:OWU917635 PGQ917627:PGQ917635 PQM917627:PQM917635 QAI917627:QAI917635 QKE917627:QKE917635 QUA917627:QUA917635 RDW917627:RDW917635 RNS917627:RNS917635 RXO917627:RXO917635 SHK917627:SHK917635 SRG917627:SRG917635 TBC917627:TBC917635 TKY917627:TKY917635 TUU917627:TUU917635 UEQ917627:UEQ917635 UOM917627:UOM917635 UYI917627:UYI917635 VIE917627:VIE917635 VSA917627:VSA917635 WBW917627:WBW917635 WLS917627:WLS917635 WVO917627:WVO917635 G983163:G983171 JC983163:JC983171 SY983163:SY983171 ACU983163:ACU983171 AMQ983163:AMQ983171 AWM983163:AWM983171 BGI983163:BGI983171 BQE983163:BQE983171 CAA983163:CAA983171 CJW983163:CJW983171 CTS983163:CTS983171 DDO983163:DDO983171 DNK983163:DNK983171 DXG983163:DXG983171 EHC983163:EHC983171 EQY983163:EQY983171 FAU983163:FAU983171 FKQ983163:FKQ983171 FUM983163:FUM983171 GEI983163:GEI983171 GOE983163:GOE983171 GYA983163:GYA983171 HHW983163:HHW983171 HRS983163:HRS983171 IBO983163:IBO983171 ILK983163:ILK983171 IVG983163:IVG983171 JFC983163:JFC983171 JOY983163:JOY983171 JYU983163:JYU983171 KIQ983163:KIQ983171 KSM983163:KSM983171 LCI983163:LCI983171 LME983163:LME983171 LWA983163:LWA983171 MFW983163:MFW983171 MPS983163:MPS983171 MZO983163:MZO983171 NJK983163:NJK983171 NTG983163:NTG983171 ODC983163:ODC983171 OMY983163:OMY983171 OWU983163:OWU983171 PGQ983163:PGQ983171 PQM983163:PQM983171 QAI983163:QAI983171 QKE983163:QKE983171 QUA983163:QUA983171 RDW983163:RDW983171 RNS983163:RNS983171 RXO983163:RXO983171 SHK983163:SHK983171 SRG983163:SRG983171 TBC983163:TBC983171 TKY983163:TKY983171 TUU983163:TUU983171 UEQ983163:UEQ983171 UOM983163:UOM983171 UYI983163:UYI983171 VIE983163:VIE983171 VSA983163:VSA983171 WBW983163:WBW983171 WLS983163:WLS983171 WVO983163:WVO983171 E132:E174 JA132:JA174 SW132:SW174 ACS132:ACS174 AMO132:AMO174 AWK132:AWK174 BGG132:BGG174 BQC132:BQC174 BZY132:BZY174 CJU132:CJU174 CTQ132:CTQ174 DDM132:DDM174 DNI132:DNI174 DXE132:DXE174 EHA132:EHA174 EQW132:EQW174 FAS132:FAS174 FKO132:FKO174 FUK132:FUK174 GEG132:GEG174 GOC132:GOC174 GXY132:GXY174 HHU132:HHU174 HRQ132:HRQ174 IBM132:IBM174 ILI132:ILI174 IVE132:IVE174 JFA132:JFA174 JOW132:JOW174 JYS132:JYS174 KIO132:KIO174 KSK132:KSK174 LCG132:LCG174 LMC132:LMC174 LVY132:LVY174 MFU132:MFU174 MPQ132:MPQ174 MZM132:MZM174 NJI132:NJI174 NTE132:NTE174 ODA132:ODA174 OMW132:OMW174 OWS132:OWS174 PGO132:PGO174 PQK132:PQK174 QAG132:QAG174 QKC132:QKC174 QTY132:QTY174 RDU132:RDU174 RNQ132:RNQ174 RXM132:RXM174 SHI132:SHI174 SRE132:SRE174 TBA132:TBA174 TKW132:TKW174 TUS132:TUS174 UEO132:UEO174 UOK132:UOK174 UYG132:UYG174 VIC132:VIC174 VRY132:VRY174 WBU132:WBU174 WLQ132:WLQ174 WVM132:WVM174 E65668:E65710 JA65668:JA65710 SW65668:SW65710 ACS65668:ACS65710 AMO65668:AMO65710 AWK65668:AWK65710 BGG65668:BGG65710 BQC65668:BQC65710 BZY65668:BZY65710 CJU65668:CJU65710 CTQ65668:CTQ65710 DDM65668:DDM65710 DNI65668:DNI65710 DXE65668:DXE65710 EHA65668:EHA65710 EQW65668:EQW65710 FAS65668:FAS65710 FKO65668:FKO65710 FUK65668:FUK65710 GEG65668:GEG65710 GOC65668:GOC65710 GXY65668:GXY65710 HHU65668:HHU65710 HRQ65668:HRQ65710 IBM65668:IBM65710 ILI65668:ILI65710 IVE65668:IVE65710 JFA65668:JFA65710 JOW65668:JOW65710 JYS65668:JYS65710 KIO65668:KIO65710 KSK65668:KSK65710 LCG65668:LCG65710 LMC65668:LMC65710 LVY65668:LVY65710 MFU65668:MFU65710 MPQ65668:MPQ65710 MZM65668:MZM65710 NJI65668:NJI65710 NTE65668:NTE65710 ODA65668:ODA65710 OMW65668:OMW65710 OWS65668:OWS65710 PGO65668:PGO65710 PQK65668:PQK65710 QAG65668:QAG65710 QKC65668:QKC65710 QTY65668:QTY65710 RDU65668:RDU65710 RNQ65668:RNQ65710 RXM65668:RXM65710 SHI65668:SHI65710 SRE65668:SRE65710 TBA65668:TBA65710 TKW65668:TKW65710 TUS65668:TUS65710 UEO65668:UEO65710 UOK65668:UOK65710 UYG65668:UYG65710 VIC65668:VIC65710 VRY65668:VRY65710 WBU65668:WBU65710 WLQ65668:WLQ65710 WVM65668:WVM65710 E131204:E131246 JA131204:JA131246 SW131204:SW131246 ACS131204:ACS131246 AMO131204:AMO131246 AWK131204:AWK131246 BGG131204:BGG131246 BQC131204:BQC131246 BZY131204:BZY131246 CJU131204:CJU131246 CTQ131204:CTQ131246 DDM131204:DDM131246 DNI131204:DNI131246 DXE131204:DXE131246 EHA131204:EHA131246 EQW131204:EQW131246 FAS131204:FAS131246 FKO131204:FKO131246 FUK131204:FUK131246 GEG131204:GEG131246 GOC131204:GOC131246 GXY131204:GXY131246 HHU131204:HHU131246 HRQ131204:HRQ131246 IBM131204:IBM131246 ILI131204:ILI131246 IVE131204:IVE131246 JFA131204:JFA131246 JOW131204:JOW131246 JYS131204:JYS131246 KIO131204:KIO131246 KSK131204:KSK131246 LCG131204:LCG131246 LMC131204:LMC131246 LVY131204:LVY131246 MFU131204:MFU131246 MPQ131204:MPQ131246 MZM131204:MZM131246 NJI131204:NJI131246 NTE131204:NTE131246 ODA131204:ODA131246 OMW131204:OMW131246 OWS131204:OWS131246 PGO131204:PGO131246 PQK131204:PQK131246 QAG131204:QAG131246 QKC131204:QKC131246 QTY131204:QTY131246 RDU131204:RDU131246 RNQ131204:RNQ131246 RXM131204:RXM131246 SHI131204:SHI131246 SRE131204:SRE131246 TBA131204:TBA131246 TKW131204:TKW131246 TUS131204:TUS131246 UEO131204:UEO131246 UOK131204:UOK131246 UYG131204:UYG131246 VIC131204:VIC131246 VRY131204:VRY131246 WBU131204:WBU131246 WLQ131204:WLQ131246 WVM131204:WVM131246 E196740:E196782 JA196740:JA196782 SW196740:SW196782 ACS196740:ACS196782 AMO196740:AMO196782 AWK196740:AWK196782 BGG196740:BGG196782 BQC196740:BQC196782 BZY196740:BZY196782 CJU196740:CJU196782 CTQ196740:CTQ196782 DDM196740:DDM196782 DNI196740:DNI196782 DXE196740:DXE196782 EHA196740:EHA196782 EQW196740:EQW196782 FAS196740:FAS196782 FKO196740:FKO196782 FUK196740:FUK196782 GEG196740:GEG196782 GOC196740:GOC196782 GXY196740:GXY196782 HHU196740:HHU196782 HRQ196740:HRQ196782 IBM196740:IBM196782 ILI196740:ILI196782 IVE196740:IVE196782 JFA196740:JFA196782 JOW196740:JOW196782 JYS196740:JYS196782 KIO196740:KIO196782 KSK196740:KSK196782 LCG196740:LCG196782 LMC196740:LMC196782 LVY196740:LVY196782 MFU196740:MFU196782 MPQ196740:MPQ196782 MZM196740:MZM196782 NJI196740:NJI196782 NTE196740:NTE196782 ODA196740:ODA196782 OMW196740:OMW196782 OWS196740:OWS196782 PGO196740:PGO196782 PQK196740:PQK196782 QAG196740:QAG196782 QKC196740:QKC196782 QTY196740:QTY196782 RDU196740:RDU196782 RNQ196740:RNQ196782 RXM196740:RXM196782 SHI196740:SHI196782 SRE196740:SRE196782 TBA196740:TBA196782 TKW196740:TKW196782 TUS196740:TUS196782 UEO196740:UEO196782 UOK196740:UOK196782 UYG196740:UYG196782 VIC196740:VIC196782 VRY196740:VRY196782 WBU196740:WBU196782 WLQ196740:WLQ196782 WVM196740:WVM196782 E262276:E262318 JA262276:JA262318 SW262276:SW262318 ACS262276:ACS262318 AMO262276:AMO262318 AWK262276:AWK262318 BGG262276:BGG262318 BQC262276:BQC262318 BZY262276:BZY262318 CJU262276:CJU262318 CTQ262276:CTQ262318 DDM262276:DDM262318 DNI262276:DNI262318 DXE262276:DXE262318 EHA262276:EHA262318 EQW262276:EQW262318 FAS262276:FAS262318 FKO262276:FKO262318 FUK262276:FUK262318 GEG262276:GEG262318 GOC262276:GOC262318 GXY262276:GXY262318 HHU262276:HHU262318 HRQ262276:HRQ262318 IBM262276:IBM262318 ILI262276:ILI262318 IVE262276:IVE262318 JFA262276:JFA262318 JOW262276:JOW262318 JYS262276:JYS262318 KIO262276:KIO262318 KSK262276:KSK262318 LCG262276:LCG262318 LMC262276:LMC262318 LVY262276:LVY262318 MFU262276:MFU262318 MPQ262276:MPQ262318 MZM262276:MZM262318 NJI262276:NJI262318 NTE262276:NTE262318 ODA262276:ODA262318 OMW262276:OMW262318 OWS262276:OWS262318 PGO262276:PGO262318 PQK262276:PQK262318 QAG262276:QAG262318 QKC262276:QKC262318 QTY262276:QTY262318 RDU262276:RDU262318 RNQ262276:RNQ262318 RXM262276:RXM262318 SHI262276:SHI262318 SRE262276:SRE262318 TBA262276:TBA262318 TKW262276:TKW262318 TUS262276:TUS262318 UEO262276:UEO262318 UOK262276:UOK262318 UYG262276:UYG262318 VIC262276:VIC262318 VRY262276:VRY262318 WBU262276:WBU262318 WLQ262276:WLQ262318 WVM262276:WVM262318 E327812:E327854 JA327812:JA327854 SW327812:SW327854 ACS327812:ACS327854 AMO327812:AMO327854 AWK327812:AWK327854 BGG327812:BGG327854 BQC327812:BQC327854 BZY327812:BZY327854 CJU327812:CJU327854 CTQ327812:CTQ327854 DDM327812:DDM327854 DNI327812:DNI327854 DXE327812:DXE327854 EHA327812:EHA327854 EQW327812:EQW327854 FAS327812:FAS327854 FKO327812:FKO327854 FUK327812:FUK327854 GEG327812:GEG327854 GOC327812:GOC327854 GXY327812:GXY327854 HHU327812:HHU327854 HRQ327812:HRQ327854 IBM327812:IBM327854 ILI327812:ILI327854 IVE327812:IVE327854 JFA327812:JFA327854 JOW327812:JOW327854 JYS327812:JYS327854 KIO327812:KIO327854 KSK327812:KSK327854 LCG327812:LCG327854 LMC327812:LMC327854 LVY327812:LVY327854 MFU327812:MFU327854 MPQ327812:MPQ327854 MZM327812:MZM327854 NJI327812:NJI327854 NTE327812:NTE327854 ODA327812:ODA327854 OMW327812:OMW327854 OWS327812:OWS327854 PGO327812:PGO327854 PQK327812:PQK327854 QAG327812:QAG327854 QKC327812:QKC327854 QTY327812:QTY327854 RDU327812:RDU327854 RNQ327812:RNQ327854 RXM327812:RXM327854 SHI327812:SHI327854 SRE327812:SRE327854 TBA327812:TBA327854 TKW327812:TKW327854 TUS327812:TUS327854 UEO327812:UEO327854 UOK327812:UOK327854 UYG327812:UYG327854 VIC327812:VIC327854 VRY327812:VRY327854 WBU327812:WBU327854 WLQ327812:WLQ327854 WVM327812:WVM327854 E393348:E393390 JA393348:JA393390 SW393348:SW393390 ACS393348:ACS393390 AMO393348:AMO393390 AWK393348:AWK393390 BGG393348:BGG393390 BQC393348:BQC393390 BZY393348:BZY393390 CJU393348:CJU393390 CTQ393348:CTQ393390 DDM393348:DDM393390 DNI393348:DNI393390 DXE393348:DXE393390 EHA393348:EHA393390 EQW393348:EQW393390 FAS393348:FAS393390 FKO393348:FKO393390 FUK393348:FUK393390 GEG393348:GEG393390 GOC393348:GOC393390 GXY393348:GXY393390 HHU393348:HHU393390 HRQ393348:HRQ393390 IBM393348:IBM393390 ILI393348:ILI393390 IVE393348:IVE393390 JFA393348:JFA393390 JOW393348:JOW393390 JYS393348:JYS393390 KIO393348:KIO393390 KSK393348:KSK393390 LCG393348:LCG393390 LMC393348:LMC393390 LVY393348:LVY393390 MFU393348:MFU393390 MPQ393348:MPQ393390 MZM393348:MZM393390 NJI393348:NJI393390 NTE393348:NTE393390 ODA393348:ODA393390 OMW393348:OMW393390 OWS393348:OWS393390 PGO393348:PGO393390 PQK393348:PQK393390 QAG393348:QAG393390 QKC393348:QKC393390 QTY393348:QTY393390 RDU393348:RDU393390 RNQ393348:RNQ393390 RXM393348:RXM393390 SHI393348:SHI393390 SRE393348:SRE393390 TBA393348:TBA393390 TKW393348:TKW393390 TUS393348:TUS393390 UEO393348:UEO393390 UOK393348:UOK393390 UYG393348:UYG393390 VIC393348:VIC393390 VRY393348:VRY393390 WBU393348:WBU393390 WLQ393348:WLQ393390 WVM393348:WVM393390 E458884:E458926 JA458884:JA458926 SW458884:SW458926 ACS458884:ACS458926 AMO458884:AMO458926 AWK458884:AWK458926 BGG458884:BGG458926 BQC458884:BQC458926 BZY458884:BZY458926 CJU458884:CJU458926 CTQ458884:CTQ458926 DDM458884:DDM458926 DNI458884:DNI458926 DXE458884:DXE458926 EHA458884:EHA458926 EQW458884:EQW458926 FAS458884:FAS458926 FKO458884:FKO458926 FUK458884:FUK458926 GEG458884:GEG458926 GOC458884:GOC458926 GXY458884:GXY458926 HHU458884:HHU458926 HRQ458884:HRQ458926 IBM458884:IBM458926 ILI458884:ILI458926 IVE458884:IVE458926 JFA458884:JFA458926 JOW458884:JOW458926 JYS458884:JYS458926 KIO458884:KIO458926 KSK458884:KSK458926 LCG458884:LCG458926 LMC458884:LMC458926 LVY458884:LVY458926 MFU458884:MFU458926 MPQ458884:MPQ458926 MZM458884:MZM458926 NJI458884:NJI458926 NTE458884:NTE458926 ODA458884:ODA458926 OMW458884:OMW458926 OWS458884:OWS458926 PGO458884:PGO458926 PQK458884:PQK458926 QAG458884:QAG458926 QKC458884:QKC458926 QTY458884:QTY458926 RDU458884:RDU458926 RNQ458884:RNQ458926 RXM458884:RXM458926 SHI458884:SHI458926 SRE458884:SRE458926 TBA458884:TBA458926 TKW458884:TKW458926 TUS458884:TUS458926 UEO458884:UEO458926 UOK458884:UOK458926 UYG458884:UYG458926 VIC458884:VIC458926 VRY458884:VRY458926 WBU458884:WBU458926 WLQ458884:WLQ458926 WVM458884:WVM458926 E524420:E524462 JA524420:JA524462 SW524420:SW524462 ACS524420:ACS524462 AMO524420:AMO524462 AWK524420:AWK524462 BGG524420:BGG524462 BQC524420:BQC524462 BZY524420:BZY524462 CJU524420:CJU524462 CTQ524420:CTQ524462 DDM524420:DDM524462 DNI524420:DNI524462 DXE524420:DXE524462 EHA524420:EHA524462 EQW524420:EQW524462 FAS524420:FAS524462 FKO524420:FKO524462 FUK524420:FUK524462 GEG524420:GEG524462 GOC524420:GOC524462 GXY524420:GXY524462 HHU524420:HHU524462 HRQ524420:HRQ524462 IBM524420:IBM524462 ILI524420:ILI524462 IVE524420:IVE524462 JFA524420:JFA524462 JOW524420:JOW524462 JYS524420:JYS524462 KIO524420:KIO524462 KSK524420:KSK524462 LCG524420:LCG524462 LMC524420:LMC524462 LVY524420:LVY524462 MFU524420:MFU524462 MPQ524420:MPQ524462 MZM524420:MZM524462 NJI524420:NJI524462 NTE524420:NTE524462 ODA524420:ODA524462 OMW524420:OMW524462 OWS524420:OWS524462 PGO524420:PGO524462 PQK524420:PQK524462 QAG524420:QAG524462 QKC524420:QKC524462 QTY524420:QTY524462 RDU524420:RDU524462 RNQ524420:RNQ524462 RXM524420:RXM524462 SHI524420:SHI524462 SRE524420:SRE524462 TBA524420:TBA524462 TKW524420:TKW524462 TUS524420:TUS524462 UEO524420:UEO524462 UOK524420:UOK524462 UYG524420:UYG524462 VIC524420:VIC524462 VRY524420:VRY524462 WBU524420:WBU524462 WLQ524420:WLQ524462 WVM524420:WVM524462 E589956:E589998 JA589956:JA589998 SW589956:SW589998 ACS589956:ACS589998 AMO589956:AMO589998 AWK589956:AWK589998 BGG589956:BGG589998 BQC589956:BQC589998 BZY589956:BZY589998 CJU589956:CJU589998 CTQ589956:CTQ589998 DDM589956:DDM589998 DNI589956:DNI589998 DXE589956:DXE589998 EHA589956:EHA589998 EQW589956:EQW589998 FAS589956:FAS589998 FKO589956:FKO589998 FUK589956:FUK589998 GEG589956:GEG589998 GOC589956:GOC589998 GXY589956:GXY589998 HHU589956:HHU589998 HRQ589956:HRQ589998 IBM589956:IBM589998 ILI589956:ILI589998 IVE589956:IVE589998 JFA589956:JFA589998 JOW589956:JOW589998 JYS589956:JYS589998 KIO589956:KIO589998 KSK589956:KSK589998 LCG589956:LCG589998 LMC589956:LMC589998 LVY589956:LVY589998 MFU589956:MFU589998 MPQ589956:MPQ589998 MZM589956:MZM589998 NJI589956:NJI589998 NTE589956:NTE589998 ODA589956:ODA589998 OMW589956:OMW589998 OWS589956:OWS589998 PGO589956:PGO589998 PQK589956:PQK589998 QAG589956:QAG589998 QKC589956:QKC589998 QTY589956:QTY589998 RDU589956:RDU589998 RNQ589956:RNQ589998 RXM589956:RXM589998 SHI589956:SHI589998 SRE589956:SRE589998 TBA589956:TBA589998 TKW589956:TKW589998 TUS589956:TUS589998 UEO589956:UEO589998 UOK589956:UOK589998 UYG589956:UYG589998 VIC589956:VIC589998 VRY589956:VRY589998 WBU589956:WBU589998 WLQ589956:WLQ589998 WVM589956:WVM589998 E655492:E655534 JA655492:JA655534 SW655492:SW655534 ACS655492:ACS655534 AMO655492:AMO655534 AWK655492:AWK655534 BGG655492:BGG655534 BQC655492:BQC655534 BZY655492:BZY655534 CJU655492:CJU655534 CTQ655492:CTQ655534 DDM655492:DDM655534 DNI655492:DNI655534 DXE655492:DXE655534 EHA655492:EHA655534 EQW655492:EQW655534 FAS655492:FAS655534 FKO655492:FKO655534 FUK655492:FUK655534 GEG655492:GEG655534 GOC655492:GOC655534 GXY655492:GXY655534 HHU655492:HHU655534 HRQ655492:HRQ655534 IBM655492:IBM655534 ILI655492:ILI655534 IVE655492:IVE655534 JFA655492:JFA655534 JOW655492:JOW655534 JYS655492:JYS655534 KIO655492:KIO655534 KSK655492:KSK655534 LCG655492:LCG655534 LMC655492:LMC655534 LVY655492:LVY655534 MFU655492:MFU655534 MPQ655492:MPQ655534 MZM655492:MZM655534 NJI655492:NJI655534 NTE655492:NTE655534 ODA655492:ODA655534 OMW655492:OMW655534 OWS655492:OWS655534 PGO655492:PGO655534 PQK655492:PQK655534 QAG655492:QAG655534 QKC655492:QKC655534 QTY655492:QTY655534 RDU655492:RDU655534 RNQ655492:RNQ655534 RXM655492:RXM655534 SHI655492:SHI655534 SRE655492:SRE655534 TBA655492:TBA655534 TKW655492:TKW655534 TUS655492:TUS655534 UEO655492:UEO655534 UOK655492:UOK655534 UYG655492:UYG655534 VIC655492:VIC655534 VRY655492:VRY655534 WBU655492:WBU655534 WLQ655492:WLQ655534 WVM655492:WVM655534 E721028:E721070 JA721028:JA721070 SW721028:SW721070 ACS721028:ACS721070 AMO721028:AMO721070 AWK721028:AWK721070 BGG721028:BGG721070 BQC721028:BQC721070 BZY721028:BZY721070 CJU721028:CJU721070 CTQ721028:CTQ721070 DDM721028:DDM721070 DNI721028:DNI721070 DXE721028:DXE721070 EHA721028:EHA721070 EQW721028:EQW721070 FAS721028:FAS721070 FKO721028:FKO721070 FUK721028:FUK721070 GEG721028:GEG721070 GOC721028:GOC721070 GXY721028:GXY721070 HHU721028:HHU721070 HRQ721028:HRQ721070 IBM721028:IBM721070 ILI721028:ILI721070 IVE721028:IVE721070 JFA721028:JFA721070 JOW721028:JOW721070 JYS721028:JYS721070 KIO721028:KIO721070 KSK721028:KSK721070 LCG721028:LCG721070 LMC721028:LMC721070 LVY721028:LVY721070 MFU721028:MFU721070 MPQ721028:MPQ721070 MZM721028:MZM721070 NJI721028:NJI721070 NTE721028:NTE721070 ODA721028:ODA721070 OMW721028:OMW721070 OWS721028:OWS721070 PGO721028:PGO721070 PQK721028:PQK721070 QAG721028:QAG721070 QKC721028:QKC721070 QTY721028:QTY721070 RDU721028:RDU721070 RNQ721028:RNQ721070 RXM721028:RXM721070 SHI721028:SHI721070 SRE721028:SRE721070 TBA721028:TBA721070 TKW721028:TKW721070 TUS721028:TUS721070 UEO721028:UEO721070 UOK721028:UOK721070 UYG721028:UYG721070 VIC721028:VIC721070 VRY721028:VRY721070 WBU721028:WBU721070 WLQ721028:WLQ721070 WVM721028:WVM721070 E786564:E786606 JA786564:JA786606 SW786564:SW786606 ACS786564:ACS786606 AMO786564:AMO786606 AWK786564:AWK786606 BGG786564:BGG786606 BQC786564:BQC786606 BZY786564:BZY786606 CJU786564:CJU786606 CTQ786564:CTQ786606 DDM786564:DDM786606 DNI786564:DNI786606 DXE786564:DXE786606 EHA786564:EHA786606 EQW786564:EQW786606 FAS786564:FAS786606 FKO786564:FKO786606 FUK786564:FUK786606 GEG786564:GEG786606 GOC786564:GOC786606 GXY786564:GXY786606 HHU786564:HHU786606 HRQ786564:HRQ786606 IBM786564:IBM786606 ILI786564:ILI786606 IVE786564:IVE786606 JFA786564:JFA786606 JOW786564:JOW786606 JYS786564:JYS786606 KIO786564:KIO786606 KSK786564:KSK786606 LCG786564:LCG786606 LMC786564:LMC786606 LVY786564:LVY786606 MFU786564:MFU786606 MPQ786564:MPQ786606 MZM786564:MZM786606 NJI786564:NJI786606 NTE786564:NTE786606 ODA786564:ODA786606 OMW786564:OMW786606 OWS786564:OWS786606 PGO786564:PGO786606 PQK786564:PQK786606 QAG786564:QAG786606 QKC786564:QKC786606 QTY786564:QTY786606 RDU786564:RDU786606 RNQ786564:RNQ786606 RXM786564:RXM786606 SHI786564:SHI786606 SRE786564:SRE786606 TBA786564:TBA786606 TKW786564:TKW786606 TUS786564:TUS786606 UEO786564:UEO786606 UOK786564:UOK786606 UYG786564:UYG786606 VIC786564:VIC786606 VRY786564:VRY786606 WBU786564:WBU786606 WLQ786564:WLQ786606 WVM786564:WVM786606 E852100:E852142 JA852100:JA852142 SW852100:SW852142 ACS852100:ACS852142 AMO852100:AMO852142 AWK852100:AWK852142 BGG852100:BGG852142 BQC852100:BQC852142 BZY852100:BZY852142 CJU852100:CJU852142 CTQ852100:CTQ852142 DDM852100:DDM852142 DNI852100:DNI852142 DXE852100:DXE852142 EHA852100:EHA852142 EQW852100:EQW852142 FAS852100:FAS852142 FKO852100:FKO852142 FUK852100:FUK852142 GEG852100:GEG852142 GOC852100:GOC852142 GXY852100:GXY852142 HHU852100:HHU852142 HRQ852100:HRQ852142 IBM852100:IBM852142 ILI852100:ILI852142 IVE852100:IVE852142 JFA852100:JFA852142 JOW852100:JOW852142 JYS852100:JYS852142 KIO852100:KIO852142 KSK852100:KSK852142 LCG852100:LCG852142 LMC852100:LMC852142 LVY852100:LVY852142 MFU852100:MFU852142 MPQ852100:MPQ852142 MZM852100:MZM852142 NJI852100:NJI852142 NTE852100:NTE852142 ODA852100:ODA852142 OMW852100:OMW852142 OWS852100:OWS852142 PGO852100:PGO852142 PQK852100:PQK852142 QAG852100:QAG852142 QKC852100:QKC852142 QTY852100:QTY852142 RDU852100:RDU852142 RNQ852100:RNQ852142 RXM852100:RXM852142 SHI852100:SHI852142 SRE852100:SRE852142 TBA852100:TBA852142 TKW852100:TKW852142 TUS852100:TUS852142 UEO852100:UEO852142 UOK852100:UOK852142 UYG852100:UYG852142 VIC852100:VIC852142 VRY852100:VRY852142 WBU852100:WBU852142 WLQ852100:WLQ852142 WVM852100:WVM852142 E917636:E917678 JA917636:JA917678 SW917636:SW917678 ACS917636:ACS917678 AMO917636:AMO917678 AWK917636:AWK917678 BGG917636:BGG917678 BQC917636:BQC917678 BZY917636:BZY917678 CJU917636:CJU917678 CTQ917636:CTQ917678 DDM917636:DDM917678 DNI917636:DNI917678 DXE917636:DXE917678 EHA917636:EHA917678 EQW917636:EQW917678 FAS917636:FAS917678 FKO917636:FKO917678 FUK917636:FUK917678 GEG917636:GEG917678 GOC917636:GOC917678 GXY917636:GXY917678 HHU917636:HHU917678 HRQ917636:HRQ917678 IBM917636:IBM917678 ILI917636:ILI917678 IVE917636:IVE917678 JFA917636:JFA917678 JOW917636:JOW917678 JYS917636:JYS917678 KIO917636:KIO917678 KSK917636:KSK917678 LCG917636:LCG917678 LMC917636:LMC917678 LVY917636:LVY917678 MFU917636:MFU917678 MPQ917636:MPQ917678 MZM917636:MZM917678 NJI917636:NJI917678 NTE917636:NTE917678 ODA917636:ODA917678 OMW917636:OMW917678 OWS917636:OWS917678 PGO917636:PGO917678 PQK917636:PQK917678 QAG917636:QAG917678 QKC917636:QKC917678 QTY917636:QTY917678 RDU917636:RDU917678 RNQ917636:RNQ917678 RXM917636:RXM917678 SHI917636:SHI917678 SRE917636:SRE917678 TBA917636:TBA917678 TKW917636:TKW917678 TUS917636:TUS917678 UEO917636:UEO917678 UOK917636:UOK917678 UYG917636:UYG917678 VIC917636:VIC917678 VRY917636:VRY917678 WBU917636:WBU917678 WLQ917636:WLQ917678 WVM917636:WVM917678 E983172:E983214 JA983172:JA983214 SW983172:SW983214 ACS983172:ACS983214 AMO983172:AMO983214 AWK983172:AWK983214 BGG983172:BGG983214 BQC983172:BQC983214 BZY983172:BZY983214 CJU983172:CJU983214 CTQ983172:CTQ983214 DDM983172:DDM983214 DNI983172:DNI983214 DXE983172:DXE983214 EHA983172:EHA983214 EQW983172:EQW983214 FAS983172:FAS983214 FKO983172:FKO983214 FUK983172:FUK983214 GEG983172:GEG983214 GOC983172:GOC983214 GXY983172:GXY983214 HHU983172:HHU983214 HRQ983172:HRQ983214 IBM983172:IBM983214 ILI983172:ILI983214 IVE983172:IVE983214 JFA983172:JFA983214 JOW983172:JOW983214 JYS983172:JYS983214 KIO983172:KIO983214 KSK983172:KSK983214 LCG983172:LCG983214 LMC983172:LMC983214 LVY983172:LVY983214 MFU983172:MFU983214 MPQ983172:MPQ983214 MZM983172:MZM983214 NJI983172:NJI983214 NTE983172:NTE983214 ODA983172:ODA983214 OMW983172:OMW983214 OWS983172:OWS983214 PGO983172:PGO983214 PQK983172:PQK983214 QAG983172:QAG983214 QKC983172:QKC983214 QTY983172:QTY983214 RDU983172:RDU983214 RNQ983172:RNQ983214 RXM983172:RXM983214 SHI983172:SHI983214 SRE983172:SRE983214 TBA983172:TBA983214 TKW983172:TKW983214 TUS983172:TUS983214 UEO983172:UEO983214 UOK983172:UOK983214 UYG983172:UYG983214 VIC983172:VIC983214 VRY983172:VRY983214 WBU983172:WBU983214 WLQ983172:WLQ983214 WVM983172:WVM983214 G175:G177 JC175:JC177 SY175:SY177 ACU175:ACU177 AMQ175:AMQ177 AWM175:AWM177 BGI175:BGI177 BQE175:BQE177 CAA175:CAA177 CJW175:CJW177 CTS175:CTS177 DDO175:DDO177 DNK175:DNK177 DXG175:DXG177 EHC175:EHC177 EQY175:EQY177 FAU175:FAU177 FKQ175:FKQ177 FUM175:FUM177 GEI175:GEI177 GOE175:GOE177 GYA175:GYA177 HHW175:HHW177 HRS175:HRS177 IBO175:IBO177 ILK175:ILK177 IVG175:IVG177 JFC175:JFC177 JOY175:JOY177 JYU175:JYU177 KIQ175:KIQ177 KSM175:KSM177 LCI175:LCI177 LME175:LME177 LWA175:LWA177 MFW175:MFW177 MPS175:MPS177 MZO175:MZO177 NJK175:NJK177 NTG175:NTG177 ODC175:ODC177 OMY175:OMY177 OWU175:OWU177 PGQ175:PGQ177 PQM175:PQM177 QAI175:QAI177 QKE175:QKE177 QUA175:QUA177 RDW175:RDW177 RNS175:RNS177 RXO175:RXO177 SHK175:SHK177 SRG175:SRG177 TBC175:TBC177 TKY175:TKY177 TUU175:TUU177 UEQ175:UEQ177 UOM175:UOM177 UYI175:UYI177 VIE175:VIE177 VSA175:VSA177 WBW175:WBW177 WLS175:WLS177 WVO175:WVO177 G65711:G65713 JC65711:JC65713 SY65711:SY65713 ACU65711:ACU65713 AMQ65711:AMQ65713 AWM65711:AWM65713 BGI65711:BGI65713 BQE65711:BQE65713 CAA65711:CAA65713 CJW65711:CJW65713 CTS65711:CTS65713 DDO65711:DDO65713 DNK65711:DNK65713 DXG65711:DXG65713 EHC65711:EHC65713 EQY65711:EQY65713 FAU65711:FAU65713 FKQ65711:FKQ65713 FUM65711:FUM65713 GEI65711:GEI65713 GOE65711:GOE65713 GYA65711:GYA65713 HHW65711:HHW65713 HRS65711:HRS65713 IBO65711:IBO65713 ILK65711:ILK65713 IVG65711:IVG65713 JFC65711:JFC65713 JOY65711:JOY65713 JYU65711:JYU65713 KIQ65711:KIQ65713 KSM65711:KSM65713 LCI65711:LCI65713 LME65711:LME65713 LWA65711:LWA65713 MFW65711:MFW65713 MPS65711:MPS65713 MZO65711:MZO65713 NJK65711:NJK65713 NTG65711:NTG65713 ODC65711:ODC65713 OMY65711:OMY65713 OWU65711:OWU65713 PGQ65711:PGQ65713 PQM65711:PQM65713 QAI65711:QAI65713 QKE65711:QKE65713 QUA65711:QUA65713 RDW65711:RDW65713 RNS65711:RNS65713 RXO65711:RXO65713 SHK65711:SHK65713 SRG65711:SRG65713 TBC65711:TBC65713 TKY65711:TKY65713 TUU65711:TUU65713 UEQ65711:UEQ65713 UOM65711:UOM65713 UYI65711:UYI65713 VIE65711:VIE65713 VSA65711:VSA65713 WBW65711:WBW65713 WLS65711:WLS65713 WVO65711:WVO65713 G131247:G131249 JC131247:JC131249 SY131247:SY131249 ACU131247:ACU131249 AMQ131247:AMQ131249 AWM131247:AWM131249 BGI131247:BGI131249 BQE131247:BQE131249 CAA131247:CAA131249 CJW131247:CJW131249 CTS131247:CTS131249 DDO131247:DDO131249 DNK131247:DNK131249 DXG131247:DXG131249 EHC131247:EHC131249 EQY131247:EQY131249 FAU131247:FAU131249 FKQ131247:FKQ131249 FUM131247:FUM131249 GEI131247:GEI131249 GOE131247:GOE131249 GYA131247:GYA131249 HHW131247:HHW131249 HRS131247:HRS131249 IBO131247:IBO131249 ILK131247:ILK131249 IVG131247:IVG131249 JFC131247:JFC131249 JOY131247:JOY131249 JYU131247:JYU131249 KIQ131247:KIQ131249 KSM131247:KSM131249 LCI131247:LCI131249 LME131247:LME131249 LWA131247:LWA131249 MFW131247:MFW131249 MPS131247:MPS131249 MZO131247:MZO131249 NJK131247:NJK131249 NTG131247:NTG131249 ODC131247:ODC131249 OMY131247:OMY131249 OWU131247:OWU131249 PGQ131247:PGQ131249 PQM131247:PQM131249 QAI131247:QAI131249 QKE131247:QKE131249 QUA131247:QUA131249 RDW131247:RDW131249 RNS131247:RNS131249 RXO131247:RXO131249 SHK131247:SHK131249 SRG131247:SRG131249 TBC131247:TBC131249 TKY131247:TKY131249 TUU131247:TUU131249 UEQ131247:UEQ131249 UOM131247:UOM131249 UYI131247:UYI131249 VIE131247:VIE131249 VSA131247:VSA131249 WBW131247:WBW131249 WLS131247:WLS131249 WVO131247:WVO131249 G196783:G196785 JC196783:JC196785 SY196783:SY196785 ACU196783:ACU196785 AMQ196783:AMQ196785 AWM196783:AWM196785 BGI196783:BGI196785 BQE196783:BQE196785 CAA196783:CAA196785 CJW196783:CJW196785 CTS196783:CTS196785 DDO196783:DDO196785 DNK196783:DNK196785 DXG196783:DXG196785 EHC196783:EHC196785 EQY196783:EQY196785 FAU196783:FAU196785 FKQ196783:FKQ196785 FUM196783:FUM196785 GEI196783:GEI196785 GOE196783:GOE196785 GYA196783:GYA196785 HHW196783:HHW196785 HRS196783:HRS196785 IBO196783:IBO196785 ILK196783:ILK196785 IVG196783:IVG196785 JFC196783:JFC196785 JOY196783:JOY196785 JYU196783:JYU196785 KIQ196783:KIQ196785 KSM196783:KSM196785 LCI196783:LCI196785 LME196783:LME196785 LWA196783:LWA196785 MFW196783:MFW196785 MPS196783:MPS196785 MZO196783:MZO196785 NJK196783:NJK196785 NTG196783:NTG196785 ODC196783:ODC196785 OMY196783:OMY196785 OWU196783:OWU196785 PGQ196783:PGQ196785 PQM196783:PQM196785 QAI196783:QAI196785 QKE196783:QKE196785 QUA196783:QUA196785 RDW196783:RDW196785 RNS196783:RNS196785 RXO196783:RXO196785 SHK196783:SHK196785 SRG196783:SRG196785 TBC196783:TBC196785 TKY196783:TKY196785 TUU196783:TUU196785 UEQ196783:UEQ196785 UOM196783:UOM196785 UYI196783:UYI196785 VIE196783:VIE196785 VSA196783:VSA196785 WBW196783:WBW196785 WLS196783:WLS196785 WVO196783:WVO196785 G262319:G262321 JC262319:JC262321 SY262319:SY262321 ACU262319:ACU262321 AMQ262319:AMQ262321 AWM262319:AWM262321 BGI262319:BGI262321 BQE262319:BQE262321 CAA262319:CAA262321 CJW262319:CJW262321 CTS262319:CTS262321 DDO262319:DDO262321 DNK262319:DNK262321 DXG262319:DXG262321 EHC262319:EHC262321 EQY262319:EQY262321 FAU262319:FAU262321 FKQ262319:FKQ262321 FUM262319:FUM262321 GEI262319:GEI262321 GOE262319:GOE262321 GYA262319:GYA262321 HHW262319:HHW262321 HRS262319:HRS262321 IBO262319:IBO262321 ILK262319:ILK262321 IVG262319:IVG262321 JFC262319:JFC262321 JOY262319:JOY262321 JYU262319:JYU262321 KIQ262319:KIQ262321 KSM262319:KSM262321 LCI262319:LCI262321 LME262319:LME262321 LWA262319:LWA262321 MFW262319:MFW262321 MPS262319:MPS262321 MZO262319:MZO262321 NJK262319:NJK262321 NTG262319:NTG262321 ODC262319:ODC262321 OMY262319:OMY262321 OWU262319:OWU262321 PGQ262319:PGQ262321 PQM262319:PQM262321 QAI262319:QAI262321 QKE262319:QKE262321 QUA262319:QUA262321 RDW262319:RDW262321 RNS262319:RNS262321 RXO262319:RXO262321 SHK262319:SHK262321 SRG262319:SRG262321 TBC262319:TBC262321 TKY262319:TKY262321 TUU262319:TUU262321 UEQ262319:UEQ262321 UOM262319:UOM262321 UYI262319:UYI262321 VIE262319:VIE262321 VSA262319:VSA262321 WBW262319:WBW262321 WLS262319:WLS262321 WVO262319:WVO262321 G327855:G327857 JC327855:JC327857 SY327855:SY327857 ACU327855:ACU327857 AMQ327855:AMQ327857 AWM327855:AWM327857 BGI327855:BGI327857 BQE327855:BQE327857 CAA327855:CAA327857 CJW327855:CJW327857 CTS327855:CTS327857 DDO327855:DDO327857 DNK327855:DNK327857 DXG327855:DXG327857 EHC327855:EHC327857 EQY327855:EQY327857 FAU327855:FAU327857 FKQ327855:FKQ327857 FUM327855:FUM327857 GEI327855:GEI327857 GOE327855:GOE327857 GYA327855:GYA327857 HHW327855:HHW327857 HRS327855:HRS327857 IBO327855:IBO327857 ILK327855:ILK327857 IVG327855:IVG327857 JFC327855:JFC327857 JOY327855:JOY327857 JYU327855:JYU327857 KIQ327855:KIQ327857 KSM327855:KSM327857 LCI327855:LCI327857 LME327855:LME327857 LWA327855:LWA327857 MFW327855:MFW327857 MPS327855:MPS327857 MZO327855:MZO327857 NJK327855:NJK327857 NTG327855:NTG327857 ODC327855:ODC327857 OMY327855:OMY327857 OWU327855:OWU327857 PGQ327855:PGQ327857 PQM327855:PQM327857 QAI327855:QAI327857 QKE327855:QKE327857 QUA327855:QUA327857 RDW327855:RDW327857 RNS327855:RNS327857 RXO327855:RXO327857 SHK327855:SHK327857 SRG327855:SRG327857 TBC327855:TBC327857 TKY327855:TKY327857 TUU327855:TUU327857 UEQ327855:UEQ327857 UOM327855:UOM327857 UYI327855:UYI327857 VIE327855:VIE327857 VSA327855:VSA327857 WBW327855:WBW327857 WLS327855:WLS327857 WVO327855:WVO327857 G393391:G393393 JC393391:JC393393 SY393391:SY393393 ACU393391:ACU393393 AMQ393391:AMQ393393 AWM393391:AWM393393 BGI393391:BGI393393 BQE393391:BQE393393 CAA393391:CAA393393 CJW393391:CJW393393 CTS393391:CTS393393 DDO393391:DDO393393 DNK393391:DNK393393 DXG393391:DXG393393 EHC393391:EHC393393 EQY393391:EQY393393 FAU393391:FAU393393 FKQ393391:FKQ393393 FUM393391:FUM393393 GEI393391:GEI393393 GOE393391:GOE393393 GYA393391:GYA393393 HHW393391:HHW393393 HRS393391:HRS393393 IBO393391:IBO393393 ILK393391:ILK393393 IVG393391:IVG393393 JFC393391:JFC393393 JOY393391:JOY393393 JYU393391:JYU393393 KIQ393391:KIQ393393 KSM393391:KSM393393 LCI393391:LCI393393 LME393391:LME393393 LWA393391:LWA393393 MFW393391:MFW393393 MPS393391:MPS393393 MZO393391:MZO393393 NJK393391:NJK393393 NTG393391:NTG393393 ODC393391:ODC393393 OMY393391:OMY393393 OWU393391:OWU393393 PGQ393391:PGQ393393 PQM393391:PQM393393 QAI393391:QAI393393 QKE393391:QKE393393 QUA393391:QUA393393 RDW393391:RDW393393 RNS393391:RNS393393 RXO393391:RXO393393 SHK393391:SHK393393 SRG393391:SRG393393 TBC393391:TBC393393 TKY393391:TKY393393 TUU393391:TUU393393 UEQ393391:UEQ393393 UOM393391:UOM393393 UYI393391:UYI393393 VIE393391:VIE393393 VSA393391:VSA393393 WBW393391:WBW393393 WLS393391:WLS393393 WVO393391:WVO393393 G458927:G458929 JC458927:JC458929 SY458927:SY458929 ACU458927:ACU458929 AMQ458927:AMQ458929 AWM458927:AWM458929 BGI458927:BGI458929 BQE458927:BQE458929 CAA458927:CAA458929 CJW458927:CJW458929 CTS458927:CTS458929 DDO458927:DDO458929 DNK458927:DNK458929 DXG458927:DXG458929 EHC458927:EHC458929 EQY458927:EQY458929 FAU458927:FAU458929 FKQ458927:FKQ458929 FUM458927:FUM458929 GEI458927:GEI458929 GOE458927:GOE458929 GYA458927:GYA458929 HHW458927:HHW458929 HRS458927:HRS458929 IBO458927:IBO458929 ILK458927:ILK458929 IVG458927:IVG458929 JFC458927:JFC458929 JOY458927:JOY458929 JYU458927:JYU458929 KIQ458927:KIQ458929 KSM458927:KSM458929 LCI458927:LCI458929 LME458927:LME458929 LWA458927:LWA458929 MFW458927:MFW458929 MPS458927:MPS458929 MZO458927:MZO458929 NJK458927:NJK458929 NTG458927:NTG458929 ODC458927:ODC458929 OMY458927:OMY458929 OWU458927:OWU458929 PGQ458927:PGQ458929 PQM458927:PQM458929 QAI458927:QAI458929 QKE458927:QKE458929 QUA458927:QUA458929 RDW458927:RDW458929 RNS458927:RNS458929 RXO458927:RXO458929 SHK458927:SHK458929 SRG458927:SRG458929 TBC458927:TBC458929 TKY458927:TKY458929 TUU458927:TUU458929 UEQ458927:UEQ458929 UOM458927:UOM458929 UYI458927:UYI458929 VIE458927:VIE458929 VSA458927:VSA458929 WBW458927:WBW458929 WLS458927:WLS458929 WVO458927:WVO458929 G524463:G524465 JC524463:JC524465 SY524463:SY524465 ACU524463:ACU524465 AMQ524463:AMQ524465 AWM524463:AWM524465 BGI524463:BGI524465 BQE524463:BQE524465 CAA524463:CAA524465 CJW524463:CJW524465 CTS524463:CTS524465 DDO524463:DDO524465 DNK524463:DNK524465 DXG524463:DXG524465 EHC524463:EHC524465 EQY524463:EQY524465 FAU524463:FAU524465 FKQ524463:FKQ524465 FUM524463:FUM524465 GEI524463:GEI524465 GOE524463:GOE524465 GYA524463:GYA524465 HHW524463:HHW524465 HRS524463:HRS524465 IBO524463:IBO524465 ILK524463:ILK524465 IVG524463:IVG524465 JFC524463:JFC524465 JOY524463:JOY524465 JYU524463:JYU524465 KIQ524463:KIQ524465 KSM524463:KSM524465 LCI524463:LCI524465 LME524463:LME524465 LWA524463:LWA524465 MFW524463:MFW524465 MPS524463:MPS524465 MZO524463:MZO524465 NJK524463:NJK524465 NTG524463:NTG524465 ODC524463:ODC524465 OMY524463:OMY524465 OWU524463:OWU524465 PGQ524463:PGQ524465 PQM524463:PQM524465 QAI524463:QAI524465 QKE524463:QKE524465 QUA524463:QUA524465 RDW524463:RDW524465 RNS524463:RNS524465 RXO524463:RXO524465 SHK524463:SHK524465 SRG524463:SRG524465 TBC524463:TBC524465 TKY524463:TKY524465 TUU524463:TUU524465 UEQ524463:UEQ524465 UOM524463:UOM524465 UYI524463:UYI524465 VIE524463:VIE524465 VSA524463:VSA524465 WBW524463:WBW524465 WLS524463:WLS524465 WVO524463:WVO524465 G589999:G590001 JC589999:JC590001 SY589999:SY590001 ACU589999:ACU590001 AMQ589999:AMQ590001 AWM589999:AWM590001 BGI589999:BGI590001 BQE589999:BQE590001 CAA589999:CAA590001 CJW589999:CJW590001 CTS589999:CTS590001 DDO589999:DDO590001 DNK589999:DNK590001 DXG589999:DXG590001 EHC589999:EHC590001 EQY589999:EQY590001 FAU589999:FAU590001 FKQ589999:FKQ590001 FUM589999:FUM590001 GEI589999:GEI590001 GOE589999:GOE590001 GYA589999:GYA590001 HHW589999:HHW590001 HRS589999:HRS590001 IBO589999:IBO590001 ILK589999:ILK590001 IVG589999:IVG590001 JFC589999:JFC590001 JOY589999:JOY590001 JYU589999:JYU590001 KIQ589999:KIQ590001 KSM589999:KSM590001 LCI589999:LCI590001 LME589999:LME590001 LWA589999:LWA590001 MFW589999:MFW590001 MPS589999:MPS590001 MZO589999:MZO590001 NJK589999:NJK590001 NTG589999:NTG590001 ODC589999:ODC590001 OMY589999:OMY590001 OWU589999:OWU590001 PGQ589999:PGQ590001 PQM589999:PQM590001 QAI589999:QAI590001 QKE589999:QKE590001 QUA589999:QUA590001 RDW589999:RDW590001 RNS589999:RNS590001 RXO589999:RXO590001 SHK589999:SHK590001 SRG589999:SRG590001 TBC589999:TBC590001 TKY589999:TKY590001 TUU589999:TUU590001 UEQ589999:UEQ590001 UOM589999:UOM590001 UYI589999:UYI590001 VIE589999:VIE590001 VSA589999:VSA590001 WBW589999:WBW590001 WLS589999:WLS590001 WVO589999:WVO590001 G655535:G655537 JC655535:JC655537 SY655535:SY655537 ACU655535:ACU655537 AMQ655535:AMQ655537 AWM655535:AWM655537 BGI655535:BGI655537 BQE655535:BQE655537 CAA655535:CAA655537 CJW655535:CJW655537 CTS655535:CTS655537 DDO655535:DDO655537 DNK655535:DNK655537 DXG655535:DXG655537 EHC655535:EHC655537 EQY655535:EQY655537 FAU655535:FAU655537 FKQ655535:FKQ655537 FUM655535:FUM655537 GEI655535:GEI655537 GOE655535:GOE655537 GYA655535:GYA655537 HHW655535:HHW655537 HRS655535:HRS655537 IBO655535:IBO655537 ILK655535:ILK655537 IVG655535:IVG655537 JFC655535:JFC655537 JOY655535:JOY655537 JYU655535:JYU655537 KIQ655535:KIQ655537 KSM655535:KSM655537 LCI655535:LCI655537 LME655535:LME655537 LWA655535:LWA655537 MFW655535:MFW655537 MPS655535:MPS655537 MZO655535:MZO655537 NJK655535:NJK655537 NTG655535:NTG655537 ODC655535:ODC655537 OMY655535:OMY655537 OWU655535:OWU655537 PGQ655535:PGQ655537 PQM655535:PQM655537 QAI655535:QAI655537 QKE655535:QKE655537 QUA655535:QUA655537 RDW655535:RDW655537 RNS655535:RNS655537 RXO655535:RXO655537 SHK655535:SHK655537 SRG655535:SRG655537 TBC655535:TBC655537 TKY655535:TKY655537 TUU655535:TUU655537 UEQ655535:UEQ655537 UOM655535:UOM655537 UYI655535:UYI655537 VIE655535:VIE655537 VSA655535:VSA655537 WBW655535:WBW655537 WLS655535:WLS655537 WVO655535:WVO655537 G721071:G721073 JC721071:JC721073 SY721071:SY721073 ACU721071:ACU721073 AMQ721071:AMQ721073 AWM721071:AWM721073 BGI721071:BGI721073 BQE721071:BQE721073 CAA721071:CAA721073 CJW721071:CJW721073 CTS721071:CTS721073 DDO721071:DDO721073 DNK721071:DNK721073 DXG721071:DXG721073 EHC721071:EHC721073 EQY721071:EQY721073 FAU721071:FAU721073 FKQ721071:FKQ721073 FUM721071:FUM721073 GEI721071:GEI721073 GOE721071:GOE721073 GYA721071:GYA721073 HHW721071:HHW721073 HRS721071:HRS721073 IBO721071:IBO721073 ILK721071:ILK721073 IVG721071:IVG721073 JFC721071:JFC721073 JOY721071:JOY721073 JYU721071:JYU721073 KIQ721071:KIQ721073 KSM721071:KSM721073 LCI721071:LCI721073 LME721071:LME721073 LWA721071:LWA721073 MFW721071:MFW721073 MPS721071:MPS721073 MZO721071:MZO721073 NJK721071:NJK721073 NTG721071:NTG721073 ODC721071:ODC721073 OMY721071:OMY721073 OWU721071:OWU721073 PGQ721071:PGQ721073 PQM721071:PQM721073 QAI721071:QAI721073 QKE721071:QKE721073 QUA721071:QUA721073 RDW721071:RDW721073 RNS721071:RNS721073 RXO721071:RXO721073 SHK721071:SHK721073 SRG721071:SRG721073 TBC721071:TBC721073 TKY721071:TKY721073 TUU721071:TUU721073 UEQ721071:UEQ721073 UOM721071:UOM721073 UYI721071:UYI721073 VIE721071:VIE721073 VSA721071:VSA721073 WBW721071:WBW721073 WLS721071:WLS721073 WVO721071:WVO721073 G786607:G786609 JC786607:JC786609 SY786607:SY786609 ACU786607:ACU786609 AMQ786607:AMQ786609 AWM786607:AWM786609 BGI786607:BGI786609 BQE786607:BQE786609 CAA786607:CAA786609 CJW786607:CJW786609 CTS786607:CTS786609 DDO786607:DDO786609 DNK786607:DNK786609 DXG786607:DXG786609 EHC786607:EHC786609 EQY786607:EQY786609 FAU786607:FAU786609 FKQ786607:FKQ786609 FUM786607:FUM786609 GEI786607:GEI786609 GOE786607:GOE786609 GYA786607:GYA786609 HHW786607:HHW786609 HRS786607:HRS786609 IBO786607:IBO786609 ILK786607:ILK786609 IVG786607:IVG786609 JFC786607:JFC786609 JOY786607:JOY786609 JYU786607:JYU786609 KIQ786607:KIQ786609 KSM786607:KSM786609 LCI786607:LCI786609 LME786607:LME786609 LWA786607:LWA786609 MFW786607:MFW786609 MPS786607:MPS786609 MZO786607:MZO786609 NJK786607:NJK786609 NTG786607:NTG786609 ODC786607:ODC786609 OMY786607:OMY786609 OWU786607:OWU786609 PGQ786607:PGQ786609 PQM786607:PQM786609 QAI786607:QAI786609 QKE786607:QKE786609 QUA786607:QUA786609 RDW786607:RDW786609 RNS786607:RNS786609 RXO786607:RXO786609 SHK786607:SHK786609 SRG786607:SRG786609 TBC786607:TBC786609 TKY786607:TKY786609 TUU786607:TUU786609 UEQ786607:UEQ786609 UOM786607:UOM786609 UYI786607:UYI786609 VIE786607:VIE786609 VSA786607:VSA786609 WBW786607:WBW786609 WLS786607:WLS786609 WVO786607:WVO786609 G852143:G852145 JC852143:JC852145 SY852143:SY852145 ACU852143:ACU852145 AMQ852143:AMQ852145 AWM852143:AWM852145 BGI852143:BGI852145 BQE852143:BQE852145 CAA852143:CAA852145 CJW852143:CJW852145 CTS852143:CTS852145 DDO852143:DDO852145 DNK852143:DNK852145 DXG852143:DXG852145 EHC852143:EHC852145 EQY852143:EQY852145 FAU852143:FAU852145 FKQ852143:FKQ852145 FUM852143:FUM852145 GEI852143:GEI852145 GOE852143:GOE852145 GYA852143:GYA852145 HHW852143:HHW852145 HRS852143:HRS852145 IBO852143:IBO852145 ILK852143:ILK852145 IVG852143:IVG852145 JFC852143:JFC852145 JOY852143:JOY852145 JYU852143:JYU852145 KIQ852143:KIQ852145 KSM852143:KSM852145 LCI852143:LCI852145 LME852143:LME852145 LWA852143:LWA852145 MFW852143:MFW852145 MPS852143:MPS852145 MZO852143:MZO852145 NJK852143:NJK852145 NTG852143:NTG852145 ODC852143:ODC852145 OMY852143:OMY852145 OWU852143:OWU852145 PGQ852143:PGQ852145 PQM852143:PQM852145 QAI852143:QAI852145 QKE852143:QKE852145 QUA852143:QUA852145 RDW852143:RDW852145 RNS852143:RNS852145 RXO852143:RXO852145 SHK852143:SHK852145 SRG852143:SRG852145 TBC852143:TBC852145 TKY852143:TKY852145 TUU852143:TUU852145 UEQ852143:UEQ852145 UOM852143:UOM852145 UYI852143:UYI852145 VIE852143:VIE852145 VSA852143:VSA852145 WBW852143:WBW852145 WLS852143:WLS852145 WVO852143:WVO852145 G917679:G917681 JC917679:JC917681 SY917679:SY917681 ACU917679:ACU917681 AMQ917679:AMQ917681 AWM917679:AWM917681 BGI917679:BGI917681 BQE917679:BQE917681 CAA917679:CAA917681 CJW917679:CJW917681 CTS917679:CTS917681 DDO917679:DDO917681 DNK917679:DNK917681 DXG917679:DXG917681 EHC917679:EHC917681 EQY917679:EQY917681 FAU917679:FAU917681 FKQ917679:FKQ917681 FUM917679:FUM917681 GEI917679:GEI917681 GOE917679:GOE917681 GYA917679:GYA917681 HHW917679:HHW917681 HRS917679:HRS917681 IBO917679:IBO917681 ILK917679:ILK917681 IVG917679:IVG917681 JFC917679:JFC917681 JOY917679:JOY917681 JYU917679:JYU917681 KIQ917679:KIQ917681 KSM917679:KSM917681 LCI917679:LCI917681 LME917679:LME917681 LWA917679:LWA917681 MFW917679:MFW917681 MPS917679:MPS917681 MZO917679:MZO917681 NJK917679:NJK917681 NTG917679:NTG917681 ODC917679:ODC917681 OMY917679:OMY917681 OWU917679:OWU917681 PGQ917679:PGQ917681 PQM917679:PQM917681 QAI917679:QAI917681 QKE917679:QKE917681 QUA917679:QUA917681 RDW917679:RDW917681 RNS917679:RNS917681 RXO917679:RXO917681 SHK917679:SHK917681 SRG917679:SRG917681 TBC917679:TBC917681 TKY917679:TKY917681 TUU917679:TUU917681 UEQ917679:UEQ917681 UOM917679:UOM917681 UYI917679:UYI917681 VIE917679:VIE917681 VSA917679:VSA917681 WBW917679:WBW917681 WLS917679:WLS917681 WVO917679:WVO917681 G983215:G983217 JC983215:JC983217 SY983215:SY983217 ACU983215:ACU983217 AMQ983215:AMQ983217 AWM983215:AWM983217 BGI983215:BGI983217 BQE983215:BQE983217 CAA983215:CAA983217 CJW983215:CJW983217 CTS983215:CTS983217 DDO983215:DDO983217 DNK983215:DNK983217 DXG983215:DXG983217 EHC983215:EHC983217 EQY983215:EQY983217 FAU983215:FAU983217 FKQ983215:FKQ983217 FUM983215:FUM983217 GEI983215:GEI983217 GOE983215:GOE983217 GYA983215:GYA983217 HHW983215:HHW983217 HRS983215:HRS983217 IBO983215:IBO983217 ILK983215:ILK983217 IVG983215:IVG983217 JFC983215:JFC983217 JOY983215:JOY983217 JYU983215:JYU983217 KIQ983215:KIQ983217 KSM983215:KSM983217 LCI983215:LCI983217 LME983215:LME983217 LWA983215:LWA983217 MFW983215:MFW983217 MPS983215:MPS983217 MZO983215:MZO983217 NJK983215:NJK983217 NTG983215:NTG983217 ODC983215:ODC983217 OMY983215:OMY983217 OWU983215:OWU983217 PGQ983215:PGQ983217 PQM983215:PQM983217 QAI983215:QAI983217 QKE983215:QKE983217 QUA983215:QUA983217 RDW983215:RDW983217 RNS983215:RNS983217 RXO983215:RXO983217 SHK983215:SHK983217 SRG983215:SRG983217 TBC983215:TBC983217 TKY983215:TKY983217 TUU983215:TUU983217 UEQ983215:UEQ983217 UOM983215:UOM983217 UYI983215:UYI983217 VIE983215:VIE983217 VSA983215:VSA983217 WBW983215:WBW983217 WLS983215:WLS983217 WVO983215:WVO983217 E177:E4873 JA177:JA4873 SW177:SW4873 ACS177:ACS4873 AMO177:AMO4873 AWK177:AWK4873 BGG177:BGG4873 BQC177:BQC4873 BZY177:BZY4873 CJU177:CJU4873 CTQ177:CTQ4873 DDM177:DDM4873 DNI177:DNI4873 DXE177:DXE4873 EHA177:EHA4873 EQW177:EQW4873 FAS177:FAS4873 FKO177:FKO4873 FUK177:FUK4873 GEG177:GEG4873 GOC177:GOC4873 GXY177:GXY4873 HHU177:HHU4873 HRQ177:HRQ4873 IBM177:IBM4873 ILI177:ILI4873 IVE177:IVE4873 JFA177:JFA4873 JOW177:JOW4873 JYS177:JYS4873 KIO177:KIO4873 KSK177:KSK4873 LCG177:LCG4873 LMC177:LMC4873 LVY177:LVY4873 MFU177:MFU4873 MPQ177:MPQ4873 MZM177:MZM4873 NJI177:NJI4873 NTE177:NTE4873 ODA177:ODA4873 OMW177:OMW4873 OWS177:OWS4873 PGO177:PGO4873 PQK177:PQK4873 QAG177:QAG4873 QKC177:QKC4873 QTY177:QTY4873 RDU177:RDU4873 RNQ177:RNQ4873 RXM177:RXM4873 SHI177:SHI4873 SRE177:SRE4873 TBA177:TBA4873 TKW177:TKW4873 TUS177:TUS4873 UEO177:UEO4873 UOK177:UOK4873 UYG177:UYG4873 VIC177:VIC4873 VRY177:VRY4873 WBU177:WBU4873 WLQ177:WLQ4873 WVM177:WVM4873 E65713:E70409 JA65713:JA70409 SW65713:SW70409 ACS65713:ACS70409 AMO65713:AMO70409 AWK65713:AWK70409 BGG65713:BGG70409 BQC65713:BQC70409 BZY65713:BZY70409 CJU65713:CJU70409 CTQ65713:CTQ70409 DDM65713:DDM70409 DNI65713:DNI70409 DXE65713:DXE70409 EHA65713:EHA70409 EQW65713:EQW70409 FAS65713:FAS70409 FKO65713:FKO70409 FUK65713:FUK70409 GEG65713:GEG70409 GOC65713:GOC70409 GXY65713:GXY70409 HHU65713:HHU70409 HRQ65713:HRQ70409 IBM65713:IBM70409 ILI65713:ILI70409 IVE65713:IVE70409 JFA65713:JFA70409 JOW65713:JOW70409 JYS65713:JYS70409 KIO65713:KIO70409 KSK65713:KSK70409 LCG65713:LCG70409 LMC65713:LMC70409 LVY65713:LVY70409 MFU65713:MFU70409 MPQ65713:MPQ70409 MZM65713:MZM70409 NJI65713:NJI70409 NTE65713:NTE70409 ODA65713:ODA70409 OMW65713:OMW70409 OWS65713:OWS70409 PGO65713:PGO70409 PQK65713:PQK70409 QAG65713:QAG70409 QKC65713:QKC70409 QTY65713:QTY70409 RDU65713:RDU70409 RNQ65713:RNQ70409 RXM65713:RXM70409 SHI65713:SHI70409 SRE65713:SRE70409 TBA65713:TBA70409 TKW65713:TKW70409 TUS65713:TUS70409 UEO65713:UEO70409 UOK65713:UOK70409 UYG65713:UYG70409 VIC65713:VIC70409 VRY65713:VRY70409 WBU65713:WBU70409 WLQ65713:WLQ70409 WVM65713:WVM70409 E131249:E135945 JA131249:JA135945 SW131249:SW135945 ACS131249:ACS135945 AMO131249:AMO135945 AWK131249:AWK135945 BGG131249:BGG135945 BQC131249:BQC135945 BZY131249:BZY135945 CJU131249:CJU135945 CTQ131249:CTQ135945 DDM131249:DDM135945 DNI131249:DNI135945 DXE131249:DXE135945 EHA131249:EHA135945 EQW131249:EQW135945 FAS131249:FAS135945 FKO131249:FKO135945 FUK131249:FUK135945 GEG131249:GEG135945 GOC131249:GOC135945 GXY131249:GXY135945 HHU131249:HHU135945 HRQ131249:HRQ135945 IBM131249:IBM135945 ILI131249:ILI135945 IVE131249:IVE135945 JFA131249:JFA135945 JOW131249:JOW135945 JYS131249:JYS135945 KIO131249:KIO135945 KSK131249:KSK135945 LCG131249:LCG135945 LMC131249:LMC135945 LVY131249:LVY135945 MFU131249:MFU135945 MPQ131249:MPQ135945 MZM131249:MZM135945 NJI131249:NJI135945 NTE131249:NTE135945 ODA131249:ODA135945 OMW131249:OMW135945 OWS131249:OWS135945 PGO131249:PGO135945 PQK131249:PQK135945 QAG131249:QAG135945 QKC131249:QKC135945 QTY131249:QTY135945 RDU131249:RDU135945 RNQ131249:RNQ135945 RXM131249:RXM135945 SHI131249:SHI135945 SRE131249:SRE135945 TBA131249:TBA135945 TKW131249:TKW135945 TUS131249:TUS135945 UEO131249:UEO135945 UOK131249:UOK135945 UYG131249:UYG135945 VIC131249:VIC135945 VRY131249:VRY135945 WBU131249:WBU135945 WLQ131249:WLQ135945 WVM131249:WVM135945 E196785:E201481 JA196785:JA201481 SW196785:SW201481 ACS196785:ACS201481 AMO196785:AMO201481 AWK196785:AWK201481 BGG196785:BGG201481 BQC196785:BQC201481 BZY196785:BZY201481 CJU196785:CJU201481 CTQ196785:CTQ201481 DDM196785:DDM201481 DNI196785:DNI201481 DXE196785:DXE201481 EHA196785:EHA201481 EQW196785:EQW201481 FAS196785:FAS201481 FKO196785:FKO201481 FUK196785:FUK201481 GEG196785:GEG201481 GOC196785:GOC201481 GXY196785:GXY201481 HHU196785:HHU201481 HRQ196785:HRQ201481 IBM196785:IBM201481 ILI196785:ILI201481 IVE196785:IVE201481 JFA196785:JFA201481 JOW196785:JOW201481 JYS196785:JYS201481 KIO196785:KIO201481 KSK196785:KSK201481 LCG196785:LCG201481 LMC196785:LMC201481 LVY196785:LVY201481 MFU196785:MFU201481 MPQ196785:MPQ201481 MZM196785:MZM201481 NJI196785:NJI201481 NTE196785:NTE201481 ODA196785:ODA201481 OMW196785:OMW201481 OWS196785:OWS201481 PGO196785:PGO201481 PQK196785:PQK201481 QAG196785:QAG201481 QKC196785:QKC201481 QTY196785:QTY201481 RDU196785:RDU201481 RNQ196785:RNQ201481 RXM196785:RXM201481 SHI196785:SHI201481 SRE196785:SRE201481 TBA196785:TBA201481 TKW196785:TKW201481 TUS196785:TUS201481 UEO196785:UEO201481 UOK196785:UOK201481 UYG196785:UYG201481 VIC196785:VIC201481 VRY196785:VRY201481 WBU196785:WBU201481 WLQ196785:WLQ201481 WVM196785:WVM201481 E262321:E267017 JA262321:JA267017 SW262321:SW267017 ACS262321:ACS267017 AMO262321:AMO267017 AWK262321:AWK267017 BGG262321:BGG267017 BQC262321:BQC267017 BZY262321:BZY267017 CJU262321:CJU267017 CTQ262321:CTQ267017 DDM262321:DDM267017 DNI262321:DNI267017 DXE262321:DXE267017 EHA262321:EHA267017 EQW262321:EQW267017 FAS262321:FAS267017 FKO262321:FKO267017 FUK262321:FUK267017 GEG262321:GEG267017 GOC262321:GOC267017 GXY262321:GXY267017 HHU262321:HHU267017 HRQ262321:HRQ267017 IBM262321:IBM267017 ILI262321:ILI267017 IVE262321:IVE267017 JFA262321:JFA267017 JOW262321:JOW267017 JYS262321:JYS267017 KIO262321:KIO267017 KSK262321:KSK267017 LCG262321:LCG267017 LMC262321:LMC267017 LVY262321:LVY267017 MFU262321:MFU267017 MPQ262321:MPQ267017 MZM262321:MZM267017 NJI262321:NJI267017 NTE262321:NTE267017 ODA262321:ODA267017 OMW262321:OMW267017 OWS262321:OWS267017 PGO262321:PGO267017 PQK262321:PQK267017 QAG262321:QAG267017 QKC262321:QKC267017 QTY262321:QTY267017 RDU262321:RDU267017 RNQ262321:RNQ267017 RXM262321:RXM267017 SHI262321:SHI267017 SRE262321:SRE267017 TBA262321:TBA267017 TKW262321:TKW267017 TUS262321:TUS267017 UEO262321:UEO267017 UOK262321:UOK267017 UYG262321:UYG267017 VIC262321:VIC267017 VRY262321:VRY267017 WBU262321:WBU267017 WLQ262321:WLQ267017 WVM262321:WVM267017 E327857:E332553 JA327857:JA332553 SW327857:SW332553 ACS327857:ACS332553 AMO327857:AMO332553 AWK327857:AWK332553 BGG327857:BGG332553 BQC327857:BQC332553 BZY327857:BZY332553 CJU327857:CJU332553 CTQ327857:CTQ332553 DDM327857:DDM332553 DNI327857:DNI332553 DXE327857:DXE332553 EHA327857:EHA332553 EQW327857:EQW332553 FAS327857:FAS332553 FKO327857:FKO332553 FUK327857:FUK332553 GEG327857:GEG332553 GOC327857:GOC332553 GXY327857:GXY332553 HHU327857:HHU332553 HRQ327857:HRQ332553 IBM327857:IBM332553 ILI327857:ILI332553 IVE327857:IVE332553 JFA327857:JFA332553 JOW327857:JOW332553 JYS327857:JYS332553 KIO327857:KIO332553 KSK327857:KSK332553 LCG327857:LCG332553 LMC327857:LMC332553 LVY327857:LVY332553 MFU327857:MFU332553 MPQ327857:MPQ332553 MZM327857:MZM332553 NJI327857:NJI332553 NTE327857:NTE332553 ODA327857:ODA332553 OMW327857:OMW332553 OWS327857:OWS332553 PGO327857:PGO332553 PQK327857:PQK332553 QAG327857:QAG332553 QKC327857:QKC332553 QTY327857:QTY332553 RDU327857:RDU332553 RNQ327857:RNQ332553 RXM327857:RXM332553 SHI327857:SHI332553 SRE327857:SRE332553 TBA327857:TBA332553 TKW327857:TKW332553 TUS327857:TUS332553 UEO327857:UEO332553 UOK327857:UOK332553 UYG327857:UYG332553 VIC327857:VIC332553 VRY327857:VRY332553 WBU327857:WBU332553 WLQ327857:WLQ332553 WVM327857:WVM332553 E393393:E398089 JA393393:JA398089 SW393393:SW398089 ACS393393:ACS398089 AMO393393:AMO398089 AWK393393:AWK398089 BGG393393:BGG398089 BQC393393:BQC398089 BZY393393:BZY398089 CJU393393:CJU398089 CTQ393393:CTQ398089 DDM393393:DDM398089 DNI393393:DNI398089 DXE393393:DXE398089 EHA393393:EHA398089 EQW393393:EQW398089 FAS393393:FAS398089 FKO393393:FKO398089 FUK393393:FUK398089 GEG393393:GEG398089 GOC393393:GOC398089 GXY393393:GXY398089 HHU393393:HHU398089 HRQ393393:HRQ398089 IBM393393:IBM398089 ILI393393:ILI398089 IVE393393:IVE398089 JFA393393:JFA398089 JOW393393:JOW398089 JYS393393:JYS398089 KIO393393:KIO398089 KSK393393:KSK398089 LCG393393:LCG398089 LMC393393:LMC398089 LVY393393:LVY398089 MFU393393:MFU398089 MPQ393393:MPQ398089 MZM393393:MZM398089 NJI393393:NJI398089 NTE393393:NTE398089 ODA393393:ODA398089 OMW393393:OMW398089 OWS393393:OWS398089 PGO393393:PGO398089 PQK393393:PQK398089 QAG393393:QAG398089 QKC393393:QKC398089 QTY393393:QTY398089 RDU393393:RDU398089 RNQ393393:RNQ398089 RXM393393:RXM398089 SHI393393:SHI398089 SRE393393:SRE398089 TBA393393:TBA398089 TKW393393:TKW398089 TUS393393:TUS398089 UEO393393:UEO398089 UOK393393:UOK398089 UYG393393:UYG398089 VIC393393:VIC398089 VRY393393:VRY398089 WBU393393:WBU398089 WLQ393393:WLQ398089 WVM393393:WVM398089 E458929:E463625 JA458929:JA463625 SW458929:SW463625 ACS458929:ACS463625 AMO458929:AMO463625 AWK458929:AWK463625 BGG458929:BGG463625 BQC458929:BQC463625 BZY458929:BZY463625 CJU458929:CJU463625 CTQ458929:CTQ463625 DDM458929:DDM463625 DNI458929:DNI463625 DXE458929:DXE463625 EHA458929:EHA463625 EQW458929:EQW463625 FAS458929:FAS463625 FKO458929:FKO463625 FUK458929:FUK463625 GEG458929:GEG463625 GOC458929:GOC463625 GXY458929:GXY463625 HHU458929:HHU463625 HRQ458929:HRQ463625 IBM458929:IBM463625 ILI458929:ILI463625 IVE458929:IVE463625 JFA458929:JFA463625 JOW458929:JOW463625 JYS458929:JYS463625 KIO458929:KIO463625 KSK458929:KSK463625 LCG458929:LCG463625 LMC458929:LMC463625 LVY458929:LVY463625 MFU458929:MFU463625 MPQ458929:MPQ463625 MZM458929:MZM463625 NJI458929:NJI463625 NTE458929:NTE463625 ODA458929:ODA463625 OMW458929:OMW463625 OWS458929:OWS463625 PGO458929:PGO463625 PQK458929:PQK463625 QAG458929:QAG463625 QKC458929:QKC463625 QTY458929:QTY463625 RDU458929:RDU463625 RNQ458929:RNQ463625 RXM458929:RXM463625 SHI458929:SHI463625 SRE458929:SRE463625 TBA458929:TBA463625 TKW458929:TKW463625 TUS458929:TUS463625 UEO458929:UEO463625 UOK458929:UOK463625 UYG458929:UYG463625 VIC458929:VIC463625 VRY458929:VRY463625 WBU458929:WBU463625 WLQ458929:WLQ463625 WVM458929:WVM463625 E524465:E529161 JA524465:JA529161 SW524465:SW529161 ACS524465:ACS529161 AMO524465:AMO529161 AWK524465:AWK529161 BGG524465:BGG529161 BQC524465:BQC529161 BZY524465:BZY529161 CJU524465:CJU529161 CTQ524465:CTQ529161 DDM524465:DDM529161 DNI524465:DNI529161 DXE524465:DXE529161 EHA524465:EHA529161 EQW524465:EQW529161 FAS524465:FAS529161 FKO524465:FKO529161 FUK524465:FUK529161 GEG524465:GEG529161 GOC524465:GOC529161 GXY524465:GXY529161 HHU524465:HHU529161 HRQ524465:HRQ529161 IBM524465:IBM529161 ILI524465:ILI529161 IVE524465:IVE529161 JFA524465:JFA529161 JOW524465:JOW529161 JYS524465:JYS529161 KIO524465:KIO529161 KSK524465:KSK529161 LCG524465:LCG529161 LMC524465:LMC529161 LVY524465:LVY529161 MFU524465:MFU529161 MPQ524465:MPQ529161 MZM524465:MZM529161 NJI524465:NJI529161 NTE524465:NTE529161 ODA524465:ODA529161 OMW524465:OMW529161 OWS524465:OWS529161 PGO524465:PGO529161 PQK524465:PQK529161 QAG524465:QAG529161 QKC524465:QKC529161 QTY524465:QTY529161 RDU524465:RDU529161 RNQ524465:RNQ529161 RXM524465:RXM529161 SHI524465:SHI529161 SRE524465:SRE529161 TBA524465:TBA529161 TKW524465:TKW529161 TUS524465:TUS529161 UEO524465:UEO529161 UOK524465:UOK529161 UYG524465:UYG529161 VIC524465:VIC529161 VRY524465:VRY529161 WBU524465:WBU529161 WLQ524465:WLQ529161 WVM524465:WVM529161 E590001:E594697 JA590001:JA594697 SW590001:SW594697 ACS590001:ACS594697 AMO590001:AMO594697 AWK590001:AWK594697 BGG590001:BGG594697 BQC590001:BQC594697 BZY590001:BZY594697 CJU590001:CJU594697 CTQ590001:CTQ594697 DDM590001:DDM594697 DNI590001:DNI594697 DXE590001:DXE594697 EHA590001:EHA594697 EQW590001:EQW594697 FAS590001:FAS594697 FKO590001:FKO594697 FUK590001:FUK594697 GEG590001:GEG594697 GOC590001:GOC594697 GXY590001:GXY594697 HHU590001:HHU594697 HRQ590001:HRQ594697 IBM590001:IBM594697 ILI590001:ILI594697 IVE590001:IVE594697 JFA590001:JFA594697 JOW590001:JOW594697 JYS590001:JYS594697 KIO590001:KIO594697 KSK590001:KSK594697 LCG590001:LCG594697 LMC590001:LMC594697 LVY590001:LVY594697 MFU590001:MFU594697 MPQ590001:MPQ594697 MZM590001:MZM594697 NJI590001:NJI594697 NTE590001:NTE594697 ODA590001:ODA594697 OMW590001:OMW594697 OWS590001:OWS594697 PGO590001:PGO594697 PQK590001:PQK594697 QAG590001:QAG594697 QKC590001:QKC594697 QTY590001:QTY594697 RDU590001:RDU594697 RNQ590001:RNQ594697 RXM590001:RXM594697 SHI590001:SHI594697 SRE590001:SRE594697 TBA590001:TBA594697 TKW590001:TKW594697 TUS590001:TUS594697 UEO590001:UEO594697 UOK590001:UOK594697 UYG590001:UYG594697 VIC590001:VIC594697 VRY590001:VRY594697 WBU590001:WBU594697 WLQ590001:WLQ594697 WVM590001:WVM594697 E655537:E660233 JA655537:JA660233 SW655537:SW660233 ACS655537:ACS660233 AMO655537:AMO660233 AWK655537:AWK660233 BGG655537:BGG660233 BQC655537:BQC660233 BZY655537:BZY660233 CJU655537:CJU660233 CTQ655537:CTQ660233 DDM655537:DDM660233 DNI655537:DNI660233 DXE655537:DXE660233 EHA655537:EHA660233 EQW655537:EQW660233 FAS655537:FAS660233 FKO655537:FKO660233 FUK655537:FUK660233 GEG655537:GEG660233 GOC655537:GOC660233 GXY655537:GXY660233 HHU655537:HHU660233 HRQ655537:HRQ660233 IBM655537:IBM660233 ILI655537:ILI660233 IVE655537:IVE660233 JFA655537:JFA660233 JOW655537:JOW660233 JYS655537:JYS660233 KIO655537:KIO660233 KSK655537:KSK660233 LCG655537:LCG660233 LMC655537:LMC660233 LVY655537:LVY660233 MFU655537:MFU660233 MPQ655537:MPQ660233 MZM655537:MZM660233 NJI655537:NJI660233 NTE655537:NTE660233 ODA655537:ODA660233 OMW655537:OMW660233 OWS655537:OWS660233 PGO655537:PGO660233 PQK655537:PQK660233 QAG655537:QAG660233 QKC655537:QKC660233 QTY655537:QTY660233 RDU655537:RDU660233 RNQ655537:RNQ660233 RXM655537:RXM660233 SHI655537:SHI660233 SRE655537:SRE660233 TBA655537:TBA660233 TKW655537:TKW660233 TUS655537:TUS660233 UEO655537:UEO660233 UOK655537:UOK660233 UYG655537:UYG660233 VIC655537:VIC660233 VRY655537:VRY660233 WBU655537:WBU660233 WLQ655537:WLQ660233 WVM655537:WVM660233 E721073:E725769 JA721073:JA725769 SW721073:SW725769 ACS721073:ACS725769 AMO721073:AMO725769 AWK721073:AWK725769 BGG721073:BGG725769 BQC721073:BQC725769 BZY721073:BZY725769 CJU721073:CJU725769 CTQ721073:CTQ725769 DDM721073:DDM725769 DNI721073:DNI725769 DXE721073:DXE725769 EHA721073:EHA725769 EQW721073:EQW725769 FAS721073:FAS725769 FKO721073:FKO725769 FUK721073:FUK725769 GEG721073:GEG725769 GOC721073:GOC725769 GXY721073:GXY725769 HHU721073:HHU725769 HRQ721073:HRQ725769 IBM721073:IBM725769 ILI721073:ILI725769 IVE721073:IVE725769 JFA721073:JFA725769 JOW721073:JOW725769 JYS721073:JYS725769 KIO721073:KIO725769 KSK721073:KSK725769 LCG721073:LCG725769 LMC721073:LMC725769 LVY721073:LVY725769 MFU721073:MFU725769 MPQ721073:MPQ725769 MZM721073:MZM725769 NJI721073:NJI725769 NTE721073:NTE725769 ODA721073:ODA725769 OMW721073:OMW725769 OWS721073:OWS725769 PGO721073:PGO725769 PQK721073:PQK725769 QAG721073:QAG725769 QKC721073:QKC725769 QTY721073:QTY725769 RDU721073:RDU725769 RNQ721073:RNQ725769 RXM721073:RXM725769 SHI721073:SHI725769 SRE721073:SRE725769 TBA721073:TBA725769 TKW721073:TKW725769 TUS721073:TUS725769 UEO721073:UEO725769 UOK721073:UOK725769 UYG721073:UYG725769 VIC721073:VIC725769 VRY721073:VRY725769 WBU721073:WBU725769 WLQ721073:WLQ725769 WVM721073:WVM725769 E786609:E791305 JA786609:JA791305 SW786609:SW791305 ACS786609:ACS791305 AMO786609:AMO791305 AWK786609:AWK791305 BGG786609:BGG791305 BQC786609:BQC791305 BZY786609:BZY791305 CJU786609:CJU791305 CTQ786609:CTQ791305 DDM786609:DDM791305 DNI786609:DNI791305 DXE786609:DXE791305 EHA786609:EHA791305 EQW786609:EQW791305 FAS786609:FAS791305 FKO786609:FKO791305 FUK786609:FUK791305 GEG786609:GEG791305 GOC786609:GOC791305 GXY786609:GXY791305 HHU786609:HHU791305 HRQ786609:HRQ791305 IBM786609:IBM791305 ILI786609:ILI791305 IVE786609:IVE791305 JFA786609:JFA791305 JOW786609:JOW791305 JYS786609:JYS791305 KIO786609:KIO791305 KSK786609:KSK791305 LCG786609:LCG791305 LMC786609:LMC791305 LVY786609:LVY791305 MFU786609:MFU791305 MPQ786609:MPQ791305 MZM786609:MZM791305 NJI786609:NJI791305 NTE786609:NTE791305 ODA786609:ODA791305 OMW786609:OMW791305 OWS786609:OWS791305 PGO786609:PGO791305 PQK786609:PQK791305 QAG786609:QAG791305 QKC786609:QKC791305 QTY786609:QTY791305 RDU786609:RDU791305 RNQ786609:RNQ791305 RXM786609:RXM791305 SHI786609:SHI791305 SRE786609:SRE791305 TBA786609:TBA791305 TKW786609:TKW791305 TUS786609:TUS791305 UEO786609:UEO791305 UOK786609:UOK791305 UYG786609:UYG791305 VIC786609:VIC791305 VRY786609:VRY791305 WBU786609:WBU791305 WLQ786609:WLQ791305 WVM786609:WVM791305 E852145:E856841 JA852145:JA856841 SW852145:SW856841 ACS852145:ACS856841 AMO852145:AMO856841 AWK852145:AWK856841 BGG852145:BGG856841 BQC852145:BQC856841 BZY852145:BZY856841 CJU852145:CJU856841 CTQ852145:CTQ856841 DDM852145:DDM856841 DNI852145:DNI856841 DXE852145:DXE856841 EHA852145:EHA856841 EQW852145:EQW856841 FAS852145:FAS856841 FKO852145:FKO856841 FUK852145:FUK856841 GEG852145:GEG856841 GOC852145:GOC856841 GXY852145:GXY856841 HHU852145:HHU856841 HRQ852145:HRQ856841 IBM852145:IBM856841 ILI852145:ILI856841 IVE852145:IVE856841 JFA852145:JFA856841 JOW852145:JOW856841 JYS852145:JYS856841 KIO852145:KIO856841 KSK852145:KSK856841 LCG852145:LCG856841 LMC852145:LMC856841 LVY852145:LVY856841 MFU852145:MFU856841 MPQ852145:MPQ856841 MZM852145:MZM856841 NJI852145:NJI856841 NTE852145:NTE856841 ODA852145:ODA856841 OMW852145:OMW856841 OWS852145:OWS856841 PGO852145:PGO856841 PQK852145:PQK856841 QAG852145:QAG856841 QKC852145:QKC856841 QTY852145:QTY856841 RDU852145:RDU856841 RNQ852145:RNQ856841 RXM852145:RXM856841 SHI852145:SHI856841 SRE852145:SRE856841 TBA852145:TBA856841 TKW852145:TKW856841 TUS852145:TUS856841 UEO852145:UEO856841 UOK852145:UOK856841 UYG852145:UYG856841 VIC852145:VIC856841 VRY852145:VRY856841 WBU852145:WBU856841 WLQ852145:WLQ856841 WVM852145:WVM856841 E917681:E922377 JA917681:JA922377 SW917681:SW922377 ACS917681:ACS922377 AMO917681:AMO922377 AWK917681:AWK922377 BGG917681:BGG922377 BQC917681:BQC922377 BZY917681:BZY922377 CJU917681:CJU922377 CTQ917681:CTQ922377 DDM917681:DDM922377 DNI917681:DNI922377 DXE917681:DXE922377 EHA917681:EHA922377 EQW917681:EQW922377 FAS917681:FAS922377 FKO917681:FKO922377 FUK917681:FUK922377 GEG917681:GEG922377 GOC917681:GOC922377 GXY917681:GXY922377 HHU917681:HHU922377 HRQ917681:HRQ922377 IBM917681:IBM922377 ILI917681:ILI922377 IVE917681:IVE922377 JFA917681:JFA922377 JOW917681:JOW922377 JYS917681:JYS922377 KIO917681:KIO922377 KSK917681:KSK922377 LCG917681:LCG922377 LMC917681:LMC922377 LVY917681:LVY922377 MFU917681:MFU922377 MPQ917681:MPQ922377 MZM917681:MZM922377 NJI917681:NJI922377 NTE917681:NTE922377 ODA917681:ODA922377 OMW917681:OMW922377 OWS917681:OWS922377 PGO917681:PGO922377 PQK917681:PQK922377 QAG917681:QAG922377 QKC917681:QKC922377 QTY917681:QTY922377 RDU917681:RDU922377 RNQ917681:RNQ922377 RXM917681:RXM922377 SHI917681:SHI922377 SRE917681:SRE922377 TBA917681:TBA922377 TKW917681:TKW922377 TUS917681:TUS922377 UEO917681:UEO922377 UOK917681:UOK922377 UYG917681:UYG922377 VIC917681:VIC922377 VRY917681:VRY922377 WBU917681:WBU922377 WLQ917681:WLQ922377 WVM917681:WVM922377 E983217:E987913 JA983217:JA987913 SW983217:SW987913 ACS983217:ACS987913 AMO983217:AMO987913 AWK983217:AWK987913 BGG983217:BGG987913 BQC983217:BQC987913 BZY983217:BZY987913 CJU983217:CJU987913 CTQ983217:CTQ987913 DDM983217:DDM987913 DNI983217:DNI987913 DXE983217:DXE987913 EHA983217:EHA987913 EQW983217:EQW987913 FAS983217:FAS987913 FKO983217:FKO987913 FUK983217:FUK987913 GEG983217:GEG987913 GOC983217:GOC987913 GXY983217:GXY987913 HHU983217:HHU987913 HRQ983217:HRQ987913 IBM983217:IBM987913 ILI983217:ILI987913 IVE983217:IVE987913 JFA983217:JFA987913 JOW983217:JOW987913 JYS983217:JYS987913 KIO983217:KIO987913 KSK983217:KSK987913 LCG983217:LCG987913 LMC983217:LMC987913 LVY983217:LVY987913 MFU983217:MFU987913 MPQ983217:MPQ987913 MZM983217:MZM987913 NJI983217:NJI987913 NTE983217:NTE987913 ODA983217:ODA987913 OMW983217:OMW987913 OWS983217:OWS987913 PGO983217:PGO987913 PQK983217:PQK987913 QAG983217:QAG987913 QKC983217:QKC987913 QTY983217:QTY987913 RDU983217:RDU987913 RNQ983217:RNQ987913 RXM983217:RXM987913 SHI983217:SHI987913 SRE983217:SRE987913 TBA983217:TBA987913 TKW983217:TKW987913 TUS983217:TUS987913 UEO983217:UEO987913 UOK983217:UOK987913 UYG983217:UYG987913 VIC983217:VIC987913 VRY983217:VRY987913 WBU983217:WBU987913 WLQ983217:WLQ987913 WVM983217:WVM987913 E107:E122 JA107:JA122 SW107:SW122 ACS107:ACS122 AMO107:AMO122 AWK107:AWK122 BGG107:BGG122 BQC107:BQC122 BZY107:BZY122 CJU107:CJU122 CTQ107:CTQ122 DDM107:DDM122 DNI107:DNI122 DXE107:DXE122 EHA107:EHA122 EQW107:EQW122 FAS107:FAS122 FKO107:FKO122 FUK107:FUK122 GEG107:GEG122 GOC107:GOC122 GXY107:GXY122 HHU107:HHU122 HRQ107:HRQ122 IBM107:IBM122 ILI107:ILI122 IVE107:IVE122 JFA107:JFA122 JOW107:JOW122 JYS107:JYS122 KIO107:KIO122 KSK107:KSK122 LCG107:LCG122 LMC107:LMC122 LVY107:LVY122 MFU107:MFU122 MPQ107:MPQ122 MZM107:MZM122 NJI107:NJI122 NTE107:NTE122 ODA107:ODA122 OMW107:OMW122 OWS107:OWS122 PGO107:PGO122 PQK107:PQK122 QAG107:QAG122 QKC107:QKC122 QTY107:QTY122 RDU107:RDU122 RNQ107:RNQ122 RXM107:RXM122 SHI107:SHI122 SRE107:SRE122 TBA107:TBA122 TKW107:TKW122 TUS107:TUS122 UEO107:UEO122 UOK107:UOK122 UYG107:UYG122 VIC107:VIC122 VRY107:VRY122 WBU107:WBU122 WLQ107:WLQ122 WVM107:WVM122 E65643:E65658 JA65643:JA65658 SW65643:SW65658 ACS65643:ACS65658 AMO65643:AMO65658 AWK65643:AWK65658 BGG65643:BGG65658 BQC65643:BQC65658 BZY65643:BZY65658 CJU65643:CJU65658 CTQ65643:CTQ65658 DDM65643:DDM65658 DNI65643:DNI65658 DXE65643:DXE65658 EHA65643:EHA65658 EQW65643:EQW65658 FAS65643:FAS65658 FKO65643:FKO65658 FUK65643:FUK65658 GEG65643:GEG65658 GOC65643:GOC65658 GXY65643:GXY65658 HHU65643:HHU65658 HRQ65643:HRQ65658 IBM65643:IBM65658 ILI65643:ILI65658 IVE65643:IVE65658 JFA65643:JFA65658 JOW65643:JOW65658 JYS65643:JYS65658 KIO65643:KIO65658 KSK65643:KSK65658 LCG65643:LCG65658 LMC65643:LMC65658 LVY65643:LVY65658 MFU65643:MFU65658 MPQ65643:MPQ65658 MZM65643:MZM65658 NJI65643:NJI65658 NTE65643:NTE65658 ODA65643:ODA65658 OMW65643:OMW65658 OWS65643:OWS65658 PGO65643:PGO65658 PQK65643:PQK65658 QAG65643:QAG65658 QKC65643:QKC65658 QTY65643:QTY65658 RDU65643:RDU65658 RNQ65643:RNQ65658 RXM65643:RXM65658 SHI65643:SHI65658 SRE65643:SRE65658 TBA65643:TBA65658 TKW65643:TKW65658 TUS65643:TUS65658 UEO65643:UEO65658 UOK65643:UOK65658 UYG65643:UYG65658 VIC65643:VIC65658 VRY65643:VRY65658 WBU65643:WBU65658 WLQ65643:WLQ65658 WVM65643:WVM65658 E131179:E131194 JA131179:JA131194 SW131179:SW131194 ACS131179:ACS131194 AMO131179:AMO131194 AWK131179:AWK131194 BGG131179:BGG131194 BQC131179:BQC131194 BZY131179:BZY131194 CJU131179:CJU131194 CTQ131179:CTQ131194 DDM131179:DDM131194 DNI131179:DNI131194 DXE131179:DXE131194 EHA131179:EHA131194 EQW131179:EQW131194 FAS131179:FAS131194 FKO131179:FKO131194 FUK131179:FUK131194 GEG131179:GEG131194 GOC131179:GOC131194 GXY131179:GXY131194 HHU131179:HHU131194 HRQ131179:HRQ131194 IBM131179:IBM131194 ILI131179:ILI131194 IVE131179:IVE131194 JFA131179:JFA131194 JOW131179:JOW131194 JYS131179:JYS131194 KIO131179:KIO131194 KSK131179:KSK131194 LCG131179:LCG131194 LMC131179:LMC131194 LVY131179:LVY131194 MFU131179:MFU131194 MPQ131179:MPQ131194 MZM131179:MZM131194 NJI131179:NJI131194 NTE131179:NTE131194 ODA131179:ODA131194 OMW131179:OMW131194 OWS131179:OWS131194 PGO131179:PGO131194 PQK131179:PQK131194 QAG131179:QAG131194 QKC131179:QKC131194 QTY131179:QTY131194 RDU131179:RDU131194 RNQ131179:RNQ131194 RXM131179:RXM131194 SHI131179:SHI131194 SRE131179:SRE131194 TBA131179:TBA131194 TKW131179:TKW131194 TUS131179:TUS131194 UEO131179:UEO131194 UOK131179:UOK131194 UYG131179:UYG131194 VIC131179:VIC131194 VRY131179:VRY131194 WBU131179:WBU131194 WLQ131179:WLQ131194 WVM131179:WVM131194 E196715:E196730 JA196715:JA196730 SW196715:SW196730 ACS196715:ACS196730 AMO196715:AMO196730 AWK196715:AWK196730 BGG196715:BGG196730 BQC196715:BQC196730 BZY196715:BZY196730 CJU196715:CJU196730 CTQ196715:CTQ196730 DDM196715:DDM196730 DNI196715:DNI196730 DXE196715:DXE196730 EHA196715:EHA196730 EQW196715:EQW196730 FAS196715:FAS196730 FKO196715:FKO196730 FUK196715:FUK196730 GEG196715:GEG196730 GOC196715:GOC196730 GXY196715:GXY196730 HHU196715:HHU196730 HRQ196715:HRQ196730 IBM196715:IBM196730 ILI196715:ILI196730 IVE196715:IVE196730 JFA196715:JFA196730 JOW196715:JOW196730 JYS196715:JYS196730 KIO196715:KIO196730 KSK196715:KSK196730 LCG196715:LCG196730 LMC196715:LMC196730 LVY196715:LVY196730 MFU196715:MFU196730 MPQ196715:MPQ196730 MZM196715:MZM196730 NJI196715:NJI196730 NTE196715:NTE196730 ODA196715:ODA196730 OMW196715:OMW196730 OWS196715:OWS196730 PGO196715:PGO196730 PQK196715:PQK196730 QAG196715:QAG196730 QKC196715:QKC196730 QTY196715:QTY196730 RDU196715:RDU196730 RNQ196715:RNQ196730 RXM196715:RXM196730 SHI196715:SHI196730 SRE196715:SRE196730 TBA196715:TBA196730 TKW196715:TKW196730 TUS196715:TUS196730 UEO196715:UEO196730 UOK196715:UOK196730 UYG196715:UYG196730 VIC196715:VIC196730 VRY196715:VRY196730 WBU196715:WBU196730 WLQ196715:WLQ196730 WVM196715:WVM196730 E262251:E262266 JA262251:JA262266 SW262251:SW262266 ACS262251:ACS262266 AMO262251:AMO262266 AWK262251:AWK262266 BGG262251:BGG262266 BQC262251:BQC262266 BZY262251:BZY262266 CJU262251:CJU262266 CTQ262251:CTQ262266 DDM262251:DDM262266 DNI262251:DNI262266 DXE262251:DXE262266 EHA262251:EHA262266 EQW262251:EQW262266 FAS262251:FAS262266 FKO262251:FKO262266 FUK262251:FUK262266 GEG262251:GEG262266 GOC262251:GOC262266 GXY262251:GXY262266 HHU262251:HHU262266 HRQ262251:HRQ262266 IBM262251:IBM262266 ILI262251:ILI262266 IVE262251:IVE262266 JFA262251:JFA262266 JOW262251:JOW262266 JYS262251:JYS262266 KIO262251:KIO262266 KSK262251:KSK262266 LCG262251:LCG262266 LMC262251:LMC262266 LVY262251:LVY262266 MFU262251:MFU262266 MPQ262251:MPQ262266 MZM262251:MZM262266 NJI262251:NJI262266 NTE262251:NTE262266 ODA262251:ODA262266 OMW262251:OMW262266 OWS262251:OWS262266 PGO262251:PGO262266 PQK262251:PQK262266 QAG262251:QAG262266 QKC262251:QKC262266 QTY262251:QTY262266 RDU262251:RDU262266 RNQ262251:RNQ262266 RXM262251:RXM262266 SHI262251:SHI262266 SRE262251:SRE262266 TBA262251:TBA262266 TKW262251:TKW262266 TUS262251:TUS262266 UEO262251:UEO262266 UOK262251:UOK262266 UYG262251:UYG262266 VIC262251:VIC262266 VRY262251:VRY262266 WBU262251:WBU262266 WLQ262251:WLQ262266 WVM262251:WVM262266 E327787:E327802 JA327787:JA327802 SW327787:SW327802 ACS327787:ACS327802 AMO327787:AMO327802 AWK327787:AWK327802 BGG327787:BGG327802 BQC327787:BQC327802 BZY327787:BZY327802 CJU327787:CJU327802 CTQ327787:CTQ327802 DDM327787:DDM327802 DNI327787:DNI327802 DXE327787:DXE327802 EHA327787:EHA327802 EQW327787:EQW327802 FAS327787:FAS327802 FKO327787:FKO327802 FUK327787:FUK327802 GEG327787:GEG327802 GOC327787:GOC327802 GXY327787:GXY327802 HHU327787:HHU327802 HRQ327787:HRQ327802 IBM327787:IBM327802 ILI327787:ILI327802 IVE327787:IVE327802 JFA327787:JFA327802 JOW327787:JOW327802 JYS327787:JYS327802 KIO327787:KIO327802 KSK327787:KSK327802 LCG327787:LCG327802 LMC327787:LMC327802 LVY327787:LVY327802 MFU327787:MFU327802 MPQ327787:MPQ327802 MZM327787:MZM327802 NJI327787:NJI327802 NTE327787:NTE327802 ODA327787:ODA327802 OMW327787:OMW327802 OWS327787:OWS327802 PGO327787:PGO327802 PQK327787:PQK327802 QAG327787:QAG327802 QKC327787:QKC327802 QTY327787:QTY327802 RDU327787:RDU327802 RNQ327787:RNQ327802 RXM327787:RXM327802 SHI327787:SHI327802 SRE327787:SRE327802 TBA327787:TBA327802 TKW327787:TKW327802 TUS327787:TUS327802 UEO327787:UEO327802 UOK327787:UOK327802 UYG327787:UYG327802 VIC327787:VIC327802 VRY327787:VRY327802 WBU327787:WBU327802 WLQ327787:WLQ327802 WVM327787:WVM327802 E393323:E393338 JA393323:JA393338 SW393323:SW393338 ACS393323:ACS393338 AMO393323:AMO393338 AWK393323:AWK393338 BGG393323:BGG393338 BQC393323:BQC393338 BZY393323:BZY393338 CJU393323:CJU393338 CTQ393323:CTQ393338 DDM393323:DDM393338 DNI393323:DNI393338 DXE393323:DXE393338 EHA393323:EHA393338 EQW393323:EQW393338 FAS393323:FAS393338 FKO393323:FKO393338 FUK393323:FUK393338 GEG393323:GEG393338 GOC393323:GOC393338 GXY393323:GXY393338 HHU393323:HHU393338 HRQ393323:HRQ393338 IBM393323:IBM393338 ILI393323:ILI393338 IVE393323:IVE393338 JFA393323:JFA393338 JOW393323:JOW393338 JYS393323:JYS393338 KIO393323:KIO393338 KSK393323:KSK393338 LCG393323:LCG393338 LMC393323:LMC393338 LVY393323:LVY393338 MFU393323:MFU393338 MPQ393323:MPQ393338 MZM393323:MZM393338 NJI393323:NJI393338 NTE393323:NTE393338 ODA393323:ODA393338 OMW393323:OMW393338 OWS393323:OWS393338 PGO393323:PGO393338 PQK393323:PQK393338 QAG393323:QAG393338 QKC393323:QKC393338 QTY393323:QTY393338 RDU393323:RDU393338 RNQ393323:RNQ393338 RXM393323:RXM393338 SHI393323:SHI393338 SRE393323:SRE393338 TBA393323:TBA393338 TKW393323:TKW393338 TUS393323:TUS393338 UEO393323:UEO393338 UOK393323:UOK393338 UYG393323:UYG393338 VIC393323:VIC393338 VRY393323:VRY393338 WBU393323:WBU393338 WLQ393323:WLQ393338 WVM393323:WVM393338 E458859:E458874 JA458859:JA458874 SW458859:SW458874 ACS458859:ACS458874 AMO458859:AMO458874 AWK458859:AWK458874 BGG458859:BGG458874 BQC458859:BQC458874 BZY458859:BZY458874 CJU458859:CJU458874 CTQ458859:CTQ458874 DDM458859:DDM458874 DNI458859:DNI458874 DXE458859:DXE458874 EHA458859:EHA458874 EQW458859:EQW458874 FAS458859:FAS458874 FKO458859:FKO458874 FUK458859:FUK458874 GEG458859:GEG458874 GOC458859:GOC458874 GXY458859:GXY458874 HHU458859:HHU458874 HRQ458859:HRQ458874 IBM458859:IBM458874 ILI458859:ILI458874 IVE458859:IVE458874 JFA458859:JFA458874 JOW458859:JOW458874 JYS458859:JYS458874 KIO458859:KIO458874 KSK458859:KSK458874 LCG458859:LCG458874 LMC458859:LMC458874 LVY458859:LVY458874 MFU458859:MFU458874 MPQ458859:MPQ458874 MZM458859:MZM458874 NJI458859:NJI458874 NTE458859:NTE458874 ODA458859:ODA458874 OMW458859:OMW458874 OWS458859:OWS458874 PGO458859:PGO458874 PQK458859:PQK458874 QAG458859:QAG458874 QKC458859:QKC458874 QTY458859:QTY458874 RDU458859:RDU458874 RNQ458859:RNQ458874 RXM458859:RXM458874 SHI458859:SHI458874 SRE458859:SRE458874 TBA458859:TBA458874 TKW458859:TKW458874 TUS458859:TUS458874 UEO458859:UEO458874 UOK458859:UOK458874 UYG458859:UYG458874 VIC458859:VIC458874 VRY458859:VRY458874 WBU458859:WBU458874 WLQ458859:WLQ458874 WVM458859:WVM458874 E524395:E524410 JA524395:JA524410 SW524395:SW524410 ACS524395:ACS524410 AMO524395:AMO524410 AWK524395:AWK524410 BGG524395:BGG524410 BQC524395:BQC524410 BZY524395:BZY524410 CJU524395:CJU524410 CTQ524395:CTQ524410 DDM524395:DDM524410 DNI524395:DNI524410 DXE524395:DXE524410 EHA524395:EHA524410 EQW524395:EQW524410 FAS524395:FAS524410 FKO524395:FKO524410 FUK524395:FUK524410 GEG524395:GEG524410 GOC524395:GOC524410 GXY524395:GXY524410 HHU524395:HHU524410 HRQ524395:HRQ524410 IBM524395:IBM524410 ILI524395:ILI524410 IVE524395:IVE524410 JFA524395:JFA524410 JOW524395:JOW524410 JYS524395:JYS524410 KIO524395:KIO524410 KSK524395:KSK524410 LCG524395:LCG524410 LMC524395:LMC524410 LVY524395:LVY524410 MFU524395:MFU524410 MPQ524395:MPQ524410 MZM524395:MZM524410 NJI524395:NJI524410 NTE524395:NTE524410 ODA524395:ODA524410 OMW524395:OMW524410 OWS524395:OWS524410 PGO524395:PGO524410 PQK524395:PQK524410 QAG524395:QAG524410 QKC524395:QKC524410 QTY524395:QTY524410 RDU524395:RDU524410 RNQ524395:RNQ524410 RXM524395:RXM524410 SHI524395:SHI524410 SRE524395:SRE524410 TBA524395:TBA524410 TKW524395:TKW524410 TUS524395:TUS524410 UEO524395:UEO524410 UOK524395:UOK524410 UYG524395:UYG524410 VIC524395:VIC524410 VRY524395:VRY524410 WBU524395:WBU524410 WLQ524395:WLQ524410 WVM524395:WVM524410 E589931:E589946 JA589931:JA589946 SW589931:SW589946 ACS589931:ACS589946 AMO589931:AMO589946 AWK589931:AWK589946 BGG589931:BGG589946 BQC589931:BQC589946 BZY589931:BZY589946 CJU589931:CJU589946 CTQ589931:CTQ589946 DDM589931:DDM589946 DNI589931:DNI589946 DXE589931:DXE589946 EHA589931:EHA589946 EQW589931:EQW589946 FAS589931:FAS589946 FKO589931:FKO589946 FUK589931:FUK589946 GEG589931:GEG589946 GOC589931:GOC589946 GXY589931:GXY589946 HHU589931:HHU589946 HRQ589931:HRQ589946 IBM589931:IBM589946 ILI589931:ILI589946 IVE589931:IVE589946 JFA589931:JFA589946 JOW589931:JOW589946 JYS589931:JYS589946 KIO589931:KIO589946 KSK589931:KSK589946 LCG589931:LCG589946 LMC589931:LMC589946 LVY589931:LVY589946 MFU589931:MFU589946 MPQ589931:MPQ589946 MZM589931:MZM589946 NJI589931:NJI589946 NTE589931:NTE589946 ODA589931:ODA589946 OMW589931:OMW589946 OWS589931:OWS589946 PGO589931:PGO589946 PQK589931:PQK589946 QAG589931:QAG589946 QKC589931:QKC589946 QTY589931:QTY589946 RDU589931:RDU589946 RNQ589931:RNQ589946 RXM589931:RXM589946 SHI589931:SHI589946 SRE589931:SRE589946 TBA589931:TBA589946 TKW589931:TKW589946 TUS589931:TUS589946 UEO589931:UEO589946 UOK589931:UOK589946 UYG589931:UYG589946 VIC589931:VIC589946 VRY589931:VRY589946 WBU589931:WBU589946 WLQ589931:WLQ589946 WVM589931:WVM589946 E655467:E655482 JA655467:JA655482 SW655467:SW655482 ACS655467:ACS655482 AMO655467:AMO655482 AWK655467:AWK655482 BGG655467:BGG655482 BQC655467:BQC655482 BZY655467:BZY655482 CJU655467:CJU655482 CTQ655467:CTQ655482 DDM655467:DDM655482 DNI655467:DNI655482 DXE655467:DXE655482 EHA655467:EHA655482 EQW655467:EQW655482 FAS655467:FAS655482 FKO655467:FKO655482 FUK655467:FUK655482 GEG655467:GEG655482 GOC655467:GOC655482 GXY655467:GXY655482 HHU655467:HHU655482 HRQ655467:HRQ655482 IBM655467:IBM655482 ILI655467:ILI655482 IVE655467:IVE655482 JFA655467:JFA655482 JOW655467:JOW655482 JYS655467:JYS655482 KIO655467:KIO655482 KSK655467:KSK655482 LCG655467:LCG655482 LMC655467:LMC655482 LVY655467:LVY655482 MFU655467:MFU655482 MPQ655467:MPQ655482 MZM655467:MZM655482 NJI655467:NJI655482 NTE655467:NTE655482 ODA655467:ODA655482 OMW655467:OMW655482 OWS655467:OWS655482 PGO655467:PGO655482 PQK655467:PQK655482 QAG655467:QAG655482 QKC655467:QKC655482 QTY655467:QTY655482 RDU655467:RDU655482 RNQ655467:RNQ655482 RXM655467:RXM655482 SHI655467:SHI655482 SRE655467:SRE655482 TBA655467:TBA655482 TKW655467:TKW655482 TUS655467:TUS655482 UEO655467:UEO655482 UOK655467:UOK655482 UYG655467:UYG655482 VIC655467:VIC655482 VRY655467:VRY655482 WBU655467:WBU655482 WLQ655467:WLQ655482 WVM655467:WVM655482 E721003:E721018 JA721003:JA721018 SW721003:SW721018 ACS721003:ACS721018 AMO721003:AMO721018 AWK721003:AWK721018 BGG721003:BGG721018 BQC721003:BQC721018 BZY721003:BZY721018 CJU721003:CJU721018 CTQ721003:CTQ721018 DDM721003:DDM721018 DNI721003:DNI721018 DXE721003:DXE721018 EHA721003:EHA721018 EQW721003:EQW721018 FAS721003:FAS721018 FKO721003:FKO721018 FUK721003:FUK721018 GEG721003:GEG721018 GOC721003:GOC721018 GXY721003:GXY721018 HHU721003:HHU721018 HRQ721003:HRQ721018 IBM721003:IBM721018 ILI721003:ILI721018 IVE721003:IVE721018 JFA721003:JFA721018 JOW721003:JOW721018 JYS721003:JYS721018 KIO721003:KIO721018 KSK721003:KSK721018 LCG721003:LCG721018 LMC721003:LMC721018 LVY721003:LVY721018 MFU721003:MFU721018 MPQ721003:MPQ721018 MZM721003:MZM721018 NJI721003:NJI721018 NTE721003:NTE721018 ODA721003:ODA721018 OMW721003:OMW721018 OWS721003:OWS721018 PGO721003:PGO721018 PQK721003:PQK721018 QAG721003:QAG721018 QKC721003:QKC721018 QTY721003:QTY721018 RDU721003:RDU721018 RNQ721003:RNQ721018 RXM721003:RXM721018 SHI721003:SHI721018 SRE721003:SRE721018 TBA721003:TBA721018 TKW721003:TKW721018 TUS721003:TUS721018 UEO721003:UEO721018 UOK721003:UOK721018 UYG721003:UYG721018 VIC721003:VIC721018 VRY721003:VRY721018 WBU721003:WBU721018 WLQ721003:WLQ721018 WVM721003:WVM721018 E786539:E786554 JA786539:JA786554 SW786539:SW786554 ACS786539:ACS786554 AMO786539:AMO786554 AWK786539:AWK786554 BGG786539:BGG786554 BQC786539:BQC786554 BZY786539:BZY786554 CJU786539:CJU786554 CTQ786539:CTQ786554 DDM786539:DDM786554 DNI786539:DNI786554 DXE786539:DXE786554 EHA786539:EHA786554 EQW786539:EQW786554 FAS786539:FAS786554 FKO786539:FKO786554 FUK786539:FUK786554 GEG786539:GEG786554 GOC786539:GOC786554 GXY786539:GXY786554 HHU786539:HHU786554 HRQ786539:HRQ786554 IBM786539:IBM786554 ILI786539:ILI786554 IVE786539:IVE786554 JFA786539:JFA786554 JOW786539:JOW786554 JYS786539:JYS786554 KIO786539:KIO786554 KSK786539:KSK786554 LCG786539:LCG786554 LMC786539:LMC786554 LVY786539:LVY786554 MFU786539:MFU786554 MPQ786539:MPQ786554 MZM786539:MZM786554 NJI786539:NJI786554 NTE786539:NTE786554 ODA786539:ODA786554 OMW786539:OMW786554 OWS786539:OWS786554 PGO786539:PGO786554 PQK786539:PQK786554 QAG786539:QAG786554 QKC786539:QKC786554 QTY786539:QTY786554 RDU786539:RDU786554 RNQ786539:RNQ786554 RXM786539:RXM786554 SHI786539:SHI786554 SRE786539:SRE786554 TBA786539:TBA786554 TKW786539:TKW786554 TUS786539:TUS786554 UEO786539:UEO786554 UOK786539:UOK786554 UYG786539:UYG786554 VIC786539:VIC786554 VRY786539:VRY786554 WBU786539:WBU786554 WLQ786539:WLQ786554 WVM786539:WVM786554 E852075:E852090 JA852075:JA852090 SW852075:SW852090 ACS852075:ACS852090 AMO852075:AMO852090 AWK852075:AWK852090 BGG852075:BGG852090 BQC852075:BQC852090 BZY852075:BZY852090 CJU852075:CJU852090 CTQ852075:CTQ852090 DDM852075:DDM852090 DNI852075:DNI852090 DXE852075:DXE852090 EHA852075:EHA852090 EQW852075:EQW852090 FAS852075:FAS852090 FKO852075:FKO852090 FUK852075:FUK852090 GEG852075:GEG852090 GOC852075:GOC852090 GXY852075:GXY852090 HHU852075:HHU852090 HRQ852075:HRQ852090 IBM852075:IBM852090 ILI852075:ILI852090 IVE852075:IVE852090 JFA852075:JFA852090 JOW852075:JOW852090 JYS852075:JYS852090 KIO852075:KIO852090 KSK852075:KSK852090 LCG852075:LCG852090 LMC852075:LMC852090 LVY852075:LVY852090 MFU852075:MFU852090 MPQ852075:MPQ852090 MZM852075:MZM852090 NJI852075:NJI852090 NTE852075:NTE852090 ODA852075:ODA852090 OMW852075:OMW852090 OWS852075:OWS852090 PGO852075:PGO852090 PQK852075:PQK852090 QAG852075:QAG852090 QKC852075:QKC852090 QTY852075:QTY852090 RDU852075:RDU852090 RNQ852075:RNQ852090 RXM852075:RXM852090 SHI852075:SHI852090 SRE852075:SRE852090 TBA852075:TBA852090 TKW852075:TKW852090 TUS852075:TUS852090 UEO852075:UEO852090 UOK852075:UOK852090 UYG852075:UYG852090 VIC852075:VIC852090 VRY852075:VRY852090 WBU852075:WBU852090 WLQ852075:WLQ852090 WVM852075:WVM852090 E917611:E917626 JA917611:JA917626 SW917611:SW917626 ACS917611:ACS917626 AMO917611:AMO917626 AWK917611:AWK917626 BGG917611:BGG917626 BQC917611:BQC917626 BZY917611:BZY917626 CJU917611:CJU917626 CTQ917611:CTQ917626 DDM917611:DDM917626 DNI917611:DNI917626 DXE917611:DXE917626 EHA917611:EHA917626 EQW917611:EQW917626 FAS917611:FAS917626 FKO917611:FKO917626 FUK917611:FUK917626 GEG917611:GEG917626 GOC917611:GOC917626 GXY917611:GXY917626 HHU917611:HHU917626 HRQ917611:HRQ917626 IBM917611:IBM917626 ILI917611:ILI917626 IVE917611:IVE917626 JFA917611:JFA917626 JOW917611:JOW917626 JYS917611:JYS917626 KIO917611:KIO917626 KSK917611:KSK917626 LCG917611:LCG917626 LMC917611:LMC917626 LVY917611:LVY917626 MFU917611:MFU917626 MPQ917611:MPQ917626 MZM917611:MZM917626 NJI917611:NJI917626 NTE917611:NTE917626 ODA917611:ODA917626 OMW917611:OMW917626 OWS917611:OWS917626 PGO917611:PGO917626 PQK917611:PQK917626 QAG917611:QAG917626 QKC917611:QKC917626 QTY917611:QTY917626 RDU917611:RDU917626 RNQ917611:RNQ917626 RXM917611:RXM917626 SHI917611:SHI917626 SRE917611:SRE917626 TBA917611:TBA917626 TKW917611:TKW917626 TUS917611:TUS917626 UEO917611:UEO917626 UOK917611:UOK917626 UYG917611:UYG917626 VIC917611:VIC917626 VRY917611:VRY917626 WBU917611:WBU917626 WLQ917611:WLQ917626 WVM917611:WVM917626 E983147:E983162 JA983147:JA983162 SW983147:SW983162 ACS983147:ACS983162 AMO983147:AMO983162 AWK983147:AWK983162 BGG983147:BGG983162 BQC983147:BQC983162 BZY983147:BZY983162 CJU983147:CJU983162 CTQ983147:CTQ983162 DDM983147:DDM983162 DNI983147:DNI983162 DXE983147:DXE983162 EHA983147:EHA983162 EQW983147:EQW983162 FAS983147:FAS983162 FKO983147:FKO983162 FUK983147:FUK983162 GEG983147:GEG983162 GOC983147:GOC983162 GXY983147:GXY983162 HHU983147:HHU983162 HRQ983147:HRQ983162 IBM983147:IBM983162 ILI983147:ILI983162 IVE983147:IVE983162 JFA983147:JFA983162 JOW983147:JOW983162 JYS983147:JYS983162 KIO983147:KIO983162 KSK983147:KSK983162 LCG983147:LCG983162 LMC983147:LMC983162 LVY983147:LVY983162 MFU983147:MFU983162 MPQ983147:MPQ983162 MZM983147:MZM983162 NJI983147:NJI983162 NTE983147:NTE983162 ODA983147:ODA983162 OMW983147:OMW983162 OWS983147:OWS983162 PGO983147:PGO983162 PQK983147:PQK983162 QAG983147:QAG983162 QKC983147:QKC983162 QTY983147:QTY983162 RDU983147:RDU983162 RNQ983147:RNQ983162 RXM983147:RXM983162 SHI983147:SHI983162 SRE983147:SRE983162 TBA983147:TBA983162 TKW983147:TKW983162 TUS983147:TUS983162 UEO983147:UEO983162 UOK983147:UOK983162 UYG983147:UYG983162 VIC983147:VIC983162 VRY983147:VRY983162 WBU983147:WBU983162 WLQ983147:WLQ983162 WVM983147:WVM983162">
      <formula1>$E$96:$E$99</formula1>
    </dataValidation>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4874:D65536 IZ4874:IZ65536 SV4874:SV65536 ACR4874:ACR65536 AMN4874:AMN65536 AWJ4874:AWJ65536 BGF4874:BGF65536 BQB4874:BQB65536 BZX4874:BZX65536 CJT4874:CJT65536 CTP4874:CTP65536 DDL4874:DDL65536 DNH4874:DNH65536 DXD4874:DXD65536 EGZ4874:EGZ65536 EQV4874:EQV65536 FAR4874:FAR65536 FKN4874:FKN65536 FUJ4874:FUJ65536 GEF4874:GEF65536 GOB4874:GOB65536 GXX4874:GXX65536 HHT4874:HHT65536 HRP4874:HRP65536 IBL4874:IBL65536 ILH4874:ILH65536 IVD4874:IVD65536 JEZ4874:JEZ65536 JOV4874:JOV65536 JYR4874:JYR65536 KIN4874:KIN65536 KSJ4874:KSJ65536 LCF4874:LCF65536 LMB4874:LMB65536 LVX4874:LVX65536 MFT4874:MFT65536 MPP4874:MPP65536 MZL4874:MZL65536 NJH4874:NJH65536 NTD4874:NTD65536 OCZ4874:OCZ65536 OMV4874:OMV65536 OWR4874:OWR65536 PGN4874:PGN65536 PQJ4874:PQJ65536 QAF4874:QAF65536 QKB4874:QKB65536 QTX4874:QTX65536 RDT4874:RDT65536 RNP4874:RNP65536 RXL4874:RXL65536 SHH4874:SHH65536 SRD4874:SRD65536 TAZ4874:TAZ65536 TKV4874:TKV65536 TUR4874:TUR65536 UEN4874:UEN65536 UOJ4874:UOJ65536 UYF4874:UYF65536 VIB4874:VIB65536 VRX4874:VRX65536 WBT4874:WBT65536 WLP4874:WLP65536 WVL4874:WVL65536 D70410:D131072 IZ70410:IZ131072 SV70410:SV131072 ACR70410:ACR131072 AMN70410:AMN131072 AWJ70410:AWJ131072 BGF70410:BGF131072 BQB70410:BQB131072 BZX70410:BZX131072 CJT70410:CJT131072 CTP70410:CTP131072 DDL70410:DDL131072 DNH70410:DNH131072 DXD70410:DXD131072 EGZ70410:EGZ131072 EQV70410:EQV131072 FAR70410:FAR131072 FKN70410:FKN131072 FUJ70410:FUJ131072 GEF70410:GEF131072 GOB70410:GOB131072 GXX70410:GXX131072 HHT70410:HHT131072 HRP70410:HRP131072 IBL70410:IBL131072 ILH70410:ILH131072 IVD70410:IVD131072 JEZ70410:JEZ131072 JOV70410:JOV131072 JYR70410:JYR131072 KIN70410:KIN131072 KSJ70410:KSJ131072 LCF70410:LCF131072 LMB70410:LMB131072 LVX70410:LVX131072 MFT70410:MFT131072 MPP70410:MPP131072 MZL70410:MZL131072 NJH70410:NJH131072 NTD70410:NTD131072 OCZ70410:OCZ131072 OMV70410:OMV131072 OWR70410:OWR131072 PGN70410:PGN131072 PQJ70410:PQJ131072 QAF70410:QAF131072 QKB70410:QKB131072 QTX70410:QTX131072 RDT70410:RDT131072 RNP70410:RNP131072 RXL70410:RXL131072 SHH70410:SHH131072 SRD70410:SRD131072 TAZ70410:TAZ131072 TKV70410:TKV131072 TUR70410:TUR131072 UEN70410:UEN131072 UOJ70410:UOJ131072 UYF70410:UYF131072 VIB70410:VIB131072 VRX70410:VRX131072 WBT70410:WBT131072 WLP70410:WLP131072 WVL70410:WVL131072 D135946:D196608 IZ135946:IZ196608 SV135946:SV196608 ACR135946:ACR196608 AMN135946:AMN196608 AWJ135946:AWJ196608 BGF135946:BGF196608 BQB135946:BQB196608 BZX135946:BZX196608 CJT135946:CJT196608 CTP135946:CTP196608 DDL135946:DDL196608 DNH135946:DNH196608 DXD135946:DXD196608 EGZ135946:EGZ196608 EQV135946:EQV196608 FAR135946:FAR196608 FKN135946:FKN196608 FUJ135946:FUJ196608 GEF135946:GEF196608 GOB135946:GOB196608 GXX135946:GXX196608 HHT135946:HHT196608 HRP135946:HRP196608 IBL135946:IBL196608 ILH135946:ILH196608 IVD135946:IVD196608 JEZ135946:JEZ196608 JOV135946:JOV196608 JYR135946:JYR196608 KIN135946:KIN196608 KSJ135946:KSJ196608 LCF135946:LCF196608 LMB135946:LMB196608 LVX135946:LVX196608 MFT135946:MFT196608 MPP135946:MPP196608 MZL135946:MZL196608 NJH135946:NJH196608 NTD135946:NTD196608 OCZ135946:OCZ196608 OMV135946:OMV196608 OWR135946:OWR196608 PGN135946:PGN196608 PQJ135946:PQJ196608 QAF135946:QAF196608 QKB135946:QKB196608 QTX135946:QTX196608 RDT135946:RDT196608 RNP135946:RNP196608 RXL135946:RXL196608 SHH135946:SHH196608 SRD135946:SRD196608 TAZ135946:TAZ196608 TKV135946:TKV196608 TUR135946:TUR196608 UEN135946:UEN196608 UOJ135946:UOJ196608 UYF135946:UYF196608 VIB135946:VIB196608 VRX135946:VRX196608 WBT135946:WBT196608 WLP135946:WLP196608 WVL135946:WVL196608 D201482:D262144 IZ201482:IZ262144 SV201482:SV262144 ACR201482:ACR262144 AMN201482:AMN262144 AWJ201482:AWJ262144 BGF201482:BGF262144 BQB201482:BQB262144 BZX201482:BZX262144 CJT201482:CJT262144 CTP201482:CTP262144 DDL201482:DDL262144 DNH201482:DNH262144 DXD201482:DXD262144 EGZ201482:EGZ262144 EQV201482:EQV262144 FAR201482:FAR262144 FKN201482:FKN262144 FUJ201482:FUJ262144 GEF201482:GEF262144 GOB201482:GOB262144 GXX201482:GXX262144 HHT201482:HHT262144 HRP201482:HRP262144 IBL201482:IBL262144 ILH201482:ILH262144 IVD201482:IVD262144 JEZ201482:JEZ262144 JOV201482:JOV262144 JYR201482:JYR262144 KIN201482:KIN262144 KSJ201482:KSJ262144 LCF201482:LCF262144 LMB201482:LMB262144 LVX201482:LVX262144 MFT201482:MFT262144 MPP201482:MPP262144 MZL201482:MZL262144 NJH201482:NJH262144 NTD201482:NTD262144 OCZ201482:OCZ262144 OMV201482:OMV262144 OWR201482:OWR262144 PGN201482:PGN262144 PQJ201482:PQJ262144 QAF201482:QAF262144 QKB201482:QKB262144 QTX201482:QTX262144 RDT201482:RDT262144 RNP201482:RNP262144 RXL201482:RXL262144 SHH201482:SHH262144 SRD201482:SRD262144 TAZ201482:TAZ262144 TKV201482:TKV262144 TUR201482:TUR262144 UEN201482:UEN262144 UOJ201482:UOJ262144 UYF201482:UYF262144 VIB201482:VIB262144 VRX201482:VRX262144 WBT201482:WBT262144 WLP201482:WLP262144 WVL201482:WVL262144 D267018:D327680 IZ267018:IZ327680 SV267018:SV327680 ACR267018:ACR327680 AMN267018:AMN327680 AWJ267018:AWJ327680 BGF267018:BGF327680 BQB267018:BQB327680 BZX267018:BZX327680 CJT267018:CJT327680 CTP267018:CTP327680 DDL267018:DDL327680 DNH267018:DNH327680 DXD267018:DXD327680 EGZ267018:EGZ327680 EQV267018:EQV327680 FAR267018:FAR327680 FKN267018:FKN327680 FUJ267018:FUJ327680 GEF267018:GEF327680 GOB267018:GOB327680 GXX267018:GXX327680 HHT267018:HHT327680 HRP267018:HRP327680 IBL267018:IBL327680 ILH267018:ILH327680 IVD267018:IVD327680 JEZ267018:JEZ327680 JOV267018:JOV327680 JYR267018:JYR327680 KIN267018:KIN327680 KSJ267018:KSJ327680 LCF267018:LCF327680 LMB267018:LMB327680 LVX267018:LVX327680 MFT267018:MFT327680 MPP267018:MPP327680 MZL267018:MZL327680 NJH267018:NJH327680 NTD267018:NTD327680 OCZ267018:OCZ327680 OMV267018:OMV327680 OWR267018:OWR327680 PGN267018:PGN327680 PQJ267018:PQJ327680 QAF267018:QAF327680 QKB267018:QKB327680 QTX267018:QTX327680 RDT267018:RDT327680 RNP267018:RNP327680 RXL267018:RXL327680 SHH267018:SHH327680 SRD267018:SRD327680 TAZ267018:TAZ327680 TKV267018:TKV327680 TUR267018:TUR327680 UEN267018:UEN327680 UOJ267018:UOJ327680 UYF267018:UYF327680 VIB267018:VIB327680 VRX267018:VRX327680 WBT267018:WBT327680 WLP267018:WLP327680 WVL267018:WVL327680 D332554:D393216 IZ332554:IZ393216 SV332554:SV393216 ACR332554:ACR393216 AMN332554:AMN393216 AWJ332554:AWJ393216 BGF332554:BGF393216 BQB332554:BQB393216 BZX332554:BZX393216 CJT332554:CJT393216 CTP332554:CTP393216 DDL332554:DDL393216 DNH332554:DNH393216 DXD332554:DXD393216 EGZ332554:EGZ393216 EQV332554:EQV393216 FAR332554:FAR393216 FKN332554:FKN393216 FUJ332554:FUJ393216 GEF332554:GEF393216 GOB332554:GOB393216 GXX332554:GXX393216 HHT332554:HHT393216 HRP332554:HRP393216 IBL332554:IBL393216 ILH332554:ILH393216 IVD332554:IVD393216 JEZ332554:JEZ393216 JOV332554:JOV393216 JYR332554:JYR393216 KIN332554:KIN393216 KSJ332554:KSJ393216 LCF332554:LCF393216 LMB332554:LMB393216 LVX332554:LVX393216 MFT332554:MFT393216 MPP332554:MPP393216 MZL332554:MZL393216 NJH332554:NJH393216 NTD332554:NTD393216 OCZ332554:OCZ393216 OMV332554:OMV393216 OWR332554:OWR393216 PGN332554:PGN393216 PQJ332554:PQJ393216 QAF332554:QAF393216 QKB332554:QKB393216 QTX332554:QTX393216 RDT332554:RDT393216 RNP332554:RNP393216 RXL332554:RXL393216 SHH332554:SHH393216 SRD332554:SRD393216 TAZ332554:TAZ393216 TKV332554:TKV393216 TUR332554:TUR393216 UEN332554:UEN393216 UOJ332554:UOJ393216 UYF332554:UYF393216 VIB332554:VIB393216 VRX332554:VRX393216 WBT332554:WBT393216 WLP332554:WLP393216 WVL332554:WVL393216 D398090:D458752 IZ398090:IZ458752 SV398090:SV458752 ACR398090:ACR458752 AMN398090:AMN458752 AWJ398090:AWJ458752 BGF398090:BGF458752 BQB398090:BQB458752 BZX398090:BZX458752 CJT398090:CJT458752 CTP398090:CTP458752 DDL398090:DDL458752 DNH398090:DNH458752 DXD398090:DXD458752 EGZ398090:EGZ458752 EQV398090:EQV458752 FAR398090:FAR458752 FKN398090:FKN458752 FUJ398090:FUJ458752 GEF398090:GEF458752 GOB398090:GOB458752 GXX398090:GXX458752 HHT398090:HHT458752 HRP398090:HRP458752 IBL398090:IBL458752 ILH398090:ILH458752 IVD398090:IVD458752 JEZ398090:JEZ458752 JOV398090:JOV458752 JYR398090:JYR458752 KIN398090:KIN458752 KSJ398090:KSJ458752 LCF398090:LCF458752 LMB398090:LMB458752 LVX398090:LVX458752 MFT398090:MFT458752 MPP398090:MPP458752 MZL398090:MZL458752 NJH398090:NJH458752 NTD398090:NTD458752 OCZ398090:OCZ458752 OMV398090:OMV458752 OWR398090:OWR458752 PGN398090:PGN458752 PQJ398090:PQJ458752 QAF398090:QAF458752 QKB398090:QKB458752 QTX398090:QTX458752 RDT398090:RDT458752 RNP398090:RNP458752 RXL398090:RXL458752 SHH398090:SHH458752 SRD398090:SRD458752 TAZ398090:TAZ458752 TKV398090:TKV458752 TUR398090:TUR458752 UEN398090:UEN458752 UOJ398090:UOJ458752 UYF398090:UYF458752 VIB398090:VIB458752 VRX398090:VRX458752 WBT398090:WBT458752 WLP398090:WLP458752 WVL398090:WVL458752 D463626:D524288 IZ463626:IZ524288 SV463626:SV524288 ACR463626:ACR524288 AMN463626:AMN524288 AWJ463626:AWJ524288 BGF463626:BGF524288 BQB463626:BQB524288 BZX463626:BZX524288 CJT463626:CJT524288 CTP463626:CTP524288 DDL463626:DDL524288 DNH463626:DNH524288 DXD463626:DXD524288 EGZ463626:EGZ524288 EQV463626:EQV524288 FAR463626:FAR524288 FKN463626:FKN524288 FUJ463626:FUJ524288 GEF463626:GEF524288 GOB463626:GOB524288 GXX463626:GXX524288 HHT463626:HHT524288 HRP463626:HRP524288 IBL463626:IBL524288 ILH463626:ILH524288 IVD463626:IVD524288 JEZ463626:JEZ524288 JOV463626:JOV524288 JYR463626:JYR524288 KIN463626:KIN524288 KSJ463626:KSJ524288 LCF463626:LCF524288 LMB463626:LMB524288 LVX463626:LVX524288 MFT463626:MFT524288 MPP463626:MPP524288 MZL463626:MZL524288 NJH463626:NJH524288 NTD463626:NTD524288 OCZ463626:OCZ524288 OMV463626:OMV524288 OWR463626:OWR524288 PGN463626:PGN524288 PQJ463626:PQJ524288 QAF463626:QAF524288 QKB463626:QKB524288 QTX463626:QTX524288 RDT463626:RDT524288 RNP463626:RNP524288 RXL463626:RXL524288 SHH463626:SHH524288 SRD463626:SRD524288 TAZ463626:TAZ524288 TKV463626:TKV524288 TUR463626:TUR524288 UEN463626:UEN524288 UOJ463626:UOJ524288 UYF463626:UYF524288 VIB463626:VIB524288 VRX463626:VRX524288 WBT463626:WBT524288 WLP463626:WLP524288 WVL463626:WVL524288 D529162:D589824 IZ529162:IZ589824 SV529162:SV589824 ACR529162:ACR589824 AMN529162:AMN589824 AWJ529162:AWJ589824 BGF529162:BGF589824 BQB529162:BQB589824 BZX529162:BZX589824 CJT529162:CJT589824 CTP529162:CTP589824 DDL529162:DDL589824 DNH529162:DNH589824 DXD529162:DXD589824 EGZ529162:EGZ589824 EQV529162:EQV589824 FAR529162:FAR589824 FKN529162:FKN589824 FUJ529162:FUJ589824 GEF529162:GEF589824 GOB529162:GOB589824 GXX529162:GXX589824 HHT529162:HHT589824 HRP529162:HRP589824 IBL529162:IBL589824 ILH529162:ILH589824 IVD529162:IVD589824 JEZ529162:JEZ589824 JOV529162:JOV589824 JYR529162:JYR589824 KIN529162:KIN589824 KSJ529162:KSJ589824 LCF529162:LCF589824 LMB529162:LMB589824 LVX529162:LVX589824 MFT529162:MFT589824 MPP529162:MPP589824 MZL529162:MZL589824 NJH529162:NJH589824 NTD529162:NTD589824 OCZ529162:OCZ589824 OMV529162:OMV589824 OWR529162:OWR589824 PGN529162:PGN589824 PQJ529162:PQJ589824 QAF529162:QAF589824 QKB529162:QKB589824 QTX529162:QTX589824 RDT529162:RDT589824 RNP529162:RNP589824 RXL529162:RXL589824 SHH529162:SHH589824 SRD529162:SRD589824 TAZ529162:TAZ589824 TKV529162:TKV589824 TUR529162:TUR589824 UEN529162:UEN589824 UOJ529162:UOJ589824 UYF529162:UYF589824 VIB529162:VIB589824 VRX529162:VRX589824 WBT529162:WBT589824 WLP529162:WLP589824 WVL529162:WVL589824 D594698:D655360 IZ594698:IZ655360 SV594698:SV655360 ACR594698:ACR655360 AMN594698:AMN655360 AWJ594698:AWJ655360 BGF594698:BGF655360 BQB594698:BQB655360 BZX594698:BZX655360 CJT594698:CJT655360 CTP594698:CTP655360 DDL594698:DDL655360 DNH594698:DNH655360 DXD594698:DXD655360 EGZ594698:EGZ655360 EQV594698:EQV655360 FAR594698:FAR655360 FKN594698:FKN655360 FUJ594698:FUJ655360 GEF594698:GEF655360 GOB594698:GOB655360 GXX594698:GXX655360 HHT594698:HHT655360 HRP594698:HRP655360 IBL594698:IBL655360 ILH594698:ILH655360 IVD594698:IVD655360 JEZ594698:JEZ655360 JOV594698:JOV655360 JYR594698:JYR655360 KIN594698:KIN655360 KSJ594698:KSJ655360 LCF594698:LCF655360 LMB594698:LMB655360 LVX594698:LVX655360 MFT594698:MFT655360 MPP594698:MPP655360 MZL594698:MZL655360 NJH594698:NJH655360 NTD594698:NTD655360 OCZ594698:OCZ655360 OMV594698:OMV655360 OWR594698:OWR655360 PGN594698:PGN655360 PQJ594698:PQJ655360 QAF594698:QAF655360 QKB594698:QKB655360 QTX594698:QTX655360 RDT594698:RDT655360 RNP594698:RNP655360 RXL594698:RXL655360 SHH594698:SHH655360 SRD594698:SRD655360 TAZ594698:TAZ655360 TKV594698:TKV655360 TUR594698:TUR655360 UEN594698:UEN655360 UOJ594698:UOJ655360 UYF594698:UYF655360 VIB594698:VIB655360 VRX594698:VRX655360 WBT594698:WBT655360 WLP594698:WLP655360 WVL594698:WVL655360 D660234:D720896 IZ660234:IZ720896 SV660234:SV720896 ACR660234:ACR720896 AMN660234:AMN720896 AWJ660234:AWJ720896 BGF660234:BGF720896 BQB660234:BQB720896 BZX660234:BZX720896 CJT660234:CJT720896 CTP660234:CTP720896 DDL660234:DDL720896 DNH660234:DNH720896 DXD660234:DXD720896 EGZ660234:EGZ720896 EQV660234:EQV720896 FAR660234:FAR720896 FKN660234:FKN720896 FUJ660234:FUJ720896 GEF660234:GEF720896 GOB660234:GOB720896 GXX660234:GXX720896 HHT660234:HHT720896 HRP660234:HRP720896 IBL660234:IBL720896 ILH660234:ILH720896 IVD660234:IVD720896 JEZ660234:JEZ720896 JOV660234:JOV720896 JYR660234:JYR720896 KIN660234:KIN720896 KSJ660234:KSJ720896 LCF660234:LCF720896 LMB660234:LMB720896 LVX660234:LVX720896 MFT660234:MFT720896 MPP660234:MPP720896 MZL660234:MZL720896 NJH660234:NJH720896 NTD660234:NTD720896 OCZ660234:OCZ720896 OMV660234:OMV720896 OWR660234:OWR720896 PGN660234:PGN720896 PQJ660234:PQJ720896 QAF660234:QAF720896 QKB660234:QKB720896 QTX660234:QTX720896 RDT660234:RDT720896 RNP660234:RNP720896 RXL660234:RXL720896 SHH660234:SHH720896 SRD660234:SRD720896 TAZ660234:TAZ720896 TKV660234:TKV720896 TUR660234:TUR720896 UEN660234:UEN720896 UOJ660234:UOJ720896 UYF660234:UYF720896 VIB660234:VIB720896 VRX660234:VRX720896 WBT660234:WBT720896 WLP660234:WLP720896 WVL660234:WVL720896 D725770:D786432 IZ725770:IZ786432 SV725770:SV786432 ACR725770:ACR786432 AMN725770:AMN786432 AWJ725770:AWJ786432 BGF725770:BGF786432 BQB725770:BQB786432 BZX725770:BZX786432 CJT725770:CJT786432 CTP725770:CTP786432 DDL725770:DDL786432 DNH725770:DNH786432 DXD725770:DXD786432 EGZ725770:EGZ786432 EQV725770:EQV786432 FAR725770:FAR786432 FKN725770:FKN786432 FUJ725770:FUJ786432 GEF725770:GEF786432 GOB725770:GOB786432 GXX725770:GXX786432 HHT725770:HHT786432 HRP725770:HRP786432 IBL725770:IBL786432 ILH725770:ILH786432 IVD725770:IVD786432 JEZ725770:JEZ786432 JOV725770:JOV786432 JYR725770:JYR786432 KIN725770:KIN786432 KSJ725770:KSJ786432 LCF725770:LCF786432 LMB725770:LMB786432 LVX725770:LVX786432 MFT725770:MFT786432 MPP725770:MPP786432 MZL725770:MZL786432 NJH725770:NJH786432 NTD725770:NTD786432 OCZ725770:OCZ786432 OMV725770:OMV786432 OWR725770:OWR786432 PGN725770:PGN786432 PQJ725770:PQJ786432 QAF725770:QAF786432 QKB725770:QKB786432 QTX725770:QTX786432 RDT725770:RDT786432 RNP725770:RNP786432 RXL725770:RXL786432 SHH725770:SHH786432 SRD725770:SRD786432 TAZ725770:TAZ786432 TKV725770:TKV786432 TUR725770:TUR786432 UEN725770:UEN786432 UOJ725770:UOJ786432 UYF725770:UYF786432 VIB725770:VIB786432 VRX725770:VRX786432 WBT725770:WBT786432 WLP725770:WLP786432 WVL725770:WVL786432 D791306:D851968 IZ791306:IZ851968 SV791306:SV851968 ACR791306:ACR851968 AMN791306:AMN851968 AWJ791306:AWJ851968 BGF791306:BGF851968 BQB791306:BQB851968 BZX791306:BZX851968 CJT791306:CJT851968 CTP791306:CTP851968 DDL791306:DDL851968 DNH791306:DNH851968 DXD791306:DXD851968 EGZ791306:EGZ851968 EQV791306:EQV851968 FAR791306:FAR851968 FKN791306:FKN851968 FUJ791306:FUJ851968 GEF791306:GEF851968 GOB791306:GOB851968 GXX791306:GXX851968 HHT791306:HHT851968 HRP791306:HRP851968 IBL791306:IBL851968 ILH791306:ILH851968 IVD791306:IVD851968 JEZ791306:JEZ851968 JOV791306:JOV851968 JYR791306:JYR851968 KIN791306:KIN851968 KSJ791306:KSJ851968 LCF791306:LCF851968 LMB791306:LMB851968 LVX791306:LVX851968 MFT791306:MFT851968 MPP791306:MPP851968 MZL791306:MZL851968 NJH791306:NJH851968 NTD791306:NTD851968 OCZ791306:OCZ851968 OMV791306:OMV851968 OWR791306:OWR851968 PGN791306:PGN851968 PQJ791306:PQJ851968 QAF791306:QAF851968 QKB791306:QKB851968 QTX791306:QTX851968 RDT791306:RDT851968 RNP791306:RNP851968 RXL791306:RXL851968 SHH791306:SHH851968 SRD791306:SRD851968 TAZ791306:TAZ851968 TKV791306:TKV851968 TUR791306:TUR851968 UEN791306:UEN851968 UOJ791306:UOJ851968 UYF791306:UYF851968 VIB791306:VIB851968 VRX791306:VRX851968 WBT791306:WBT851968 WLP791306:WLP851968 WVL791306:WVL851968 D856842:D917504 IZ856842:IZ917504 SV856842:SV917504 ACR856842:ACR917504 AMN856842:AMN917504 AWJ856842:AWJ917504 BGF856842:BGF917504 BQB856842:BQB917504 BZX856842:BZX917504 CJT856842:CJT917504 CTP856842:CTP917504 DDL856842:DDL917504 DNH856842:DNH917504 DXD856842:DXD917504 EGZ856842:EGZ917504 EQV856842:EQV917504 FAR856842:FAR917504 FKN856842:FKN917504 FUJ856842:FUJ917504 GEF856842:GEF917504 GOB856842:GOB917504 GXX856842:GXX917504 HHT856842:HHT917504 HRP856842:HRP917504 IBL856842:IBL917504 ILH856842:ILH917504 IVD856842:IVD917504 JEZ856842:JEZ917504 JOV856842:JOV917504 JYR856842:JYR917504 KIN856842:KIN917504 KSJ856842:KSJ917504 LCF856842:LCF917504 LMB856842:LMB917504 LVX856842:LVX917504 MFT856842:MFT917504 MPP856842:MPP917504 MZL856842:MZL917504 NJH856842:NJH917504 NTD856842:NTD917504 OCZ856842:OCZ917504 OMV856842:OMV917504 OWR856842:OWR917504 PGN856842:PGN917504 PQJ856842:PQJ917504 QAF856842:QAF917504 QKB856842:QKB917504 QTX856842:QTX917504 RDT856842:RDT917504 RNP856842:RNP917504 RXL856842:RXL917504 SHH856842:SHH917504 SRD856842:SRD917504 TAZ856842:TAZ917504 TKV856842:TKV917504 TUR856842:TUR917504 UEN856842:UEN917504 UOJ856842:UOJ917504 UYF856842:UYF917504 VIB856842:VIB917504 VRX856842:VRX917504 WBT856842:WBT917504 WLP856842:WLP917504 WVL856842:WVL917504 D922378:D983040 IZ922378:IZ983040 SV922378:SV983040 ACR922378:ACR983040 AMN922378:AMN983040 AWJ922378:AWJ983040 BGF922378:BGF983040 BQB922378:BQB983040 BZX922378:BZX983040 CJT922378:CJT983040 CTP922378:CTP983040 DDL922378:DDL983040 DNH922378:DNH983040 DXD922378:DXD983040 EGZ922378:EGZ983040 EQV922378:EQV983040 FAR922378:FAR983040 FKN922378:FKN983040 FUJ922378:FUJ983040 GEF922378:GEF983040 GOB922378:GOB983040 GXX922378:GXX983040 HHT922378:HHT983040 HRP922378:HRP983040 IBL922378:IBL983040 ILH922378:ILH983040 IVD922378:IVD983040 JEZ922378:JEZ983040 JOV922378:JOV983040 JYR922378:JYR983040 KIN922378:KIN983040 KSJ922378:KSJ983040 LCF922378:LCF983040 LMB922378:LMB983040 LVX922378:LVX983040 MFT922378:MFT983040 MPP922378:MPP983040 MZL922378:MZL983040 NJH922378:NJH983040 NTD922378:NTD983040 OCZ922378:OCZ983040 OMV922378:OMV983040 OWR922378:OWR983040 PGN922378:PGN983040 PQJ922378:PQJ983040 QAF922378:QAF983040 QKB922378:QKB983040 QTX922378:QTX983040 RDT922378:RDT983040 RNP922378:RNP983040 RXL922378:RXL983040 SHH922378:SHH983040 SRD922378:SRD983040 TAZ922378:TAZ983040 TKV922378:TKV983040 TUR922378:TUR983040 UEN922378:UEN983040 UOJ922378:UOJ983040 UYF922378:UYF983040 VIB922378:VIB983040 VRX922378:VRX983040 WBT922378:WBT983040 WLP922378:WLP983040 WVL922378:WVL983040 D987914:D1048576 IZ987914:IZ1048576 SV987914:SV1048576 ACR987914:ACR1048576 AMN987914:AMN1048576 AWJ987914:AWJ1048576 BGF987914:BGF1048576 BQB987914:BQB1048576 BZX987914:BZX1048576 CJT987914:CJT1048576 CTP987914:CTP1048576 DDL987914:DDL1048576 DNH987914:DNH1048576 DXD987914:DXD1048576 EGZ987914:EGZ1048576 EQV987914:EQV1048576 FAR987914:FAR1048576 FKN987914:FKN1048576 FUJ987914:FUJ1048576 GEF987914:GEF1048576 GOB987914:GOB1048576 GXX987914:GXX1048576 HHT987914:HHT1048576 HRP987914:HRP1048576 IBL987914:IBL1048576 ILH987914:ILH1048576 IVD987914:IVD1048576 JEZ987914:JEZ1048576 JOV987914:JOV1048576 JYR987914:JYR1048576 KIN987914:KIN1048576 KSJ987914:KSJ1048576 LCF987914:LCF1048576 LMB987914:LMB1048576 LVX987914:LVX1048576 MFT987914:MFT1048576 MPP987914:MPP1048576 MZL987914:MZL1048576 NJH987914:NJH1048576 NTD987914:NTD1048576 OCZ987914:OCZ1048576 OMV987914:OMV1048576 OWR987914:OWR1048576 PGN987914:PGN1048576 PQJ987914:PQJ1048576 QAF987914:QAF1048576 QKB987914:QKB1048576 QTX987914:QTX1048576 RDT987914:RDT1048576 RNP987914:RNP1048576 RXL987914:RXL1048576 SHH987914:SHH1048576 SRD987914:SRD1048576 TAZ987914:TAZ1048576 TKV987914:TKV1048576 TUR987914:TUR1048576 UEN987914:UEN1048576 UOJ987914:UOJ1048576 UYF987914:UYF1048576 VIB987914:VIB1048576 VRX987914:VRX1048576 WBT987914:WBT1048576 WLP987914:WLP1048576 WVL987914: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2021-12-28T12:10:24Z</dcterms:created>
  <dcterms:modified xsi:type="dcterms:W3CDTF">2021-12-28T12:10:59Z</dcterms:modified>
</cp:coreProperties>
</file>