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7" yWindow="456" windowWidth="32767" windowHeight="21144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<sst xmlns="http://schemas.openxmlformats.org/spreadsheetml/2006/main" count="467" uniqueCount="209">
  <si>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</si>
  <si>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</si>
  <si>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</si>
  <si>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</si>
  <si>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</si>
  <si>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</si>
  <si>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</si>
  <si>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</si>
  <si>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</si>
  <si>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</si>
  <si>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</si>
  <si>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</si>
  <si>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</si>
  <si>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</si>
  <si>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</si>
  <si>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</si>
  <si>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</si>
  <si>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</si>
  <si>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</si>
  <si>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</si>
  <si>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</si>
  <si>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</si>
  <si>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</si>
  <si>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</si>
  <si>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</si>
  <si>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</si>
  <si>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</si>
  <si>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</si>
  <si>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</si>
  <si>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</si>
  <si>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</si>
  <si>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</si>
  <si>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</si>
  <si>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</si>
  <si>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</si>
  <si>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</si>
  <si>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</si>
  <si>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</si>
  <si>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</si>
  <si>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</si>
  <si>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</si>
  <si>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</si>
  <si>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</si>
  <si>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</si>
  <si>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</si>
  <si>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</si>
  <si>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</si>
  <si>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</si>
  <si>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</si>
  <si>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</si>
  <si>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</si>
  <si>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</si>
  <si>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</si>
  <si>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</si>
  <si>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</si>
  <si>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</si>
  <si>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</si>
  <si>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</si>
  <si>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</si>
  <si>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</si>
  <si>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</si>
  <si>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</si>
  <si>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</si>
  <si>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</si>
  <si>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</si>
  <si>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</si>
  <si>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</si>
  <si>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</si>
  <si>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</si>
  <si>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</si>
  <si>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</si>
  <si>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</si>
  <si>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</si>
  <si>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</si>
  <si>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</si>
  <si>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</si>
  <si>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</si>
  <si>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</si>
  <si>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</si>
  <si>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</si>
  <si>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</si>
  <si>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</si>
  <si>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</si>
  <si>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</si>
  <si>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</si>
  <si>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</si>
  <si>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</si>
  <si>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</si>
  <si>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</si>
  <si>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</si>
  <si>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</si>
  <si>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</si>
  <si>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</si>
  <si>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</si>
  <si>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</si>
  <si>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</si>
  <si>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</si>
  <si>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</si>
  <si>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</si>
  <si>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</si>
  <si>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</si>
  <si>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</si>
  <si>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</si>
  <si>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</si>
  <si>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</si>
  <si>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</si>
  <si>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</si>
  <si>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</si>
  <si>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</si>
  <si>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</si>
  <si>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</si>
  <si>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</si>
  <si>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</si>
  <si>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</si>
  <si>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</si>
  <si>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</si>
  <si>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</si>
  <si>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</si>
  <si>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</si>
  <si>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</si>
  <si>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</si>
  <si>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</si>
  <si>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</si>
  <si>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</si>
  <si>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</si>
  <si>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</si>
  <si>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</si>
  <si>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</si>
  <si>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</si>
  <si>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</si>
  <si>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</si>
  <si>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</si>
  <si>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</si>
  <si>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</si>
  <si>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</si>
  <si>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</si>
  <si>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</si>
  <si>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</si>
  <si>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</si>
  <si>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</si>
  <si>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</si>
  <si>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</si>
  <si>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</si>
  <si>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</si>
  <si>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</si>
  <si>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</si>
  <si>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</si>
  <si>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</si>
  <si>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</si>
  <si>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</si>
  <si>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</si>
  <si>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</si>
  <si>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</si>
  <si>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</si>
  <si>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</si>
  <si>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</si>
  <si>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</si>
  <si>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</si>
  <si>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</si>
  <si>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</si>
  <si>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</si>
  <si>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</si>
  <si>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</si>
  <si>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</si>
  <si>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</si>
  <si>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</si>
  <si>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</si>
  <si>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</si>
  <si>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</si>
  <si>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</si>
  <si>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</si>
  <si>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</si>
  <si>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</si>
  <si>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</si>
  <si>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</si>
  <si>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</si>
  <si>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</si>
  <si>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</si>
  <si>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</si>
  <si>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</si>
  <si>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</si>
  <si>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</si>
  <si>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</si>
  <si>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</si>
  <si>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</si>
  <si>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</si>
  <si>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</si>
  <si>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</si>
  <si>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</si>
  <si>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</si>
  <si>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</si>
  <si>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</si>
  <si>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XA-74</t>
  </si>
  <si>
    <t>HKM Šaľa</t>
  </si>
  <si>
    <t>Košice Crows</t>
  </si>
  <si>
    <t>Šaľa</t>
  </si>
  <si>
    <t>5/4</t>
  </si>
  <si>
    <t>2/2</t>
  </si>
  <si>
    <t>0</t>
  </si>
  <si>
    <t>karlubik@plastex.sk</t>
  </si>
  <si>
    <t>Progresivita-v tomto zápase línia bola nastavená dobre. Vystačili ste si s jednou N, čo bolo v poriadku. V správny moment ste prešli na 2min trestanie, čo bolo takisto správne a pre ďalší priebeh zápasu aj veľmi dôležité. Počas zápasu ste sa ale nevyhli viacerým pár minutovým pasážam, kedy prograsivita spadla dolu a nepodržali ste nastavenú líniu. Pravdepodobne to súvisí s vašou koncentráciou, na tomto treba popracovať. Táto rozkolísanosť zbytočne kazí váš inak solídny výkon v progresivite.</t>
  </si>
  <si>
    <t>Zvládnutý zápas, vrátane dramatickej koncovky. Veľmi dobré posudzovanie pasívnej hry. Dobrá koncentrácia na situácie na bránkovisku-dobré riešenie súbojov pivotov a zároveň presné posudzovanie prešľapov v situáciách tzv.naskakovačiek. Presné(ale nie bezchybné) posudzovanie situácií o 7m hodoch. Správny postup pri góle v poslednej sekunde prvého polčasu.</t>
  </si>
  <si>
    <t>Výhody-napriek tomu, že ste počas zápasu viackrát ukázali dobrý cit pre výhody, dávam toto pravidlo do negatív. Viackrát počas zápasu prišli z vašej strany nevyžiadané hvizdy, ktoré hru zbytočne prerušili a kúskovali ju.  Uznaný gól pre Šaľu po krokoch a po neoprávnene poskytnutej výhode.                                                             Kroky-týchto situácií bolo v zápase veľa...viackrát posúdené správne ale niekoľkokrát zostali kroky neodpískané.</t>
  </si>
  <si>
    <t>Bolo treba upraviť reklamný pás Niké za jednou bránkou</t>
  </si>
  <si>
    <t>TK nebola</t>
  </si>
  <si>
    <t>Jozej Nemček starší</t>
  </si>
  <si>
    <t>Zuzana Tóthová</t>
  </si>
  <si>
    <t>hralo sa bez divákov</t>
  </si>
  <si>
    <t>Ján Gramata štartoval na prehlásenie</t>
  </si>
</sst>
</file>

<file path=xl/styles.xml><?xml version="1.0" encoding="utf-8"?>
<styleSheet xmlns="http://schemas.openxmlformats.org/spreadsheetml/2006/main">
  <numFmts count="6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8" applyNumberFormat="0" applyAlignment="0" applyProtection="0"/>
    <xf numFmtId="0" fontId="55" fillId="23" borderId="8" applyNumberFormat="0" applyAlignment="0" applyProtection="0"/>
    <xf numFmtId="0" fontId="56" fillId="23" borderId="9" applyNumberFormat="0" applyAlignment="0" applyProtection="0"/>
    <xf numFmtId="0" fontId="57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15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</cellStyleXfs>
  <cellXfs count="435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Fill="1" applyBorder="1" applyAlignment="1" applyProtection="1" quotePrefix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43" fontId="8" fillId="0" borderId="11" xfId="33" applyFont="1" applyBorder="1" applyAlignment="1" applyProtection="1">
      <alignment horizontal="center" vertical="center"/>
      <protection/>
    </xf>
    <xf numFmtId="43" fontId="8" fillId="0" borderId="12" xfId="33" applyFont="1" applyBorder="1" applyAlignment="1" applyProtection="1">
      <alignment horizontal="center" vertical="center"/>
      <protection/>
    </xf>
    <xf numFmtId="43" fontId="8" fillId="0" borderId="10" xfId="33" applyFont="1" applyBorder="1" applyAlignment="1" applyProtection="1">
      <alignment horizontal="center" vertical="center"/>
      <protection/>
    </xf>
    <xf numFmtId="43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8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2" fillId="34" borderId="97" xfId="0" applyFont="1" applyFill="1" applyBorder="1" applyAlignment="1" applyProtection="1">
      <alignment horizontal="center" vertical="center"/>
      <protection/>
    </xf>
    <xf numFmtId="0" fontId="62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2" fillId="34" borderId="104" xfId="0" applyFont="1" applyFill="1" applyBorder="1" applyAlignment="1" applyProtection="1">
      <alignment horizontal="center" vertical="center"/>
      <protection/>
    </xf>
    <xf numFmtId="0" fontId="62" fillId="34" borderId="105" xfId="0" applyFont="1" applyFill="1" applyBorder="1" applyAlignment="1" applyProtection="1">
      <alignment horizontal="center" vertical="center"/>
      <protection/>
    </xf>
    <xf numFmtId="43" fontId="39" fillId="30" borderId="81" xfId="33" applyFont="1" applyFill="1" applyBorder="1" applyAlignment="1" applyProtection="1">
      <alignment horizontal="center" vertical="center"/>
      <protection/>
    </xf>
    <xf numFmtId="43" fontId="39" fillId="30" borderId="77" xfId="33" applyFont="1" applyFill="1" applyBorder="1" applyAlignment="1" applyProtection="1">
      <alignment horizontal="center" vertical="center"/>
      <protection/>
    </xf>
    <xf numFmtId="43" fontId="39" fillId="30" borderId="14" xfId="33" applyFont="1" applyFill="1" applyBorder="1" applyAlignment="1" applyProtection="1">
      <alignment horizontal="center" vertical="center"/>
      <protection/>
    </xf>
    <xf numFmtId="43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43" fontId="38" fillId="0" borderId="77" xfId="33" applyFont="1" applyBorder="1" applyAlignment="1" applyProtection="1">
      <alignment horizontal="center" vertical="center"/>
      <protection/>
    </xf>
    <xf numFmtId="43" fontId="38" fillId="0" borderId="93" xfId="33" applyFont="1" applyBorder="1" applyAlignment="1" applyProtection="1">
      <alignment horizontal="center" vertical="center"/>
      <protection/>
    </xf>
    <xf numFmtId="43" fontId="38" fillId="0" borderId="11" xfId="33" applyFont="1" applyBorder="1" applyAlignment="1" applyProtection="1">
      <alignment horizontal="center" vertical="center"/>
      <protection/>
    </xf>
    <xf numFmtId="43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43" fontId="25" fillId="30" borderId="14" xfId="33" applyFont="1" applyFill="1" applyBorder="1" applyAlignment="1" applyProtection="1">
      <alignment horizontal="center" vertical="center"/>
      <protection/>
    </xf>
    <xf numFmtId="43" fontId="25" fillId="30" borderId="11" xfId="33" applyFont="1" applyFill="1" applyBorder="1" applyAlignment="1" applyProtection="1">
      <alignment horizontal="center" vertical="center"/>
      <protection/>
    </xf>
    <xf numFmtId="43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43" fontId="36" fillId="0" borderId="20" xfId="33" applyFont="1" applyFill="1" applyBorder="1" applyAlignment="1" applyProtection="1">
      <alignment horizontal="center" vertical="center"/>
      <protection/>
    </xf>
    <xf numFmtId="43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43" fontId="39" fillId="0" borderId="54" xfId="33" applyFont="1" applyFill="1" applyBorder="1" applyAlignment="1" applyProtection="1">
      <alignment horizontal="center" vertical="center"/>
      <protection/>
    </xf>
    <xf numFmtId="43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43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43" fontId="8" fillId="0" borderId="11" xfId="33" applyFont="1" applyBorder="1" applyAlignment="1" applyProtection="1">
      <alignment horizontal="center" vertical="center"/>
      <protection/>
    </xf>
    <xf numFmtId="43" fontId="39" fillId="0" borderId="66" xfId="33" applyFont="1" applyFill="1" applyBorder="1" applyAlignment="1" applyProtection="1">
      <alignment horizontal="center" vertical="center"/>
      <protection/>
    </xf>
    <xf numFmtId="43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43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7" applyFont="1" applyFill="1" applyBorder="1" applyAlignment="1" applyProtection="1">
      <alignment vertical="center"/>
      <protection/>
    </xf>
    <xf numFmtId="0" fontId="26" fillId="36" borderId="118" xfId="47" applyFont="1" applyFill="1" applyBorder="1" applyAlignment="1" applyProtection="1">
      <alignment vertical="center"/>
      <protection/>
    </xf>
    <xf numFmtId="0" fontId="26" fillId="36" borderId="119" xfId="47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7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43" fontId="39" fillId="30" borderId="124" xfId="33" applyFont="1" applyFill="1" applyBorder="1" applyAlignment="1" applyProtection="1">
      <alignment horizontal="center" vertical="center"/>
      <protection/>
    </xf>
    <xf numFmtId="43" fontId="39" fillId="30" borderId="111" xfId="33" applyFont="1" applyFill="1" applyBorder="1" applyAlignment="1" applyProtection="1">
      <alignment horizontal="center" vertical="center"/>
      <protection/>
    </xf>
    <xf numFmtId="43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43" fontId="38" fillId="0" borderId="12" xfId="33" applyFont="1" applyBorder="1" applyAlignment="1" applyProtection="1">
      <alignment horizontal="center" vertical="center"/>
      <protection/>
    </xf>
    <xf numFmtId="43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7" applyFont="1" applyFill="1" applyBorder="1" applyAlignment="1" applyProtection="1">
      <alignment vertical="center"/>
      <protection/>
    </xf>
    <xf numFmtId="0" fontId="26" fillId="36" borderId="102" xfId="47" applyFont="1" applyFill="1" applyBorder="1" applyAlignment="1" applyProtection="1">
      <alignment vertical="center"/>
      <protection/>
    </xf>
    <xf numFmtId="0" fontId="26" fillId="36" borderId="128" xfId="47" applyFont="1" applyFill="1" applyBorder="1" applyAlignment="1" applyProtection="1">
      <alignment vertical="center"/>
      <protection/>
    </xf>
    <xf numFmtId="0" fontId="63" fillId="34" borderId="94" xfId="0" applyFont="1" applyFill="1" applyBorder="1" applyAlignment="1" applyProtection="1">
      <alignment horizontal="center" vertical="center"/>
      <protection/>
    </xf>
    <xf numFmtId="0" fontId="63" fillId="34" borderId="95" xfId="0" applyFont="1" applyFill="1" applyBorder="1" applyAlignment="1" applyProtection="1">
      <alignment horizontal="center" vertical="center"/>
      <protection/>
    </xf>
    <xf numFmtId="0" fontId="63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7" applyFont="1" applyFill="1" applyBorder="1" applyAlignment="1" applyProtection="1">
      <alignment vertical="center"/>
      <protection/>
    </xf>
    <xf numFmtId="0" fontId="26" fillId="36" borderId="133" xfId="47" applyFont="1" applyFill="1" applyBorder="1" applyAlignment="1" applyProtection="1">
      <alignment vertical="center"/>
      <protection/>
    </xf>
    <xf numFmtId="0" fontId="26" fillId="36" borderId="134" xfId="47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7" applyFont="1" applyFill="1" applyBorder="1" applyAlignment="1" applyProtection="1">
      <alignment vertical="center"/>
      <protection/>
    </xf>
    <xf numFmtId="0" fontId="26" fillId="36" borderId="136" xfId="47" applyFont="1" applyFill="1" applyBorder="1" applyAlignment="1" applyProtection="1">
      <alignment vertical="center"/>
      <protection/>
    </xf>
    <xf numFmtId="0" fontId="26" fillId="36" borderId="137" xfId="47" applyFont="1" applyFill="1" applyBorder="1" applyAlignment="1" applyProtection="1">
      <alignment vertical="center"/>
      <protection/>
    </xf>
    <xf numFmtId="0" fontId="26" fillId="36" borderId="138" xfId="47" applyFont="1" applyFill="1" applyBorder="1" applyAlignment="1" applyProtection="1">
      <alignment vertical="center"/>
      <protection/>
    </xf>
    <xf numFmtId="0" fontId="26" fillId="36" borderId="139" xfId="47" applyFont="1" applyFill="1" applyBorder="1" applyAlignment="1" applyProtection="1">
      <alignment horizontal="left" vertical="center"/>
      <protection/>
    </xf>
    <xf numFmtId="0" fontId="26" fillId="36" borderId="140" xfId="47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3" fillId="34" borderId="76" xfId="0" applyFont="1" applyFill="1" applyBorder="1" applyAlignment="1" applyProtection="1">
      <alignment horizontal="center" vertical="center"/>
      <protection/>
    </xf>
    <xf numFmtId="0" fontId="63" fillId="34" borderId="67" xfId="0" applyFont="1" applyFill="1" applyBorder="1" applyAlignment="1" applyProtection="1">
      <alignment horizontal="center" vertical="center"/>
      <protection/>
    </xf>
    <xf numFmtId="0" fontId="63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7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3" fillId="34" borderId="24" xfId="0" applyFont="1" applyFill="1" applyBorder="1" applyAlignment="1" applyProtection="1">
      <alignment horizontal="center" vertical="center"/>
      <protection/>
    </xf>
    <xf numFmtId="0" fontId="63" fillId="34" borderId="0" xfId="0" applyFont="1" applyFill="1" applyBorder="1" applyAlignment="1" applyProtection="1">
      <alignment horizontal="center" vertical="center"/>
      <protection/>
    </xf>
    <xf numFmtId="0" fontId="63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43" fontId="32" fillId="0" borderId="144" xfId="33" applyFont="1" applyBorder="1" applyAlignment="1" applyProtection="1">
      <alignment horizontal="center" vertical="center"/>
      <protection/>
    </xf>
    <xf numFmtId="43" fontId="32" fillId="0" borderId="54" xfId="33" applyFont="1" applyBorder="1" applyAlignment="1" applyProtection="1">
      <alignment horizontal="center" vertical="center"/>
      <protection/>
    </xf>
    <xf numFmtId="43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  <xf numFmtId="0" fontId="58" fillId="0" borderId="0" xfId="0" applyFont="1" applyAlignment="1" applyProtection="1">
      <alignment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 2" xfId="46"/>
    <cellStyle name="normální_16 Zpráva delegáta I.MUŽI Kopřivnice-Lovosice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447675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H26" sqref="H26:W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192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193</v>
      </c>
      <c r="C6" s="187"/>
      <c r="D6" s="187"/>
      <c r="E6" s="187"/>
      <c r="F6" s="187"/>
      <c r="G6" s="187" t="s">
        <v>194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195</v>
      </c>
      <c r="C8" s="207"/>
      <c r="D8" s="207"/>
      <c r="E8" s="207"/>
      <c r="F8" s="208">
        <v>44533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76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94</v>
      </c>
      <c r="C11" s="125" t="s">
        <v>165</v>
      </c>
      <c r="D11" s="125"/>
      <c r="E11" s="125"/>
      <c r="F11" s="126"/>
      <c r="G11" s="102" t="s">
        <v>160</v>
      </c>
      <c r="H11" s="95">
        <v>32</v>
      </c>
      <c r="I11" s="85"/>
      <c r="J11" s="84">
        <v>15</v>
      </c>
      <c r="K11" s="85"/>
      <c r="L11" s="86" t="s">
        <v>196</v>
      </c>
      <c r="M11" s="86"/>
      <c r="N11" s="91">
        <v>1</v>
      </c>
      <c r="O11" s="92"/>
      <c r="P11" s="88">
        <v>6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198</v>
      </c>
      <c r="U12" s="83" t="s">
        <v>198</v>
      </c>
      <c r="V12" s="83"/>
      <c r="W12" s="1" t="s">
        <v>198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117</v>
      </c>
      <c r="C13" s="127" t="s">
        <v>165</v>
      </c>
      <c r="D13" s="128"/>
      <c r="E13" s="128"/>
      <c r="F13" s="128"/>
      <c r="G13" s="102" t="s">
        <v>56</v>
      </c>
      <c r="H13" s="95">
        <v>31</v>
      </c>
      <c r="I13" s="85"/>
      <c r="J13" s="84">
        <v>17</v>
      </c>
      <c r="K13" s="85"/>
      <c r="L13" s="86" t="s">
        <v>197</v>
      </c>
      <c r="M13" s="86"/>
      <c r="N13" s="91">
        <v>0</v>
      </c>
      <c r="O13" s="92"/>
      <c r="P13" s="88">
        <v>3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198</v>
      </c>
      <c r="U14" s="94" t="s">
        <v>198</v>
      </c>
      <c r="V14" s="94"/>
      <c r="W14" s="47" t="s">
        <v>198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199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 t="s">
        <v>9</v>
      </c>
      <c r="F20" s="6"/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9</v>
      </c>
      <c r="F21" s="6"/>
      <c r="G21" s="7"/>
      <c r="H21" s="143" t="s">
        <v>201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1" t="s">
        <v>202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480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9</v>
      </c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200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">
      <c r="D42" s="24"/>
      <c r="AM42" s="78" t="s">
        <v>74</v>
      </c>
    </row>
    <row r="43" ht="15">
      <c r="AM43" s="78" t="s">
        <v>125</v>
      </c>
    </row>
    <row r="44" ht="15">
      <c r="AM44" s="78" t="s">
        <v>126</v>
      </c>
    </row>
    <row r="45" ht="15">
      <c r="AM45" s="78" t="s">
        <v>127</v>
      </c>
    </row>
    <row r="46" ht="15">
      <c r="AM46" s="78" t="s">
        <v>128</v>
      </c>
    </row>
    <row r="47" ht="15">
      <c r="AM47" s="78" t="s">
        <v>129</v>
      </c>
    </row>
    <row r="48" ht="15">
      <c r="AM48" s="78" t="s">
        <v>130</v>
      </c>
    </row>
    <row r="49" ht="15">
      <c r="AM49" s="78" t="s">
        <v>131</v>
      </c>
    </row>
    <row r="50" ht="15">
      <c r="AM50" s="78" t="s">
        <v>132</v>
      </c>
    </row>
    <row r="51" ht="15">
      <c r="AM51" s="78" t="s">
        <v>133</v>
      </c>
    </row>
    <row r="52" ht="15">
      <c r="AM52" s="78" t="s">
        <v>134</v>
      </c>
    </row>
    <row r="53" ht="15">
      <c r="AM53" s="78" t="s">
        <v>82</v>
      </c>
    </row>
    <row r="54" ht="15">
      <c r="AM54" s="78" t="s">
        <v>135</v>
      </c>
    </row>
    <row r="55" ht="15">
      <c r="AM55" s="78" t="s">
        <v>136</v>
      </c>
    </row>
    <row r="56" ht="15">
      <c r="AM56" s="78" t="s">
        <v>137</v>
      </c>
    </row>
    <row r="57" ht="15">
      <c r="AM57" s="78" t="s">
        <v>138</v>
      </c>
    </row>
    <row r="58" ht="15">
      <c r="AM58" s="78" t="s">
        <v>139</v>
      </c>
    </row>
    <row r="59" ht="15">
      <c r="AM59" s="78" t="s">
        <v>140</v>
      </c>
    </row>
    <row r="60" ht="15">
      <c r="AM60" s="78" t="s">
        <v>141</v>
      </c>
    </row>
    <row r="61" ht="15">
      <c r="AM61" s="78" t="s">
        <v>142</v>
      </c>
    </row>
    <row r="62" ht="15">
      <c r="AM62" s="78" t="s">
        <v>143</v>
      </c>
    </row>
    <row r="63" ht="15">
      <c r="AM63" s="78" t="s">
        <v>144</v>
      </c>
    </row>
    <row r="64" ht="15">
      <c r="AM64" s="78" t="s">
        <v>145</v>
      </c>
    </row>
    <row r="65" ht="15">
      <c r="AM65" s="78" t="s">
        <v>146</v>
      </c>
    </row>
    <row r="66" ht="15">
      <c r="AM66" s="78" t="s">
        <v>147</v>
      </c>
    </row>
    <row r="67" ht="15">
      <c r="AM67" s="78" t="s">
        <v>148</v>
      </c>
    </row>
    <row r="68" ht="15">
      <c r="AM68" s="78" t="s">
        <v>149</v>
      </c>
    </row>
    <row r="69" ht="15">
      <c r="AM69" s="78" t="s">
        <v>150</v>
      </c>
    </row>
    <row r="70" ht="15">
      <c r="AM70" s="78" t="s">
        <v>151</v>
      </c>
    </row>
    <row r="71" ht="1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9">
      <selection activeCell="F26" sqref="F26: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XA-74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HKM Šaľa</v>
      </c>
      <c r="C6" s="235"/>
      <c r="D6" s="235"/>
      <c r="E6" s="235"/>
      <c r="F6" s="235"/>
      <c r="G6" s="235" t="str">
        <f>DELEGÁT!G6</f>
        <v>Košice Crows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Šaľa</v>
      </c>
      <c r="C8" s="241"/>
      <c r="D8" s="241"/>
      <c r="E8" s="241"/>
      <c r="F8" s="242">
        <f>DELEGÁT!F8</f>
        <v>44533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Igor Karlubík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Matej Adamkovič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32</v>
      </c>
      <c r="I11" s="267"/>
      <c r="J11" s="267">
        <f>DELEGÁT!J11</f>
        <v>15</v>
      </c>
      <c r="K11" s="267"/>
      <c r="L11" s="268" t="str">
        <f>DELEGÁT!L11</f>
        <v>5/4</v>
      </c>
      <c r="M11" s="268"/>
      <c r="N11" s="268">
        <f>DELEGÁT!N11</f>
        <v>1</v>
      </c>
      <c r="O11" s="268"/>
      <c r="P11" s="269">
        <f>DELEGÁT!P11</f>
        <v>6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Samuel Švarc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31</v>
      </c>
      <c r="I13" s="267"/>
      <c r="J13" s="267">
        <f>DELEGÁT!J13</f>
        <v>17</v>
      </c>
      <c r="K13" s="267"/>
      <c r="L13" s="268" t="str">
        <f>DELEGÁT!L13</f>
        <v>2/2</v>
      </c>
      <c r="M13" s="268"/>
      <c r="N13" s="268">
        <f>DELEGÁT!N13</f>
        <v>0</v>
      </c>
      <c r="O13" s="268"/>
      <c r="P13" s="269">
        <f>DELEGÁT!P13</f>
        <v>3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82"/>
      <c r="M14" s="282"/>
      <c r="N14" s="282"/>
      <c r="O14" s="282"/>
      <c r="P14" s="283"/>
      <c r="Q14" s="283"/>
      <c r="R14" s="283"/>
      <c r="S14" s="283"/>
      <c r="T14" s="32" t="str">
        <f>DELEGÁT!T14</f>
        <v>0</v>
      </c>
      <c r="U14" s="284" t="str">
        <f>DELEGÁT!U14</f>
        <v>0</v>
      </c>
      <c r="V14" s="284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5" t="s">
        <v>37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7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5" t="s">
        <v>167</v>
      </c>
      <c r="D16" s="296"/>
      <c r="E16" s="297"/>
      <c r="F16" s="4"/>
      <c r="G16" s="298" t="s">
        <v>153</v>
      </c>
      <c r="H16" s="299"/>
      <c r="I16" s="300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79" t="s">
        <v>17</v>
      </c>
      <c r="I17" s="280"/>
      <c r="J17" s="280"/>
      <c r="K17" s="280"/>
      <c r="L17" s="280"/>
      <c r="M17" s="280"/>
      <c r="N17" s="280"/>
      <c r="O17" s="280"/>
      <c r="P17" s="281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8" t="s">
        <v>44</v>
      </c>
      <c r="I19" s="289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1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 t="s">
        <v>9</v>
      </c>
      <c r="F20" s="6"/>
      <c r="G20" s="7"/>
      <c r="H20" s="138"/>
      <c r="I20" s="138"/>
      <c r="J20" s="138"/>
      <c r="K20" s="138"/>
      <c r="L20" s="138"/>
      <c r="M20" s="292" t="s">
        <v>161</v>
      </c>
      <c r="N20" s="292"/>
      <c r="O20" s="292"/>
      <c r="P20" s="292"/>
      <c r="Q20" s="292"/>
      <c r="R20" s="292"/>
      <c r="S20" s="293"/>
      <c r="T20" s="293"/>
      <c r="U20" s="293"/>
      <c r="V20" s="293"/>
      <c r="W20" s="294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 t="s">
        <v>9</v>
      </c>
      <c r="F21" s="6"/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9</v>
      </c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640</v>
      </c>
      <c r="AE26" s="18">
        <f>SUM(AE15:AE24)</f>
        <v>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6" t="s">
        <v>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6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">
      <c r="D42" s="24"/>
      <c r="AM42" s="21" t="s">
        <v>124</v>
      </c>
    </row>
    <row r="43" ht="15">
      <c r="AM43" s="21" t="s">
        <v>74</v>
      </c>
    </row>
    <row r="44" ht="15">
      <c r="AM44" s="21" t="s">
        <v>125</v>
      </c>
    </row>
    <row r="45" ht="15">
      <c r="AM45" s="21" t="s">
        <v>126</v>
      </c>
    </row>
    <row r="46" ht="15">
      <c r="AM46" s="21" t="s">
        <v>127</v>
      </c>
    </row>
    <row r="47" ht="15">
      <c r="AM47" s="21" t="s">
        <v>128</v>
      </c>
    </row>
    <row r="48" ht="15">
      <c r="AM48" s="21" t="s">
        <v>129</v>
      </c>
    </row>
    <row r="49" ht="15">
      <c r="AM49" s="21" t="s">
        <v>130</v>
      </c>
    </row>
    <row r="50" ht="15">
      <c r="AM50" s="21" t="s">
        <v>131</v>
      </c>
    </row>
    <row r="51" ht="15">
      <c r="AM51" s="21" t="s">
        <v>132</v>
      </c>
    </row>
    <row r="52" ht="15">
      <c r="AM52" s="21" t="s">
        <v>133</v>
      </c>
    </row>
    <row r="53" ht="15">
      <c r="AM53" s="21" t="s">
        <v>134</v>
      </c>
    </row>
    <row r="54" ht="15">
      <c r="AM54" s="21" t="s">
        <v>82</v>
      </c>
    </row>
    <row r="55" ht="15">
      <c r="AM55" s="21" t="s">
        <v>135</v>
      </c>
    </row>
    <row r="56" ht="15">
      <c r="AM56" s="21" t="s">
        <v>136</v>
      </c>
    </row>
    <row r="57" ht="15">
      <c r="AM57" s="21" t="s">
        <v>137</v>
      </c>
    </row>
    <row r="58" ht="15">
      <c r="AM58" s="21" t="s">
        <v>138</v>
      </c>
    </row>
    <row r="59" ht="15">
      <c r="AM59" s="21" t="s">
        <v>139</v>
      </c>
    </row>
    <row r="60" ht="15">
      <c r="AM60" s="21" t="s">
        <v>140</v>
      </c>
    </row>
    <row r="61" ht="15">
      <c r="AM61" s="21" t="s">
        <v>141</v>
      </c>
    </row>
    <row r="62" ht="15">
      <c r="AM62" s="21" t="s">
        <v>142</v>
      </c>
    </row>
    <row r="63" ht="15">
      <c r="AM63" s="21" t="s">
        <v>143</v>
      </c>
    </row>
    <row r="64" ht="15">
      <c r="AM64" s="21" t="s">
        <v>144</v>
      </c>
    </row>
    <row r="65" ht="15">
      <c r="AM65" s="21" t="s">
        <v>145</v>
      </c>
    </row>
    <row r="66" ht="15">
      <c r="AM66" s="21" t="s">
        <v>146</v>
      </c>
    </row>
    <row r="67" ht="15">
      <c r="AM67" s="21" t="s">
        <v>147</v>
      </c>
    </row>
    <row r="68" ht="15">
      <c r="AM68" s="21" t="s">
        <v>148</v>
      </c>
    </row>
    <row r="69" ht="15">
      <c r="AM69" s="21" t="s">
        <v>149</v>
      </c>
    </row>
    <row r="70" ht="15">
      <c r="AM70" s="21" t="s">
        <v>150</v>
      </c>
    </row>
    <row r="71" ht="15">
      <c r="AM71" s="21" t="s">
        <v>151</v>
      </c>
    </row>
    <row r="72" ht="1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9">
      <selection activeCell="K37" sqref="K37:W37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XA-74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205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9</v>
      </c>
      <c r="G12" s="320"/>
      <c r="H12" s="320"/>
      <c r="I12" s="320"/>
      <c r="J12" s="320"/>
      <c r="K12" s="317" t="s">
        <v>203</v>
      </c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204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206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 t="s">
        <v>207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9</v>
      </c>
      <c r="I31" s="337"/>
      <c r="J31" s="328"/>
      <c r="K31" s="313" t="s">
        <v>208</v>
      </c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177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9</v>
      </c>
      <c r="G36" s="330"/>
      <c r="H36" s="329" t="s">
        <v>9</v>
      </c>
      <c r="I36" s="320"/>
      <c r="J36" s="330"/>
      <c r="K36" s="316" t="s">
        <v>204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 t="s">
        <v>206</v>
      </c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Ing. Igor Karlubík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44533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4.25" thickTop="1"/>
  </sheetData>
  <sheetProtection password="CE88" sheet="1" formatCells="0" selectLockedCells="1"/>
  <mergeCells count="133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2:W12"/>
    <mergeCell ref="K11:W11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notebook5</cp:lastModifiedBy>
  <cp:lastPrinted>2021-08-09T08:35:23Z</cp:lastPrinted>
  <dcterms:created xsi:type="dcterms:W3CDTF">2006-07-19T07:47:00Z</dcterms:created>
  <dcterms:modified xsi:type="dcterms:W3CDTF">2021-12-04T19:27:23Z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