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104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<sst xmlns="http://schemas.openxmlformats.org/spreadsheetml/2006/main" count="466" uniqueCount="210">
  <si>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</si>
  <si>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</si>
  <si>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</si>
  <si>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</si>
  <si>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</si>
  <si>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</si>
  <si>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</si>
  <si>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</si>
  <si>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</si>
  <si>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</si>
  <si>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</si>
  <si>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</si>
  <si>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</si>
  <si>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</si>
  <si>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</si>
  <si>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</si>
  <si>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</si>
  <si>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</si>
  <si>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</si>
  <si>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</si>
  <si>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</si>
  <si>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</si>
  <si>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</si>
  <si>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</si>
  <si>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</si>
  <si>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</si>
  <si>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</si>
  <si>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</si>
  <si>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</si>
  <si>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</si>
  <si>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</si>
  <si>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</si>
  <si>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</si>
  <si>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</si>
  <si>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</si>
  <si>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</si>
  <si>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</si>
  <si>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</si>
  <si>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</si>
  <si>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</si>
  <si>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</si>
  <si>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</si>
  <si>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</si>
  <si>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</si>
  <si>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</si>
  <si>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</si>
  <si>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</si>
  <si>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</si>
  <si>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</si>
  <si>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</si>
  <si>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</si>
  <si>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</si>
  <si>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</si>
  <si>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</si>
  <si>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</si>
  <si>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</si>
  <si>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</si>
  <si>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</si>
  <si>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</si>
  <si>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</si>
  <si>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</si>
  <si>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</si>
  <si>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</si>
  <si>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</si>
  <si>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</si>
  <si>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</si>
  <si>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</si>
  <si>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</si>
  <si>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</si>
  <si>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</si>
  <si>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</si>
  <si>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</si>
  <si>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</si>
  <si>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</si>
  <si>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</si>
  <si>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</si>
  <si>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</si>
  <si>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</si>
  <si>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</si>
  <si>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</si>
  <si>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</si>
  <si>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</si>
  <si>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</si>
  <si>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</si>
  <si>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</si>
  <si>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</si>
  <si>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</si>
  <si>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</si>
  <si>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</si>
  <si>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</si>
  <si>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</si>
  <si>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</si>
  <si>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</si>
  <si>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</si>
  <si>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</si>
  <si>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</si>
  <si>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</si>
  <si>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</si>
  <si>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</si>
  <si>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</si>
  <si>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</si>
  <si>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</si>
  <si>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</si>
  <si>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</si>
  <si>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</si>
  <si>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</si>
  <si>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</si>
  <si>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</si>
  <si>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</si>
  <si>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</si>
  <si>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</si>
  <si>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</si>
  <si>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</si>
  <si>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</si>
  <si>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</si>
  <si>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</si>
  <si>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</si>
  <si>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</si>
  <si>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</si>
  <si>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</si>
  <si>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</si>
  <si>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</si>
  <si>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</si>
  <si>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</si>
  <si>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</si>
  <si>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</si>
  <si>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</si>
  <si>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</si>
  <si>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</si>
  <si>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</si>
  <si>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</si>
  <si>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</si>
  <si>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</si>
  <si>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</si>
  <si>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</si>
  <si>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</si>
  <si>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</si>
  <si>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</si>
  <si>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</si>
  <si>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</si>
  <si>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</si>
  <si>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</si>
  <si>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</si>
  <si>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</si>
  <si>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</si>
  <si>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</si>
  <si>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</si>
  <si>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</si>
  <si>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</si>
  <si>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</si>
  <si>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</si>
  <si>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</si>
  <si>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</si>
  <si>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</si>
  <si>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</si>
  <si>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</si>
  <si>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</si>
  <si>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</si>
  <si>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</si>
  <si>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</si>
  <si>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</si>
  <si>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</si>
  <si>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</si>
  <si>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</si>
  <si>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</si>
  <si>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</si>
  <si>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</si>
  <si>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</si>
  <si>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</si>
  <si>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</si>
  <si>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</si>
  <si>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</si>
  <si>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</si>
  <si>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</si>
  <si>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</si>
  <si>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</si>
  <si>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</si>
  <si>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</si>
  <si>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</si>
  <si>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</si>
  <si>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</si>
  <si>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</si>
  <si>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</si>
  <si>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</si>
  <si>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</si>
  <si>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</si>
  <si>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</si>
  <si>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</si>
  <si>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</si>
  <si>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</si>
  <si>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</si>
  <si>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</si>
  <si>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XA-85</t>
  </si>
  <si>
    <t>KOŠICE CROWS</t>
  </si>
  <si>
    <t>HK AGRO TOPOĽČANY</t>
  </si>
  <si>
    <t>ŠH S.Šipoša Košice</t>
  </si>
  <si>
    <t>milos.subak55@gmail.com</t>
  </si>
  <si>
    <t>5/0</t>
  </si>
  <si>
    <t>6/5</t>
  </si>
  <si>
    <t>0</t>
  </si>
  <si>
    <t>Situácie, ktoré sa vyskytli počas stretnutia, boli obojstranne vydiskutované.</t>
  </si>
  <si>
    <t>MUDr.Peter Polan</t>
  </si>
  <si>
    <t>bez divákov</t>
  </si>
  <si>
    <t>TK nebola</t>
  </si>
  <si>
    <t xml:space="preserve">Stretnutie sa uskutočnilo v súlade s protiepidemiologickými opatreniami na Covid-19. V zápise nebola dodržaná vzostupnosť </t>
  </si>
  <si>
    <t>u hráčov domáceho družstva, keďže po začiatku stretnutia prišiel ďalší hráč domácich č. 9 (Majirský) a bol doplnený do</t>
  </si>
  <si>
    <t>zápisu o stretnutí neskôr , pričom doklady oprávňujúce ho nastúpiť na stretnutie mal v poriadku.</t>
  </si>
  <si>
    <t>Článok 25 SPH zo strany usporiadajúcho klubu (Košice Crows) pri jeho kontrole nebol naplnený v súlade s jeho znením - viď</t>
  </si>
  <si>
    <t>samostanú prílohu.</t>
  </si>
  <si>
    <t>posudzovanie 7-m hov, signalizácia začiatku pasívnej hry , spolupráca so stolíkom pomocných rozhodcov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</si>
</sst>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3" xfId="33" applyFont="1" applyBorder="1" applyAlignment="1" applyProtection="1">
      <alignment horizontal="center" vertical="center"/>
      <protection/>
    </xf>
    <xf numFmtId="165" fontId="8" fillId="0" borderId="20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2" xfId="0" applyFont="1" applyFill="1" applyBorder="1" applyAlignment="1" applyProtection="1">
      <alignment horizontal="center" vertical="center"/>
      <protection/>
    </xf>
    <xf numFmtId="0" fontId="39" fillId="31" borderId="19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3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3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2" xfId="0" applyFont="1" applyFill="1" applyBorder="1" applyAlignment="1" applyProtection="1">
      <alignment horizontal="center" vertical="center"/>
      <protection locked="0"/>
    </xf>
    <xf numFmtId="0" fontId="39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165" fontId="39" fillId="30" borderId="13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3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2" xfId="33" applyFont="1" applyFill="1" applyBorder="1" applyAlignment="1" applyProtection="1">
      <alignment horizontal="center" vertical="center"/>
      <protection/>
    </xf>
    <xf numFmtId="165" fontId="25" fillId="30" borderId="13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19" xfId="33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3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65" fontId="8" fillId="0" borderId="20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65" fontId="38" fillId="0" borderId="20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7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2"/>
      <c r="AL7" s="76" t="s">
        <v>73</v>
      </c>
      <c r="AM7" s="76" t="s">
        <v>90</v>
      </c>
    </row>
    <row r="8" spans="1:39" ht="24" customHeight="1" thickBot="1">
      <c r="A8" s="17"/>
      <c r="B8" s="206" t="s">
        <v>195</v>
      </c>
      <c r="C8" s="207"/>
      <c r="D8" s="207"/>
      <c r="E8" s="207"/>
      <c r="F8" s="208">
        <v>44545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6" t="s">
        <v>74</v>
      </c>
      <c r="AM8" s="76" t="s">
        <v>91</v>
      </c>
    </row>
    <row r="9" spans="1:39" ht="15" customHeight="1" thickBot="1" thickTop="1">
      <c r="A9" s="17"/>
      <c r="B9" s="116" t="s">
        <v>86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6" t="s">
        <v>75</v>
      </c>
      <c r="AM9" s="76" t="s">
        <v>92</v>
      </c>
    </row>
    <row r="10" spans="1:39" ht="13.5" customHeight="1" thickTop="1">
      <c r="A10" s="17"/>
      <c r="B10" s="117"/>
      <c r="C10" s="123"/>
      <c r="D10" s="123"/>
      <c r="E10" s="123"/>
      <c r="F10" s="124"/>
      <c r="G10" s="46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6" t="s">
        <v>76</v>
      </c>
      <c r="AM10" s="76" t="s">
        <v>93</v>
      </c>
    </row>
    <row r="11" spans="1:39" ht="12.75" customHeight="1" thickBot="1">
      <c r="A11" s="17"/>
      <c r="B11" s="118" t="s">
        <v>97</v>
      </c>
      <c r="C11" s="125" t="s">
        <v>165</v>
      </c>
      <c r="D11" s="125"/>
      <c r="E11" s="125"/>
      <c r="F11" s="126"/>
      <c r="G11" s="102" t="s">
        <v>160</v>
      </c>
      <c r="H11" s="95">
        <v>25</v>
      </c>
      <c r="I11" s="85"/>
      <c r="J11" s="84">
        <v>14</v>
      </c>
      <c r="K11" s="85"/>
      <c r="L11" s="86" t="s">
        <v>197</v>
      </c>
      <c r="M11" s="86"/>
      <c r="N11" s="91">
        <v>3</v>
      </c>
      <c r="O11" s="92"/>
      <c r="P11" s="88">
        <v>4</v>
      </c>
      <c r="Q11" s="89"/>
      <c r="R11" s="174">
        <v>0</v>
      </c>
      <c r="S11" s="174"/>
      <c r="T11" s="23" t="s">
        <v>36</v>
      </c>
      <c r="U11" s="79" t="s">
        <v>25</v>
      </c>
      <c r="V11" s="79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77" t="s">
        <v>199</v>
      </c>
      <c r="U12" s="83" t="s">
        <v>199</v>
      </c>
      <c r="V12" s="83"/>
      <c r="W12" s="1" t="s">
        <v>199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19" t="s">
        <v>121</v>
      </c>
      <c r="C13" s="127" t="s">
        <v>165</v>
      </c>
      <c r="D13" s="128"/>
      <c r="E13" s="128"/>
      <c r="F13" s="128"/>
      <c r="G13" s="102" t="s">
        <v>56</v>
      </c>
      <c r="H13" s="95">
        <v>28</v>
      </c>
      <c r="I13" s="85"/>
      <c r="J13" s="84">
        <v>14</v>
      </c>
      <c r="K13" s="85"/>
      <c r="L13" s="86" t="s">
        <v>198</v>
      </c>
      <c r="M13" s="86"/>
      <c r="N13" s="91">
        <v>1</v>
      </c>
      <c r="O13" s="92"/>
      <c r="P13" s="88">
        <v>3</v>
      </c>
      <c r="Q13" s="89"/>
      <c r="R13" s="174">
        <v>0</v>
      </c>
      <c r="S13" s="174"/>
      <c r="T13" s="23" t="s">
        <v>36</v>
      </c>
      <c r="U13" s="79" t="s">
        <v>25</v>
      </c>
      <c r="V13" s="79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78" t="s">
        <v>199</v>
      </c>
      <c r="U14" s="94" t="s">
        <v>199</v>
      </c>
      <c r="V14" s="94"/>
      <c r="W14" s="45" t="s">
        <v>199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2" t="s">
        <v>45</v>
      </c>
      <c r="D16" s="153"/>
      <c r="E16" s="154"/>
      <c r="F16" s="2" t="s">
        <v>189</v>
      </c>
      <c r="G16" s="140" t="s">
        <v>153</v>
      </c>
      <c r="H16" s="141"/>
      <c r="I16" s="142"/>
      <c r="J16" s="113" t="s">
        <v>196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 t="s">
        <v>9</v>
      </c>
      <c r="G20" s="5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/>
      <c r="F21" s="4" t="s">
        <v>9</v>
      </c>
      <c r="G21" s="5"/>
      <c r="H21" s="143" t="s">
        <v>209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 t="s">
        <v>9</v>
      </c>
      <c r="G22" s="5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/>
      <c r="G23" s="5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/>
      <c r="G24" s="5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/>
      <c r="F25" s="4" t="s">
        <v>9</v>
      </c>
      <c r="G25" s="5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 t="s">
        <v>9</v>
      </c>
      <c r="G26" s="5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640</v>
      </c>
      <c r="AE26" s="16">
        <f>SUM(AE15:AE24)</f>
        <v>200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/>
      <c r="F27" s="7" t="s">
        <v>9</v>
      </c>
      <c r="G27" s="8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161" t="s">
        <v>200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6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6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6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6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6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6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6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6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1">
      <selection activeCell="F29" sqref="F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7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XA-85</v>
      </c>
      <c r="T3" s="227"/>
      <c r="U3" s="227"/>
      <c r="V3" s="227"/>
      <c r="W3" s="228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34" t="str">
        <f>DELEGÁT!B6</f>
        <v>KOŠICE CROWS</v>
      </c>
      <c r="C6" s="235"/>
      <c r="D6" s="235"/>
      <c r="E6" s="235"/>
      <c r="F6" s="235"/>
      <c r="G6" s="235" t="str">
        <f>DELEGÁT!G6</f>
        <v>HK AGRO TOPOĽČANY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40" t="str">
        <f>DELEGÁT!B8</f>
        <v>ŠH S.Šipoša Košice</v>
      </c>
      <c r="C8" s="241"/>
      <c r="D8" s="241"/>
      <c r="E8" s="241"/>
      <c r="F8" s="242">
        <f>DELEGÁT!F8</f>
        <v>44545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46" t="str">
        <f>DELEGÁT!B9</f>
        <v>Ing. Miloš Šubák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19" t="s">
        <v>75</v>
      </c>
      <c r="AM9" s="19" t="s">
        <v>92</v>
      </c>
    </row>
    <row r="10" spans="1:39" ht="13.5" customHeight="1" thickTop="1">
      <c r="A10" s="17"/>
      <c r="B10" s="247"/>
      <c r="C10" s="250"/>
      <c r="D10" s="250"/>
      <c r="E10" s="250"/>
      <c r="F10" s="251"/>
      <c r="G10" s="62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19" t="s">
        <v>76</v>
      </c>
      <c r="AM10" s="19" t="s">
        <v>93</v>
      </c>
    </row>
    <row r="11" spans="1:39" ht="12.75" customHeight="1" thickBot="1">
      <c r="A11" s="17"/>
      <c r="B11" s="262" t="str">
        <f>DELEGÁT!B11</f>
        <v>Ing. Valér Cibere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25</v>
      </c>
      <c r="I11" s="267"/>
      <c r="J11" s="267">
        <f>DELEGÁT!J11</f>
        <v>14</v>
      </c>
      <c r="K11" s="267"/>
      <c r="L11" s="268" t="str">
        <f>DELEGÁT!L11</f>
        <v>5/0</v>
      </c>
      <c r="M11" s="268"/>
      <c r="N11" s="268">
        <f>DELEGÁT!N11</f>
        <v>3</v>
      </c>
      <c r="O11" s="268"/>
      <c r="P11" s="269">
        <f>DELEGÁT!P11</f>
        <v>4</v>
      </c>
      <c r="Q11" s="269"/>
      <c r="R11" s="269">
        <f>DELEGÁT!R11</f>
        <v>0</v>
      </c>
      <c r="S11" s="269"/>
      <c r="T11" s="23" t="s">
        <v>36</v>
      </c>
      <c r="U11" s="79" t="s">
        <v>25</v>
      </c>
      <c r="V11" s="79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29" t="str">
        <f>DELEGÁT!T12</f>
        <v>0</v>
      </c>
      <c r="U12" s="270" t="str">
        <f>DELEGÁT!U12</f>
        <v>0</v>
      </c>
      <c r="V12" s="270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71" t="str">
        <f>DELEGÁT!B13</f>
        <v>Mgr. Erik Bednár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28</v>
      </c>
      <c r="I13" s="267"/>
      <c r="J13" s="267">
        <f>DELEGÁT!J13</f>
        <v>14</v>
      </c>
      <c r="K13" s="267"/>
      <c r="L13" s="268" t="str">
        <f>DELEGÁT!L13</f>
        <v>6/5</v>
      </c>
      <c r="M13" s="268"/>
      <c r="N13" s="268">
        <f>DELEGÁT!N13</f>
        <v>1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3" t="s">
        <v>36</v>
      </c>
      <c r="U13" s="79" t="s">
        <v>25</v>
      </c>
      <c r="V13" s="79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0" t="str">
        <f>DELEGÁT!T14</f>
        <v>0</v>
      </c>
      <c r="U14" s="281" t="str">
        <f>DELEGÁT!U14</f>
        <v>0</v>
      </c>
      <c r="V14" s="281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92" t="s">
        <v>167</v>
      </c>
      <c r="D16" s="293"/>
      <c r="E16" s="294"/>
      <c r="F16" s="2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 t="shared" si="3"/>
        <v>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 t="s">
        <v>9</v>
      </c>
      <c r="G20" s="5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0</v>
      </c>
      <c r="AE20" s="16">
        <f t="shared" si="3"/>
        <v>100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/>
      <c r="F21" s="4" t="s">
        <v>9</v>
      </c>
      <c r="G21" s="5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 t="s">
        <v>9</v>
      </c>
      <c r="G22" s="5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/>
      <c r="G23" s="5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 t="s">
        <v>9</v>
      </c>
      <c r="G24" s="5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/>
      <c r="F25" s="4"/>
      <c r="G25" s="5" t="s">
        <v>9</v>
      </c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640</v>
      </c>
      <c r="AE26" s="16">
        <f>SUM(AE15:AE24)</f>
        <v>200</v>
      </c>
      <c r="AF26" s="44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/>
      <c r="F27" s="7" t="s">
        <v>9</v>
      </c>
      <c r="G27" s="8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19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19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19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19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19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19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19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19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19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1">
      <selection activeCell="B52" sqref="B52:W52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3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XA-85</v>
      </c>
      <c r="T3" s="227"/>
      <c r="U3" s="227"/>
      <c r="V3" s="227"/>
      <c r="W3" s="228"/>
      <c r="AM3" s="19"/>
    </row>
    <row r="4" spans="1:39" ht="10.5" customHeight="1" thickBot="1">
      <c r="A4" s="33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6"/>
      <c r="AE4" s="16"/>
      <c r="AL4" s="19"/>
      <c r="AM4" s="19"/>
    </row>
    <row r="5" spans="1:39" s="16" customFormat="1" ht="23.25" customHeight="1" thickBot="1" thickTop="1">
      <c r="A5" s="15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201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31" t="s">
        <v>54</v>
      </c>
      <c r="C27" s="332"/>
      <c r="D27" s="332"/>
      <c r="E27" s="338"/>
      <c r="F27" s="43"/>
      <c r="G27" s="429" t="s">
        <v>9</v>
      </c>
      <c r="H27" s="429"/>
      <c r="I27" s="429"/>
      <c r="J27" s="430"/>
      <c r="K27" s="317" t="s">
        <v>202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203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5"/>
      <c r="Y36" s="15"/>
      <c r="Z36" s="15"/>
      <c r="AM36" s="19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/>
      <c r="C40" s="34"/>
      <c r="D40" s="35"/>
      <c r="E40" s="36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3"/>
      <c r="C46" s="40"/>
      <c r="D46" s="41"/>
      <c r="E46" s="42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204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205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206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207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 t="s">
        <v>208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4" t="s">
        <v>187</v>
      </c>
      <c r="C54" s="416" t="str">
        <f>DELEGÁT!B9</f>
        <v>Ing. Miloš Šubák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2021-12-17T04:59:45Z</cp:lastPrinted>
  <dcterms:created xsi:type="dcterms:W3CDTF">2006-07-19T07:47:00Z</dcterms:created>
  <dcterms:modified xsi:type="dcterms:W3CDTF">2021-12-18T14:41:44Z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