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<sst xmlns="http://schemas.openxmlformats.org/spreadsheetml/2006/main" count="463" uniqueCount="206">
  <si>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</si>
  <si>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</si>
  <si>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</si>
  <si>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</si>
  <si>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</si>
  <si>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</si>
  <si>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</si>
  <si>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</si>
  <si>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</si>
  <si>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</si>
  <si>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</si>
  <si>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</si>
  <si>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</si>
  <si>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</si>
  <si>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</si>
  <si>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</si>
  <si>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</si>
  <si>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</si>
  <si>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</si>
  <si>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</si>
  <si>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</si>
  <si>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</si>
  <si>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</si>
  <si>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</si>
  <si>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</si>
  <si>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</si>
  <si>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</si>
  <si>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</si>
  <si>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</si>
  <si>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</si>
  <si>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</si>
  <si>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</si>
  <si>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</si>
  <si>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</si>
  <si>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</si>
  <si>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</si>
  <si>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</si>
  <si>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</si>
  <si>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</si>
  <si>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</si>
  <si>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</si>
  <si>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</si>
  <si>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</si>
  <si>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</si>
  <si>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</si>
  <si>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</si>
  <si>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</si>
  <si>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</si>
  <si>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</si>
  <si>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</si>
  <si>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</si>
  <si>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</si>
  <si>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</si>
  <si>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</si>
  <si>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</si>
  <si>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</si>
  <si>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</si>
  <si>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</si>
  <si>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</si>
  <si>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</si>
  <si>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</si>
  <si>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</si>
  <si>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</si>
  <si>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</si>
  <si>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</si>
  <si>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</si>
  <si>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</si>
  <si>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</si>
  <si>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</si>
  <si>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</si>
  <si>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</si>
  <si>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</si>
  <si>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</si>
  <si>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</si>
  <si>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</si>
  <si>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</si>
  <si>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</si>
  <si>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</si>
  <si>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</si>
  <si>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</si>
  <si>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</si>
  <si>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</si>
  <si>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</si>
  <si>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</si>
  <si>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</si>
  <si>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</si>
  <si>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</si>
  <si>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</si>
  <si>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</si>
  <si>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</si>
  <si>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</si>
  <si>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</si>
  <si>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</si>
  <si>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</si>
  <si>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</si>
  <si>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</si>
  <si>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</si>
  <si>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</si>
  <si>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</si>
  <si>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</si>
  <si>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</si>
  <si>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</si>
  <si>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</si>
  <si>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</si>
  <si>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</si>
  <si>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</si>
  <si>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</si>
  <si>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</si>
  <si>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</si>
  <si>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</si>
  <si>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</si>
  <si>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</si>
  <si>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</si>
  <si>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</si>
  <si>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</si>
  <si>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</si>
  <si>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</si>
  <si>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</si>
  <si>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</si>
  <si>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</si>
  <si>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</si>
  <si>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</si>
  <si>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</si>
  <si>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</si>
  <si>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</si>
  <si>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</si>
  <si>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</si>
  <si>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</si>
  <si>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</si>
  <si>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</si>
  <si>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</si>
  <si>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</si>
  <si>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</si>
  <si>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</si>
  <si>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</si>
  <si>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</si>
  <si>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</si>
  <si>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</si>
  <si>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</si>
  <si>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</si>
  <si>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</si>
  <si>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</si>
  <si>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</si>
  <si>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</si>
  <si>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</si>
  <si>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</si>
  <si>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</si>
  <si>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</si>
  <si>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</si>
  <si>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</si>
  <si>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</si>
  <si>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</si>
  <si>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</si>
  <si>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</si>
  <si>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</si>
  <si>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</si>
  <si>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</si>
  <si>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</si>
  <si>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</si>
  <si>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</si>
  <si>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</si>
  <si>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</si>
  <si>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</si>
  <si>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</si>
  <si>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</si>
  <si>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</si>
  <si>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</si>
  <si>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</si>
  <si>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</si>
  <si>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</si>
  <si>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</si>
  <si>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</si>
  <si>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</si>
  <si>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</si>
  <si>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</si>
  <si>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</si>
  <si>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</si>
  <si>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</si>
  <si>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</si>
  <si>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</si>
  <si>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</si>
  <si>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</si>
  <si>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</si>
  <si>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</si>
  <si>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</si>
  <si>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</si>
  <si>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</si>
  <si>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</si>
  <si>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</si>
  <si>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</si>
  <si>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</si>
  <si>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</si>
  <si>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W128</t>
  </si>
  <si>
    <t>HK Slovan Duslo Šaľa</t>
  </si>
  <si>
    <t>AHT HC Tatran Stupava</t>
  </si>
  <si>
    <t>Šaľa</t>
  </si>
  <si>
    <t>7/5</t>
  </si>
  <si>
    <t>3/3</t>
  </si>
  <si>
    <t>0</t>
  </si>
  <si>
    <t>karlubik@plastex.sk</t>
  </si>
  <si>
    <t>Pri posudzovaní krokov sa vyskytli nepresnosti</t>
  </si>
  <si>
    <t>Dobrá koncentrácia na zápas. Citlivo pokytované výhody, výborné posudzovanie útočných faulov. Presné (no nie bezchybné) posudzovanie 7m hodov. Dobré časovanie varovného signálu pri pasívnej hre.</t>
  </si>
  <si>
    <t>Pozor na situáciu, keď je útočiace družstvo pripravené zahrávať VH na čiare VH a všetky hráčky sú v korektnom postavení. Ak v takomto prípade príde k tomu, že hráčka zahrávajúca VH prekročí čiaru VH pred rozohratím VH, tak nenasleduje korekcia postavenia ale lopta sa družstvu berie a nasleduje VH súpera (rozobraté po zápase-Michal)</t>
  </si>
  <si>
    <t>Alexander Boltenkov</t>
  </si>
  <si>
    <t>4 hráčky Stupavy hrali na ČP</t>
  </si>
  <si>
    <t>TK nebola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</si>
</sst>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71" fontId="32" fillId="0" borderId="112" xfId="33" applyFont="1" applyBorder="1" applyAlignment="1" applyProtection="1">
      <alignment horizontal="center" vertical="center"/>
      <protection/>
    </xf>
    <xf numFmtId="171" fontId="32" fillId="0" borderId="87" xfId="33" applyFont="1" applyBorder="1" applyAlignment="1" applyProtection="1">
      <alignment horizontal="center" vertical="center"/>
      <protection/>
    </xf>
    <xf numFmtId="171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71" fontId="37" fillId="30" borderId="144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44608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108</v>
      </c>
      <c r="C11" s="181" t="s">
        <v>165</v>
      </c>
      <c r="D11" s="181"/>
      <c r="E11" s="181"/>
      <c r="F11" s="182"/>
      <c r="G11" s="190" t="s">
        <v>160</v>
      </c>
      <c r="H11" s="133">
        <v>29</v>
      </c>
      <c r="I11" s="134"/>
      <c r="J11" s="137">
        <v>19</v>
      </c>
      <c r="K11" s="134"/>
      <c r="L11" s="203" t="s">
        <v>196</v>
      </c>
      <c r="M11" s="203"/>
      <c r="N11" s="201">
        <v>2</v>
      </c>
      <c r="O11" s="202"/>
      <c r="P11" s="130">
        <v>2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198</v>
      </c>
      <c r="U12" s="211" t="s">
        <v>198</v>
      </c>
      <c r="V12" s="211"/>
      <c r="W12" s="1" t="s">
        <v>198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109</v>
      </c>
      <c r="C13" s="183" t="s">
        <v>165</v>
      </c>
      <c r="D13" s="184"/>
      <c r="E13" s="184"/>
      <c r="F13" s="184"/>
      <c r="G13" s="190" t="s">
        <v>56</v>
      </c>
      <c r="H13" s="133">
        <v>17</v>
      </c>
      <c r="I13" s="134"/>
      <c r="J13" s="137">
        <v>10</v>
      </c>
      <c r="K13" s="134"/>
      <c r="L13" s="203" t="s">
        <v>197</v>
      </c>
      <c r="M13" s="203"/>
      <c r="N13" s="201">
        <v>1</v>
      </c>
      <c r="O13" s="202"/>
      <c r="P13" s="130">
        <v>5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198</v>
      </c>
      <c r="U14" s="215" t="s">
        <v>198</v>
      </c>
      <c r="V14" s="215"/>
      <c r="W14" s="47" t="s">
        <v>198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199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9</v>
      </c>
      <c r="F21" s="6"/>
      <c r="G21" s="7"/>
      <c r="H21" s="150" t="s">
        <v>201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200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6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2">
      <selection activeCell="F25" sqref="F25: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W128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 Slovan Duslo Šaľa</v>
      </c>
      <c r="C6" s="285"/>
      <c r="D6" s="285"/>
      <c r="E6" s="285"/>
      <c r="F6" s="285"/>
      <c r="G6" s="285" t="str">
        <f>DELEGÁT!G6</f>
        <v>AHT HC Tatran Stupava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Šaľa</v>
      </c>
      <c r="C8" s="291"/>
      <c r="D8" s="291"/>
      <c r="E8" s="291"/>
      <c r="F8" s="292">
        <f>DELEGÁT!F8</f>
        <v>44608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Igor Karlubík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Michal Nagy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29</v>
      </c>
      <c r="I11" s="263"/>
      <c r="J11" s="263">
        <f>DELEGÁT!J11</f>
        <v>19</v>
      </c>
      <c r="K11" s="263"/>
      <c r="L11" s="245" t="str">
        <f>DELEGÁT!L11</f>
        <v>7/5</v>
      </c>
      <c r="M11" s="245"/>
      <c r="N11" s="245">
        <f>DELEGÁT!N11</f>
        <v>2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Zbislav Oťapka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17</v>
      </c>
      <c r="I13" s="263"/>
      <c r="J13" s="263">
        <f>DELEGÁT!J13</f>
        <v>10</v>
      </c>
      <c r="K13" s="263"/>
      <c r="L13" s="245" t="str">
        <f>DELEGÁT!L13</f>
        <v>3/3</v>
      </c>
      <c r="M13" s="245"/>
      <c r="N13" s="245">
        <f>DELEGÁT!N13</f>
        <v>1</v>
      </c>
      <c r="O13" s="245"/>
      <c r="P13" s="247">
        <f>DELEGÁT!P13</f>
        <v>5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9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480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W128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9</v>
      </c>
      <c r="I31" s="374"/>
      <c r="J31" s="427"/>
      <c r="K31" s="428" t="s">
        <v>204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205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203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Igor Karlubík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44608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2022-02-18T13:28:14Z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