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450" windowWidth="20730" windowHeight="1176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<sst xmlns="http://schemas.openxmlformats.org/spreadsheetml/2006/main" count="480" uniqueCount="219">
  <si>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</si>
  <si>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</si>
  <si>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</si>
  <si>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</si>
  <si>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</si>
  <si>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</si>
  <si>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</si>
  <si>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</si>
  <si>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</si>
  <si>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</si>
  <si>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</si>
  <si>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</si>
  <si>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</si>
  <si>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</si>
  <si>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</si>
  <si>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</si>
  <si>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</si>
  <si>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</si>
  <si>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</si>
  <si>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</si>
  <si>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</si>
  <si>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</si>
  <si>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</si>
  <si>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</si>
  <si>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</si>
  <si>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</si>
  <si>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</si>
  <si>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</si>
  <si>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</si>
  <si>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</si>
  <si>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</si>
  <si>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</si>
  <si>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</si>
  <si>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</si>
  <si>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</si>
  <si>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</si>
  <si>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</si>
  <si>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</si>
  <si>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</si>
  <si>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</si>
  <si>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</si>
  <si>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</si>
  <si>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</si>
  <si>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</si>
  <si>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</si>
  <si>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</si>
  <si>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</si>
  <si>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</si>
  <si>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</si>
  <si>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</si>
  <si>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</si>
  <si>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</si>
  <si>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</si>
  <si>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</si>
  <si>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</si>
  <si>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</si>
  <si>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</si>
  <si>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</si>
  <si>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</si>
  <si>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</si>
  <si>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</si>
  <si>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</si>
  <si>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</si>
  <si>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</si>
  <si>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</si>
  <si>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</si>
  <si>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</si>
  <si>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</si>
  <si>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</si>
  <si>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</si>
  <si>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</si>
  <si>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</si>
  <si>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</si>
  <si>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</si>
  <si>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</si>
  <si>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</si>
  <si>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</si>
  <si>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</si>
  <si>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</si>
  <si>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</si>
  <si>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</si>
  <si>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</si>
  <si>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</si>
  <si>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</si>
  <si>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</si>
  <si>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</si>
  <si>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</si>
  <si>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</si>
  <si>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</si>
  <si>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</si>
  <si>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</si>
  <si>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</si>
  <si>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</si>
  <si>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</si>
  <si>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</si>
  <si>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</si>
  <si>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</si>
  <si>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</si>
  <si>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</si>
  <si>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</si>
  <si>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</si>
  <si>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</si>
  <si>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</si>
  <si>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</si>
  <si>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</si>
  <si>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</si>
  <si>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</si>
  <si>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</si>
  <si>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</si>
  <si>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</si>
  <si>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</si>
  <si>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</si>
  <si>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</si>
  <si>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</si>
  <si>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</si>
  <si>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</si>
  <si>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</si>
  <si>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</si>
  <si>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</si>
  <si>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</si>
  <si>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</si>
  <si>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</si>
  <si>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</si>
  <si>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</si>
  <si>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</si>
  <si>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</si>
  <si>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</si>
  <si>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</si>
  <si>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</si>
  <si>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</si>
  <si>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</si>
  <si>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</si>
  <si>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</si>
  <si>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</si>
  <si>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</si>
  <si>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</si>
  <si>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</si>
  <si>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</si>
  <si>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</si>
  <si>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</si>
  <si>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</si>
  <si>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</si>
  <si>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</si>
  <si>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</si>
  <si>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</si>
  <si>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</si>
  <si>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</si>
  <si>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</si>
  <si>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</si>
  <si>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</si>
  <si>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</si>
  <si>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</si>
  <si>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</si>
  <si>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</si>
  <si>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</si>
  <si>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</si>
  <si>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</si>
  <si>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</si>
  <si>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</si>
  <si>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</si>
  <si>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</si>
  <si>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</si>
  <si>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</si>
  <si>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</si>
  <si>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</si>
  <si>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</si>
  <si>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</si>
  <si>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</si>
  <si>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</si>
  <si>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</si>
  <si>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</si>
  <si>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</si>
  <si>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</si>
  <si>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</si>
  <si>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</si>
  <si>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</si>
  <si>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</si>
  <si>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</si>
  <si>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</si>
  <si>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</si>
  <si>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</si>
  <si>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</si>
  <si>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</si>
  <si>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</si>
  <si>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</si>
  <si>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</si>
  <si>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</si>
  <si>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</si>
  <si>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</si>
  <si>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</si>
  <si>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</si>
  <si>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NIKÉ HANDBALL EXTRALIGA</t>
  </si>
  <si>
    <t>XA-114</t>
  </si>
  <si>
    <t>HC Sporta Hlohovec</t>
  </si>
  <si>
    <t>MŠK Považská Bystrica</t>
  </si>
  <si>
    <t>Hlohovec</t>
  </si>
  <si>
    <t>3/2</t>
  </si>
  <si>
    <t>6/5</t>
  </si>
  <si>
    <t>0</t>
  </si>
  <si>
    <t>karlubik@plastex.sk</t>
  </si>
  <si>
    <t>Súboje pivotov -aktívnejšie pristupovať k týmto situáciám             Kroky- v tomto zápase viackrát dobre zapískané aj ťažké kroky (v rýchlych protiútokoch), ale na druhej strane viaceré ďalšie rozhodnutia o krokoch postrádali presnosť (či už nepresne odpískané alebo aj chybne neodpískané)</t>
  </si>
  <si>
    <t xml:space="preserve">Pozor na situácie, kedy obranca zahrá nohou. V tomto zápase boli dve identické situácie posúdené rozdielne, čo zapôsobilo rušivo. </t>
  </si>
  <si>
    <t>Zvládnutý zápas dvoch vyrovnaných družstiev. Citlivo poskytované výhody, viditeľná snaha o to, aby akcie družstiev neboli zbytočne prerušované. Výborné rozhodnutia o 7m hodoch, korektné posudzovanie pozície brániaceho hráča pri týchto situáciách. Veľmi dobrý cit pre pasívnu hru. Oceňujem veľmi dobrú koncentráciu na bránkovisko, veľmi dobre odsledované prešľapy pri zakončovaní herných situácií.</t>
  </si>
  <si>
    <t>viď foto v prílohe</t>
  </si>
  <si>
    <t>TK nebola</t>
  </si>
  <si>
    <t>Milan Skokan</t>
  </si>
  <si>
    <t>Funkcionár PB matej Drbul N za neoprávnený vstup na ihrisko</t>
  </si>
  <si>
    <t>Matej Vernarský  štartoval na ČP, skontrolovaný OP</t>
  </si>
  <si>
    <t>malé nedostatky vyriešené pred zápasom</t>
  </si>
  <si>
    <t>Lukáš Rakús</t>
  </si>
  <si>
    <t>3x2min</t>
  </si>
  <si>
    <t>Samuel Mažár</t>
  </si>
  <si>
    <t>45:05</t>
  </si>
  <si>
    <t>56:53</t>
  </si>
  <si>
    <t>pravidlo 8:5 a, aktuálna strata kontroly pohybu v behu</t>
  </si>
  <si>
    <t>Usmernenia a kontroly ohľadne Covid 19 boli dodržané.</t>
  </si>
  <si>
    <t>Obe družstvá mali logá na dresoch podľa reglementu</t>
  </si>
  <si>
    <t>Predzápasový nástup na zápas v zmysle upraveného reglementu súťaže</t>
  </si>
  <si>
    <t>Technická porada v zmysle reglementu súťaže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</si>
</sst>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_-;\-* #,##0_-;_-* &quot;-&quot;_-;_-@_-"/>
    <numFmt numFmtId="170" formatCode="_-* #,##0.00\ &quot;EUR&quot;_-;\-* #,##0.00\ &quot;EUR&quot;_-;_-* &quot;-&quot;??\ &quot;EUR&quot;_-;_-@_-"/>
    <numFmt numFmtId="171" formatCode="_-* #,##0.00_-;\-* #,##0.00_-;_-* &quot;-&quot;??_-;_-@_-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_ ;_ * \(#,##0\)_ ;_ * &quot;-&quot;_)_ ;_ @_ "/>
    <numFmt numFmtId="178" formatCode="_ * #,##0.00_)\ &quot;€&quot;_ ;_ * \(#,##0.00\)\ &quot;€&quot;_ ;_ * &quot;-&quot;??_)\ &quot;€&quot;_ ;_ @_ "/>
    <numFmt numFmtId="179" formatCode="_ * #,##0.00_)_ ;_ * \(#,##0.00\)_ ;_ * &quot;-&quot;??_)_ ;_ @_ 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_-* #,##0\ _E_U_R_-;\-* #,##0\ _E_U_R_-;_-* &quot;-&quot;\ _E_U_R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  <numFmt numFmtId="223" formatCode="[$-409]h:mm:ss\ AM/PM;@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5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71" fontId="8" fillId="0" borderId="11" xfId="33" applyFont="1" applyBorder="1" applyAlignment="1" applyProtection="1">
      <alignment horizontal="center" vertical="center"/>
      <protection/>
    </xf>
    <xf numFmtId="171" fontId="8" fillId="0" borderId="12" xfId="33" applyFont="1" applyBorder="1" applyAlignment="1" applyProtection="1">
      <alignment horizontal="center" vertical="center"/>
      <protection/>
    </xf>
    <xf numFmtId="171" fontId="8" fillId="0" borderId="10" xfId="33" applyFont="1" applyBorder="1" applyAlignment="1" applyProtection="1">
      <alignment horizontal="center" vertical="center"/>
      <protection/>
    </xf>
    <xf numFmtId="171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0" fontId="32" fillId="30" borderId="28" xfId="0" applyFont="1" applyFill="1" applyBorder="1" applyAlignment="1" applyProtection="1">
      <alignment horizontal="center" vertical="center"/>
      <protection locked="0"/>
    </xf>
    <xf numFmtId="0" fontId="33" fillId="30" borderId="29" xfId="0" applyFont="1" applyFill="1" applyBorder="1" applyAlignment="1" applyProtection="1">
      <alignment horizontal="center" vertical="center"/>
      <protection locked="0"/>
    </xf>
    <xf numFmtId="0" fontId="32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3" fillId="30" borderId="32" xfId="0" applyFont="1" applyFill="1" applyBorder="1" applyAlignment="1" applyProtection="1">
      <alignment horizontal="center" vertical="center"/>
      <protection locked="0"/>
    </xf>
    <xf numFmtId="0" fontId="32" fillId="30" borderId="33" xfId="0" applyFont="1" applyFill="1" applyBorder="1" applyAlignment="1" applyProtection="1">
      <alignment horizontal="center" vertical="center"/>
      <protection locked="0"/>
    </xf>
    <xf numFmtId="0" fontId="9" fillId="30" borderId="34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5" xfId="0" applyNumberFormat="1" applyFont="1" applyBorder="1" applyAlignment="1" applyProtection="1">
      <alignment horizontal="center" vertical="center"/>
      <protection locked="0"/>
    </xf>
    <xf numFmtId="0" fontId="34" fillId="31" borderId="36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29" xfId="0" applyFont="1" applyFill="1" applyBorder="1" applyAlignment="1" applyProtection="1">
      <alignment horizontal="center" vertical="center"/>
      <protection/>
    </xf>
    <xf numFmtId="0" fontId="35" fillId="31" borderId="37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8" xfId="0" applyFont="1" applyFill="1" applyBorder="1" applyAlignment="1" applyProtection="1">
      <alignment horizontal="center" vertical="center" wrapText="1"/>
      <protection/>
    </xf>
    <xf numFmtId="0" fontId="8" fillId="32" borderId="39" xfId="0" applyFont="1" applyFill="1" applyBorder="1" applyAlignment="1" applyProtection="1" quotePrefix="1">
      <alignment horizontal="center" vertical="center"/>
      <protection/>
    </xf>
    <xf numFmtId="0" fontId="8" fillId="32" borderId="40" xfId="0" applyFont="1" applyFill="1" applyBorder="1" applyAlignment="1" applyProtection="1">
      <alignment horizontal="center" vertical="center"/>
      <protection/>
    </xf>
    <xf numFmtId="0" fontId="8" fillId="32" borderId="41" xfId="0" applyFont="1" applyFill="1" applyBorder="1" applyAlignment="1" applyProtection="1" quotePrefix="1">
      <alignment horizontal="center" vertical="center"/>
      <protection/>
    </xf>
    <xf numFmtId="0" fontId="26" fillId="32" borderId="42" xfId="0" applyFont="1" applyFill="1" applyBorder="1" applyAlignment="1" applyProtection="1">
      <alignment horizontal="center" vertical="center"/>
      <protection/>
    </xf>
    <xf numFmtId="0" fontId="8" fillId="31" borderId="39" xfId="0" applyFont="1" applyFill="1" applyBorder="1" applyAlignment="1" applyProtection="1" quotePrefix="1">
      <alignment horizontal="center" vertical="center"/>
      <protection/>
    </xf>
    <xf numFmtId="0" fontId="8" fillId="31" borderId="40" xfId="0" applyFont="1" applyFill="1" applyBorder="1" applyAlignment="1" applyProtection="1">
      <alignment horizontal="center" vertical="center"/>
      <protection/>
    </xf>
    <xf numFmtId="0" fontId="8" fillId="31" borderId="41" xfId="0" applyFont="1" applyFill="1" applyBorder="1" applyAlignment="1" applyProtection="1" quotePrefix="1">
      <alignment horizontal="center" vertical="center"/>
      <protection/>
    </xf>
    <xf numFmtId="0" fontId="34" fillId="33" borderId="36" xfId="0" applyFont="1" applyFill="1" applyBorder="1" applyAlignment="1" applyProtection="1">
      <alignment horizontal="center" vertical="center"/>
      <protection/>
    </xf>
    <xf numFmtId="0" fontId="26" fillId="31" borderId="42" xfId="0" applyFont="1" applyFill="1" applyBorder="1" applyAlignment="1" applyProtection="1">
      <alignment horizontal="center" vertical="center"/>
      <protection/>
    </xf>
    <xf numFmtId="0" fontId="35" fillId="32" borderId="29" xfId="0" applyFont="1" applyFill="1" applyBorder="1" applyAlignment="1" applyProtection="1">
      <alignment horizontal="center" vertical="center"/>
      <protection/>
    </xf>
    <xf numFmtId="0" fontId="35" fillId="32" borderId="37" xfId="0" applyFont="1" applyFill="1" applyBorder="1" applyAlignment="1" applyProtection="1">
      <alignment horizontal="center" vertical="center"/>
      <protection/>
    </xf>
    <xf numFmtId="0" fontId="28" fillId="34" borderId="43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left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32" fillId="35" borderId="48" xfId="0" applyFont="1" applyFill="1" applyBorder="1" applyAlignment="1" applyProtection="1">
      <alignment horizontal="left" vertical="center"/>
      <protection locked="0"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9" fillId="31" borderId="51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49" fontId="32" fillId="30" borderId="52" xfId="0" applyNumberFormat="1" applyFont="1" applyFill="1" applyBorder="1" applyAlignment="1" applyProtection="1">
      <alignment horizontal="center" vertical="center"/>
      <protection locked="0"/>
    </xf>
    <xf numFmtId="49" fontId="32" fillId="30" borderId="30" xfId="0" applyNumberFormat="1" applyFont="1" applyFill="1" applyBorder="1" applyAlignment="1" applyProtection="1">
      <alignment horizontal="center" vertical="center"/>
      <protection locked="0"/>
    </xf>
    <xf numFmtId="0" fontId="3" fillId="0" borderId="53" xfId="36" applyBorder="1" applyAlignment="1" applyProtection="1">
      <alignment horizontal="center" vertical="center"/>
      <protection/>
    </xf>
    <xf numFmtId="0" fontId="3" fillId="0" borderId="54" xfId="36" applyBorder="1" applyAlignment="1" applyProtection="1">
      <alignment horizontal="center" vertical="center"/>
      <protection/>
    </xf>
    <xf numFmtId="0" fontId="3" fillId="0" borderId="55" xfId="36" applyBorder="1" applyAlignment="1" applyProtection="1">
      <alignment horizontal="center" vertical="center"/>
      <protection/>
    </xf>
    <xf numFmtId="49" fontId="25" fillId="31" borderId="56" xfId="0" applyNumberFormat="1" applyFont="1" applyFill="1" applyBorder="1" applyAlignment="1" applyProtection="1">
      <alignment horizontal="center" vertical="center" wrapText="1"/>
      <protection/>
    </xf>
    <xf numFmtId="49" fontId="8" fillId="31" borderId="56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57" xfId="0" applyNumberFormat="1" applyFont="1" applyFill="1" applyBorder="1" applyAlignment="1" applyProtection="1">
      <alignment horizontal="center" vertical="center"/>
      <protection locked="0"/>
    </xf>
    <xf numFmtId="0" fontId="36" fillId="0" borderId="57" xfId="0" applyFont="1" applyFill="1" applyBorder="1" applyAlignment="1" applyProtection="1">
      <alignment horizontal="center" vertical="center"/>
      <protection locked="0"/>
    </xf>
    <xf numFmtId="0" fontId="36" fillId="0" borderId="35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58" xfId="0" applyFont="1" applyBorder="1" applyAlignment="1" applyProtection="1">
      <alignment horizontal="left" vertical="top" wrapText="1"/>
      <protection locked="0"/>
    </xf>
    <xf numFmtId="0" fontId="26" fillId="0" borderId="59" xfId="0" applyFont="1" applyBorder="1" applyAlignment="1" applyProtection="1">
      <alignment horizontal="left" vertical="top" wrapText="1"/>
      <protection locked="0"/>
    </xf>
    <xf numFmtId="0" fontId="26" fillId="0" borderId="60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61" xfId="0" applyFont="1" applyBorder="1" applyAlignment="1" applyProtection="1">
      <alignment horizontal="left" vertical="top" wrapText="1"/>
      <protection locked="0"/>
    </xf>
    <xf numFmtId="0" fontId="26" fillId="0" borderId="57" xfId="0" applyFont="1" applyBorder="1" applyAlignment="1" applyProtection="1">
      <alignment horizontal="left" vertical="top" wrapText="1"/>
      <protection locked="0"/>
    </xf>
    <xf numFmtId="0" fontId="26" fillId="0" borderId="35" xfId="0" applyFont="1" applyBorder="1" applyAlignment="1" applyProtection="1">
      <alignment horizontal="left" vertical="top" wrapText="1"/>
      <protection locked="0"/>
    </xf>
    <xf numFmtId="0" fontId="61" fillId="34" borderId="62" xfId="0" applyFont="1" applyFill="1" applyBorder="1" applyAlignment="1" applyProtection="1">
      <alignment horizontal="center" vertical="center"/>
      <protection/>
    </xf>
    <xf numFmtId="0" fontId="61" fillId="34" borderId="63" xfId="0" applyFont="1" applyFill="1" applyBorder="1" applyAlignment="1" applyProtection="1">
      <alignment horizontal="center" vertical="center"/>
      <protection/>
    </xf>
    <xf numFmtId="49" fontId="42" fillId="0" borderId="56" xfId="0" applyNumberFormat="1" applyFont="1" applyBorder="1" applyAlignment="1" applyProtection="1">
      <alignment horizontal="center" vertical="center"/>
      <protection locked="0"/>
    </xf>
    <xf numFmtId="49" fontId="42" fillId="0" borderId="64" xfId="0" applyNumberFormat="1" applyFont="1" applyBorder="1" applyAlignment="1" applyProtection="1">
      <alignment horizontal="center" vertical="center"/>
      <protection locked="0"/>
    </xf>
    <xf numFmtId="49" fontId="42" fillId="0" borderId="11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7" fillId="30" borderId="65" xfId="0" applyFont="1" applyFill="1" applyBorder="1" applyAlignment="1" applyProtection="1">
      <alignment horizontal="center" vertical="center"/>
      <protection locked="0"/>
    </xf>
    <xf numFmtId="0" fontId="37" fillId="30" borderId="56" xfId="0" applyFont="1" applyFill="1" applyBorder="1" applyAlignment="1" applyProtection="1">
      <alignment horizontal="center" vertical="center"/>
      <protection locked="0"/>
    </xf>
    <xf numFmtId="0" fontId="37" fillId="30" borderId="14" xfId="0" applyFont="1" applyFill="1" applyBorder="1" applyAlignment="1" applyProtection="1">
      <alignment horizontal="center" vertical="center"/>
      <protection locked="0"/>
    </xf>
    <xf numFmtId="0" fontId="37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26" fillId="0" borderId="67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56" xfId="0" applyFont="1" applyFill="1" applyBorder="1" applyAlignment="1" applyProtection="1">
      <alignment horizontal="center" vertical="center" wrapText="1"/>
      <protection/>
    </xf>
    <xf numFmtId="0" fontId="8" fillId="31" borderId="64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68" xfId="0" applyFont="1" applyFill="1" applyBorder="1" applyAlignment="1" applyProtection="1">
      <alignment horizontal="center" vertical="center" wrapText="1"/>
      <protection/>
    </xf>
    <xf numFmtId="0" fontId="25" fillId="30" borderId="69" xfId="0" applyFont="1" applyFill="1" applyBorder="1" applyAlignment="1" applyProtection="1">
      <alignment horizontal="center" vertical="center" wrapText="1"/>
      <protection/>
    </xf>
    <xf numFmtId="0" fontId="25" fillId="3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9" fillId="0" borderId="73" xfId="0" applyFont="1" applyBorder="1" applyAlignment="1" applyProtection="1">
      <alignment horizontal="center" vertical="center"/>
      <protection/>
    </xf>
    <xf numFmtId="0" fontId="8" fillId="33" borderId="73" xfId="0" applyFont="1" applyFill="1" applyBorder="1" applyAlignment="1" applyProtection="1">
      <alignment horizontal="center" vertical="center"/>
      <protection/>
    </xf>
    <xf numFmtId="0" fontId="25" fillId="31" borderId="74" xfId="0" applyFont="1" applyFill="1" applyBorder="1" applyAlignment="1" applyProtection="1">
      <alignment horizontal="center" vertical="center" wrapText="1"/>
      <protection/>
    </xf>
    <xf numFmtId="0" fontId="25" fillId="31" borderId="75" xfId="0" applyFont="1" applyFill="1" applyBorder="1" applyAlignment="1" applyProtection="1">
      <alignment horizontal="center" vertical="center" wrapText="1"/>
      <protection/>
    </xf>
    <xf numFmtId="0" fontId="25" fillId="31" borderId="65" xfId="0" applyFont="1" applyFill="1" applyBorder="1" applyAlignment="1" applyProtection="1">
      <alignment horizontal="center" vertical="center" wrapText="1"/>
      <protection/>
    </xf>
    <xf numFmtId="0" fontId="26" fillId="0" borderId="76" xfId="0" applyFont="1" applyBorder="1" applyAlignment="1" applyProtection="1">
      <alignment horizontal="left" vertical="top" wrapText="1"/>
      <protection locked="0"/>
    </xf>
    <xf numFmtId="0" fontId="26" fillId="0" borderId="77" xfId="0" applyFont="1" applyBorder="1" applyAlignment="1" applyProtection="1">
      <alignment horizontal="left" vertical="top" wrapText="1"/>
      <protection locked="0"/>
    </xf>
    <xf numFmtId="0" fontId="26" fillId="0" borderId="78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79" xfId="0" applyFont="1" applyBorder="1" applyAlignment="1" applyProtection="1">
      <alignment horizontal="left" vertical="top" wrapText="1"/>
      <protection locked="0"/>
    </xf>
    <xf numFmtId="0" fontId="26" fillId="0" borderId="80" xfId="0" applyFont="1" applyBorder="1" applyAlignment="1" applyProtection="1">
      <alignment horizontal="left" vertical="top" wrapText="1"/>
      <protection locked="0"/>
    </xf>
    <xf numFmtId="0" fontId="26" fillId="0" borderId="81" xfId="0" applyFont="1" applyBorder="1" applyAlignment="1" applyProtection="1">
      <alignment horizontal="left" vertical="top" wrapText="1"/>
      <protection locked="0"/>
    </xf>
    <xf numFmtId="0" fontId="37" fillId="31" borderId="74" xfId="0" applyFont="1" applyFill="1" applyBorder="1" applyAlignment="1" applyProtection="1">
      <alignment horizontal="center" vertical="center"/>
      <protection/>
    </xf>
    <xf numFmtId="0" fontId="37" fillId="31" borderId="75" xfId="0" applyFont="1" applyFill="1" applyBorder="1" applyAlignment="1" applyProtection="1">
      <alignment horizontal="center" vertical="center"/>
      <protection/>
    </xf>
    <xf numFmtId="0" fontId="37" fillId="31" borderId="65" xfId="0" applyFont="1" applyFill="1" applyBorder="1" applyAlignment="1" applyProtection="1">
      <alignment horizontal="center" vertical="center"/>
      <protection/>
    </xf>
    <xf numFmtId="0" fontId="39" fillId="31" borderId="82" xfId="0" applyFont="1" applyFill="1" applyBorder="1" applyAlignment="1" applyProtection="1">
      <alignment horizontal="center" vertical="center"/>
      <protection/>
    </xf>
    <xf numFmtId="0" fontId="39" fillId="31" borderId="83" xfId="0" applyFont="1" applyFill="1" applyBorder="1" applyAlignment="1" applyProtection="1">
      <alignment horizontal="center" vertical="center"/>
      <protection/>
    </xf>
    <xf numFmtId="0" fontId="40" fillId="31" borderId="83" xfId="0" applyFont="1" applyFill="1" applyBorder="1" applyAlignment="1" applyProtection="1">
      <alignment horizontal="center" vertical="center"/>
      <protection/>
    </xf>
    <xf numFmtId="0" fontId="40" fillId="31" borderId="84" xfId="0" applyFont="1" applyFill="1" applyBorder="1" applyAlignment="1" applyProtection="1">
      <alignment horizontal="center" vertical="center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86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7" fillId="31" borderId="56" xfId="0" applyFont="1" applyFill="1" applyBorder="1" applyAlignment="1" applyProtection="1">
      <alignment horizontal="center" vertical="center"/>
      <protection/>
    </xf>
    <xf numFmtId="0" fontId="37" fillId="31" borderId="11" xfId="0" applyFont="1" applyFill="1" applyBorder="1" applyAlignment="1" applyProtection="1">
      <alignment horizontal="center" vertical="center"/>
      <protection/>
    </xf>
    <xf numFmtId="212" fontId="37" fillId="0" borderId="87" xfId="0" applyNumberFormat="1" applyFont="1" applyFill="1" applyBorder="1" applyAlignment="1" applyProtection="1">
      <alignment horizontal="center" vertical="center"/>
      <protection locked="0"/>
    </xf>
    <xf numFmtId="212" fontId="37" fillId="0" borderId="88" xfId="0" applyNumberFormat="1" applyFont="1" applyFill="1" applyBorder="1" applyAlignment="1" applyProtection="1">
      <alignment horizontal="center" vertical="center"/>
      <protection locked="0"/>
    </xf>
    <xf numFmtId="212" fontId="37" fillId="0" borderId="89" xfId="0" applyNumberFormat="1" applyFont="1" applyFill="1" applyBorder="1" applyAlignment="1" applyProtection="1">
      <alignment horizontal="center" vertical="center"/>
      <protection locked="0"/>
    </xf>
    <xf numFmtId="212" fontId="37" fillId="0" borderId="80" xfId="0" applyNumberFormat="1" applyFont="1" applyFill="1" applyBorder="1" applyAlignment="1" applyProtection="1">
      <alignment horizontal="center" vertical="center"/>
      <protection locked="0"/>
    </xf>
    <xf numFmtId="212" fontId="37" fillId="0" borderId="86" xfId="0" applyNumberFormat="1" applyFont="1" applyFill="1" applyBorder="1" applyAlignment="1" applyProtection="1">
      <alignment horizontal="center" vertical="center"/>
      <protection locked="0"/>
    </xf>
    <xf numFmtId="0" fontId="37" fillId="32" borderId="86" xfId="0" applyFont="1" applyFill="1" applyBorder="1" applyAlignment="1" applyProtection="1">
      <alignment horizontal="left" vertical="center"/>
      <protection/>
    </xf>
    <xf numFmtId="0" fontId="37" fillId="32" borderId="90" xfId="0" applyFont="1" applyFill="1" applyBorder="1" applyAlignment="1" applyProtection="1">
      <alignment horizontal="left" vertical="center"/>
      <protection/>
    </xf>
    <xf numFmtId="0" fontId="37" fillId="32" borderId="91" xfId="0" applyFont="1" applyFill="1" applyBorder="1" applyAlignment="1" applyProtection="1">
      <alignment horizontal="left" vertical="center"/>
      <protection/>
    </xf>
    <xf numFmtId="0" fontId="37" fillId="32" borderId="92" xfId="0" applyFont="1" applyFill="1" applyBorder="1" applyAlignment="1" applyProtection="1">
      <alignment horizontal="left" vertical="center"/>
      <protection/>
    </xf>
    <xf numFmtId="0" fontId="37" fillId="32" borderId="93" xfId="0" applyFont="1" applyFill="1" applyBorder="1" applyAlignment="1" applyProtection="1">
      <alignment horizontal="left" vertical="center"/>
      <protection/>
    </xf>
    <xf numFmtId="0" fontId="37" fillId="32" borderId="94" xfId="0" applyFont="1" applyFill="1" applyBorder="1" applyAlignment="1" applyProtection="1">
      <alignment horizontal="left" vertical="center"/>
      <protection/>
    </xf>
    <xf numFmtId="0" fontId="37" fillId="32" borderId="81" xfId="0" applyFont="1" applyFill="1" applyBorder="1" applyAlignment="1" applyProtection="1">
      <alignment horizontal="left" vertical="center"/>
      <protection/>
    </xf>
    <xf numFmtId="0" fontId="37" fillId="32" borderId="95" xfId="0" applyFont="1" applyFill="1" applyBorder="1" applyAlignment="1" applyProtection="1">
      <alignment horizontal="left" vertical="center"/>
      <protection/>
    </xf>
    <xf numFmtId="0" fontId="37" fillId="32" borderId="96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6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7" fillId="31" borderId="14" xfId="0" applyFont="1" applyFill="1" applyBorder="1" applyAlignment="1" applyProtection="1">
      <alignment horizontal="center" vertical="center"/>
      <protection/>
    </xf>
    <xf numFmtId="0" fontId="37" fillId="31" borderId="20" xfId="0" applyFont="1" applyFill="1" applyBorder="1" applyAlignment="1" applyProtection="1">
      <alignment horizontal="center" vertical="center"/>
      <protection/>
    </xf>
    <xf numFmtId="0" fontId="25" fillId="31" borderId="97" xfId="0" applyFont="1" applyFill="1" applyBorder="1" applyAlignment="1" applyProtection="1">
      <alignment horizontal="center" vertical="center" wrapText="1"/>
      <protection/>
    </xf>
    <xf numFmtId="0" fontId="25" fillId="31" borderId="98" xfId="0" applyFont="1" applyFill="1" applyBorder="1" applyAlignment="1" applyProtection="1">
      <alignment horizontal="center" vertical="center" wrapText="1"/>
      <protection/>
    </xf>
    <xf numFmtId="0" fontId="25" fillId="31" borderId="99" xfId="0" applyFont="1" applyFill="1" applyBorder="1" applyAlignment="1" applyProtection="1">
      <alignment horizontal="center" vertical="center" wrapText="1"/>
      <protection/>
    </xf>
    <xf numFmtId="0" fontId="24" fillId="0" borderId="97" xfId="0" applyFont="1" applyFill="1" applyBorder="1" applyAlignment="1" applyProtection="1">
      <alignment horizontal="center" vertical="center" wrapText="1"/>
      <protection locked="0"/>
    </xf>
    <xf numFmtId="0" fontId="24" fillId="0" borderId="98" xfId="0" applyFont="1" applyFill="1" applyBorder="1" applyAlignment="1" applyProtection="1">
      <alignment horizontal="center" vertical="center" wrapText="1"/>
      <protection locked="0"/>
    </xf>
    <xf numFmtId="0" fontId="24" fillId="0" borderId="99" xfId="0" applyFont="1" applyFill="1" applyBorder="1" applyAlignment="1" applyProtection="1">
      <alignment horizontal="center" vertical="center" wrapText="1"/>
      <protection locked="0"/>
    </xf>
    <xf numFmtId="0" fontId="24" fillId="0" borderId="97" xfId="0" applyFont="1" applyBorder="1" applyAlignment="1" applyProtection="1">
      <alignment horizontal="center" vertical="center" wrapText="1"/>
      <protection locked="0"/>
    </xf>
    <xf numFmtId="0" fontId="24" fillId="0" borderId="98" xfId="0" applyFont="1" applyBorder="1" applyAlignment="1" applyProtection="1">
      <alignment horizontal="center" vertical="center" wrapText="1"/>
      <protection locked="0"/>
    </xf>
    <xf numFmtId="0" fontId="24" fillId="0" borderId="100" xfId="0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74" xfId="36" applyFill="1" applyBorder="1" applyAlignment="1" applyProtection="1">
      <alignment horizontal="center" vertical="center" wrapText="1"/>
      <protection locked="0"/>
    </xf>
    <xf numFmtId="0" fontId="38" fillId="0" borderId="75" xfId="36" applyFont="1" applyFill="1" applyBorder="1" applyAlignment="1" applyProtection="1">
      <alignment horizontal="center" vertical="center" wrapText="1"/>
      <protection locked="0"/>
    </xf>
    <xf numFmtId="0" fontId="38" fillId="0" borderId="101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102" xfId="0" applyFont="1" applyFill="1" applyBorder="1" applyAlignment="1" applyProtection="1">
      <alignment horizontal="center" vertical="center" wrapText="1"/>
      <protection/>
    </xf>
    <xf numFmtId="0" fontId="28" fillId="32" borderId="87" xfId="0" applyFont="1" applyFill="1" applyBorder="1" applyAlignment="1" applyProtection="1">
      <alignment horizontal="center" vertical="center" wrapText="1"/>
      <protection/>
    </xf>
    <xf numFmtId="0" fontId="28" fillId="32" borderId="103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26" fillId="0" borderId="104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54" xfId="0" applyFont="1" applyBorder="1" applyAlignment="1" applyProtection="1">
      <alignment horizontal="center" vertical="center"/>
      <protection/>
    </xf>
    <xf numFmtId="0" fontId="26" fillId="0" borderId="55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39" fillId="32" borderId="105" xfId="0" applyFont="1" applyFill="1" applyBorder="1" applyAlignment="1" applyProtection="1">
      <alignment horizontal="center" vertical="center"/>
      <protection/>
    </xf>
    <xf numFmtId="0" fontId="39" fillId="32" borderId="106" xfId="0" applyFont="1" applyFill="1" applyBorder="1" applyAlignment="1" applyProtection="1">
      <alignment horizontal="center" vertical="center"/>
      <protection/>
    </xf>
    <xf numFmtId="0" fontId="40" fillId="32" borderId="106" xfId="0" applyFont="1" applyFill="1" applyBorder="1" applyAlignment="1" applyProtection="1">
      <alignment horizontal="center" vertical="center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8" fillId="31" borderId="73" xfId="0" applyFont="1" applyFill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/>
      <protection/>
    </xf>
    <xf numFmtId="0" fontId="25" fillId="32" borderId="75" xfId="0" applyFont="1" applyFill="1" applyBorder="1" applyAlignment="1" applyProtection="1">
      <alignment horizontal="center" vertical="center"/>
      <protection/>
    </xf>
    <xf numFmtId="0" fontId="25" fillId="32" borderId="65" xfId="0" applyFont="1" applyFill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 wrapText="1"/>
      <protection/>
    </xf>
    <xf numFmtId="0" fontId="25" fillId="32" borderId="75" xfId="0" applyFont="1" applyFill="1" applyBorder="1" applyAlignment="1" applyProtection="1">
      <alignment horizontal="center" vertical="center" wrapText="1"/>
      <protection/>
    </xf>
    <xf numFmtId="0" fontId="25" fillId="32" borderId="65" xfId="0" applyFont="1" applyFill="1" applyBorder="1" applyAlignment="1" applyProtection="1">
      <alignment horizontal="center" vertical="center" wrapText="1"/>
      <protection/>
    </xf>
    <xf numFmtId="0" fontId="25" fillId="32" borderId="97" xfId="0" applyFont="1" applyFill="1" applyBorder="1" applyAlignment="1" applyProtection="1">
      <alignment horizontal="center" vertical="center" wrapText="1"/>
      <protection/>
    </xf>
    <xf numFmtId="0" fontId="25" fillId="32" borderId="98" xfId="0" applyFont="1" applyFill="1" applyBorder="1" applyAlignment="1" applyProtection="1">
      <alignment horizontal="center" vertical="center" wrapText="1"/>
      <protection/>
    </xf>
    <xf numFmtId="0" fontId="25" fillId="32" borderId="99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71" fontId="8" fillId="0" borderId="12" xfId="33" applyFont="1" applyBorder="1" applyAlignment="1" applyProtection="1">
      <alignment horizontal="center" vertical="center"/>
      <protection/>
    </xf>
    <xf numFmtId="0" fontId="28" fillId="31" borderId="102" xfId="0" applyFont="1" applyFill="1" applyBorder="1" applyAlignment="1" applyProtection="1">
      <alignment horizontal="center" vertical="center" wrapText="1"/>
      <protection/>
    </xf>
    <xf numFmtId="0" fontId="28" fillId="31" borderId="87" xfId="0" applyFont="1" applyFill="1" applyBorder="1" applyAlignment="1" applyProtection="1">
      <alignment horizontal="center" vertical="center" wrapText="1"/>
      <protection/>
    </xf>
    <xf numFmtId="0" fontId="28" fillId="31" borderId="103" xfId="0" applyFont="1" applyFill="1" applyBorder="1" applyAlignment="1" applyProtection="1">
      <alignment horizontal="center" vertical="center" wrapText="1"/>
      <protection/>
    </xf>
    <xf numFmtId="171" fontId="8" fillId="0" borderId="11" xfId="33" applyFont="1" applyBorder="1" applyAlignment="1" applyProtection="1">
      <alignment horizontal="center" vertical="center"/>
      <protection/>
    </xf>
    <xf numFmtId="171" fontId="37" fillId="0" borderId="80" xfId="33" applyFont="1" applyFill="1" applyBorder="1" applyAlignment="1" applyProtection="1">
      <alignment horizontal="center" vertical="center"/>
      <protection/>
    </xf>
    <xf numFmtId="171" fontId="37" fillId="0" borderId="86" xfId="33" applyFont="1" applyFill="1" applyBorder="1" applyAlignment="1" applyProtection="1">
      <alignment horizontal="center" vertical="center"/>
      <protection/>
    </xf>
    <xf numFmtId="0" fontId="37" fillId="31" borderId="81" xfId="0" applyFont="1" applyFill="1" applyBorder="1" applyAlignment="1" applyProtection="1">
      <alignment horizontal="left" vertical="center"/>
      <protection/>
    </xf>
    <xf numFmtId="0" fontId="37" fillId="31" borderId="95" xfId="0" applyFont="1" applyFill="1" applyBorder="1" applyAlignment="1" applyProtection="1">
      <alignment horizontal="left" vertical="center"/>
      <protection/>
    </xf>
    <xf numFmtId="0" fontId="37" fillId="31" borderId="90" xfId="0" applyFont="1" applyFill="1" applyBorder="1" applyAlignment="1" applyProtection="1">
      <alignment horizontal="left" vertical="center"/>
      <protection/>
    </xf>
    <xf numFmtId="0" fontId="37" fillId="31" borderId="96" xfId="0" applyFont="1" applyFill="1" applyBorder="1" applyAlignment="1" applyProtection="1">
      <alignment horizontal="left" vertical="center"/>
      <protection/>
    </xf>
    <xf numFmtId="0" fontId="37" fillId="33" borderId="14" xfId="0" applyFont="1" applyFill="1" applyBorder="1" applyAlignment="1" applyProtection="1">
      <alignment horizontal="center" vertical="center"/>
      <protection/>
    </xf>
    <xf numFmtId="0" fontId="37" fillId="33" borderId="20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0" fontId="37" fillId="33" borderId="56" xfId="0" applyFont="1" applyFill="1" applyBorder="1" applyAlignment="1" applyProtection="1">
      <alignment horizontal="center" vertical="center"/>
      <protection/>
    </xf>
    <xf numFmtId="0" fontId="37" fillId="33" borderId="11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8" fillId="33" borderId="64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71" fontId="37" fillId="0" borderId="89" xfId="33" applyFont="1" applyFill="1" applyBorder="1" applyAlignment="1" applyProtection="1">
      <alignment horizontal="center" vertical="center"/>
      <protection/>
    </xf>
    <xf numFmtId="171" fontId="37" fillId="0" borderId="88" xfId="33" applyFont="1" applyFill="1" applyBorder="1" applyAlignment="1" applyProtection="1">
      <alignment horizontal="center" vertical="center"/>
      <protection/>
    </xf>
    <xf numFmtId="0" fontId="37" fillId="31" borderId="93" xfId="0" applyFont="1" applyFill="1" applyBorder="1" applyAlignment="1" applyProtection="1">
      <alignment horizontal="left" vertical="center"/>
      <protection/>
    </xf>
    <xf numFmtId="0" fontId="37" fillId="31" borderId="94" xfId="0" applyFont="1" applyFill="1" applyBorder="1" applyAlignment="1" applyProtection="1">
      <alignment horizontal="left" vertical="center"/>
      <protection/>
    </xf>
    <xf numFmtId="0" fontId="37" fillId="31" borderId="91" xfId="0" applyFont="1" applyFill="1" applyBorder="1" applyAlignment="1" applyProtection="1">
      <alignment horizontal="left" vertical="center"/>
      <protection/>
    </xf>
    <xf numFmtId="0" fontId="37" fillId="31" borderId="92" xfId="0" applyFont="1" applyFill="1" applyBorder="1" applyAlignment="1" applyProtection="1">
      <alignment horizontal="left" vertical="center"/>
      <protection/>
    </xf>
    <xf numFmtId="171" fontId="37" fillId="0" borderId="87" xfId="33" applyFont="1" applyFill="1" applyBorder="1" applyAlignment="1" applyProtection="1">
      <alignment horizontal="center" vertical="center"/>
      <protection/>
    </xf>
    <xf numFmtId="0" fontId="37" fillId="31" borderId="86" xfId="0" applyFont="1" applyFill="1" applyBorder="1" applyAlignment="1" applyProtection="1">
      <alignment horizontal="left" vertical="center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171" fontId="25" fillId="30" borderId="14" xfId="33" applyFont="1" applyFill="1" applyBorder="1" applyAlignment="1" applyProtection="1">
      <alignment horizontal="center" vertical="center"/>
      <protection/>
    </xf>
    <xf numFmtId="171" fontId="25" fillId="30" borderId="11" xfId="33" applyFont="1" applyFill="1" applyBorder="1" applyAlignment="1" applyProtection="1">
      <alignment horizontal="center" vertical="center"/>
      <protection/>
    </xf>
    <xf numFmtId="171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4" xfId="0" applyFont="1" applyFill="1" applyBorder="1" applyAlignment="1" applyProtection="1">
      <alignment horizontal="center" vertical="center"/>
      <protection/>
    </xf>
    <xf numFmtId="171" fontId="36" fillId="0" borderId="20" xfId="33" applyFont="1" applyFill="1" applyBorder="1" applyAlignment="1" applyProtection="1">
      <alignment horizontal="center" vertical="center"/>
      <protection/>
    </xf>
    <xf numFmtId="171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9" xfId="0" applyFont="1" applyFill="1" applyBorder="1" applyAlignment="1" applyProtection="1">
      <alignment horizontal="center" vertical="center"/>
      <protection/>
    </xf>
    <xf numFmtId="0" fontId="61" fillId="34" borderId="110" xfId="0" applyFont="1" applyFill="1" applyBorder="1" applyAlignment="1" applyProtection="1">
      <alignment horizontal="center" vertical="center"/>
      <protection/>
    </xf>
    <xf numFmtId="0" fontId="61" fillId="34" borderId="111" xfId="0" applyFont="1" applyFill="1" applyBorder="1" applyAlignment="1" applyProtection="1">
      <alignment horizontal="center" vertical="center"/>
      <protection/>
    </xf>
    <xf numFmtId="171" fontId="37" fillId="30" borderId="65" xfId="33" applyFont="1" applyFill="1" applyBorder="1" applyAlignment="1" applyProtection="1">
      <alignment horizontal="center" vertical="center"/>
      <protection/>
    </xf>
    <xf numFmtId="171" fontId="37" fillId="30" borderId="56" xfId="33" applyFont="1" applyFill="1" applyBorder="1" applyAlignment="1" applyProtection="1">
      <alignment horizontal="center" vertical="center"/>
      <protection/>
    </xf>
    <xf numFmtId="171" fontId="37" fillId="30" borderId="14" xfId="33" applyFont="1" applyFill="1" applyBorder="1" applyAlignment="1" applyProtection="1">
      <alignment horizontal="center" vertical="center"/>
      <protection/>
    </xf>
    <xf numFmtId="171" fontId="37" fillId="30" borderId="11" xfId="33" applyFont="1" applyFill="1" applyBorder="1" applyAlignment="1" applyProtection="1">
      <alignment horizontal="center" vertical="center"/>
      <protection/>
    </xf>
    <xf numFmtId="49" fontId="25" fillId="33" borderId="56" xfId="0" applyNumberFormat="1" applyFont="1" applyFill="1" applyBorder="1" applyAlignment="1" applyProtection="1">
      <alignment horizontal="center" vertical="center" wrapText="1"/>
      <protection/>
    </xf>
    <xf numFmtId="49" fontId="8" fillId="33" borderId="56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71" fontId="42" fillId="0" borderId="56" xfId="33" applyFont="1" applyBorder="1" applyAlignment="1" applyProtection="1">
      <alignment horizontal="center" vertical="center"/>
      <protection/>
    </xf>
    <xf numFmtId="171" fontId="42" fillId="0" borderId="64" xfId="33" applyFont="1" applyBorder="1" applyAlignment="1" applyProtection="1">
      <alignment horizontal="center" vertical="center"/>
      <protection/>
    </xf>
    <xf numFmtId="171" fontId="42" fillId="0" borderId="11" xfId="33" applyFont="1" applyBorder="1" applyAlignment="1" applyProtection="1">
      <alignment horizontal="center" vertical="center"/>
      <protection/>
    </xf>
    <xf numFmtId="171" fontId="42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4" xfId="0" applyFont="1" applyFill="1" applyBorder="1" applyAlignment="1" applyProtection="1">
      <alignment horizontal="center" vertical="center"/>
      <protection/>
    </xf>
    <xf numFmtId="171" fontId="32" fillId="0" borderId="112" xfId="33" applyFont="1" applyBorder="1" applyAlignment="1" applyProtection="1">
      <alignment horizontal="center" vertical="center"/>
      <protection/>
    </xf>
    <xf numFmtId="171" fontId="32" fillId="0" borderId="87" xfId="33" applyFont="1" applyBorder="1" applyAlignment="1" applyProtection="1">
      <alignment horizontal="center" vertical="center"/>
      <protection/>
    </xf>
    <xf numFmtId="171" fontId="32" fillId="0" borderId="103" xfId="33" applyFont="1" applyBorder="1" applyAlignment="1" applyProtection="1">
      <alignment horizontal="center" vertical="center"/>
      <protection/>
    </xf>
    <xf numFmtId="0" fontId="9" fillId="31" borderId="80" xfId="0" applyFont="1" applyFill="1" applyBorder="1" applyAlignment="1" applyProtection="1">
      <alignment horizontal="center" vertical="center"/>
      <protection/>
    </xf>
    <xf numFmtId="0" fontId="9" fillId="31" borderId="113" xfId="0" applyFont="1" applyFill="1" applyBorder="1" applyAlignment="1" applyProtection="1">
      <alignment horizontal="center" vertical="center"/>
      <protection/>
    </xf>
    <xf numFmtId="14" fontId="32" fillId="0" borderId="114" xfId="0" applyNumberFormat="1" applyFont="1" applyBorder="1" applyAlignment="1" applyProtection="1">
      <alignment horizontal="center" vertical="center"/>
      <protection/>
    </xf>
    <xf numFmtId="0" fontId="32" fillId="0" borderId="80" xfId="0" applyFont="1" applyBorder="1" applyAlignment="1" applyProtection="1">
      <alignment horizontal="center" vertical="center"/>
      <protection/>
    </xf>
    <xf numFmtId="0" fontId="26" fillId="0" borderId="102" xfId="0" applyFont="1" applyBorder="1" applyAlignment="1" applyProtection="1">
      <alignment horizontal="center"/>
      <protection/>
    </xf>
    <xf numFmtId="0" fontId="26" fillId="0" borderId="87" xfId="0" applyFont="1" applyBorder="1" applyAlignment="1" applyProtection="1">
      <alignment horizontal="center"/>
      <protection/>
    </xf>
    <xf numFmtId="0" fontId="26" fillId="0" borderId="103" xfId="0" applyFont="1" applyBorder="1" applyAlignment="1" applyProtection="1">
      <alignment horizontal="center"/>
      <protection/>
    </xf>
    <xf numFmtId="0" fontId="3" fillId="0" borderId="79" xfId="36" applyBorder="1" applyAlignment="1" applyProtection="1">
      <alignment horizontal="center" vertical="center"/>
      <protection/>
    </xf>
    <xf numFmtId="0" fontId="26" fillId="0" borderId="80" xfId="0" applyFont="1" applyBorder="1" applyAlignment="1" applyProtection="1">
      <alignment horizontal="center" vertical="center"/>
      <protection/>
    </xf>
    <xf numFmtId="0" fontId="26" fillId="0" borderId="81" xfId="0" applyFont="1" applyBorder="1" applyAlignment="1" applyProtection="1">
      <alignment horizontal="center" vertical="center"/>
      <protection/>
    </xf>
    <xf numFmtId="0" fontId="9" fillId="30" borderId="115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16" xfId="0" applyFont="1" applyFill="1" applyBorder="1" applyAlignment="1" applyProtection="1">
      <alignment horizontal="left" vertical="top"/>
      <protection locked="0"/>
    </xf>
    <xf numFmtId="0" fontId="26" fillId="30" borderId="73" xfId="0" applyFont="1" applyFill="1" applyBorder="1" applyAlignment="1" applyProtection="1">
      <alignment horizontal="left" vertical="top"/>
      <protection locked="0"/>
    </xf>
    <xf numFmtId="0" fontId="26" fillId="30" borderId="108" xfId="0" applyFont="1" applyFill="1" applyBorder="1" applyAlignment="1" applyProtection="1">
      <alignment horizontal="left" vertical="top"/>
      <protection locked="0"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30" borderId="31" xfId="0" applyFont="1" applyFill="1" applyBorder="1" applyAlignment="1" applyProtection="1">
      <alignment horizontal="center" vertical="center"/>
      <protection locked="0"/>
    </xf>
    <xf numFmtId="0" fontId="26" fillId="30" borderId="98" xfId="0" applyFont="1" applyFill="1" applyBorder="1" applyAlignment="1" applyProtection="1">
      <alignment horizontal="center" vertical="center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117" xfId="0" applyFont="1" applyFill="1" applyBorder="1" applyAlignment="1" applyProtection="1">
      <alignment horizontal="center" vertical="center"/>
      <protection locked="0"/>
    </xf>
    <xf numFmtId="0" fontId="26" fillId="30" borderId="57" xfId="0" applyFont="1" applyFill="1" applyBorder="1" applyAlignment="1" applyProtection="1">
      <alignment horizontal="center" vertical="center"/>
      <protection locked="0"/>
    </xf>
    <xf numFmtId="0" fontId="26" fillId="30" borderId="35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0" borderId="79" xfId="0" applyFont="1" applyBorder="1" applyAlignment="1" applyProtection="1">
      <alignment horizontal="center" vertical="top"/>
      <protection locked="0"/>
    </xf>
    <xf numFmtId="0" fontId="26" fillId="0" borderId="80" xfId="0" applyFont="1" applyBorder="1" applyAlignment="1" applyProtection="1">
      <alignment horizontal="center" vertical="top"/>
      <protection locked="0"/>
    </xf>
    <xf numFmtId="0" fontId="26" fillId="0" borderId="81" xfId="0" applyFont="1" applyBorder="1" applyAlignment="1" applyProtection="1">
      <alignment horizontal="center" vertical="top"/>
      <protection locked="0"/>
    </xf>
    <xf numFmtId="0" fontId="26" fillId="30" borderId="28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8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62" fillId="34" borderId="85" xfId="0" applyFont="1" applyFill="1" applyBorder="1" applyAlignment="1" applyProtection="1">
      <alignment horizontal="center" vertical="center"/>
      <protection/>
    </xf>
    <xf numFmtId="0" fontId="62" fillId="34" borderId="86" xfId="0" applyFont="1" applyFill="1" applyBorder="1" applyAlignment="1" applyProtection="1">
      <alignment horizontal="center" vertical="center"/>
      <protection/>
    </xf>
    <xf numFmtId="0" fontId="62" fillId="34" borderId="90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83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4" xfId="0" applyFont="1" applyFill="1" applyBorder="1" applyAlignment="1" applyProtection="1">
      <alignment horizontal="center"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26" fillId="36" borderId="120" xfId="46" applyFont="1" applyFill="1" applyBorder="1" applyAlignment="1" applyProtection="1">
      <alignment vertical="center"/>
      <protection/>
    </xf>
    <xf numFmtId="0" fontId="26" fillId="36" borderId="121" xfId="46" applyFont="1" applyFill="1" applyBorder="1" applyAlignment="1" applyProtection="1">
      <alignment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62" fillId="34" borderId="69" xfId="0" applyFont="1" applyFill="1" applyBorder="1" applyAlignment="1" applyProtection="1">
      <alignment horizontal="center" vertical="center"/>
      <protection/>
    </xf>
    <xf numFmtId="0" fontId="62" fillId="34" borderId="70" xfId="0" applyFont="1" applyFill="1" applyBorder="1" applyAlignment="1" applyProtection="1">
      <alignment horizontal="center" vertical="center"/>
      <protection/>
    </xf>
    <xf numFmtId="0" fontId="26" fillId="36" borderId="122" xfId="46" applyFont="1" applyFill="1" applyBorder="1" applyAlignment="1" applyProtection="1">
      <alignment vertical="center"/>
      <protection/>
    </xf>
    <xf numFmtId="0" fontId="26" fillId="36" borderId="123" xfId="46" applyFont="1" applyFill="1" applyBorder="1" applyAlignment="1" applyProtection="1">
      <alignment vertical="center"/>
      <protection/>
    </xf>
    <xf numFmtId="0" fontId="26" fillId="36" borderId="124" xfId="46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40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26" fillId="36" borderId="125" xfId="46" applyFont="1" applyFill="1" applyBorder="1" applyAlignment="1" applyProtection="1">
      <alignment vertical="center"/>
      <protection/>
    </xf>
    <xf numFmtId="0" fontId="26" fillId="36" borderId="126" xfId="46" applyFont="1" applyFill="1" applyBorder="1" applyAlignment="1" applyProtection="1">
      <alignment vertical="center"/>
      <protection/>
    </xf>
    <xf numFmtId="0" fontId="26" fillId="36" borderId="127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0" borderId="132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33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26" fillId="36" borderId="134" xfId="46" applyFont="1" applyFill="1" applyBorder="1" applyAlignment="1" applyProtection="1">
      <alignment horizontal="left" vertical="center"/>
      <protection/>
    </xf>
    <xf numFmtId="0" fontId="26" fillId="36" borderId="135" xfId="46" applyFont="1" applyFill="1" applyBorder="1" applyAlignment="1" applyProtection="1">
      <alignment horizontal="left" vertical="center"/>
      <protection/>
    </xf>
    <xf numFmtId="0" fontId="26" fillId="36" borderId="61" xfId="46" applyFont="1" applyFill="1" applyBorder="1" applyAlignment="1" applyProtection="1">
      <alignment vertical="center"/>
      <protection/>
    </xf>
    <xf numFmtId="0" fontId="26" fillId="36" borderId="57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9" fillId="32" borderId="137" xfId="0" applyFont="1" applyFill="1" applyBorder="1" applyAlignment="1" applyProtection="1">
      <alignment horizontal="center" vertical="center"/>
      <protection/>
    </xf>
    <xf numFmtId="0" fontId="9" fillId="32" borderId="138" xfId="0" applyFont="1" applyFill="1" applyBorder="1" applyAlignment="1" applyProtection="1">
      <alignment horizontal="center" vertical="center"/>
      <protection/>
    </xf>
    <xf numFmtId="0" fontId="9" fillId="32" borderId="139" xfId="0" applyFont="1" applyFill="1" applyBorder="1" applyAlignment="1" applyProtection="1">
      <alignment horizontal="center" vertical="center"/>
      <protection/>
    </xf>
    <xf numFmtId="0" fontId="26" fillId="36" borderId="140" xfId="46" applyFont="1" applyFill="1" applyBorder="1" applyAlignment="1" applyProtection="1">
      <alignment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6" borderId="142" xfId="46" applyFont="1" applyFill="1" applyBorder="1" applyAlignment="1" applyProtection="1">
      <alignment vertical="center"/>
      <protection/>
    </xf>
    <xf numFmtId="0" fontId="9" fillId="0" borderId="118" xfId="0" applyFont="1" applyBorder="1" applyAlignment="1" applyProtection="1">
      <alignment horizontal="center" vertical="center"/>
      <protection locked="0"/>
    </xf>
    <xf numFmtId="0" fontId="9" fillId="0" borderId="143" xfId="0" applyFont="1" applyBorder="1" applyAlignment="1" applyProtection="1">
      <alignment horizontal="center" vertical="center"/>
      <protection locked="0"/>
    </xf>
    <xf numFmtId="0" fontId="9" fillId="0" borderId="117" xfId="0" applyFont="1" applyBorder="1" applyAlignment="1" applyProtection="1">
      <alignment horizontal="center" vertical="center"/>
      <protection locked="0"/>
    </xf>
    <xf numFmtId="0" fontId="9" fillId="0" borderId="136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28" fillId="35" borderId="110" xfId="0" applyFont="1" applyFill="1" applyBorder="1" applyAlignment="1" applyProtection="1">
      <alignment horizontal="center" vertical="center"/>
      <protection/>
    </xf>
    <xf numFmtId="0" fontId="28" fillId="35" borderId="111" xfId="0" applyFont="1" applyFill="1" applyBorder="1" applyAlignment="1" applyProtection="1">
      <alignment horizontal="center" vertical="center"/>
      <protection/>
    </xf>
    <xf numFmtId="171" fontId="37" fillId="30" borderId="144" xfId="33" applyFont="1" applyFill="1" applyBorder="1" applyAlignment="1" applyProtection="1">
      <alignment horizontal="center" vertical="center"/>
      <protection/>
    </xf>
    <xf numFmtId="171" fontId="37" fillId="30" borderId="104" xfId="33" applyFont="1" applyFill="1" applyBorder="1" applyAlignment="1" applyProtection="1">
      <alignment horizontal="center" vertical="center"/>
      <protection/>
    </xf>
    <xf numFmtId="171" fontId="37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71" fontId="42" fillId="0" borderId="12" xfId="33" applyFont="1" applyBorder="1" applyAlignment="1" applyProtection="1">
      <alignment horizontal="center" vertical="center"/>
      <protection/>
    </xf>
    <xf numFmtId="171" fontId="42" fillId="0" borderId="21" xfId="33" applyFont="1" applyBorder="1" applyAlignment="1" applyProtection="1">
      <alignment horizontal="center" vertical="center"/>
      <protection/>
    </xf>
    <xf numFmtId="0" fontId="9" fillId="33" borderId="45" xfId="0" applyFont="1" applyFill="1" applyBorder="1" applyAlignment="1" applyProtection="1">
      <alignment horizontal="center" vertical="center"/>
      <protection/>
    </xf>
    <xf numFmtId="0" fontId="9" fillId="33" borderId="83" xfId="0" applyFont="1" applyFill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145" xfId="0" applyFont="1" applyFill="1" applyBorder="1" applyAlignment="1" applyProtection="1">
      <alignment horizontal="center" vertical="center"/>
      <protection/>
    </xf>
    <xf numFmtId="0" fontId="9" fillId="33" borderId="106" xfId="0" applyFont="1" applyFill="1" applyBorder="1" applyAlignment="1" applyProtection="1">
      <alignment horizontal="center" vertical="center"/>
      <protection/>
    </xf>
    <xf numFmtId="0" fontId="9" fillId="33" borderId="107" xfId="0" applyFont="1" applyFill="1" applyBorder="1" applyAlignment="1" applyProtection="1">
      <alignment horizontal="center" vertical="center"/>
      <protection/>
    </xf>
    <xf numFmtId="0" fontId="9" fillId="33" borderId="82" xfId="0" applyFont="1" applyFill="1" applyBorder="1" applyAlignment="1" applyProtection="1">
      <alignment horizontal="center" vertical="center"/>
      <protection/>
    </xf>
    <xf numFmtId="0" fontId="9" fillId="0" borderId="132" xfId="0" applyFont="1" applyBorder="1" applyAlignment="1" applyProtection="1">
      <alignment horizontal="center" vertical="center"/>
      <protection locked="0"/>
    </xf>
    <xf numFmtId="0" fontId="9" fillId="0" borderId="146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97" xfId="0" applyFont="1" applyBorder="1" applyAlignment="1" applyProtection="1">
      <alignment horizontal="center" vertical="center"/>
      <protection locked="0"/>
    </xf>
    <xf numFmtId="0" fontId="9" fillId="0" borderId="98" xfId="0" applyFont="1" applyBorder="1" applyAlignment="1" applyProtection="1">
      <alignment horizontal="center" vertical="center"/>
      <protection locked="0"/>
    </xf>
    <xf numFmtId="0" fontId="9" fillId="0" borderId="99" xfId="0" applyFont="1" applyBorder="1" applyAlignment="1" applyProtection="1">
      <alignment horizontal="center" vertical="center"/>
      <protection locked="0"/>
    </xf>
    <xf numFmtId="0" fontId="9" fillId="32" borderId="147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19050</xdr:rowOff>
    </xdr:from>
    <xdr:to>
      <xdr:col>1</xdr:col>
      <xdr:colOff>457200</xdr:colOff>
      <xdr:row>4</xdr:row>
      <xdr:rowOff>19050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38175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19050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86025"/>
          <a:ext cx="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61950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400050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19050</xdr:rowOff>
    </xdr:from>
    <xdr:to>
      <xdr:col>1</xdr:col>
      <xdr:colOff>466725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38175"/>
          <a:ext cx="428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95250</xdr:rowOff>
    </xdr:from>
    <xdr:to>
      <xdr:col>1</xdr:col>
      <xdr:colOff>1390650</xdr:colOff>
      <xdr:row>2</xdr:row>
      <xdr:rowOff>133350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5250"/>
          <a:ext cx="638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3">
      <selection activeCell="H21" sqref="H21:W24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7109375" style="17" bestFit="1" customWidth="1"/>
    <col min="26" max="26" width="4.710937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6" customWidth="1"/>
    <col min="39" max="39" width="4.7109375" style="76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06" t="s">
        <v>190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7"/>
    </row>
    <row r="3" spans="1:41" ht="15" customHeight="1" thickTop="1">
      <c r="A3" s="19"/>
      <c r="B3" s="115" t="s">
        <v>191</v>
      </c>
      <c r="C3" s="116"/>
      <c r="D3" s="116"/>
      <c r="E3" s="116"/>
      <c r="F3" s="116"/>
      <c r="G3" s="116"/>
      <c r="H3" s="83" t="s">
        <v>67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108" t="s">
        <v>192</v>
      </c>
      <c r="T3" s="108"/>
      <c r="U3" s="108"/>
      <c r="V3" s="108"/>
      <c r="W3" s="109"/>
      <c r="AM3" s="77" t="s">
        <v>87</v>
      </c>
      <c r="AN3" s="18" t="s">
        <v>12</v>
      </c>
      <c r="AO3" s="18" t="s">
        <v>48</v>
      </c>
    </row>
    <row r="4" spans="1:41" ht="10.5" customHeight="1">
      <c r="A4" s="19"/>
      <c r="B4" s="117"/>
      <c r="C4" s="118"/>
      <c r="D4" s="118"/>
      <c r="E4" s="118"/>
      <c r="F4" s="118"/>
      <c r="G4" s="11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110"/>
      <c r="T4" s="110"/>
      <c r="U4" s="110"/>
      <c r="V4" s="110"/>
      <c r="W4" s="111"/>
      <c r="AL4" s="77"/>
      <c r="AM4" s="77" t="s">
        <v>88</v>
      </c>
      <c r="AN4" s="18" t="s">
        <v>13</v>
      </c>
      <c r="AO4" s="18" t="s">
        <v>16</v>
      </c>
    </row>
    <row r="5" spans="1:41" ht="17.25" customHeight="1">
      <c r="A5" s="19"/>
      <c r="B5" s="119" t="s">
        <v>158</v>
      </c>
      <c r="C5" s="120"/>
      <c r="D5" s="120"/>
      <c r="E5" s="120"/>
      <c r="F5" s="120"/>
      <c r="G5" s="120" t="s">
        <v>159</v>
      </c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1"/>
      <c r="AL5" s="77" t="s">
        <v>71</v>
      </c>
      <c r="AM5" s="77" t="s">
        <v>89</v>
      </c>
      <c r="AN5" s="18" t="s">
        <v>14</v>
      </c>
      <c r="AO5" s="18" t="s">
        <v>47</v>
      </c>
    </row>
    <row r="6" spans="1:40" ht="25.5" customHeight="1">
      <c r="A6" s="19"/>
      <c r="B6" s="114" t="s">
        <v>193</v>
      </c>
      <c r="C6" s="112"/>
      <c r="D6" s="112"/>
      <c r="E6" s="112"/>
      <c r="F6" s="112"/>
      <c r="G6" s="112" t="s">
        <v>194</v>
      </c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3"/>
      <c r="AA6" s="23"/>
      <c r="AL6" s="77" t="s">
        <v>72</v>
      </c>
      <c r="AM6" s="77" t="s">
        <v>80</v>
      </c>
      <c r="AN6" s="18" t="s">
        <v>15</v>
      </c>
    </row>
    <row r="7" spans="1:39" ht="12" customHeight="1">
      <c r="A7" s="19"/>
      <c r="B7" s="87" t="s">
        <v>65</v>
      </c>
      <c r="C7" s="88"/>
      <c r="D7" s="88"/>
      <c r="E7" s="88"/>
      <c r="F7" s="88" t="s">
        <v>66</v>
      </c>
      <c r="G7" s="88"/>
      <c r="H7" s="88"/>
      <c r="I7" s="88"/>
      <c r="J7" s="88"/>
      <c r="K7" s="88"/>
      <c r="L7" s="88"/>
      <c r="M7" s="88"/>
      <c r="N7" s="88"/>
      <c r="O7" s="88"/>
      <c r="P7" s="88" t="s">
        <v>64</v>
      </c>
      <c r="Q7" s="88"/>
      <c r="R7" s="88"/>
      <c r="S7" s="88"/>
      <c r="T7" s="88"/>
      <c r="U7" s="88"/>
      <c r="V7" s="88"/>
      <c r="W7" s="95"/>
      <c r="Z7" s="24"/>
      <c r="AL7" s="77" t="s">
        <v>73</v>
      </c>
      <c r="AM7" s="77" t="s">
        <v>90</v>
      </c>
    </row>
    <row r="8" spans="1:39" ht="24" customHeight="1" thickBot="1">
      <c r="A8" s="19"/>
      <c r="B8" s="89" t="s">
        <v>195</v>
      </c>
      <c r="C8" s="90"/>
      <c r="D8" s="90"/>
      <c r="E8" s="90"/>
      <c r="F8" s="91">
        <v>44611</v>
      </c>
      <c r="G8" s="90"/>
      <c r="H8" s="90"/>
      <c r="I8" s="90"/>
      <c r="J8" s="90"/>
      <c r="K8" s="90"/>
      <c r="L8" s="90"/>
      <c r="M8" s="90"/>
      <c r="N8" s="90"/>
      <c r="O8" s="90"/>
      <c r="P8" s="92">
        <v>0.75</v>
      </c>
      <c r="Q8" s="93"/>
      <c r="R8" s="93"/>
      <c r="S8" s="93"/>
      <c r="T8" s="93"/>
      <c r="U8" s="93"/>
      <c r="V8" s="93"/>
      <c r="W8" s="94"/>
      <c r="AL8" s="77" t="s">
        <v>74</v>
      </c>
      <c r="AM8" s="77" t="s">
        <v>91</v>
      </c>
    </row>
    <row r="9" spans="1:39" ht="15" customHeight="1" thickBot="1" thickTop="1">
      <c r="A9" s="19"/>
      <c r="B9" s="173" t="s">
        <v>76</v>
      </c>
      <c r="C9" s="178" t="s">
        <v>164</v>
      </c>
      <c r="D9" s="178"/>
      <c r="E9" s="178"/>
      <c r="F9" s="179"/>
      <c r="G9" s="167" t="s">
        <v>34</v>
      </c>
      <c r="H9" s="168"/>
      <c r="I9" s="168"/>
      <c r="J9" s="168"/>
      <c r="K9" s="169"/>
      <c r="L9" s="171" t="s">
        <v>24</v>
      </c>
      <c r="M9" s="171"/>
      <c r="N9" s="171" t="s">
        <v>36</v>
      </c>
      <c r="O9" s="171"/>
      <c r="P9" s="171" t="s">
        <v>155</v>
      </c>
      <c r="Q9" s="171"/>
      <c r="R9" s="171" t="s">
        <v>8</v>
      </c>
      <c r="S9" s="171"/>
      <c r="T9" s="127" t="s">
        <v>156</v>
      </c>
      <c r="U9" s="127"/>
      <c r="V9" s="127"/>
      <c r="W9" s="128"/>
      <c r="AL9" s="77" t="s">
        <v>75</v>
      </c>
      <c r="AM9" s="77" t="s">
        <v>92</v>
      </c>
    </row>
    <row r="10" spans="1:39" ht="13.5" customHeight="1" thickTop="1">
      <c r="A10" s="19"/>
      <c r="B10" s="174"/>
      <c r="C10" s="180"/>
      <c r="D10" s="180"/>
      <c r="E10" s="180"/>
      <c r="F10" s="181"/>
      <c r="G10" s="47" t="s">
        <v>157</v>
      </c>
      <c r="H10" s="170" t="s">
        <v>23</v>
      </c>
      <c r="I10" s="170"/>
      <c r="J10" s="170" t="s">
        <v>35</v>
      </c>
      <c r="K10" s="170"/>
      <c r="L10" s="172"/>
      <c r="M10" s="172"/>
      <c r="N10" s="172"/>
      <c r="O10" s="172"/>
      <c r="P10" s="172"/>
      <c r="Q10" s="172"/>
      <c r="R10" s="172"/>
      <c r="S10" s="172"/>
      <c r="T10" s="129"/>
      <c r="U10" s="129"/>
      <c r="V10" s="129"/>
      <c r="W10" s="130"/>
      <c r="AL10" s="77" t="s">
        <v>76</v>
      </c>
      <c r="AM10" s="77" t="s">
        <v>93</v>
      </c>
    </row>
    <row r="11" spans="1:39" ht="12.75" customHeight="1" thickBot="1">
      <c r="A11" s="19"/>
      <c r="B11" s="175" t="s">
        <v>104</v>
      </c>
      <c r="C11" s="182" t="s">
        <v>165</v>
      </c>
      <c r="D11" s="182"/>
      <c r="E11" s="182"/>
      <c r="F11" s="183"/>
      <c r="G11" s="191" t="s">
        <v>160</v>
      </c>
      <c r="H11" s="134">
        <v>28</v>
      </c>
      <c r="I11" s="135"/>
      <c r="J11" s="138">
        <v>12</v>
      </c>
      <c r="K11" s="135"/>
      <c r="L11" s="204" t="s">
        <v>196</v>
      </c>
      <c r="M11" s="204"/>
      <c r="N11" s="202">
        <v>0</v>
      </c>
      <c r="O11" s="203"/>
      <c r="P11" s="131">
        <v>7</v>
      </c>
      <c r="Q11" s="132"/>
      <c r="R11" s="133">
        <v>1</v>
      </c>
      <c r="S11" s="133"/>
      <c r="T11" s="25" t="s">
        <v>36</v>
      </c>
      <c r="U11" s="208" t="s">
        <v>25</v>
      </c>
      <c r="V11" s="208"/>
      <c r="W11" s="26" t="s">
        <v>26</v>
      </c>
      <c r="AL11" s="77" t="s">
        <v>78</v>
      </c>
      <c r="AM11" s="77" t="s">
        <v>94</v>
      </c>
    </row>
    <row r="12" spans="1:39" ht="15.75" customHeight="1" thickTop="1">
      <c r="A12" s="19"/>
      <c r="B12" s="174"/>
      <c r="C12" s="180"/>
      <c r="D12" s="180"/>
      <c r="E12" s="180"/>
      <c r="F12" s="181"/>
      <c r="G12" s="191"/>
      <c r="H12" s="136"/>
      <c r="I12" s="135"/>
      <c r="J12" s="135"/>
      <c r="K12" s="135"/>
      <c r="L12" s="204"/>
      <c r="M12" s="204"/>
      <c r="N12" s="203"/>
      <c r="O12" s="203"/>
      <c r="P12" s="132"/>
      <c r="Q12" s="132"/>
      <c r="R12" s="133"/>
      <c r="S12" s="133"/>
      <c r="T12" s="2" t="s">
        <v>198</v>
      </c>
      <c r="U12" s="212" t="s">
        <v>198</v>
      </c>
      <c r="V12" s="212"/>
      <c r="W12" s="1" t="s">
        <v>198</v>
      </c>
      <c r="AA12" s="24"/>
      <c r="AF12" s="17"/>
      <c r="AG12" s="17"/>
      <c r="AH12" s="17"/>
      <c r="AI12" s="17"/>
      <c r="AL12" s="77" t="s">
        <v>79</v>
      </c>
      <c r="AM12" s="77" t="s">
        <v>95</v>
      </c>
    </row>
    <row r="13" spans="1:39" ht="12.75" customHeight="1" thickBot="1">
      <c r="A13" s="19"/>
      <c r="B13" s="176" t="s">
        <v>115</v>
      </c>
      <c r="C13" s="184" t="s">
        <v>165</v>
      </c>
      <c r="D13" s="185"/>
      <c r="E13" s="185"/>
      <c r="F13" s="185"/>
      <c r="G13" s="191" t="s">
        <v>56</v>
      </c>
      <c r="H13" s="134">
        <v>23</v>
      </c>
      <c r="I13" s="135"/>
      <c r="J13" s="138">
        <v>11</v>
      </c>
      <c r="K13" s="135"/>
      <c r="L13" s="204" t="s">
        <v>197</v>
      </c>
      <c r="M13" s="204"/>
      <c r="N13" s="202">
        <v>2</v>
      </c>
      <c r="O13" s="203"/>
      <c r="P13" s="131">
        <v>3</v>
      </c>
      <c r="Q13" s="132"/>
      <c r="R13" s="133">
        <v>0</v>
      </c>
      <c r="S13" s="133"/>
      <c r="T13" s="25" t="s">
        <v>36</v>
      </c>
      <c r="U13" s="208" t="s">
        <v>25</v>
      </c>
      <c r="V13" s="208"/>
      <c r="W13" s="26" t="s">
        <v>26</v>
      </c>
      <c r="AF13" s="17"/>
      <c r="AG13" s="17"/>
      <c r="AH13" s="17"/>
      <c r="AI13" s="17"/>
      <c r="AL13" s="77" t="s">
        <v>80</v>
      </c>
      <c r="AM13" s="77" t="s">
        <v>96</v>
      </c>
    </row>
    <row r="14" spans="1:39" ht="15" customHeight="1" thickBot="1" thickTop="1">
      <c r="A14" s="19"/>
      <c r="B14" s="177"/>
      <c r="C14" s="179"/>
      <c r="D14" s="186"/>
      <c r="E14" s="186"/>
      <c r="F14" s="186"/>
      <c r="G14" s="192"/>
      <c r="H14" s="217"/>
      <c r="I14" s="139"/>
      <c r="J14" s="139"/>
      <c r="K14" s="139"/>
      <c r="L14" s="213"/>
      <c r="M14" s="213"/>
      <c r="N14" s="215"/>
      <c r="O14" s="215"/>
      <c r="P14" s="214"/>
      <c r="Q14" s="214"/>
      <c r="R14" s="137"/>
      <c r="S14" s="137"/>
      <c r="T14" s="3" t="s">
        <v>176</v>
      </c>
      <c r="U14" s="216" t="s">
        <v>198</v>
      </c>
      <c r="V14" s="216"/>
      <c r="W14" s="46" t="s">
        <v>198</v>
      </c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7" t="s">
        <v>81</v>
      </c>
      <c r="AM14" s="77" t="s">
        <v>97</v>
      </c>
    </row>
    <row r="15" spans="1:39" ht="27" customHeight="1" thickBot="1" thickTop="1">
      <c r="A15" s="19"/>
      <c r="B15" s="209" t="s">
        <v>37</v>
      </c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1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77" t="s">
        <v>82</v>
      </c>
      <c r="AM15" s="77" t="s">
        <v>98</v>
      </c>
    </row>
    <row r="16" spans="1:39" ht="27.75" customHeight="1" thickTop="1">
      <c r="A16" s="19"/>
      <c r="B16" s="48" t="s">
        <v>154</v>
      </c>
      <c r="C16" s="160" t="s">
        <v>45</v>
      </c>
      <c r="D16" s="161"/>
      <c r="E16" s="162"/>
      <c r="F16" s="4" t="s">
        <v>189</v>
      </c>
      <c r="G16" s="148" t="s">
        <v>153</v>
      </c>
      <c r="H16" s="149"/>
      <c r="I16" s="150"/>
      <c r="J16" s="205" t="s">
        <v>199</v>
      </c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7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60</v>
      </c>
      <c r="AD16" s="18">
        <f t="shared" si="0"/>
        <v>0</v>
      </c>
      <c r="AE16" s="18">
        <f aca="true" t="shared" si="3" ref="AE16:AE24">IF(G21=0,0,100)</f>
        <v>0</v>
      </c>
      <c r="AL16" s="77" t="s">
        <v>83</v>
      </c>
      <c r="AM16" s="77" t="s">
        <v>99</v>
      </c>
    </row>
    <row r="17" spans="1:39" ht="35.25" customHeight="1" thickBot="1">
      <c r="A17" s="19"/>
      <c r="B17" s="49" t="s">
        <v>46</v>
      </c>
      <c r="C17" s="196" t="s">
        <v>13</v>
      </c>
      <c r="D17" s="197"/>
      <c r="E17" s="197"/>
      <c r="F17" s="197"/>
      <c r="G17" s="198"/>
      <c r="H17" s="193" t="s">
        <v>17</v>
      </c>
      <c r="I17" s="194"/>
      <c r="J17" s="194"/>
      <c r="K17" s="194"/>
      <c r="L17" s="194"/>
      <c r="M17" s="194"/>
      <c r="N17" s="194"/>
      <c r="O17" s="194"/>
      <c r="P17" s="195"/>
      <c r="Q17" s="199" t="s">
        <v>16</v>
      </c>
      <c r="R17" s="200"/>
      <c r="S17" s="200"/>
      <c r="T17" s="200"/>
      <c r="U17" s="200"/>
      <c r="V17" s="200"/>
      <c r="W17" s="201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77" t="s">
        <v>84</v>
      </c>
      <c r="AM17" s="77" t="s">
        <v>100</v>
      </c>
    </row>
    <row r="18" spans="1:39" ht="15.75" customHeight="1" thickBot="1" thickTop="1">
      <c r="A18" s="19"/>
      <c r="B18" s="141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3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77" t="s">
        <v>85</v>
      </c>
      <c r="AM18" s="77" t="s">
        <v>101</v>
      </c>
    </row>
    <row r="19" spans="1:39" ht="30" customHeight="1" thickBot="1">
      <c r="A19" s="19"/>
      <c r="B19" s="59" t="s">
        <v>27</v>
      </c>
      <c r="C19" s="60" t="s">
        <v>0</v>
      </c>
      <c r="D19" s="61" t="s">
        <v>1</v>
      </c>
      <c r="E19" s="61" t="s">
        <v>2</v>
      </c>
      <c r="F19" s="61" t="s">
        <v>3</v>
      </c>
      <c r="G19" s="62" t="s">
        <v>4</v>
      </c>
      <c r="H19" s="163" t="s">
        <v>44</v>
      </c>
      <c r="I19" s="164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6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>IF(G24=0,0,100)</f>
        <v>0</v>
      </c>
      <c r="AL19" s="77" t="s">
        <v>86</v>
      </c>
      <c r="AM19" s="77" t="s">
        <v>102</v>
      </c>
    </row>
    <row r="20" spans="1:39" ht="24" customHeight="1" thickBot="1">
      <c r="A20" s="19"/>
      <c r="B20" s="52" t="s">
        <v>22</v>
      </c>
      <c r="C20" s="5"/>
      <c r="D20" s="6"/>
      <c r="E20" s="6"/>
      <c r="F20" s="6" t="s">
        <v>9</v>
      </c>
      <c r="G20" s="7"/>
      <c r="H20" s="146"/>
      <c r="I20" s="146"/>
      <c r="J20" s="146"/>
      <c r="K20" s="146"/>
      <c r="L20" s="146"/>
      <c r="M20" s="147" t="s">
        <v>161</v>
      </c>
      <c r="N20" s="147"/>
      <c r="O20" s="147"/>
      <c r="P20" s="147"/>
      <c r="Q20" s="147"/>
      <c r="R20" s="147"/>
      <c r="S20" s="144"/>
      <c r="T20" s="144"/>
      <c r="U20" s="144"/>
      <c r="V20" s="144"/>
      <c r="W20" s="145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60</v>
      </c>
      <c r="AD20" s="18">
        <f t="shared" si="0"/>
        <v>0</v>
      </c>
      <c r="AE20" s="18">
        <f t="shared" si="3"/>
        <v>0</v>
      </c>
      <c r="AM20" s="77" t="s">
        <v>103</v>
      </c>
    </row>
    <row r="21" spans="1:39" ht="24" customHeight="1">
      <c r="A21" s="19"/>
      <c r="B21" s="52" t="s">
        <v>18</v>
      </c>
      <c r="C21" s="5"/>
      <c r="D21" s="6"/>
      <c r="E21" s="6" t="s">
        <v>9</v>
      </c>
      <c r="F21" s="6"/>
      <c r="G21" s="7"/>
      <c r="H21" s="151" t="s">
        <v>202</v>
      </c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3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7" t="s">
        <v>104</v>
      </c>
    </row>
    <row r="22" spans="1:39" ht="24" customHeight="1">
      <c r="A22" s="19"/>
      <c r="B22" s="52" t="s">
        <v>19</v>
      </c>
      <c r="C22" s="5"/>
      <c r="D22" s="6"/>
      <c r="E22" s="6"/>
      <c r="F22" s="6" t="s">
        <v>9</v>
      </c>
      <c r="G22" s="7"/>
      <c r="H22" s="154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6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77" t="s">
        <v>105</v>
      </c>
    </row>
    <row r="23" spans="1:39" ht="24" customHeight="1">
      <c r="A23" s="19"/>
      <c r="B23" s="52" t="s">
        <v>20</v>
      </c>
      <c r="C23" s="5"/>
      <c r="D23" s="6"/>
      <c r="E23" s="6"/>
      <c r="F23" s="6"/>
      <c r="G23" s="7" t="s">
        <v>9</v>
      </c>
      <c r="H23" s="154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6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7" t="s">
        <v>106</v>
      </c>
    </row>
    <row r="24" spans="1:39" ht="24" customHeight="1" thickBot="1">
      <c r="A24" s="19"/>
      <c r="B24" s="52" t="s">
        <v>41</v>
      </c>
      <c r="C24" s="5"/>
      <c r="D24" s="6"/>
      <c r="E24" s="6"/>
      <c r="F24" s="6" t="s">
        <v>9</v>
      </c>
      <c r="G24" s="7"/>
      <c r="H24" s="157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9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7" t="s">
        <v>107</v>
      </c>
    </row>
    <row r="25" spans="1:39" ht="24" customHeight="1" thickBot="1" thickTop="1">
      <c r="A25" s="19"/>
      <c r="B25" s="52" t="s">
        <v>21</v>
      </c>
      <c r="C25" s="5"/>
      <c r="D25" s="6"/>
      <c r="E25" s="6" t="s">
        <v>9</v>
      </c>
      <c r="F25" s="6"/>
      <c r="G25" s="7"/>
      <c r="H25" s="140"/>
      <c r="I25" s="140"/>
      <c r="J25" s="140"/>
      <c r="K25" s="140"/>
      <c r="L25" s="140"/>
      <c r="M25" s="96" t="s">
        <v>162</v>
      </c>
      <c r="N25" s="96"/>
      <c r="O25" s="96"/>
      <c r="P25" s="96"/>
      <c r="Q25" s="96"/>
      <c r="R25" s="96"/>
      <c r="S25" s="122"/>
      <c r="T25" s="122"/>
      <c r="U25" s="122"/>
      <c r="V25" s="122"/>
      <c r="W25" s="123"/>
      <c r="Y25" s="18"/>
      <c r="Z25" s="18"/>
      <c r="AA25" s="18"/>
      <c r="AB25" s="18"/>
      <c r="AC25" s="18"/>
      <c r="AD25" s="18"/>
      <c r="AE25" s="18"/>
      <c r="AM25" s="77" t="s">
        <v>108</v>
      </c>
    </row>
    <row r="26" spans="1:39" ht="24" customHeight="1">
      <c r="A26" s="19"/>
      <c r="B26" s="52" t="s">
        <v>43</v>
      </c>
      <c r="C26" s="5"/>
      <c r="D26" s="6"/>
      <c r="E26" s="6"/>
      <c r="F26" s="6" t="s">
        <v>9</v>
      </c>
      <c r="G26" s="7"/>
      <c r="H26" s="97" t="s">
        <v>200</v>
      </c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9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120</v>
      </c>
      <c r="AD26" s="18">
        <f>SUM(AD15:AD24)</f>
        <v>560</v>
      </c>
      <c r="AE26" s="18">
        <f>SUM(AE15:AE24)</f>
        <v>100</v>
      </c>
      <c r="AF26" s="45">
        <f>SUM(AF21:AF24)</f>
        <v>60</v>
      </c>
      <c r="AG26" s="18">
        <f>SUM(AG22:AG24)</f>
        <v>50</v>
      </c>
      <c r="AM26" s="77" t="s">
        <v>109</v>
      </c>
    </row>
    <row r="27" spans="1:39" ht="24" customHeight="1" thickBot="1">
      <c r="A27" s="19"/>
      <c r="B27" s="53" t="s">
        <v>42</v>
      </c>
      <c r="C27" s="8"/>
      <c r="D27" s="9"/>
      <c r="E27" s="9"/>
      <c r="F27" s="6" t="s">
        <v>9</v>
      </c>
      <c r="G27" s="10"/>
      <c r="H27" s="100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2"/>
      <c r="Y27" s="18"/>
      <c r="Z27" s="18"/>
      <c r="AA27" s="18"/>
      <c r="AB27" s="18"/>
      <c r="AC27" s="18"/>
      <c r="AD27" s="18"/>
      <c r="AE27" s="18"/>
      <c r="AM27" s="77" t="s">
        <v>110</v>
      </c>
    </row>
    <row r="28" spans="1:39" ht="24" customHeight="1">
      <c r="A28" s="19"/>
      <c r="B28" s="54" t="s">
        <v>69</v>
      </c>
      <c r="C28" s="11"/>
      <c r="D28" s="12"/>
      <c r="E28" s="12"/>
      <c r="F28" s="6" t="s">
        <v>9</v>
      </c>
      <c r="G28" s="13"/>
      <c r="H28" s="100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2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7" t="s">
        <v>111</v>
      </c>
    </row>
    <row r="29" spans="1:39" ht="24" customHeight="1" thickBot="1">
      <c r="A29" s="19"/>
      <c r="B29" s="55" t="s">
        <v>68</v>
      </c>
      <c r="C29" s="14"/>
      <c r="D29" s="15"/>
      <c r="E29" s="15"/>
      <c r="F29" s="6" t="s">
        <v>9</v>
      </c>
      <c r="G29" s="16"/>
      <c r="H29" s="103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5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7" t="s">
        <v>112</v>
      </c>
    </row>
    <row r="30" spans="1:39" ht="37.5" customHeight="1" thickBot="1" thickTop="1">
      <c r="A30" s="19"/>
      <c r="B30" s="30"/>
      <c r="C30" s="189" t="s">
        <v>163</v>
      </c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87"/>
      <c r="O30" s="187"/>
      <c r="P30" s="187"/>
      <c r="Q30" s="187"/>
      <c r="R30" s="187"/>
      <c r="S30" s="187"/>
      <c r="T30" s="187"/>
      <c r="U30" s="187"/>
      <c r="V30" s="187"/>
      <c r="W30" s="188"/>
      <c r="Y30" s="18"/>
      <c r="Z30" s="18"/>
      <c r="AA30" s="18"/>
      <c r="AB30" s="18"/>
      <c r="AC30" s="18"/>
      <c r="AD30" s="18"/>
      <c r="AE30" s="18"/>
      <c r="AM30" s="77" t="s">
        <v>113</v>
      </c>
    </row>
    <row r="31" spans="2:39" ht="37.5" customHeight="1">
      <c r="B31" s="97" t="s">
        <v>201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9"/>
      <c r="Y31" s="18"/>
      <c r="Z31" s="18"/>
      <c r="AA31" s="18"/>
      <c r="AB31" s="18"/>
      <c r="AC31" s="18"/>
      <c r="AD31" s="18"/>
      <c r="AE31" s="18"/>
      <c r="AM31" s="77" t="s">
        <v>114</v>
      </c>
    </row>
    <row r="32" spans="2:39" ht="33.75" customHeight="1">
      <c r="B32" s="100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2"/>
      <c r="AM32" s="77" t="s">
        <v>115</v>
      </c>
    </row>
    <row r="33" spans="2:39" ht="18.75" customHeight="1">
      <c r="B33" s="100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2"/>
      <c r="AM33" s="77" t="s">
        <v>116</v>
      </c>
    </row>
    <row r="34" spans="2:39" ht="18.75" customHeight="1">
      <c r="B34" s="100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2"/>
      <c r="AM34" s="77" t="s">
        <v>117</v>
      </c>
    </row>
    <row r="35" spans="2:39" ht="18.75" customHeight="1">
      <c r="B35" s="100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2"/>
      <c r="AM35" s="77" t="s">
        <v>118</v>
      </c>
    </row>
    <row r="36" spans="2:39" ht="18.75" customHeight="1">
      <c r="B36" s="100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2"/>
      <c r="AM36" s="77" t="s">
        <v>119</v>
      </c>
    </row>
    <row r="37" spans="2:39" ht="18.75" customHeight="1">
      <c r="B37" s="100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2"/>
      <c r="AM37" s="77" t="s">
        <v>120</v>
      </c>
    </row>
    <row r="38" spans="2:39" ht="18.75" customHeight="1">
      <c r="B38" s="100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2"/>
      <c r="AM38" s="77" t="s">
        <v>121</v>
      </c>
    </row>
    <row r="39" spans="2:39" ht="18.75" customHeight="1" thickBot="1">
      <c r="B39" s="124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6"/>
      <c r="AM39" s="77" t="s">
        <v>122</v>
      </c>
    </row>
    <row r="40" spans="2:39" ht="18.75" customHeight="1" thickBot="1">
      <c r="B40" s="80" t="s">
        <v>166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2"/>
      <c r="AM40" s="77" t="s">
        <v>123</v>
      </c>
    </row>
    <row r="41" ht="18.75" customHeight="1" thickTop="1">
      <c r="AM41" s="77" t="s">
        <v>124</v>
      </c>
    </row>
    <row r="42" spans="4:39" ht="15.75">
      <c r="D42" s="24"/>
      <c r="AM42" s="77" t="s">
        <v>74</v>
      </c>
    </row>
    <row r="43" ht="15.75">
      <c r="AM43" s="77" t="s">
        <v>125</v>
      </c>
    </row>
    <row r="44" ht="15.75">
      <c r="AM44" s="77" t="s">
        <v>126</v>
      </c>
    </row>
    <row r="45" ht="15.75">
      <c r="AM45" s="77" t="s">
        <v>127</v>
      </c>
    </row>
    <row r="46" ht="15.75">
      <c r="AM46" s="77" t="s">
        <v>128</v>
      </c>
    </row>
    <row r="47" ht="15.75">
      <c r="AM47" s="77" t="s">
        <v>129</v>
      </c>
    </row>
    <row r="48" ht="15.75">
      <c r="AM48" s="77" t="s">
        <v>130</v>
      </c>
    </row>
    <row r="49" ht="15.75">
      <c r="AM49" s="77" t="s">
        <v>131</v>
      </c>
    </row>
    <row r="50" ht="15.75">
      <c r="AM50" s="77" t="s">
        <v>132</v>
      </c>
    </row>
    <row r="51" ht="15.75">
      <c r="AM51" s="77" t="s">
        <v>133</v>
      </c>
    </row>
    <row r="52" ht="15.75">
      <c r="AM52" s="77" t="s">
        <v>134</v>
      </c>
    </row>
    <row r="53" ht="15.75">
      <c r="AM53" s="77" t="s">
        <v>82</v>
      </c>
    </row>
    <row r="54" ht="15.75">
      <c r="AM54" s="77" t="s">
        <v>135</v>
      </c>
    </row>
    <row r="55" ht="15.75">
      <c r="AM55" s="77" t="s">
        <v>136</v>
      </c>
    </row>
    <row r="56" ht="15.75">
      <c r="AM56" s="77" t="s">
        <v>137</v>
      </c>
    </row>
    <row r="57" ht="15.75">
      <c r="AM57" s="77" t="s">
        <v>138</v>
      </c>
    </row>
    <row r="58" ht="15.75">
      <c r="AM58" s="77" t="s">
        <v>139</v>
      </c>
    </row>
    <row r="59" ht="15.75">
      <c r="AM59" s="77" t="s">
        <v>140</v>
      </c>
    </row>
    <row r="60" ht="15.75">
      <c r="AM60" s="77" t="s">
        <v>141</v>
      </c>
    </row>
    <row r="61" ht="15.75">
      <c r="AM61" s="77" t="s">
        <v>142</v>
      </c>
    </row>
    <row r="62" ht="15.75">
      <c r="AM62" s="77" t="s">
        <v>143</v>
      </c>
    </row>
    <row r="63" ht="15.75">
      <c r="AM63" s="77" t="s">
        <v>144</v>
      </c>
    </row>
    <row r="64" ht="15.75">
      <c r="AM64" s="77" t="s">
        <v>145</v>
      </c>
    </row>
    <row r="65" ht="15.75">
      <c r="AM65" s="77" t="s">
        <v>146</v>
      </c>
    </row>
    <row r="66" ht="15.75">
      <c r="AM66" s="77" t="s">
        <v>147</v>
      </c>
    </row>
    <row r="67" ht="15.75">
      <c r="AM67" s="77" t="s">
        <v>148</v>
      </c>
    </row>
    <row r="68" ht="15.75">
      <c r="AM68" s="77" t="s">
        <v>149</v>
      </c>
    </row>
    <row r="69" ht="15.75">
      <c r="AM69" s="77" t="s">
        <v>150</v>
      </c>
    </row>
    <row r="70" ht="15.75">
      <c r="AM70" s="77" t="s">
        <v>151</v>
      </c>
    </row>
    <row r="71" ht="15.75">
      <c r="AM71" s="77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22">
      <selection activeCell="F24" sqref="F24:F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710937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97" t="s">
        <v>190</v>
      </c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8"/>
    </row>
    <row r="3" spans="1:41" ht="15" customHeight="1" thickTop="1">
      <c r="A3" s="19"/>
      <c r="B3" s="299" t="str">
        <f>DELEGÁT!B3</f>
        <v>NIKÉ HANDBALL EXTRALIGA</v>
      </c>
      <c r="C3" s="300"/>
      <c r="D3" s="300"/>
      <c r="E3" s="300"/>
      <c r="F3" s="300"/>
      <c r="G3" s="300"/>
      <c r="H3" s="303" t="s">
        <v>67</v>
      </c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7" t="str">
        <f>DELEGÁT!S3</f>
        <v>XA-114</v>
      </c>
      <c r="T3" s="307"/>
      <c r="U3" s="307"/>
      <c r="V3" s="307"/>
      <c r="W3" s="308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301"/>
      <c r="C4" s="302"/>
      <c r="D4" s="302"/>
      <c r="E4" s="302"/>
      <c r="F4" s="302"/>
      <c r="G4" s="302"/>
      <c r="H4" s="305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9"/>
      <c r="T4" s="309"/>
      <c r="U4" s="309"/>
      <c r="V4" s="309"/>
      <c r="W4" s="310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311" t="s">
        <v>158</v>
      </c>
      <c r="C5" s="312"/>
      <c r="D5" s="312"/>
      <c r="E5" s="312"/>
      <c r="F5" s="312"/>
      <c r="G5" s="312" t="s">
        <v>159</v>
      </c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3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85" t="str">
        <f>DELEGÁT!B6</f>
        <v>HC Sporta Hlohovec</v>
      </c>
      <c r="C6" s="286"/>
      <c r="D6" s="286"/>
      <c r="E6" s="286"/>
      <c r="F6" s="286"/>
      <c r="G6" s="286" t="str">
        <f>DELEGÁT!G6</f>
        <v>MŠK Považská Bystrica</v>
      </c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7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88" t="s">
        <v>65</v>
      </c>
      <c r="C7" s="289"/>
      <c r="D7" s="289"/>
      <c r="E7" s="289"/>
      <c r="F7" s="289" t="s">
        <v>66</v>
      </c>
      <c r="G7" s="289"/>
      <c r="H7" s="289"/>
      <c r="I7" s="289"/>
      <c r="J7" s="289"/>
      <c r="K7" s="289"/>
      <c r="L7" s="289"/>
      <c r="M7" s="289"/>
      <c r="N7" s="289"/>
      <c r="O7" s="289"/>
      <c r="P7" s="289" t="s">
        <v>64</v>
      </c>
      <c r="Q7" s="289"/>
      <c r="R7" s="289"/>
      <c r="S7" s="289"/>
      <c r="T7" s="289"/>
      <c r="U7" s="289"/>
      <c r="V7" s="289"/>
      <c r="W7" s="290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91" t="str">
        <f>DELEGÁT!B8</f>
        <v>Hlohovec</v>
      </c>
      <c r="C8" s="292"/>
      <c r="D8" s="292"/>
      <c r="E8" s="292"/>
      <c r="F8" s="293">
        <f>DELEGÁT!F8</f>
        <v>44611</v>
      </c>
      <c r="G8" s="294"/>
      <c r="H8" s="294"/>
      <c r="I8" s="294"/>
      <c r="J8" s="294"/>
      <c r="K8" s="294"/>
      <c r="L8" s="294"/>
      <c r="M8" s="294"/>
      <c r="N8" s="294"/>
      <c r="O8" s="294"/>
      <c r="P8" s="295">
        <f>DELEGÁT!P8</f>
        <v>0.75</v>
      </c>
      <c r="Q8" s="294"/>
      <c r="R8" s="294"/>
      <c r="S8" s="294"/>
      <c r="T8" s="294"/>
      <c r="U8" s="294"/>
      <c r="V8" s="294"/>
      <c r="W8" s="296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80" t="str">
        <f>DELEGÁT!B9</f>
        <v>Ing. Igor Karlubík</v>
      </c>
      <c r="C9" s="281" t="s">
        <v>164</v>
      </c>
      <c r="D9" s="281"/>
      <c r="E9" s="281"/>
      <c r="F9" s="259"/>
      <c r="G9" s="282" t="s">
        <v>34</v>
      </c>
      <c r="H9" s="283"/>
      <c r="I9" s="283"/>
      <c r="J9" s="283"/>
      <c r="K9" s="284"/>
      <c r="L9" s="267" t="s">
        <v>24</v>
      </c>
      <c r="M9" s="267"/>
      <c r="N9" s="267" t="s">
        <v>36</v>
      </c>
      <c r="O9" s="267"/>
      <c r="P9" s="267" t="s">
        <v>155</v>
      </c>
      <c r="Q9" s="267"/>
      <c r="R9" s="267" t="s">
        <v>8</v>
      </c>
      <c r="S9" s="267"/>
      <c r="T9" s="269" t="s">
        <v>156</v>
      </c>
      <c r="U9" s="269"/>
      <c r="V9" s="269"/>
      <c r="W9" s="270"/>
      <c r="AL9" s="21" t="s">
        <v>75</v>
      </c>
      <c r="AM9" s="21" t="s">
        <v>92</v>
      </c>
    </row>
    <row r="10" spans="1:39" ht="13.5" customHeight="1" thickTop="1">
      <c r="A10" s="19"/>
      <c r="B10" s="275"/>
      <c r="C10" s="278"/>
      <c r="D10" s="278"/>
      <c r="E10" s="278"/>
      <c r="F10" s="279"/>
      <c r="G10" s="63" t="s">
        <v>157</v>
      </c>
      <c r="H10" s="273" t="s">
        <v>23</v>
      </c>
      <c r="I10" s="273"/>
      <c r="J10" s="273" t="s">
        <v>35</v>
      </c>
      <c r="K10" s="273"/>
      <c r="L10" s="268"/>
      <c r="M10" s="268"/>
      <c r="N10" s="268"/>
      <c r="O10" s="268"/>
      <c r="P10" s="268"/>
      <c r="Q10" s="268"/>
      <c r="R10" s="268"/>
      <c r="S10" s="268"/>
      <c r="T10" s="271"/>
      <c r="U10" s="271"/>
      <c r="V10" s="271"/>
      <c r="W10" s="272"/>
      <c r="AL10" s="21" t="s">
        <v>76</v>
      </c>
      <c r="AM10" s="21" t="s">
        <v>93</v>
      </c>
    </row>
    <row r="11" spans="1:39" ht="12.75" customHeight="1" thickBot="1">
      <c r="A11" s="19"/>
      <c r="B11" s="274" t="str">
        <f>DELEGÁT!B11</f>
        <v>Mgr. Patrik Klimko</v>
      </c>
      <c r="C11" s="276" t="s">
        <v>165</v>
      </c>
      <c r="D11" s="276"/>
      <c r="E11" s="276"/>
      <c r="F11" s="277"/>
      <c r="G11" s="261" t="s">
        <v>160</v>
      </c>
      <c r="H11" s="263">
        <f>DELEGÁT!H11</f>
        <v>28</v>
      </c>
      <c r="I11" s="264"/>
      <c r="J11" s="264">
        <f>DELEGÁT!J11</f>
        <v>12</v>
      </c>
      <c r="K11" s="264"/>
      <c r="L11" s="246" t="str">
        <f>DELEGÁT!L11</f>
        <v>3/2</v>
      </c>
      <c r="M11" s="246"/>
      <c r="N11" s="246">
        <f>DELEGÁT!N11</f>
        <v>0</v>
      </c>
      <c r="O11" s="246"/>
      <c r="P11" s="248">
        <f>DELEGÁT!P11</f>
        <v>7</v>
      </c>
      <c r="Q11" s="248"/>
      <c r="R11" s="248">
        <f>DELEGÁT!R11</f>
        <v>1</v>
      </c>
      <c r="S11" s="248"/>
      <c r="T11" s="25" t="s">
        <v>36</v>
      </c>
      <c r="U11" s="208" t="s">
        <v>25</v>
      </c>
      <c r="V11" s="208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75"/>
      <c r="C12" s="278"/>
      <c r="D12" s="278"/>
      <c r="E12" s="278"/>
      <c r="F12" s="279"/>
      <c r="G12" s="261"/>
      <c r="H12" s="263"/>
      <c r="I12" s="264"/>
      <c r="J12" s="264"/>
      <c r="K12" s="264"/>
      <c r="L12" s="246"/>
      <c r="M12" s="246"/>
      <c r="N12" s="246"/>
      <c r="O12" s="246"/>
      <c r="P12" s="248"/>
      <c r="Q12" s="248"/>
      <c r="R12" s="248"/>
      <c r="S12" s="248"/>
      <c r="T12" s="31" t="str">
        <f>DELEGÁT!T12</f>
        <v>0</v>
      </c>
      <c r="U12" s="254" t="str">
        <f>DELEGÁT!U12</f>
        <v>0</v>
      </c>
      <c r="V12" s="254"/>
      <c r="W12" s="33" t="str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55" t="str">
        <f>DELEGÁT!B13</f>
        <v>Ing. Richard Sivák</v>
      </c>
      <c r="C13" s="257" t="s">
        <v>165</v>
      </c>
      <c r="D13" s="258"/>
      <c r="E13" s="258"/>
      <c r="F13" s="258"/>
      <c r="G13" s="261" t="s">
        <v>56</v>
      </c>
      <c r="H13" s="263">
        <f>DELEGÁT!H13</f>
        <v>23</v>
      </c>
      <c r="I13" s="264"/>
      <c r="J13" s="264">
        <f>DELEGÁT!J13</f>
        <v>11</v>
      </c>
      <c r="K13" s="264"/>
      <c r="L13" s="246" t="str">
        <f>DELEGÁT!L13</f>
        <v>6/5</v>
      </c>
      <c r="M13" s="246"/>
      <c r="N13" s="246">
        <f>DELEGÁT!N13</f>
        <v>2</v>
      </c>
      <c r="O13" s="246"/>
      <c r="P13" s="248">
        <f>DELEGÁT!P13</f>
        <v>3</v>
      </c>
      <c r="Q13" s="248"/>
      <c r="R13" s="248">
        <f>DELEGÁT!R13</f>
        <v>0</v>
      </c>
      <c r="S13" s="248"/>
      <c r="T13" s="25" t="s">
        <v>36</v>
      </c>
      <c r="U13" s="208" t="s">
        <v>25</v>
      </c>
      <c r="V13" s="208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56"/>
      <c r="C14" s="259"/>
      <c r="D14" s="260"/>
      <c r="E14" s="260"/>
      <c r="F14" s="260"/>
      <c r="G14" s="262"/>
      <c r="H14" s="265"/>
      <c r="I14" s="266"/>
      <c r="J14" s="266"/>
      <c r="K14" s="266"/>
      <c r="L14" s="247"/>
      <c r="M14" s="247"/>
      <c r="N14" s="247"/>
      <c r="O14" s="247"/>
      <c r="P14" s="249"/>
      <c r="Q14" s="249"/>
      <c r="R14" s="249"/>
      <c r="S14" s="249"/>
      <c r="T14" s="32" t="str">
        <f>DELEGÁT!T14</f>
        <v>C</v>
      </c>
      <c r="U14" s="250" t="str">
        <f>DELEGÁT!U14</f>
        <v>0</v>
      </c>
      <c r="V14" s="250"/>
      <c r="W14" s="34" t="str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51" t="s">
        <v>37</v>
      </c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3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21" t="s">
        <v>81</v>
      </c>
      <c r="AM15" s="21" t="s">
        <v>97</v>
      </c>
    </row>
    <row r="16" spans="1:39" ht="27.75" customHeight="1" thickTop="1">
      <c r="A16" s="19"/>
      <c r="B16" s="50" t="s">
        <v>154</v>
      </c>
      <c r="C16" s="237" t="s">
        <v>167</v>
      </c>
      <c r="D16" s="238"/>
      <c r="E16" s="239"/>
      <c r="F16" s="4"/>
      <c r="G16" s="240" t="s">
        <v>153</v>
      </c>
      <c r="H16" s="241"/>
      <c r="I16" s="242"/>
      <c r="J16" s="205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7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60</v>
      </c>
      <c r="AD16" s="18">
        <f t="shared" si="0"/>
        <v>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1" t="s">
        <v>46</v>
      </c>
      <c r="C17" s="196" t="s">
        <v>14</v>
      </c>
      <c r="D17" s="197"/>
      <c r="E17" s="197"/>
      <c r="F17" s="197"/>
      <c r="G17" s="198"/>
      <c r="H17" s="243" t="s">
        <v>17</v>
      </c>
      <c r="I17" s="244"/>
      <c r="J17" s="244"/>
      <c r="K17" s="244"/>
      <c r="L17" s="244"/>
      <c r="M17" s="244"/>
      <c r="N17" s="244"/>
      <c r="O17" s="244"/>
      <c r="P17" s="245"/>
      <c r="Q17" s="199" t="s">
        <v>16</v>
      </c>
      <c r="R17" s="200"/>
      <c r="S17" s="200"/>
      <c r="T17" s="200"/>
      <c r="U17" s="200"/>
      <c r="V17" s="200"/>
      <c r="W17" s="201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3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21" t="s">
        <v>84</v>
      </c>
      <c r="AM18" s="21" t="s">
        <v>100</v>
      </c>
    </row>
    <row r="19" spans="1:39" ht="30" customHeight="1" thickBot="1">
      <c r="A19" s="19"/>
      <c r="B19" s="64" t="s">
        <v>27</v>
      </c>
      <c r="C19" s="56" t="s">
        <v>0</v>
      </c>
      <c r="D19" s="57" t="s">
        <v>1</v>
      </c>
      <c r="E19" s="57" t="s">
        <v>2</v>
      </c>
      <c r="F19" s="57" t="s">
        <v>3</v>
      </c>
      <c r="G19" s="58" t="s">
        <v>4</v>
      </c>
      <c r="H19" s="230" t="s">
        <v>44</v>
      </c>
      <c r="I19" s="231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3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 t="shared" si="3"/>
        <v>0</v>
      </c>
      <c r="AL19" s="21" t="s">
        <v>85</v>
      </c>
      <c r="AM19" s="21" t="s">
        <v>101</v>
      </c>
    </row>
    <row r="20" spans="1:39" ht="24" customHeight="1" thickBot="1">
      <c r="A20" s="19"/>
      <c r="B20" s="65" t="s">
        <v>22</v>
      </c>
      <c r="C20" s="5"/>
      <c r="D20" s="6"/>
      <c r="E20" s="6"/>
      <c r="F20" s="6"/>
      <c r="G20" s="7" t="s">
        <v>9</v>
      </c>
      <c r="H20" s="146"/>
      <c r="I20" s="146"/>
      <c r="J20" s="146"/>
      <c r="K20" s="146"/>
      <c r="L20" s="146"/>
      <c r="M20" s="234" t="s">
        <v>161</v>
      </c>
      <c r="N20" s="234"/>
      <c r="O20" s="234"/>
      <c r="P20" s="234"/>
      <c r="Q20" s="234"/>
      <c r="R20" s="234"/>
      <c r="S20" s="235"/>
      <c r="T20" s="235"/>
      <c r="U20" s="235"/>
      <c r="V20" s="235"/>
      <c r="W20" s="236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5" t="s">
        <v>18</v>
      </c>
      <c r="C21" s="5"/>
      <c r="D21" s="6"/>
      <c r="E21" s="6" t="s">
        <v>9</v>
      </c>
      <c r="F21" s="6"/>
      <c r="G21" s="7"/>
      <c r="H21" s="97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9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5" t="s">
        <v>19</v>
      </c>
      <c r="C22" s="5"/>
      <c r="D22" s="6"/>
      <c r="E22" s="6"/>
      <c r="F22" s="6" t="s">
        <v>9</v>
      </c>
      <c r="G22" s="7"/>
      <c r="H22" s="100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2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5" t="s">
        <v>20</v>
      </c>
      <c r="C23" s="5"/>
      <c r="D23" s="6"/>
      <c r="E23" s="6"/>
      <c r="F23" s="6"/>
      <c r="G23" s="7" t="s">
        <v>9</v>
      </c>
      <c r="H23" s="100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2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80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5" t="s">
        <v>41</v>
      </c>
      <c r="C24" s="5"/>
      <c r="D24" s="6"/>
      <c r="E24" s="6"/>
      <c r="F24" s="6" t="s">
        <v>9</v>
      </c>
      <c r="G24" s="7"/>
      <c r="H24" s="103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5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5" t="s">
        <v>21</v>
      </c>
      <c r="C25" s="5"/>
      <c r="D25" s="6"/>
      <c r="E25" s="6"/>
      <c r="F25" s="6" t="s">
        <v>9</v>
      </c>
      <c r="G25" s="7"/>
      <c r="H25" s="140"/>
      <c r="I25" s="140"/>
      <c r="J25" s="140"/>
      <c r="K25" s="140"/>
      <c r="L25" s="140"/>
      <c r="M25" s="223" t="s">
        <v>162</v>
      </c>
      <c r="N25" s="223"/>
      <c r="O25" s="223"/>
      <c r="P25" s="223"/>
      <c r="Q25" s="223"/>
      <c r="R25" s="223"/>
      <c r="S25" s="224"/>
      <c r="T25" s="224"/>
      <c r="U25" s="224"/>
      <c r="V25" s="224"/>
      <c r="W25" s="225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5" t="s">
        <v>43</v>
      </c>
      <c r="C26" s="5"/>
      <c r="D26" s="6"/>
      <c r="E26" s="6"/>
      <c r="F26" s="6" t="s">
        <v>9</v>
      </c>
      <c r="G26" s="7"/>
      <c r="H26" s="97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9"/>
      <c r="Z26" s="18"/>
      <c r="AA26" s="18">
        <f>SUM(AA15:AA24)</f>
        <v>0</v>
      </c>
      <c r="AB26" s="18">
        <f>SUM(AB15:AB24)</f>
        <v>0</v>
      </c>
      <c r="AC26" s="18">
        <f>SUM(AC15:AC24)</f>
        <v>60</v>
      </c>
      <c r="AD26" s="18">
        <f>SUM(AD15:AD24)</f>
        <v>560</v>
      </c>
      <c r="AE26" s="18">
        <f>SUM(AE15:AE24)</f>
        <v>200</v>
      </c>
      <c r="AF26" s="45">
        <f>SUM(AF21:AF24)</f>
        <v>80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6" t="s">
        <v>42</v>
      </c>
      <c r="C27" s="8"/>
      <c r="D27" s="9"/>
      <c r="E27" s="9"/>
      <c r="F27" s="6" t="s">
        <v>9</v>
      </c>
      <c r="G27" s="10"/>
      <c r="H27" s="100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2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4" t="s">
        <v>69</v>
      </c>
      <c r="C28" s="11"/>
      <c r="D28" s="12"/>
      <c r="E28" s="12"/>
      <c r="F28" s="6" t="s">
        <v>9</v>
      </c>
      <c r="G28" s="13"/>
      <c r="H28" s="100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2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5" t="s">
        <v>68</v>
      </c>
      <c r="C29" s="14"/>
      <c r="D29" s="15"/>
      <c r="E29" s="15"/>
      <c r="F29" s="6" t="s">
        <v>9</v>
      </c>
      <c r="G29" s="16"/>
      <c r="H29" s="218"/>
      <c r="I29" s="219"/>
      <c r="J29" s="219"/>
      <c r="K29" s="219"/>
      <c r="L29" s="219"/>
      <c r="M29" s="219"/>
      <c r="N29" s="104"/>
      <c r="O29" s="104"/>
      <c r="P29" s="104"/>
      <c r="Q29" s="104"/>
      <c r="R29" s="104"/>
      <c r="S29" s="104"/>
      <c r="T29" s="104"/>
      <c r="U29" s="104"/>
      <c r="V29" s="104"/>
      <c r="W29" s="105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226" t="s">
        <v>163</v>
      </c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8"/>
      <c r="O30" s="228"/>
      <c r="P30" s="228"/>
      <c r="Q30" s="228"/>
      <c r="R30" s="228"/>
      <c r="S30" s="228"/>
      <c r="T30" s="228"/>
      <c r="U30" s="228"/>
      <c r="V30" s="228"/>
      <c r="W30" s="229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97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9"/>
      <c r="AM31" s="21" t="s">
        <v>113</v>
      </c>
    </row>
    <row r="32" spans="2:39" ht="33.75" customHeight="1">
      <c r="B32" s="100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2"/>
      <c r="AM32" s="21" t="s">
        <v>114</v>
      </c>
    </row>
    <row r="33" spans="2:39" ht="18.75" customHeight="1">
      <c r="B33" s="100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2"/>
      <c r="AM33" s="21" t="s">
        <v>115</v>
      </c>
    </row>
    <row r="34" spans="2:39" ht="18.75" customHeight="1">
      <c r="B34" s="100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2"/>
      <c r="AM34" s="21" t="s">
        <v>116</v>
      </c>
    </row>
    <row r="35" spans="2:39" ht="18.75" customHeight="1">
      <c r="B35" s="100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2"/>
      <c r="AM35" s="21" t="s">
        <v>117</v>
      </c>
    </row>
    <row r="36" spans="2:39" ht="18.75" customHeight="1">
      <c r="B36" s="100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2"/>
      <c r="AM36" s="21" t="s">
        <v>118</v>
      </c>
    </row>
    <row r="37" spans="2:39" ht="18.75" customHeight="1">
      <c r="B37" s="100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2"/>
      <c r="AM37" s="21" t="s">
        <v>119</v>
      </c>
    </row>
    <row r="38" spans="2:39" ht="18.75" customHeight="1">
      <c r="B38" s="100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2"/>
      <c r="AM38" s="21" t="s">
        <v>120</v>
      </c>
    </row>
    <row r="39" spans="2:39" ht="18.75" customHeight="1" thickBot="1">
      <c r="B39" s="218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20"/>
      <c r="AM39" s="21" t="s">
        <v>121</v>
      </c>
    </row>
    <row r="40" spans="2:39" ht="18.75" customHeight="1" thickBot="1">
      <c r="B40" s="80" t="s">
        <v>166</v>
      </c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2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4">
      <selection activeCell="B51" sqref="B51:W51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7109375" style="17" bestFit="1" customWidth="1"/>
    <col min="26" max="26" width="4.710937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7"/>
      <c r="C2" s="411" t="s">
        <v>168</v>
      </c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2"/>
    </row>
    <row r="3" spans="1:39" ht="15" customHeight="1" thickTop="1">
      <c r="A3" s="35"/>
      <c r="B3" s="413" t="str">
        <f>DELEGÁT!B3</f>
        <v>NIKÉ HANDBALL EXTRALIGA</v>
      </c>
      <c r="C3" s="300"/>
      <c r="D3" s="300"/>
      <c r="E3" s="300"/>
      <c r="F3" s="300"/>
      <c r="G3" s="300"/>
      <c r="H3" s="83" t="s">
        <v>67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307" t="str">
        <f>DELEGÁT!S3</f>
        <v>XA-114</v>
      </c>
      <c r="T3" s="307"/>
      <c r="U3" s="307"/>
      <c r="V3" s="307"/>
      <c r="W3" s="308"/>
      <c r="AM3" s="21"/>
    </row>
    <row r="4" spans="1:39" ht="10.5" customHeight="1" thickBot="1">
      <c r="A4" s="35"/>
      <c r="B4" s="414"/>
      <c r="C4" s="415"/>
      <c r="D4" s="415"/>
      <c r="E4" s="415"/>
      <c r="F4" s="415"/>
      <c r="G4" s="415"/>
      <c r="H4" s="416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8"/>
      <c r="T4" s="418"/>
      <c r="U4" s="418"/>
      <c r="V4" s="418"/>
      <c r="W4" s="419"/>
      <c r="AD4" s="18"/>
      <c r="AE4" s="18"/>
      <c r="AL4" s="21"/>
      <c r="AM4" s="21"/>
    </row>
    <row r="5" spans="1:39" s="18" customFormat="1" ht="23.25" customHeight="1" thickBot="1" thickTop="1">
      <c r="A5" s="17"/>
      <c r="B5" s="359" t="s">
        <v>171</v>
      </c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1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426" t="s">
        <v>28</v>
      </c>
      <c r="C6" s="421"/>
      <c r="D6" s="421"/>
      <c r="E6" s="422"/>
      <c r="F6" s="420" t="s">
        <v>178</v>
      </c>
      <c r="G6" s="421"/>
      <c r="H6" s="421"/>
      <c r="I6" s="421"/>
      <c r="J6" s="422"/>
      <c r="K6" s="423" t="s">
        <v>169</v>
      </c>
      <c r="L6" s="424"/>
      <c r="M6" s="424"/>
      <c r="N6" s="424"/>
      <c r="O6" s="424"/>
      <c r="P6" s="424"/>
      <c r="Q6" s="424"/>
      <c r="R6" s="424"/>
      <c r="S6" s="424"/>
      <c r="T6" s="424"/>
      <c r="U6" s="424"/>
      <c r="V6" s="424"/>
      <c r="W6" s="425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2" t="s">
        <v>170</v>
      </c>
      <c r="C7" s="373"/>
      <c r="D7" s="373"/>
      <c r="E7" s="374"/>
      <c r="F7" s="381" t="s">
        <v>29</v>
      </c>
      <c r="G7" s="381"/>
      <c r="H7" s="381"/>
      <c r="I7" s="381"/>
      <c r="J7" s="381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9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95" t="s">
        <v>30</v>
      </c>
      <c r="C8" s="396"/>
      <c r="D8" s="396"/>
      <c r="E8" s="396"/>
      <c r="F8" s="380" t="s">
        <v>29</v>
      </c>
      <c r="G8" s="380"/>
      <c r="H8" s="380"/>
      <c r="I8" s="380"/>
      <c r="J8" s="380"/>
      <c r="K8" s="354"/>
      <c r="L8" s="354"/>
      <c r="M8" s="354"/>
      <c r="N8" s="354"/>
      <c r="O8" s="354"/>
      <c r="P8" s="354"/>
      <c r="Q8" s="354"/>
      <c r="R8" s="354"/>
      <c r="S8" s="354"/>
      <c r="T8" s="354"/>
      <c r="U8" s="354"/>
      <c r="V8" s="354"/>
      <c r="W8" s="355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82" t="s">
        <v>31</v>
      </c>
      <c r="C9" s="383"/>
      <c r="D9" s="383"/>
      <c r="E9" s="384"/>
      <c r="F9" s="380" t="s">
        <v>29</v>
      </c>
      <c r="G9" s="380"/>
      <c r="H9" s="380"/>
      <c r="I9" s="380"/>
      <c r="J9" s="380"/>
      <c r="K9" s="354"/>
      <c r="L9" s="354"/>
      <c r="M9" s="354"/>
      <c r="N9" s="354"/>
      <c r="O9" s="354"/>
      <c r="P9" s="354"/>
      <c r="Q9" s="354"/>
      <c r="R9" s="354"/>
      <c r="S9" s="354"/>
      <c r="T9" s="354"/>
      <c r="U9" s="354"/>
      <c r="V9" s="354"/>
      <c r="W9" s="355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82" t="s">
        <v>32</v>
      </c>
      <c r="C10" s="383"/>
      <c r="D10" s="383"/>
      <c r="E10" s="384"/>
      <c r="F10" s="380" t="s">
        <v>29</v>
      </c>
      <c r="G10" s="380"/>
      <c r="H10" s="380"/>
      <c r="I10" s="380"/>
      <c r="J10" s="380"/>
      <c r="K10" s="354"/>
      <c r="L10" s="354"/>
      <c r="M10" s="354"/>
      <c r="N10" s="354"/>
      <c r="O10" s="354"/>
      <c r="P10" s="354"/>
      <c r="Q10" s="354"/>
      <c r="R10" s="354"/>
      <c r="S10" s="354"/>
      <c r="T10" s="354"/>
      <c r="U10" s="354"/>
      <c r="V10" s="354"/>
      <c r="W10" s="355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82" t="s">
        <v>33</v>
      </c>
      <c r="C11" s="383"/>
      <c r="D11" s="383"/>
      <c r="E11" s="384"/>
      <c r="F11" s="380" t="s">
        <v>29</v>
      </c>
      <c r="G11" s="380"/>
      <c r="H11" s="380"/>
      <c r="I11" s="380"/>
      <c r="J11" s="380"/>
      <c r="K11" s="354"/>
      <c r="L11" s="354"/>
      <c r="M11" s="354"/>
      <c r="N11" s="354"/>
      <c r="O11" s="354"/>
      <c r="P11" s="354"/>
      <c r="Q11" s="354"/>
      <c r="R11" s="354"/>
      <c r="S11" s="354"/>
      <c r="T11" s="354"/>
      <c r="U11" s="354"/>
      <c r="V11" s="354"/>
      <c r="W11" s="355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82" t="s">
        <v>5</v>
      </c>
      <c r="C12" s="383"/>
      <c r="D12" s="383"/>
      <c r="E12" s="384"/>
      <c r="F12" s="380" t="s">
        <v>29</v>
      </c>
      <c r="G12" s="380"/>
      <c r="H12" s="380"/>
      <c r="I12" s="380"/>
      <c r="J12" s="380"/>
      <c r="K12" s="354" t="s">
        <v>203</v>
      </c>
      <c r="L12" s="354"/>
      <c r="M12" s="354"/>
      <c r="N12" s="354"/>
      <c r="O12" s="354"/>
      <c r="P12" s="354"/>
      <c r="Q12" s="354"/>
      <c r="R12" s="354"/>
      <c r="S12" s="354"/>
      <c r="T12" s="354"/>
      <c r="U12" s="354"/>
      <c r="V12" s="354"/>
      <c r="W12" s="355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82" t="s">
        <v>6</v>
      </c>
      <c r="C13" s="383"/>
      <c r="D13" s="383"/>
      <c r="E13" s="384"/>
      <c r="F13" s="380" t="s">
        <v>29</v>
      </c>
      <c r="G13" s="380"/>
      <c r="H13" s="380"/>
      <c r="I13" s="380"/>
      <c r="J13" s="380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5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82" t="s">
        <v>7</v>
      </c>
      <c r="C14" s="383"/>
      <c r="D14" s="383"/>
      <c r="E14" s="384"/>
      <c r="F14" s="380" t="s">
        <v>29</v>
      </c>
      <c r="G14" s="380"/>
      <c r="H14" s="380"/>
      <c r="I14" s="380"/>
      <c r="J14" s="380"/>
      <c r="K14" s="354"/>
      <c r="L14" s="354"/>
      <c r="M14" s="354"/>
      <c r="N14" s="354"/>
      <c r="O14" s="354"/>
      <c r="P14" s="354"/>
      <c r="Q14" s="354"/>
      <c r="R14" s="354"/>
      <c r="S14" s="354"/>
      <c r="T14" s="354"/>
      <c r="U14" s="354"/>
      <c r="V14" s="354"/>
      <c r="W14" s="355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82" t="s">
        <v>38</v>
      </c>
      <c r="C15" s="383"/>
      <c r="D15" s="383"/>
      <c r="E15" s="384"/>
      <c r="F15" s="380" t="s">
        <v>29</v>
      </c>
      <c r="G15" s="380"/>
      <c r="H15" s="380"/>
      <c r="I15" s="380"/>
      <c r="J15" s="380"/>
      <c r="K15" s="354"/>
      <c r="L15" s="354"/>
      <c r="M15" s="354"/>
      <c r="N15" s="354"/>
      <c r="O15" s="354"/>
      <c r="P15" s="354"/>
      <c r="Q15" s="354"/>
      <c r="R15" s="354"/>
      <c r="S15" s="354"/>
      <c r="T15" s="354"/>
      <c r="U15" s="354"/>
      <c r="V15" s="354"/>
      <c r="W15" s="355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82" t="s">
        <v>39</v>
      </c>
      <c r="C16" s="383"/>
      <c r="D16" s="383"/>
      <c r="E16" s="384"/>
      <c r="F16" s="380" t="s">
        <v>29</v>
      </c>
      <c r="G16" s="380"/>
      <c r="H16" s="380"/>
      <c r="I16" s="380"/>
      <c r="J16" s="380"/>
      <c r="K16" s="354"/>
      <c r="L16" s="354"/>
      <c r="M16" s="354"/>
      <c r="N16" s="354"/>
      <c r="O16" s="354"/>
      <c r="P16" s="354"/>
      <c r="Q16" s="354"/>
      <c r="R16" s="354"/>
      <c r="S16" s="354"/>
      <c r="T16" s="354"/>
      <c r="U16" s="354"/>
      <c r="V16" s="354"/>
      <c r="W16" s="355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82" t="s">
        <v>40</v>
      </c>
      <c r="C17" s="383"/>
      <c r="D17" s="383"/>
      <c r="E17" s="384"/>
      <c r="F17" s="380" t="s">
        <v>29</v>
      </c>
      <c r="G17" s="380"/>
      <c r="H17" s="380"/>
      <c r="I17" s="380"/>
      <c r="J17" s="380"/>
      <c r="K17" s="354" t="s">
        <v>204</v>
      </c>
      <c r="L17" s="354"/>
      <c r="M17" s="354"/>
      <c r="N17" s="354"/>
      <c r="O17" s="354"/>
      <c r="P17" s="354"/>
      <c r="Q17" s="354"/>
      <c r="R17" s="354"/>
      <c r="S17" s="354"/>
      <c r="T17" s="354"/>
      <c r="U17" s="354"/>
      <c r="V17" s="354"/>
      <c r="W17" s="355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82" t="s">
        <v>10</v>
      </c>
      <c r="C18" s="383"/>
      <c r="D18" s="383"/>
      <c r="E18" s="384"/>
      <c r="F18" s="380" t="s">
        <v>29</v>
      </c>
      <c r="G18" s="380"/>
      <c r="H18" s="380"/>
      <c r="I18" s="380"/>
      <c r="J18" s="380"/>
      <c r="K18" s="354" t="s">
        <v>205</v>
      </c>
      <c r="L18" s="354"/>
      <c r="M18" s="354"/>
      <c r="N18" s="354"/>
      <c r="O18" s="354"/>
      <c r="P18" s="354"/>
      <c r="Q18" s="354"/>
      <c r="R18" s="354"/>
      <c r="S18" s="354"/>
      <c r="T18" s="354"/>
      <c r="U18" s="354"/>
      <c r="V18" s="354"/>
      <c r="W18" s="355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82" t="s">
        <v>11</v>
      </c>
      <c r="C19" s="383"/>
      <c r="D19" s="383"/>
      <c r="E19" s="384"/>
      <c r="F19" s="380" t="s">
        <v>29</v>
      </c>
      <c r="G19" s="380"/>
      <c r="H19" s="380"/>
      <c r="I19" s="380"/>
      <c r="J19" s="380"/>
      <c r="K19" s="354"/>
      <c r="L19" s="354"/>
      <c r="M19" s="354"/>
      <c r="N19" s="354"/>
      <c r="O19" s="354"/>
      <c r="P19" s="354"/>
      <c r="Q19" s="354"/>
      <c r="R19" s="354"/>
      <c r="S19" s="354"/>
      <c r="T19" s="354"/>
      <c r="U19" s="354"/>
      <c r="V19" s="354"/>
      <c r="W19" s="355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66" t="s">
        <v>49</v>
      </c>
      <c r="C20" s="367"/>
      <c r="D20" s="367"/>
      <c r="E20" s="385"/>
      <c r="F20" s="431" t="s">
        <v>29</v>
      </c>
      <c r="G20" s="432"/>
      <c r="H20" s="432"/>
      <c r="I20" s="432"/>
      <c r="J20" s="433"/>
      <c r="K20" s="357"/>
      <c r="L20" s="357"/>
      <c r="M20" s="357"/>
      <c r="N20" s="357"/>
      <c r="O20" s="357"/>
      <c r="P20" s="357"/>
      <c r="Q20" s="357"/>
      <c r="R20" s="357"/>
      <c r="S20" s="357"/>
      <c r="T20" s="357"/>
      <c r="U20" s="357"/>
      <c r="V20" s="357"/>
      <c r="W20" s="358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9" t="s">
        <v>172</v>
      </c>
      <c r="C21" s="370"/>
      <c r="D21" s="370"/>
      <c r="E21" s="370"/>
      <c r="F21" s="370"/>
      <c r="G21" s="370"/>
      <c r="H21" s="370"/>
      <c r="I21" s="370"/>
      <c r="J21" s="370"/>
      <c r="K21" s="370"/>
      <c r="L21" s="370"/>
      <c r="M21" s="370"/>
      <c r="N21" s="370"/>
      <c r="O21" s="370"/>
      <c r="P21" s="370"/>
      <c r="Q21" s="370"/>
      <c r="R21" s="370"/>
      <c r="S21" s="370"/>
      <c r="T21" s="370"/>
      <c r="U21" s="370"/>
      <c r="V21" s="370"/>
      <c r="W21" s="371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86" t="s">
        <v>28</v>
      </c>
      <c r="C22" s="387"/>
      <c r="D22" s="387"/>
      <c r="E22" s="388"/>
      <c r="F22" s="362" t="s">
        <v>178</v>
      </c>
      <c r="G22" s="363"/>
      <c r="H22" s="363"/>
      <c r="I22" s="363"/>
      <c r="J22" s="434"/>
      <c r="K22" s="362" t="s">
        <v>169</v>
      </c>
      <c r="L22" s="363"/>
      <c r="M22" s="363"/>
      <c r="N22" s="363"/>
      <c r="O22" s="363"/>
      <c r="P22" s="363"/>
      <c r="Q22" s="363"/>
      <c r="R22" s="363"/>
      <c r="S22" s="363"/>
      <c r="T22" s="363"/>
      <c r="U22" s="363"/>
      <c r="V22" s="363"/>
      <c r="W22" s="365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2" t="s">
        <v>50</v>
      </c>
      <c r="C23" s="373"/>
      <c r="D23" s="373"/>
      <c r="E23" s="374"/>
      <c r="F23" s="375" t="s">
        <v>29</v>
      </c>
      <c r="G23" s="375"/>
      <c r="H23" s="375"/>
      <c r="I23" s="375"/>
      <c r="J23" s="375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7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82" t="s">
        <v>51</v>
      </c>
      <c r="C24" s="383"/>
      <c r="D24" s="383"/>
      <c r="E24" s="384"/>
      <c r="F24" s="380" t="s">
        <v>29</v>
      </c>
      <c r="G24" s="380"/>
      <c r="H24" s="380"/>
      <c r="I24" s="380"/>
      <c r="J24" s="380"/>
      <c r="K24" s="354"/>
      <c r="L24" s="354"/>
      <c r="M24" s="354"/>
      <c r="N24" s="354"/>
      <c r="O24" s="354"/>
      <c r="P24" s="354"/>
      <c r="Q24" s="354"/>
      <c r="R24" s="354"/>
      <c r="S24" s="354"/>
      <c r="T24" s="354"/>
      <c r="U24" s="354"/>
      <c r="V24" s="354"/>
      <c r="W24" s="355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82" t="s">
        <v>52</v>
      </c>
      <c r="C25" s="383"/>
      <c r="D25" s="383"/>
      <c r="E25" s="384"/>
      <c r="F25" s="380" t="s">
        <v>29</v>
      </c>
      <c r="G25" s="380"/>
      <c r="H25" s="380"/>
      <c r="I25" s="380"/>
      <c r="J25" s="380"/>
      <c r="K25" s="354"/>
      <c r="L25" s="354"/>
      <c r="M25" s="354"/>
      <c r="N25" s="354"/>
      <c r="O25" s="354"/>
      <c r="P25" s="354"/>
      <c r="Q25" s="354"/>
      <c r="R25" s="354"/>
      <c r="S25" s="354"/>
      <c r="T25" s="354"/>
      <c r="U25" s="354"/>
      <c r="V25" s="354"/>
      <c r="W25" s="355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82" t="s">
        <v>53</v>
      </c>
      <c r="C26" s="383"/>
      <c r="D26" s="383"/>
      <c r="E26" s="384"/>
      <c r="F26" s="380" t="s">
        <v>9</v>
      </c>
      <c r="G26" s="380"/>
      <c r="H26" s="380"/>
      <c r="I26" s="380"/>
      <c r="J26" s="380"/>
      <c r="K26" s="354" t="s">
        <v>206</v>
      </c>
      <c r="L26" s="354"/>
      <c r="M26" s="354"/>
      <c r="N26" s="354"/>
      <c r="O26" s="354"/>
      <c r="P26" s="354"/>
      <c r="Q26" s="354"/>
      <c r="R26" s="354"/>
      <c r="S26" s="354"/>
      <c r="T26" s="354"/>
      <c r="U26" s="354"/>
      <c r="V26" s="354"/>
      <c r="W26" s="355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82" t="s">
        <v>54</v>
      </c>
      <c r="C27" s="383"/>
      <c r="D27" s="383"/>
      <c r="E27" s="384"/>
      <c r="F27" s="44"/>
      <c r="G27" s="327" t="s">
        <v>29</v>
      </c>
      <c r="H27" s="327"/>
      <c r="I27" s="327"/>
      <c r="J27" s="328"/>
      <c r="K27" s="354">
        <v>150</v>
      </c>
      <c r="L27" s="354"/>
      <c r="M27" s="354"/>
      <c r="N27" s="354"/>
      <c r="O27" s="354"/>
      <c r="P27" s="354"/>
      <c r="Q27" s="354"/>
      <c r="R27" s="354"/>
      <c r="S27" s="354"/>
      <c r="T27" s="354"/>
      <c r="U27" s="354"/>
      <c r="V27" s="354"/>
      <c r="W27" s="355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66" t="s">
        <v>55</v>
      </c>
      <c r="C28" s="367"/>
      <c r="D28" s="367"/>
      <c r="E28" s="385"/>
      <c r="F28" s="430" t="s">
        <v>29</v>
      </c>
      <c r="G28" s="430"/>
      <c r="H28" s="430"/>
      <c r="I28" s="430"/>
      <c r="J28" s="430"/>
      <c r="K28" s="357"/>
      <c r="L28" s="357"/>
      <c r="M28" s="357"/>
      <c r="N28" s="357"/>
      <c r="O28" s="357"/>
      <c r="P28" s="357"/>
      <c r="Q28" s="357"/>
      <c r="R28" s="357"/>
      <c r="S28" s="357"/>
      <c r="T28" s="357"/>
      <c r="U28" s="357"/>
      <c r="V28" s="357"/>
      <c r="W28" s="358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9" t="s">
        <v>173</v>
      </c>
      <c r="C29" s="370"/>
      <c r="D29" s="370"/>
      <c r="E29" s="370"/>
      <c r="F29" s="370"/>
      <c r="G29" s="370"/>
      <c r="H29" s="370"/>
      <c r="I29" s="370"/>
      <c r="J29" s="370"/>
      <c r="K29" s="370"/>
      <c r="L29" s="370"/>
      <c r="M29" s="370"/>
      <c r="N29" s="370"/>
      <c r="O29" s="370"/>
      <c r="P29" s="370"/>
      <c r="Q29" s="370"/>
      <c r="R29" s="370"/>
      <c r="S29" s="370"/>
      <c r="T29" s="370"/>
      <c r="U29" s="370"/>
      <c r="V29" s="370"/>
      <c r="W29" s="371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86" t="s">
        <v>28</v>
      </c>
      <c r="C30" s="387"/>
      <c r="D30" s="387"/>
      <c r="E30" s="400"/>
      <c r="F30" s="404" t="s">
        <v>174</v>
      </c>
      <c r="G30" s="400"/>
      <c r="H30" s="404" t="s">
        <v>175</v>
      </c>
      <c r="I30" s="387"/>
      <c r="J30" s="400"/>
      <c r="K30" s="401" t="s">
        <v>169</v>
      </c>
      <c r="L30" s="387"/>
      <c r="M30" s="387"/>
      <c r="N30" s="387"/>
      <c r="O30" s="387"/>
      <c r="P30" s="387"/>
      <c r="Q30" s="387"/>
      <c r="R30" s="387"/>
      <c r="S30" s="387"/>
      <c r="T30" s="387"/>
      <c r="U30" s="387"/>
      <c r="V30" s="387"/>
      <c r="W30" s="402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2" t="s">
        <v>57</v>
      </c>
      <c r="C31" s="373"/>
      <c r="D31" s="373"/>
      <c r="E31" s="403"/>
      <c r="F31" s="427" t="s">
        <v>29</v>
      </c>
      <c r="G31" s="428"/>
      <c r="H31" s="427" t="s">
        <v>9</v>
      </c>
      <c r="I31" s="375"/>
      <c r="J31" s="428"/>
      <c r="K31" s="429" t="s">
        <v>207</v>
      </c>
      <c r="L31" s="376"/>
      <c r="M31" s="376"/>
      <c r="N31" s="376"/>
      <c r="O31" s="376"/>
      <c r="P31" s="376"/>
      <c r="Q31" s="376"/>
      <c r="R31" s="376"/>
      <c r="S31" s="376"/>
      <c r="T31" s="376"/>
      <c r="U31" s="376"/>
      <c r="V31" s="376"/>
      <c r="W31" s="377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82" t="s">
        <v>58</v>
      </c>
      <c r="C32" s="383"/>
      <c r="D32" s="383"/>
      <c r="E32" s="405"/>
      <c r="F32" s="406" t="s">
        <v>56</v>
      </c>
      <c r="G32" s="407"/>
      <c r="H32" s="406" t="s">
        <v>177</v>
      </c>
      <c r="I32" s="380"/>
      <c r="J32" s="407"/>
      <c r="K32" s="353"/>
      <c r="L32" s="354"/>
      <c r="M32" s="354"/>
      <c r="N32" s="354"/>
      <c r="O32" s="354"/>
      <c r="P32" s="354"/>
      <c r="Q32" s="354"/>
      <c r="R32" s="354"/>
      <c r="S32" s="354"/>
      <c r="T32" s="354"/>
      <c r="U32" s="354"/>
      <c r="V32" s="354"/>
      <c r="W32" s="355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82" t="s">
        <v>59</v>
      </c>
      <c r="C33" s="383"/>
      <c r="D33" s="383"/>
      <c r="E33" s="405"/>
      <c r="F33" s="406" t="s">
        <v>29</v>
      </c>
      <c r="G33" s="407"/>
      <c r="H33" s="406" t="s">
        <v>29</v>
      </c>
      <c r="I33" s="380"/>
      <c r="J33" s="407"/>
      <c r="K33" s="353"/>
      <c r="L33" s="354"/>
      <c r="M33" s="354"/>
      <c r="N33" s="354"/>
      <c r="O33" s="354"/>
      <c r="P33" s="354"/>
      <c r="Q33" s="354"/>
      <c r="R33" s="354"/>
      <c r="S33" s="354"/>
      <c r="T33" s="354"/>
      <c r="U33" s="354"/>
      <c r="V33" s="354"/>
      <c r="W33" s="355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82" t="s">
        <v>60</v>
      </c>
      <c r="C34" s="383"/>
      <c r="D34" s="383"/>
      <c r="E34" s="405"/>
      <c r="F34" s="406" t="s">
        <v>29</v>
      </c>
      <c r="G34" s="407"/>
      <c r="H34" s="406" t="s">
        <v>29</v>
      </c>
      <c r="I34" s="380"/>
      <c r="J34" s="407"/>
      <c r="K34" s="353" t="s">
        <v>208</v>
      </c>
      <c r="L34" s="354"/>
      <c r="M34" s="354"/>
      <c r="N34" s="354"/>
      <c r="O34" s="354"/>
      <c r="P34" s="354"/>
      <c r="Q34" s="354"/>
      <c r="R34" s="354"/>
      <c r="S34" s="354"/>
      <c r="T34" s="354"/>
      <c r="U34" s="354"/>
      <c r="V34" s="354"/>
      <c r="W34" s="355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82" t="s">
        <v>61</v>
      </c>
      <c r="C35" s="383"/>
      <c r="D35" s="383"/>
      <c r="E35" s="405"/>
      <c r="F35" s="406" t="s">
        <v>29</v>
      </c>
      <c r="G35" s="407"/>
      <c r="H35" s="406" t="s">
        <v>29</v>
      </c>
      <c r="I35" s="380"/>
      <c r="J35" s="407"/>
      <c r="K35" s="353"/>
      <c r="L35" s="354"/>
      <c r="M35" s="354"/>
      <c r="N35" s="354"/>
      <c r="O35" s="354"/>
      <c r="P35" s="354"/>
      <c r="Q35" s="354"/>
      <c r="R35" s="354"/>
      <c r="S35" s="354"/>
      <c r="T35" s="354"/>
      <c r="U35" s="354"/>
      <c r="V35" s="354"/>
      <c r="W35" s="355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66" t="s">
        <v>62</v>
      </c>
      <c r="C36" s="367"/>
      <c r="D36" s="367"/>
      <c r="E36" s="368"/>
      <c r="F36" s="406" t="s">
        <v>29</v>
      </c>
      <c r="G36" s="407"/>
      <c r="H36" s="406" t="s">
        <v>29</v>
      </c>
      <c r="I36" s="380"/>
      <c r="J36" s="407"/>
      <c r="K36" s="353" t="s">
        <v>204</v>
      </c>
      <c r="L36" s="354"/>
      <c r="M36" s="354"/>
      <c r="N36" s="354"/>
      <c r="O36" s="354"/>
      <c r="P36" s="354"/>
      <c r="Q36" s="354"/>
      <c r="R36" s="354"/>
      <c r="S36" s="354"/>
      <c r="T36" s="354"/>
      <c r="U36" s="354"/>
      <c r="V36" s="354"/>
      <c r="W36" s="355"/>
      <c r="X36" s="17"/>
      <c r="Y36" s="17"/>
      <c r="Z36" s="17"/>
      <c r="AM36" s="21"/>
    </row>
    <row r="37" spans="2:47" ht="15.75" customHeight="1" thickBot="1">
      <c r="B37" s="397" t="s">
        <v>63</v>
      </c>
      <c r="C37" s="398"/>
      <c r="D37" s="398"/>
      <c r="E37" s="399"/>
      <c r="F37" s="408" t="s">
        <v>29</v>
      </c>
      <c r="G37" s="409"/>
      <c r="H37" s="408" t="s">
        <v>29</v>
      </c>
      <c r="I37" s="410"/>
      <c r="J37" s="409"/>
      <c r="K37" s="356"/>
      <c r="L37" s="357"/>
      <c r="M37" s="357"/>
      <c r="N37" s="357"/>
      <c r="O37" s="357"/>
      <c r="P37" s="357"/>
      <c r="Q37" s="357"/>
      <c r="R37" s="357"/>
      <c r="S37" s="357"/>
      <c r="T37" s="357"/>
      <c r="U37" s="357"/>
      <c r="V37" s="357"/>
      <c r="W37" s="358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59" t="s">
        <v>179</v>
      </c>
      <c r="C38" s="360"/>
      <c r="D38" s="360"/>
      <c r="E38" s="360"/>
      <c r="F38" s="360"/>
      <c r="G38" s="360"/>
      <c r="H38" s="360"/>
      <c r="I38" s="360"/>
      <c r="J38" s="360"/>
      <c r="K38" s="360"/>
      <c r="L38" s="360"/>
      <c r="M38" s="360"/>
      <c r="N38" s="360"/>
      <c r="O38" s="360"/>
      <c r="P38" s="360"/>
      <c r="Q38" s="360"/>
      <c r="R38" s="360"/>
      <c r="S38" s="360"/>
      <c r="T38" s="360"/>
      <c r="U38" s="360"/>
      <c r="V38" s="360"/>
      <c r="W38" s="361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8" t="s">
        <v>185</v>
      </c>
      <c r="C39" s="69" t="s">
        <v>157</v>
      </c>
      <c r="D39" s="70" t="s">
        <v>180</v>
      </c>
      <c r="E39" s="71" t="s">
        <v>64</v>
      </c>
      <c r="F39" s="362" t="s">
        <v>181</v>
      </c>
      <c r="G39" s="363"/>
      <c r="H39" s="364"/>
      <c r="I39" s="362" t="s">
        <v>182</v>
      </c>
      <c r="J39" s="363"/>
      <c r="K39" s="363"/>
      <c r="L39" s="363"/>
      <c r="M39" s="363"/>
      <c r="N39" s="363"/>
      <c r="O39" s="363"/>
      <c r="P39" s="363"/>
      <c r="Q39" s="363"/>
      <c r="R39" s="363"/>
      <c r="S39" s="363"/>
      <c r="T39" s="363"/>
      <c r="U39" s="363"/>
      <c r="V39" s="363"/>
      <c r="W39" s="365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2" t="s">
        <v>209</v>
      </c>
      <c r="C40" s="36" t="s">
        <v>160</v>
      </c>
      <c r="D40" s="37">
        <v>15</v>
      </c>
      <c r="E40" s="78" t="s">
        <v>212</v>
      </c>
      <c r="F40" s="392" t="s">
        <v>184</v>
      </c>
      <c r="G40" s="393"/>
      <c r="H40" s="394"/>
      <c r="I40" s="389" t="s">
        <v>210</v>
      </c>
      <c r="J40" s="390"/>
      <c r="K40" s="390"/>
      <c r="L40" s="390"/>
      <c r="M40" s="390"/>
      <c r="N40" s="390"/>
      <c r="O40" s="390"/>
      <c r="P40" s="390"/>
      <c r="Q40" s="390"/>
      <c r="R40" s="390"/>
      <c r="S40" s="390"/>
      <c r="T40" s="390"/>
      <c r="U40" s="390"/>
      <c r="V40" s="390"/>
      <c r="W40" s="391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3" t="s">
        <v>211</v>
      </c>
      <c r="C41" s="38" t="s">
        <v>160</v>
      </c>
      <c r="D41" s="39">
        <v>41</v>
      </c>
      <c r="E41" s="79" t="s">
        <v>213</v>
      </c>
      <c r="F41" s="347" t="s">
        <v>184</v>
      </c>
      <c r="G41" s="348"/>
      <c r="H41" s="349"/>
      <c r="I41" s="350" t="s">
        <v>214</v>
      </c>
      <c r="J41" s="351"/>
      <c r="K41" s="351"/>
      <c r="L41" s="351"/>
      <c r="M41" s="351"/>
      <c r="N41" s="351"/>
      <c r="O41" s="351"/>
      <c r="P41" s="351"/>
      <c r="Q41" s="351"/>
      <c r="R41" s="351"/>
      <c r="S41" s="351"/>
      <c r="T41" s="351"/>
      <c r="U41" s="351"/>
      <c r="V41" s="351"/>
      <c r="W41" s="352"/>
      <c r="AA41" s="18"/>
      <c r="AB41" s="18"/>
      <c r="AC41" s="18"/>
      <c r="AD41" s="18"/>
      <c r="AE41" s="18"/>
    </row>
    <row r="42" spans="2:31" ht="16.5" customHeight="1">
      <c r="B42" s="73"/>
      <c r="C42" s="38"/>
      <c r="D42" s="39"/>
      <c r="E42" s="40"/>
      <c r="F42" s="347"/>
      <c r="G42" s="348"/>
      <c r="H42" s="349"/>
      <c r="I42" s="350"/>
      <c r="J42" s="351"/>
      <c r="K42" s="351"/>
      <c r="L42" s="351"/>
      <c r="M42" s="351"/>
      <c r="N42" s="351"/>
      <c r="O42" s="351"/>
      <c r="P42" s="351"/>
      <c r="Q42" s="351"/>
      <c r="R42" s="351"/>
      <c r="S42" s="351"/>
      <c r="T42" s="351"/>
      <c r="U42" s="351"/>
      <c r="V42" s="351"/>
      <c r="W42" s="352"/>
      <c r="AA42" s="18"/>
      <c r="AB42" s="18"/>
      <c r="AC42" s="18"/>
      <c r="AD42" s="18"/>
      <c r="AE42" s="18"/>
    </row>
    <row r="43" spans="2:31" ht="16.5" customHeight="1">
      <c r="B43" s="73"/>
      <c r="C43" s="38"/>
      <c r="D43" s="39"/>
      <c r="E43" s="40"/>
      <c r="F43" s="347"/>
      <c r="G43" s="348"/>
      <c r="H43" s="349"/>
      <c r="I43" s="350"/>
      <c r="J43" s="351"/>
      <c r="K43" s="351"/>
      <c r="L43" s="351"/>
      <c r="M43" s="351"/>
      <c r="N43" s="351"/>
      <c r="O43" s="351"/>
      <c r="P43" s="351"/>
      <c r="Q43" s="351"/>
      <c r="R43" s="351"/>
      <c r="S43" s="351"/>
      <c r="T43" s="351"/>
      <c r="U43" s="351"/>
      <c r="V43" s="351"/>
      <c r="W43" s="352"/>
      <c r="AA43" s="18"/>
      <c r="AB43" s="18"/>
      <c r="AC43" s="18"/>
      <c r="AD43" s="18"/>
      <c r="AE43" s="18"/>
    </row>
    <row r="44" spans="2:31" ht="16.5" customHeight="1">
      <c r="B44" s="73"/>
      <c r="C44" s="38"/>
      <c r="D44" s="39"/>
      <c r="E44" s="40"/>
      <c r="F44" s="347"/>
      <c r="G44" s="348"/>
      <c r="H44" s="349"/>
      <c r="I44" s="350"/>
      <c r="J44" s="351"/>
      <c r="K44" s="351"/>
      <c r="L44" s="351"/>
      <c r="M44" s="351"/>
      <c r="N44" s="351"/>
      <c r="O44" s="351"/>
      <c r="P44" s="351"/>
      <c r="Q44" s="351"/>
      <c r="R44" s="351"/>
      <c r="S44" s="351"/>
      <c r="T44" s="351"/>
      <c r="U44" s="351"/>
      <c r="V44" s="351"/>
      <c r="W44" s="352"/>
      <c r="AA44" s="18"/>
      <c r="AB44" s="18"/>
      <c r="AC44" s="18"/>
      <c r="AD44" s="18"/>
      <c r="AE44" s="18"/>
    </row>
    <row r="45" spans="2:23" ht="16.5" customHeight="1">
      <c r="B45" s="73"/>
      <c r="C45" s="38"/>
      <c r="D45" s="39"/>
      <c r="E45" s="40"/>
      <c r="F45" s="347"/>
      <c r="G45" s="348"/>
      <c r="H45" s="349"/>
      <c r="I45" s="350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2"/>
    </row>
    <row r="46" spans="2:23" ht="16.5" customHeight="1" thickBot="1">
      <c r="B46" s="74"/>
      <c r="C46" s="41"/>
      <c r="D46" s="42"/>
      <c r="E46" s="43"/>
      <c r="F46" s="335"/>
      <c r="G46" s="336"/>
      <c r="H46" s="337"/>
      <c r="I46" s="338"/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40"/>
    </row>
    <row r="47" spans="2:23" ht="23.25" customHeight="1" thickBot="1" thickTop="1">
      <c r="B47" s="341" t="s">
        <v>186</v>
      </c>
      <c r="C47" s="342"/>
      <c r="D47" s="342"/>
      <c r="E47" s="342"/>
      <c r="F47" s="342"/>
      <c r="G47" s="342"/>
      <c r="H47" s="342"/>
      <c r="I47" s="342"/>
      <c r="J47" s="342"/>
      <c r="K47" s="342"/>
      <c r="L47" s="342"/>
      <c r="M47" s="342"/>
      <c r="N47" s="342"/>
      <c r="O47" s="342"/>
      <c r="P47" s="342"/>
      <c r="Q47" s="342"/>
      <c r="R47" s="342"/>
      <c r="S47" s="342"/>
      <c r="T47" s="342"/>
      <c r="U47" s="342"/>
      <c r="V47" s="342"/>
      <c r="W47" s="343"/>
    </row>
    <row r="48" spans="2:23" ht="12.75">
      <c r="B48" s="329" t="s">
        <v>215</v>
      </c>
      <c r="C48" s="330"/>
      <c r="D48" s="330"/>
      <c r="E48" s="330"/>
      <c r="F48" s="330"/>
      <c r="G48" s="330"/>
      <c r="H48" s="330"/>
      <c r="I48" s="330"/>
      <c r="J48" s="330"/>
      <c r="K48" s="330"/>
      <c r="L48" s="330"/>
      <c r="M48" s="330"/>
      <c r="N48" s="330"/>
      <c r="O48" s="330"/>
      <c r="P48" s="330"/>
      <c r="Q48" s="330"/>
      <c r="R48" s="330"/>
      <c r="S48" s="330"/>
      <c r="T48" s="330"/>
      <c r="U48" s="330"/>
      <c r="V48" s="330"/>
      <c r="W48" s="331"/>
    </row>
    <row r="49" spans="2:23" ht="12.75">
      <c r="B49" s="332" t="s">
        <v>216</v>
      </c>
      <c r="C49" s="333"/>
      <c r="D49" s="333"/>
      <c r="E49" s="333"/>
      <c r="F49" s="333"/>
      <c r="G49" s="333"/>
      <c r="H49" s="333"/>
      <c r="I49" s="333"/>
      <c r="J49" s="333"/>
      <c r="K49" s="333"/>
      <c r="L49" s="333"/>
      <c r="M49" s="333"/>
      <c r="N49" s="333"/>
      <c r="O49" s="333"/>
      <c r="P49" s="333"/>
      <c r="Q49" s="333"/>
      <c r="R49" s="333"/>
      <c r="S49" s="333"/>
      <c r="T49" s="333"/>
      <c r="U49" s="333"/>
      <c r="V49" s="333"/>
      <c r="W49" s="334"/>
    </row>
    <row r="50" spans="2:23" ht="12.75">
      <c r="B50" s="332" t="s">
        <v>217</v>
      </c>
      <c r="C50" s="333"/>
      <c r="D50" s="333"/>
      <c r="E50" s="333"/>
      <c r="F50" s="333"/>
      <c r="G50" s="333"/>
      <c r="H50" s="333"/>
      <c r="I50" s="333"/>
      <c r="J50" s="333"/>
      <c r="K50" s="333"/>
      <c r="L50" s="333"/>
      <c r="M50" s="333"/>
      <c r="N50" s="333"/>
      <c r="O50" s="333"/>
      <c r="P50" s="333"/>
      <c r="Q50" s="333"/>
      <c r="R50" s="333"/>
      <c r="S50" s="333"/>
      <c r="T50" s="333"/>
      <c r="U50" s="333"/>
      <c r="V50" s="333"/>
      <c r="W50" s="334"/>
    </row>
    <row r="51" spans="2:23" ht="12.75">
      <c r="B51" s="332" t="s">
        <v>218</v>
      </c>
      <c r="C51" s="333"/>
      <c r="D51" s="333"/>
      <c r="E51" s="333"/>
      <c r="F51" s="333"/>
      <c r="G51" s="333"/>
      <c r="H51" s="333"/>
      <c r="I51" s="333"/>
      <c r="J51" s="333"/>
      <c r="K51" s="333"/>
      <c r="L51" s="333"/>
      <c r="M51" s="333"/>
      <c r="N51" s="333"/>
      <c r="O51" s="333"/>
      <c r="P51" s="333"/>
      <c r="Q51" s="333"/>
      <c r="R51" s="333"/>
      <c r="S51" s="333"/>
      <c r="T51" s="333"/>
      <c r="U51" s="333"/>
      <c r="V51" s="333"/>
      <c r="W51" s="334"/>
    </row>
    <row r="52" spans="2:23" ht="12.75">
      <c r="B52" s="332"/>
      <c r="C52" s="333"/>
      <c r="D52" s="333"/>
      <c r="E52" s="333"/>
      <c r="F52" s="333"/>
      <c r="G52" s="333"/>
      <c r="H52" s="333"/>
      <c r="I52" s="333"/>
      <c r="J52" s="333"/>
      <c r="K52" s="333"/>
      <c r="L52" s="333"/>
      <c r="M52" s="333"/>
      <c r="N52" s="333"/>
      <c r="O52" s="333"/>
      <c r="P52" s="333"/>
      <c r="Q52" s="333"/>
      <c r="R52" s="333"/>
      <c r="S52" s="333"/>
      <c r="T52" s="333"/>
      <c r="U52" s="333"/>
      <c r="V52" s="333"/>
      <c r="W52" s="334"/>
    </row>
    <row r="53" spans="2:23" ht="13.5" thickBot="1">
      <c r="B53" s="344"/>
      <c r="C53" s="345"/>
      <c r="D53" s="345"/>
      <c r="E53" s="345"/>
      <c r="F53" s="345"/>
      <c r="G53" s="345"/>
      <c r="H53" s="345"/>
      <c r="I53" s="345"/>
      <c r="J53" s="345"/>
      <c r="K53" s="345"/>
      <c r="L53" s="345"/>
      <c r="M53" s="345"/>
      <c r="N53" s="345"/>
      <c r="O53" s="345"/>
      <c r="P53" s="345"/>
      <c r="Q53" s="345"/>
      <c r="R53" s="345"/>
      <c r="S53" s="345"/>
      <c r="T53" s="345"/>
      <c r="U53" s="345"/>
      <c r="V53" s="345"/>
      <c r="W53" s="346"/>
    </row>
    <row r="54" spans="2:23" ht="18.75" customHeight="1" thickBot="1" thickTop="1">
      <c r="B54" s="75" t="s">
        <v>187</v>
      </c>
      <c r="C54" s="314" t="str">
        <f>DELEGÁT!B9</f>
        <v>Ing. Igor Karlubík</v>
      </c>
      <c r="D54" s="315"/>
      <c r="E54" s="315"/>
      <c r="F54" s="315"/>
      <c r="G54" s="315"/>
      <c r="H54" s="315"/>
      <c r="I54" s="316"/>
      <c r="J54" s="317" t="s">
        <v>188</v>
      </c>
      <c r="K54" s="317"/>
      <c r="L54" s="317"/>
      <c r="M54" s="318"/>
      <c r="N54" s="319">
        <f>DELEGÁT!F8</f>
        <v>44611</v>
      </c>
      <c r="O54" s="320"/>
      <c r="P54" s="320"/>
      <c r="Q54" s="320"/>
      <c r="R54" s="320"/>
      <c r="S54" s="320"/>
      <c r="T54" s="320"/>
      <c r="U54" s="321"/>
      <c r="V54" s="322"/>
      <c r="W54" s="323"/>
    </row>
    <row r="55" spans="2:23" ht="21" customHeight="1" thickBot="1" thickTop="1">
      <c r="B55" s="324" t="s">
        <v>166</v>
      </c>
      <c r="C55" s="325"/>
      <c r="D55" s="325"/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5"/>
      <c r="P55" s="325"/>
      <c r="Q55" s="325"/>
      <c r="R55" s="325"/>
      <c r="S55" s="325"/>
      <c r="T55" s="325"/>
      <c r="U55" s="325"/>
      <c r="V55" s="325"/>
      <c r="W55" s="326"/>
    </row>
    <row r="56" ht="13.5" thickTop="1"/>
  </sheetData>
  <sheetProtection password="CE88" sheet="1" formatCells="0" selectLockedCells="1"/>
  <mergeCells count="134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2022-02-22T13:48:51Z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