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<sst xmlns="http://schemas.openxmlformats.org/spreadsheetml/2006/main" count="476" uniqueCount="219">
  <si>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</si>
  <si>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</si>
  <si>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</si>
  <si>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</si>
  <si>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</si>
  <si>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</si>
  <si>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</si>
  <si>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</si>
  <si>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</si>
  <si>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</si>
  <si>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</si>
  <si>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</si>
  <si>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</si>
  <si>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</si>
  <si>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</si>
  <si>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</si>
  <si>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</si>
  <si>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</si>
  <si>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</si>
  <si>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</si>
  <si>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</si>
  <si>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</si>
  <si>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</si>
  <si>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</si>
  <si>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</si>
  <si>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</si>
  <si>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</si>
  <si>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</si>
  <si>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</si>
  <si>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</si>
  <si>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</si>
  <si>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</si>
  <si>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</si>
  <si>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</si>
  <si>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</si>
  <si>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</si>
  <si>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</si>
  <si>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</si>
  <si>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</si>
  <si>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</si>
  <si>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</si>
  <si>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</si>
  <si>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</si>
  <si>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</si>
  <si>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</si>
  <si>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</si>
  <si>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</si>
  <si>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</si>
  <si>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</si>
  <si>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</si>
  <si>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</si>
  <si>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</si>
  <si>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</si>
  <si>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</si>
  <si>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</si>
  <si>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</si>
  <si>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</si>
  <si>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</si>
  <si>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</si>
  <si>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</si>
  <si>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</si>
  <si>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</si>
  <si>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</si>
  <si>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</si>
  <si>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</si>
  <si>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</si>
  <si>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</si>
  <si>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</si>
  <si>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</si>
  <si>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</si>
  <si>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</si>
  <si>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</si>
  <si>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</si>
  <si>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</si>
  <si>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</si>
  <si>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</si>
  <si>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</si>
  <si>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</si>
  <si>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</si>
  <si>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</si>
  <si>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</si>
  <si>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</si>
  <si>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</si>
  <si>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</si>
  <si>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</si>
  <si>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</si>
  <si>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</si>
  <si>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</si>
  <si>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</si>
  <si>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</si>
  <si>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</si>
  <si>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</si>
  <si>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</si>
  <si>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</si>
  <si>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</si>
  <si>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</si>
  <si>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</si>
  <si>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</si>
  <si>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</si>
  <si>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</si>
  <si>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</si>
  <si>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</si>
  <si>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</si>
  <si>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</si>
  <si>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</si>
  <si>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</si>
  <si>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</si>
  <si>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</si>
  <si>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</si>
  <si>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</si>
  <si>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</si>
  <si>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</si>
  <si>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</si>
  <si>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</si>
  <si>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</si>
  <si>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</si>
  <si>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</si>
  <si>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</si>
  <si>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</si>
  <si>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</si>
  <si>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</si>
  <si>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</si>
  <si>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</si>
  <si>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</si>
  <si>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</si>
  <si>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</si>
  <si>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</si>
  <si>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</si>
  <si>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</si>
  <si>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</si>
  <si>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</si>
  <si>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</si>
  <si>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</si>
  <si>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</si>
  <si>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</si>
  <si>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</si>
  <si>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</si>
  <si>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</si>
  <si>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</si>
  <si>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</si>
  <si>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</si>
  <si>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</si>
  <si>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</si>
  <si>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</si>
  <si>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</si>
  <si>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</si>
  <si>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</si>
  <si>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</si>
  <si>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</si>
  <si>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</si>
  <si>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</si>
  <si>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</si>
  <si>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</si>
  <si>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</si>
  <si>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</si>
  <si>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</si>
  <si>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</si>
  <si>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</si>
  <si>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</si>
  <si>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</si>
  <si>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</si>
  <si>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</si>
  <si>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</si>
  <si>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</si>
  <si>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</si>
  <si>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</si>
  <si>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</si>
  <si>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</si>
  <si>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</si>
  <si>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</si>
  <si>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</si>
  <si>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</si>
  <si>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</si>
  <si>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</si>
  <si>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</si>
  <si>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</si>
  <si>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</si>
  <si>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</si>
  <si>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</si>
  <si>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</si>
  <si>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</si>
  <si>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</si>
  <si>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</si>
  <si>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</si>
  <si>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</si>
  <si>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</si>
  <si>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</si>
  <si>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</si>
  <si>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</si>
  <si>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</si>
  <si>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</si>
  <si>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</si>
  <si>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HK Agro Topoľčany</t>
  </si>
  <si>
    <t>0</t>
  </si>
  <si>
    <t>x</t>
  </si>
  <si>
    <t>Marketingové usmernenia dodržané - foto zaslané v prílohách.</t>
  </si>
  <si>
    <t>XA-115</t>
  </si>
  <si>
    <t>HC SPORTA Hlohovec</t>
  </si>
  <si>
    <t>MŠH Topoľčany</t>
  </si>
  <si>
    <t>6/3</t>
  </si>
  <si>
    <t>1/1</t>
  </si>
  <si>
    <t>1</t>
  </si>
  <si>
    <t xml:space="preserve">Veľmi dobre odrozhodované stretnutie s veľmi dobrým posudzovaním  výhod,  krokov a 7m hodov . </t>
  </si>
  <si>
    <t xml:space="preserve">Pri nedovolenej hre na bránkovisku - vzájomné ťahania a držania za dres - upozorniť a následne posúdiť ako nepovolenú hru z jednej, či druhej strany.  </t>
  </si>
  <si>
    <t>Posudzovanie súbojov na bránkovisku - držanie za dres - bez progresivity. Pretrvávajúci nedostatok.</t>
  </si>
  <si>
    <t>Martin Andraško + 2 + 2 SBS</t>
  </si>
  <si>
    <t>Viď. Prílohy</t>
  </si>
  <si>
    <t>bez TK</t>
  </si>
  <si>
    <t>Helena Červenková</t>
  </si>
  <si>
    <t>Hodál/Haluzová</t>
  </si>
  <si>
    <t>cca 250</t>
  </si>
  <si>
    <t>1 hráč hral na čestné prehlásenie ZVD</t>
  </si>
  <si>
    <t>nekonala sa</t>
  </si>
  <si>
    <t>Marcel Macek</t>
  </si>
  <si>
    <t>Čas 25:52, D za hrubý faul, (16:6, 8:5b)</t>
  </si>
  <si>
    <t>Technická porada, COVID opatrenia, predpísané texty pred stretnutím, nástup hráčov - v zmysle reglementu</t>
  </si>
  <si>
    <t>Hráč družstva "A"  - 33 - Fraguada Diaz - hral na čestné prehlásenie ZVD - odovzdané rozhodcom</t>
  </si>
  <si>
    <t>Funkcionár družstva Topoľčian -  "A" - ZVD - Martin Ďurček -  Napomenutý za nepovolený vstup na hraciu plochu</t>
  </si>
  <si>
    <t>Funkcionár družstva Hlohovvca -  "C" - Asistent - Denis Šatura -  Napomenutý za nepovolený vstup na hraciu plochu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</si>
</sst>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5" fontId="32" fillId="3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196</v>
      </c>
      <c r="T3" s="107"/>
      <c r="U3" s="107"/>
      <c r="V3" s="107"/>
      <c r="W3" s="108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192</v>
      </c>
      <c r="C6" s="111"/>
      <c r="D6" s="111"/>
      <c r="E6" s="111"/>
      <c r="F6" s="111"/>
      <c r="G6" s="111" t="s">
        <v>197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7" t="s">
        <v>73</v>
      </c>
      <c r="AM7" s="77" t="s">
        <v>90</v>
      </c>
    </row>
    <row r="8" spans="1:39" ht="24" customHeight="1" thickBot="1">
      <c r="A8" s="19"/>
      <c r="B8" s="88" t="s">
        <v>198</v>
      </c>
      <c r="C8" s="89"/>
      <c r="D8" s="89"/>
      <c r="E8" s="89"/>
      <c r="F8" s="90">
        <v>44618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7" t="s">
        <v>74</v>
      </c>
      <c r="AM8" s="77" t="s">
        <v>91</v>
      </c>
    </row>
    <row r="9" spans="1:39" ht="15" customHeight="1" thickBot="1" thickTop="1">
      <c r="A9" s="19"/>
      <c r="B9" s="172" t="s">
        <v>75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7" t="s">
        <v>75</v>
      </c>
      <c r="AM9" s="77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7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7" t="s">
        <v>76</v>
      </c>
      <c r="AM10" s="77" t="s">
        <v>93</v>
      </c>
    </row>
    <row r="11" spans="1:39" ht="12.75" customHeight="1" thickBot="1">
      <c r="A11" s="19"/>
      <c r="B11" s="174" t="s">
        <v>100</v>
      </c>
      <c r="C11" s="181" t="s">
        <v>165</v>
      </c>
      <c r="D11" s="181"/>
      <c r="E11" s="181"/>
      <c r="F11" s="182"/>
      <c r="G11" s="190" t="s">
        <v>160</v>
      </c>
      <c r="H11" s="133">
        <v>27</v>
      </c>
      <c r="I11" s="134"/>
      <c r="J11" s="137">
        <v>11</v>
      </c>
      <c r="K11" s="134"/>
      <c r="L11" s="203" t="s">
        <v>199</v>
      </c>
      <c r="M11" s="203"/>
      <c r="N11" s="201">
        <v>0</v>
      </c>
      <c r="O11" s="202"/>
      <c r="P11" s="130">
        <v>4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201</v>
      </c>
      <c r="U12" s="211" t="s">
        <v>193</v>
      </c>
      <c r="V12" s="211"/>
      <c r="W12" s="1" t="s">
        <v>193</v>
      </c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5" t="s">
        <v>109</v>
      </c>
      <c r="C13" s="183" t="s">
        <v>165</v>
      </c>
      <c r="D13" s="184"/>
      <c r="E13" s="184"/>
      <c r="F13" s="184"/>
      <c r="G13" s="190" t="s">
        <v>56</v>
      </c>
      <c r="H13" s="133">
        <v>30</v>
      </c>
      <c r="I13" s="134"/>
      <c r="J13" s="137">
        <v>17</v>
      </c>
      <c r="K13" s="134"/>
      <c r="L13" s="203" t="s">
        <v>200</v>
      </c>
      <c r="M13" s="203"/>
      <c r="N13" s="201">
        <v>1</v>
      </c>
      <c r="O13" s="202"/>
      <c r="P13" s="130">
        <v>7</v>
      </c>
      <c r="Q13" s="131"/>
      <c r="R13" s="132">
        <v>1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201</v>
      </c>
      <c r="U14" s="215" t="s">
        <v>193</v>
      </c>
      <c r="V14" s="215"/>
      <c r="W14" s="46" t="s">
        <v>193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100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/>
      <c r="G20" s="7" t="s">
        <v>194</v>
      </c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/>
      <c r="G21" s="7" t="s">
        <v>194</v>
      </c>
      <c r="H21" s="150" t="s">
        <v>202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194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/>
      <c r="G23" s="7" t="s">
        <v>194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194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194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194</v>
      </c>
      <c r="G26" s="7"/>
      <c r="H26" s="96" t="s">
        <v>204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194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194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194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6" t="s">
        <v>203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7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7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7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7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7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7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7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7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2">
      <selection activeCell="G21" sqref="G21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XA-115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HK Agro Topoľčany</v>
      </c>
      <c r="C6" s="285"/>
      <c r="D6" s="285"/>
      <c r="E6" s="285"/>
      <c r="F6" s="285"/>
      <c r="G6" s="285" t="str">
        <f>DELEGÁT!G6</f>
        <v>HC SPORTA Hlohovec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MŠH Topoľčany</v>
      </c>
      <c r="C8" s="291"/>
      <c r="D8" s="291"/>
      <c r="E8" s="291"/>
      <c r="F8" s="292">
        <f>DELEGÁT!F8</f>
        <v>44618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Ing. Marián Jahodka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3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Prof. Ing. Peter Haščík, PhD.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27</v>
      </c>
      <c r="I11" s="263"/>
      <c r="J11" s="263">
        <f>DELEGÁT!J11</f>
        <v>11</v>
      </c>
      <c r="K11" s="263"/>
      <c r="L11" s="245" t="str">
        <f>DELEGÁT!L11</f>
        <v>6/3</v>
      </c>
      <c r="M11" s="245"/>
      <c r="N11" s="245">
        <f>DELEGÁT!N11</f>
        <v>0</v>
      </c>
      <c r="O11" s="245"/>
      <c r="P11" s="247">
        <f>DELEGÁT!P11</f>
        <v>4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1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Zbislav Oťapka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30</v>
      </c>
      <c r="I13" s="263"/>
      <c r="J13" s="263">
        <f>DELEGÁT!J13</f>
        <v>17</v>
      </c>
      <c r="K13" s="263"/>
      <c r="L13" s="245" t="str">
        <f>DELEGÁT!L13</f>
        <v>1/1</v>
      </c>
      <c r="M13" s="245"/>
      <c r="N13" s="245">
        <f>DELEGÁT!N13</f>
        <v>1</v>
      </c>
      <c r="O13" s="245"/>
      <c r="P13" s="247">
        <f>DELEGÁT!P13</f>
        <v>7</v>
      </c>
      <c r="Q13" s="247"/>
      <c r="R13" s="247">
        <f>DELEGÁT!R13</f>
        <v>1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1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100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/>
      <c r="G20" s="7" t="s">
        <v>194</v>
      </c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/>
      <c r="G21" s="7" t="s">
        <v>194</v>
      </c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194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/>
      <c r="G23" s="7" t="s">
        <v>194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194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194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194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320</v>
      </c>
      <c r="AE26" s="18">
        <f>SUM(AE15:AE24)</f>
        <v>600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194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/>
      <c r="G28" s="13" t="s">
        <v>194</v>
      </c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194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G27" sqref="G27:J27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XA-115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205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 t="s">
        <v>206</v>
      </c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207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208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 t="s">
        <v>124</v>
      </c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 t="s">
        <v>209</v>
      </c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4"/>
      <c r="G27" s="326" t="s">
        <v>29</v>
      </c>
      <c r="H27" s="326"/>
      <c r="I27" s="326"/>
      <c r="J27" s="327"/>
      <c r="K27" s="353" t="s">
        <v>210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9</v>
      </c>
      <c r="I31" s="374"/>
      <c r="J31" s="427"/>
      <c r="K31" s="428" t="s">
        <v>211</v>
      </c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56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212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213</v>
      </c>
      <c r="C40" s="36" t="s">
        <v>56</v>
      </c>
      <c r="D40" s="37">
        <v>24</v>
      </c>
      <c r="E40" s="78"/>
      <c r="F40" s="391" t="s">
        <v>184</v>
      </c>
      <c r="G40" s="392"/>
      <c r="H40" s="393"/>
      <c r="I40" s="388" t="s">
        <v>214</v>
      </c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40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4"/>
      <c r="C46" s="41"/>
      <c r="D46" s="42"/>
      <c r="E46" s="43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215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195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216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 t="s">
        <v>217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 t="s">
        <v>218</v>
      </c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5" t="s">
        <v>187</v>
      </c>
      <c r="C54" s="313" t="str">
        <f>DELEGÁT!B9</f>
        <v>Ing. Marián Jahodka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44618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2022-02-28T09:15:03Z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