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51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<sst xmlns="http://schemas.openxmlformats.org/spreadsheetml/2006/main" count="467" uniqueCount="215">
  <si>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</si>
  <si>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</si>
  <si>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</si>
  <si>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</si>
  <si>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</si>
  <si>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</si>
  <si>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</si>
  <si>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</si>
  <si>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</si>
  <si>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</si>
  <si>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</si>
  <si>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</si>
  <si>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</si>
  <si>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</si>
  <si>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</si>
  <si>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</si>
  <si>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</si>
  <si>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</si>
  <si>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</si>
  <si>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</si>
  <si>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</si>
  <si>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</si>
  <si>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</si>
  <si>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</si>
  <si>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</si>
  <si>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</si>
  <si>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</si>
  <si>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</si>
  <si>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</si>
  <si>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</si>
  <si>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</si>
  <si>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</si>
  <si>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</si>
  <si>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</si>
  <si>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</si>
  <si>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</si>
  <si>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</si>
  <si>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</si>
  <si>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</si>
  <si>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</si>
  <si>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</si>
  <si>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</si>
  <si>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</si>
  <si>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</si>
  <si>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</si>
  <si>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</si>
  <si>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</si>
  <si>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</si>
  <si>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</si>
  <si>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</si>
  <si>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</si>
  <si>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</si>
  <si>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</si>
  <si>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</si>
  <si>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</si>
  <si>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</si>
  <si>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</si>
  <si>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</si>
  <si>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</si>
  <si>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</si>
  <si>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</si>
  <si>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</si>
  <si>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</si>
  <si>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</si>
  <si>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</si>
  <si>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</si>
  <si>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</si>
  <si>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</si>
  <si>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</si>
  <si>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</si>
  <si>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</si>
  <si>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</si>
  <si>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</si>
  <si>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</si>
  <si>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</si>
  <si>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</si>
  <si>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</si>
  <si>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</si>
  <si>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</si>
  <si>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</si>
  <si>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</si>
  <si>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</si>
  <si>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</si>
  <si>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</si>
  <si>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</si>
  <si>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</si>
  <si>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</si>
  <si>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</si>
  <si>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</si>
  <si>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</si>
  <si>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</si>
  <si>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</si>
  <si>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</si>
  <si>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</si>
  <si>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</si>
  <si>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</si>
  <si>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</si>
  <si>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</si>
  <si>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</si>
  <si>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</si>
  <si>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</si>
  <si>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</si>
  <si>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</si>
  <si>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</si>
  <si>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</si>
  <si>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</si>
  <si>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</si>
  <si>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</si>
  <si>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</si>
  <si>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</si>
  <si>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</si>
  <si>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</si>
  <si>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</si>
  <si>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</si>
  <si>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</si>
  <si>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</si>
  <si>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</si>
  <si>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</si>
  <si>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</si>
  <si>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</si>
  <si>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</si>
  <si>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</si>
  <si>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</si>
  <si>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</si>
  <si>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</si>
  <si>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</si>
  <si>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</si>
  <si>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</si>
  <si>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</si>
  <si>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</si>
  <si>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</si>
  <si>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</si>
  <si>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</si>
  <si>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</si>
  <si>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</si>
  <si>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</si>
  <si>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</si>
  <si>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</si>
  <si>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</si>
  <si>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</si>
  <si>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</si>
  <si>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</si>
  <si>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</si>
  <si>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</si>
  <si>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</si>
  <si>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</si>
  <si>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</si>
  <si>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</si>
  <si>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</si>
  <si>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</si>
  <si>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</si>
  <si>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</si>
  <si>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</si>
  <si>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</si>
  <si>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</si>
  <si>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</si>
  <si>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</si>
  <si>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</si>
  <si>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</si>
  <si>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</si>
  <si>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</si>
  <si>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</si>
  <si>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</si>
  <si>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</si>
  <si>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</si>
  <si>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</si>
  <si>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</si>
  <si>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</si>
  <si>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</si>
  <si>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</si>
  <si>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</si>
  <si>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</si>
  <si>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</si>
  <si>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</si>
  <si>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</si>
  <si>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</si>
  <si>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</si>
  <si>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</si>
  <si>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</si>
  <si>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</si>
  <si>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</si>
  <si>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</si>
  <si>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</si>
  <si>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</si>
  <si>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</si>
  <si>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</si>
  <si>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</si>
  <si>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</si>
  <si>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</si>
  <si>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</si>
  <si>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</si>
  <si>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</si>
  <si>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</si>
  <si>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</si>
  <si>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</si>
  <si>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</si>
  <si>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</si>
  <si>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</si>
  <si>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WF-02</t>
  </si>
  <si>
    <t>HC DAC Dunajská Streda</t>
  </si>
  <si>
    <t>MŠK Iuventa Michalovce</t>
  </si>
  <si>
    <t>Dunajská Streda</t>
  </si>
  <si>
    <t>7/6</t>
  </si>
  <si>
    <t>4/4</t>
  </si>
  <si>
    <t>0</t>
  </si>
  <si>
    <t>karlubik@plastex.sk</t>
  </si>
  <si>
    <t>S prehľadom odpískaný zápas. Výborný cit pre hru sa prejavoval počas celého zápasu -presné rozhodnutia o 7m hodoch (korektne posudzované postavenie brániacej hráčky), veľmi dobré časovanie varovného signálu ohľadne pasívnej hry (hra mala aj vďaka tomuto dobrú plynulosť). Veľmi dobre nastavená a aj udržaná línia progresivity. Dobré vystupovanie, R pôsobili presvedčivo a boli plne akceptovaní.</t>
  </si>
  <si>
    <t xml:space="preserve">Menšie nepresnosti v krokoch. </t>
  </si>
  <si>
    <t>TK nebola</t>
  </si>
  <si>
    <t>Mudr Tomáš Ujhélyi</t>
  </si>
  <si>
    <t>402 divákov</t>
  </si>
  <si>
    <t>Technická porada prebehla za účasti oboch ZVD, HU, šéfa bezpečnostnej služby a supervízora.</t>
  </si>
  <si>
    <t>Prebrali sa všetky 3 možné výsledkové scenáre a aj následný postup pri každom z nich.</t>
  </si>
  <si>
    <t>Správanie hráčok, funkcionárov a aj divákov v hľadisku sa nieslo v športovom duchu, nemuseli sme riešiť žiaden problém ani incident.</t>
  </si>
  <si>
    <t>udržať formu :-)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</si>
</sst>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\P\r\a\vd\a;&quot;Pravda&quot;;&quot;Nepravda&quot;"/>
    <numFmt numFmtId="224" formatCode="[$€-2]\ #\ ##,000_);[Red]\([$¥€-2]\ #\ ##,000\)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6" fillId="30" borderId="14" xfId="33" applyFont="1" applyFill="1" applyBorder="1" applyAlignment="1" applyProtection="1">
      <alignment horizontal="center" vertical="center"/>
      <protection/>
    </xf>
    <xf numFmtId="171" fontId="26" fillId="30" borderId="11" xfId="33" applyFont="1" applyFill="1" applyBorder="1" applyAlignment="1" applyProtection="1">
      <alignment horizontal="center" vertical="center"/>
      <protection/>
    </xf>
    <xf numFmtId="171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71" fontId="32" fillId="0" borderId="112" xfId="33" applyFont="1" applyBorder="1" applyAlignment="1" applyProtection="1">
      <alignment horizontal="center" vertical="center"/>
      <protection/>
    </xf>
    <xf numFmtId="171" fontId="32" fillId="0" borderId="87" xfId="33" applyFont="1" applyBorder="1" applyAlignment="1" applyProtection="1">
      <alignment horizontal="center" vertical="center"/>
      <protection/>
    </xf>
    <xf numFmtId="171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27" fillId="36" borderId="120" xfId="46" applyFont="1" applyFill="1" applyBorder="1" applyAlignment="1" applyProtection="1">
      <alignment vertical="center"/>
      <protection/>
    </xf>
    <xf numFmtId="0" fontId="27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6" borderId="122" xfId="46" applyFont="1" applyFill="1" applyBorder="1" applyAlignment="1" applyProtection="1">
      <alignment vertical="center"/>
      <protection/>
    </xf>
    <xf numFmtId="0" fontId="27" fillId="36" borderId="123" xfId="46" applyFont="1" applyFill="1" applyBorder="1" applyAlignment="1" applyProtection="1">
      <alignment vertical="center"/>
      <protection/>
    </xf>
    <xf numFmtId="0" fontId="27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6" borderId="125" xfId="46" applyFont="1" applyFill="1" applyBorder="1" applyAlignment="1" applyProtection="1">
      <alignment vertical="center"/>
      <protection/>
    </xf>
    <xf numFmtId="0" fontId="27" fillId="36" borderId="126" xfId="46" applyFont="1" applyFill="1" applyBorder="1" applyAlignment="1" applyProtection="1">
      <alignment vertical="center"/>
      <protection/>
    </xf>
    <xf numFmtId="0" fontId="27" fillId="36" borderId="127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0" borderId="132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3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27" fillId="36" borderId="134" xfId="46" applyFont="1" applyFill="1" applyBorder="1" applyAlignment="1" applyProtection="1">
      <alignment horizontal="left" vertical="center"/>
      <protection/>
    </xf>
    <xf numFmtId="0" fontId="27" fillId="36" borderId="135" xfId="46" applyFont="1" applyFill="1" applyBorder="1" applyAlignment="1" applyProtection="1">
      <alignment horizontal="left" vertical="center"/>
      <protection/>
    </xf>
    <xf numFmtId="0" fontId="27" fillId="36" borderId="61" xfId="46" applyFont="1" applyFill="1" applyBorder="1" applyAlignment="1" applyProtection="1">
      <alignment vertical="center"/>
      <protection/>
    </xf>
    <xf numFmtId="0" fontId="27" fillId="36" borderId="57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7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7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197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199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 t="s">
        <v>201</v>
      </c>
      <c r="C8" s="89"/>
      <c r="D8" s="89"/>
      <c r="E8" s="89"/>
      <c r="F8" s="90">
        <v>44699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76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88</v>
      </c>
      <c r="C11" s="181" t="s">
        <v>165</v>
      </c>
      <c r="D11" s="181"/>
      <c r="E11" s="181"/>
      <c r="F11" s="182"/>
      <c r="G11" s="190" t="s">
        <v>160</v>
      </c>
      <c r="H11" s="133">
        <v>19</v>
      </c>
      <c r="I11" s="134"/>
      <c r="J11" s="137">
        <v>9</v>
      </c>
      <c r="K11" s="134"/>
      <c r="L11" s="203" t="s">
        <v>202</v>
      </c>
      <c r="M11" s="203"/>
      <c r="N11" s="201">
        <v>0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204</v>
      </c>
      <c r="U12" s="211" t="s">
        <v>204</v>
      </c>
      <c r="V12" s="211"/>
      <c r="W12" s="1" t="s">
        <v>204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87</v>
      </c>
      <c r="C13" s="183" t="s">
        <v>165</v>
      </c>
      <c r="D13" s="184"/>
      <c r="E13" s="184"/>
      <c r="F13" s="184"/>
      <c r="G13" s="190" t="s">
        <v>56</v>
      </c>
      <c r="H13" s="133">
        <v>31</v>
      </c>
      <c r="I13" s="134"/>
      <c r="J13" s="137">
        <v>15</v>
      </c>
      <c r="K13" s="134"/>
      <c r="L13" s="203" t="s">
        <v>203</v>
      </c>
      <c r="M13" s="203"/>
      <c r="N13" s="201">
        <v>1</v>
      </c>
      <c r="O13" s="202"/>
      <c r="P13" s="130">
        <v>5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204</v>
      </c>
      <c r="U14" s="215" t="s">
        <v>204</v>
      </c>
      <c r="V14" s="215"/>
      <c r="W14" s="47" t="s">
        <v>204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206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WF-02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MŠK Iuventa Michalovce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Dunajská Streda</v>
      </c>
      <c r="C8" s="291"/>
      <c r="D8" s="291"/>
      <c r="E8" s="291"/>
      <c r="F8" s="292">
        <f>DELEGÁT!F8</f>
        <v>44699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Igor Karlubík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Boris Mandák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19</v>
      </c>
      <c r="I11" s="263"/>
      <c r="J11" s="263">
        <f>DELEGÁT!J11</f>
        <v>9</v>
      </c>
      <c r="K11" s="263"/>
      <c r="L11" s="245" t="str">
        <f>DELEGÁT!L11</f>
        <v>7/6</v>
      </c>
      <c r="M11" s="245"/>
      <c r="N11" s="245">
        <f>DELEGÁT!N11</f>
        <v>0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Mário Rudinský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31</v>
      </c>
      <c r="I13" s="263"/>
      <c r="J13" s="263">
        <f>DELEGÁT!J13</f>
        <v>15</v>
      </c>
      <c r="K13" s="263"/>
      <c r="L13" s="245" t="str">
        <f>DELEGÁT!L13</f>
        <v>4/4</v>
      </c>
      <c r="M13" s="245"/>
      <c r="N13" s="245">
        <f>DELEGÁT!N13</f>
        <v>1</v>
      </c>
      <c r="O13" s="245"/>
      <c r="P13" s="247">
        <f>DELEGÁT!P13</f>
        <v>5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WF-02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208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209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 t="s">
        <v>210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177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208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211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212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Igor Karlubík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44699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2022-05-20T11:52:38Z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