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<sst xmlns="http://schemas.openxmlformats.org/spreadsheetml/2006/main" count="466" uniqueCount="218">
  <si>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</si>
  <si>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</si>
  <si>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</si>
  <si>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</si>
  <si>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</si>
  <si>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</si>
  <si>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</si>
  <si>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</si>
  <si>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</si>
  <si>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</si>
  <si>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</si>
  <si>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</si>
  <si>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</si>
  <si>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</si>
  <si>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</si>
  <si>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</si>
  <si>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</si>
  <si>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</si>
  <si>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</si>
  <si>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</si>
  <si>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</si>
  <si>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</si>
  <si>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</si>
  <si>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</si>
  <si>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</si>
  <si>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</si>
  <si>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</si>
  <si>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</si>
  <si>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</si>
  <si>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</si>
  <si>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</si>
  <si>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</si>
  <si>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</si>
  <si>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</si>
  <si>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</si>
  <si>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</si>
  <si>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</si>
  <si>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</si>
  <si>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</si>
  <si>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</si>
  <si>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</si>
  <si>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</si>
  <si>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</si>
  <si>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</si>
  <si>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</si>
  <si>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</si>
  <si>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</si>
  <si>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</si>
  <si>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</si>
  <si>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</si>
  <si>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</si>
  <si>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</si>
  <si>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</si>
  <si>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</si>
  <si>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</si>
  <si>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</si>
  <si>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</si>
  <si>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</si>
  <si>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</si>
  <si>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</si>
  <si>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</si>
  <si>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</si>
  <si>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</si>
  <si>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</si>
  <si>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</si>
  <si>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</si>
  <si>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</si>
  <si>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</si>
  <si>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</si>
  <si>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</si>
  <si>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</si>
  <si>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</si>
  <si>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</si>
  <si>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</si>
  <si>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</si>
  <si>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</si>
  <si>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</si>
  <si>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</si>
  <si>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</si>
  <si>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</si>
  <si>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</si>
  <si>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</si>
  <si>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</si>
  <si>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</si>
  <si>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</si>
  <si>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</si>
  <si>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</si>
  <si>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</si>
  <si>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</si>
  <si>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</si>
  <si>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</si>
  <si>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</si>
  <si>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</si>
  <si>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</si>
  <si>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</si>
  <si>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</si>
  <si>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</si>
  <si>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</si>
  <si>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</si>
  <si>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</si>
  <si>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</si>
  <si>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</si>
  <si>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</si>
  <si>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</si>
  <si>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</si>
  <si>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</si>
  <si>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</si>
  <si>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</si>
  <si>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</si>
  <si>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</si>
  <si>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</si>
  <si>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</si>
  <si>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</si>
  <si>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</si>
  <si>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</si>
  <si>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</si>
  <si>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</si>
  <si>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</si>
  <si>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</si>
  <si>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</si>
  <si>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</si>
  <si>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</si>
  <si>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</si>
  <si>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</si>
  <si>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</si>
  <si>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</si>
  <si>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</si>
  <si>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</si>
  <si>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</si>
  <si>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</si>
  <si>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</si>
  <si>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</si>
  <si>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</si>
  <si>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</si>
  <si>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</si>
  <si>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</si>
  <si>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</si>
  <si>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</si>
  <si>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</si>
  <si>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</si>
  <si>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</si>
  <si>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</si>
  <si>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</si>
  <si>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</si>
  <si>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</si>
  <si>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</si>
  <si>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</si>
  <si>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</si>
  <si>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</si>
  <si>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</si>
  <si>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</si>
  <si>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</si>
  <si>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</si>
  <si>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</si>
  <si>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</si>
  <si>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</si>
  <si>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</si>
  <si>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</si>
  <si>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</si>
  <si>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</si>
  <si>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</si>
  <si>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</si>
  <si>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</si>
  <si>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</si>
  <si>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</si>
  <si>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</si>
  <si>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</si>
  <si>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</si>
  <si>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</si>
  <si>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</si>
  <si>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</si>
  <si>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</si>
  <si>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</si>
  <si>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</si>
  <si>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</si>
  <si>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</si>
  <si>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</si>
  <si>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</si>
  <si>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</si>
  <si>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</si>
  <si>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</si>
  <si>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</si>
  <si>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</si>
  <si>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</si>
  <si>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</si>
  <si>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</si>
  <si>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</si>
  <si>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</si>
  <si>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</si>
  <si>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</si>
  <si>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</si>
  <si>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</si>
  <si>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</si>
  <si>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NIKÉ HANDBALL EXTRALIGA</t>
  </si>
  <si>
    <t>Obe družstvá mali logá aj menovky na dresoch podľa reglementu.</t>
  </si>
  <si>
    <t>Rozhovory na hracej ploche</t>
  </si>
  <si>
    <t>Kontrola dokladov pred stretnutím.(všetko OK)</t>
  </si>
  <si>
    <t>Predzápasový nástup na stretnutie a prezentácia v zmysle reglementu súťaže.(prezentácia vlajky podľa nariadení)</t>
  </si>
  <si>
    <t>Reklamné banery partnera súťaže - OK</t>
  </si>
  <si>
    <t>HKM Šaľa</t>
  </si>
  <si>
    <t>Šaľa</t>
  </si>
  <si>
    <t>XF12</t>
  </si>
  <si>
    <t>21</t>
  </si>
  <si>
    <t>12</t>
  </si>
  <si>
    <t>33</t>
  </si>
  <si>
    <t>28</t>
  </si>
  <si>
    <t>6/3</t>
  </si>
  <si>
    <t>2</t>
  </si>
  <si>
    <t>2/2</t>
  </si>
  <si>
    <t>0</t>
  </si>
  <si>
    <t>5</t>
  </si>
  <si>
    <t>Dobrý výkon zo strany rozhodcov, neutralita a fair play zachovaná počas celého stretnutia.</t>
  </si>
  <si>
    <t xml:space="preserve">Zo situácii ktoré boli vydiskutované po stretnutí:1. situácia pri 7m hode, 2.faul do tváre VŽDY treba progresívne potrestasť aj keď po správnom predchádzajúcom rozhodnutí, 3.Bránkovisko -ÚF: Áno/Nie </t>
  </si>
  <si>
    <t>1.niekedy až príliš veľké "chcenie" je na škodu veci...2.nekomplikujte si zbytočne niektoré situácie 3.Ste dobrí rozhodcovia, ktorí už majú určité skúsenosti, len si ešte v niektorých momentoch zápasu udržte väčší nadhľad...</t>
  </si>
  <si>
    <t>Záhoraci Stupava/Malacky</t>
  </si>
  <si>
    <t>p.Pavol Stachovič-Záhoraci (výnimka do konca sezóny21/22)</t>
  </si>
  <si>
    <t>(p.-Mário Ondriáš -hlavný) + 3</t>
  </si>
  <si>
    <t>p.Oľga Tothová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</si>
</sst>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left" vertical="top"/>
      <protection locked="0"/>
    </xf>
    <xf numFmtId="0" fontId="28" fillId="0" borderId="75" xfId="0" applyFont="1" applyBorder="1" applyAlignment="1" applyProtection="1">
      <alignment horizontal="left" vertical="top"/>
      <protection locked="0"/>
    </xf>
    <xf numFmtId="0" fontId="28" fillId="0" borderId="82" xfId="0" applyFont="1" applyBorder="1" applyAlignment="1" applyProtection="1">
      <alignment horizontal="left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25">
      <selection activeCell="G6" sqref="G6:W6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193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201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199</v>
      </c>
      <c r="C6" s="204"/>
      <c r="D6" s="204"/>
      <c r="E6" s="204"/>
      <c r="F6" s="204"/>
      <c r="G6" s="204" t="s">
        <v>214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200</v>
      </c>
      <c r="C8" s="224"/>
      <c r="D8" s="224"/>
      <c r="E8" s="224"/>
      <c r="F8" s="225">
        <v>44685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0.7916666666666666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72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95</v>
      </c>
      <c r="C11" s="135" t="s">
        <v>165</v>
      </c>
      <c r="D11" s="135"/>
      <c r="E11" s="135"/>
      <c r="F11" s="136"/>
      <c r="G11" s="108" t="s">
        <v>160</v>
      </c>
      <c r="H11" s="185" t="s">
        <v>204</v>
      </c>
      <c r="I11" s="186"/>
      <c r="J11" s="89" t="s">
        <v>202</v>
      </c>
      <c r="K11" s="90"/>
      <c r="L11" s="93" t="s">
        <v>206</v>
      </c>
      <c r="M11" s="94"/>
      <c r="N11" s="119" t="s">
        <v>207</v>
      </c>
      <c r="O11" s="120"/>
      <c r="P11" s="119" t="s">
        <v>209</v>
      </c>
      <c r="Q11" s="120"/>
      <c r="R11" s="184"/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/>
      <c r="U12" s="88"/>
      <c r="V12" s="88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104</v>
      </c>
      <c r="C13" s="137" t="s">
        <v>165</v>
      </c>
      <c r="D13" s="138"/>
      <c r="E13" s="138"/>
      <c r="F13" s="138"/>
      <c r="G13" s="108" t="s">
        <v>56</v>
      </c>
      <c r="H13" s="100" t="s">
        <v>205</v>
      </c>
      <c r="I13" s="101"/>
      <c r="J13" s="190" t="s">
        <v>203</v>
      </c>
      <c r="K13" s="191"/>
      <c r="L13" s="93" t="s">
        <v>208</v>
      </c>
      <c r="M13" s="94"/>
      <c r="N13" s="97" t="s">
        <v>207</v>
      </c>
      <c r="O13" s="98"/>
      <c r="P13" s="97" t="s">
        <v>210</v>
      </c>
      <c r="Q13" s="98"/>
      <c r="R13" s="184"/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/>
      <c r="U14" s="99"/>
      <c r="V14" s="9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191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12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16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53" t="s">
        <v>211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192</v>
      </c>
      <c r="G24" s="76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71" t="s">
        <v>212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800</v>
      </c>
      <c r="AE26" s="14">
        <f>SUM(AE15:AE24)</f>
        <v>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 t="s">
        <v>213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6">
      <selection activeCell="G20" sqref="G20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NIKÉ HANDBALL EXTRALIGA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XF12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HKM Šaľa</v>
      </c>
      <c r="C6" s="252"/>
      <c r="D6" s="252"/>
      <c r="E6" s="252"/>
      <c r="F6" s="252"/>
      <c r="G6" s="252" t="str">
        <f>DELEGÁT!G6</f>
        <v>Záhoraci Stupava/Malacky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Šaľa</v>
      </c>
      <c r="C8" s="258"/>
      <c r="D8" s="258"/>
      <c r="E8" s="258"/>
      <c r="F8" s="259">
        <f>DELEGÁT!F8</f>
        <v>44685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0.7916666666666666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Mgr. Peter Dvorský 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Bc. Gábor Balogh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33</v>
      </c>
      <c r="I11" s="284"/>
      <c r="J11" s="284" t="str">
        <f>DELEGÁT!J11</f>
        <v>21</v>
      </c>
      <c r="K11" s="284"/>
      <c r="L11" s="285" t="str">
        <f>DELEGÁT!L11</f>
        <v>6/3</v>
      </c>
      <c r="M11" s="285"/>
      <c r="N11" s="285" t="str">
        <f>DELEGÁT!N11</f>
        <v>2</v>
      </c>
      <c r="O11" s="285"/>
      <c r="P11" s="286" t="str">
        <f>DELEGÁT!P11</f>
        <v>0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>
        <f>DELEGÁT!T12</f>
        <v>0</v>
      </c>
      <c r="U12" s="287">
        <f>DELEGÁT!U12</f>
        <v>0</v>
      </c>
      <c r="V12" s="287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Mgr. Patrik Klimko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28</v>
      </c>
      <c r="I13" s="284"/>
      <c r="J13" s="284" t="str">
        <f>DELEGÁT!J13</f>
        <v>12</v>
      </c>
      <c r="K13" s="284"/>
      <c r="L13" s="285" t="str">
        <f>DELEGÁT!L13</f>
        <v>2/2</v>
      </c>
      <c r="M13" s="285"/>
      <c r="N13" s="285" t="str">
        <f>DELEGÁT!N13</f>
        <v>2</v>
      </c>
      <c r="O13" s="285"/>
      <c r="P13" s="286" t="str">
        <f>DELEGÁT!P13</f>
        <v>5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>
        <f>DELEGÁT!T14</f>
        <v>0</v>
      </c>
      <c r="U14" s="298">
        <f>DELEGÁT!U14</f>
        <v>0</v>
      </c>
      <c r="V14" s="298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13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 t="shared" si="3"/>
        <v>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192</v>
      </c>
      <c r="G20" s="76"/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 t="s">
        <v>192</v>
      </c>
      <c r="G24" s="76"/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800</v>
      </c>
      <c r="AE26" s="14">
        <f>SUM(AE15:AE24)</f>
        <v>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8">
      <selection activeCell="K18" sqref="K18:W18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NIKÉ HANDBALL EXTRALIGA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XF12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216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29</v>
      </c>
      <c r="G10" s="337"/>
      <c r="H10" s="337"/>
      <c r="I10" s="337"/>
      <c r="J10" s="337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217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29</v>
      </c>
      <c r="G26" s="337"/>
      <c r="H26" s="337"/>
      <c r="I26" s="337"/>
      <c r="J26" s="337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>
        <v>150</v>
      </c>
      <c r="G27" s="443" t="s">
        <v>29</v>
      </c>
      <c r="H27" s="443"/>
      <c r="I27" s="443"/>
      <c r="J27" s="44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160</v>
      </c>
      <c r="G32" s="347"/>
      <c r="H32" s="346" t="s">
        <v>56</v>
      </c>
      <c r="I32" s="337"/>
      <c r="J32" s="347"/>
      <c r="K32" s="333" t="s">
        <v>215</v>
      </c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195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5" t="s">
        <v>196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7"/>
    </row>
    <row r="49" spans="2:23" ht="12.75">
      <c r="B49" s="448" t="s">
        <v>198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50"/>
    </row>
    <row r="50" spans="2:23" ht="12.75">
      <c r="B50" s="448" t="s">
        <v>194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50"/>
    </row>
    <row r="51" spans="2:23" ht="12.75">
      <c r="B51" s="448" t="s">
        <v>197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50"/>
    </row>
    <row r="52" spans="2:23" ht="13.5" thickBot="1">
      <c r="B52" s="427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4.25" thickBot="1" thickTop="1">
      <c r="B53" s="427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9"/>
    </row>
    <row r="54" spans="2:23" ht="18.75" customHeight="1" thickBot="1" thickTop="1">
      <c r="B54" s="71" t="s">
        <v>187</v>
      </c>
      <c r="C54" s="430" t="str">
        <f>DELEGÁT!B9</f>
        <v>Mgr. Peter Dvorský </v>
      </c>
      <c r="D54" s="431"/>
      <c r="E54" s="431"/>
      <c r="F54" s="431"/>
      <c r="G54" s="431"/>
      <c r="H54" s="431"/>
      <c r="I54" s="432"/>
      <c r="J54" s="433" t="s">
        <v>188</v>
      </c>
      <c r="K54" s="433"/>
      <c r="L54" s="433"/>
      <c r="M54" s="434"/>
      <c r="N54" s="435">
        <f>DELEGÁT!F8</f>
        <v>44685</v>
      </c>
      <c r="O54" s="436"/>
      <c r="P54" s="436"/>
      <c r="Q54" s="436"/>
      <c r="R54" s="436"/>
      <c r="S54" s="436"/>
      <c r="T54" s="436"/>
      <c r="U54" s="437"/>
      <c r="V54" s="438"/>
      <c r="W54" s="439"/>
    </row>
    <row r="55" spans="2:23" ht="21" customHeight="1" thickBot="1" thickTop="1">
      <c r="B55" s="440" t="s">
        <v>166</v>
      </c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2022-05-05T19:39:26Z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