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82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<sst xmlns="http://schemas.openxmlformats.org/spreadsheetml/2006/main" count="461" uniqueCount="212">
  <si>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</si>
  <si>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</si>
  <si>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</si>
  <si>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</si>
  <si>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</si>
  <si>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</si>
  <si>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</si>
  <si>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</si>
  <si>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</si>
  <si>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</si>
  <si>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</si>
  <si>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</si>
  <si>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</si>
  <si>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</si>
  <si>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</si>
  <si>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</si>
  <si>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</si>
  <si>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</si>
  <si>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</si>
  <si>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</si>
  <si>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</si>
  <si>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</si>
  <si>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</si>
  <si>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</si>
  <si>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</si>
  <si>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</si>
  <si>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</si>
  <si>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</si>
  <si>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</si>
  <si>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</si>
  <si>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</si>
  <si>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</si>
  <si>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</si>
  <si>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</si>
  <si>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</si>
  <si>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</si>
  <si>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</si>
  <si>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</si>
  <si>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</si>
  <si>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</si>
  <si>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</si>
  <si>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</si>
  <si>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</si>
  <si>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</si>
  <si>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</si>
  <si>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</si>
  <si>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</si>
  <si>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</si>
  <si>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</si>
  <si>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</si>
  <si>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</si>
  <si>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</si>
  <si>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</si>
  <si>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</si>
  <si>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</si>
  <si>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</si>
  <si>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</si>
  <si>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</si>
  <si>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</si>
  <si>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</si>
  <si>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</si>
  <si>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</si>
  <si>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</si>
  <si>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</si>
  <si>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</si>
  <si>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</si>
  <si>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</si>
  <si>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</si>
  <si>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</si>
  <si>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</si>
  <si>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</si>
  <si>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</si>
  <si>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</si>
  <si>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</si>
  <si>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</si>
  <si>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</si>
  <si>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</si>
  <si>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</si>
  <si>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</si>
  <si>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</si>
  <si>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</si>
  <si>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</si>
  <si>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</si>
  <si>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</si>
  <si>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</si>
  <si>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</si>
  <si>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</si>
  <si>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</si>
  <si>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</si>
  <si>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</si>
  <si>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</si>
  <si>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</si>
  <si>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</si>
  <si>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</si>
  <si>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</si>
  <si>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</si>
  <si>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</si>
  <si>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</si>
  <si>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</si>
  <si>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</si>
  <si>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</si>
  <si>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</si>
  <si>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</si>
  <si>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</si>
  <si>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</si>
  <si>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</si>
  <si>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</si>
  <si>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</si>
  <si>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</si>
  <si>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</si>
  <si>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</si>
  <si>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</si>
  <si>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</si>
  <si>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</si>
  <si>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</si>
  <si>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</si>
  <si>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</si>
  <si>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</si>
  <si>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</si>
  <si>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</si>
  <si>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</si>
  <si>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</si>
  <si>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</si>
  <si>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</si>
  <si>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</si>
  <si>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</si>
  <si>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</si>
  <si>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</si>
  <si>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</si>
  <si>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</si>
  <si>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</si>
  <si>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</si>
  <si>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</si>
  <si>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</si>
  <si>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</si>
  <si>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</si>
  <si>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</si>
  <si>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</si>
  <si>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</si>
  <si>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</si>
  <si>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</si>
  <si>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</si>
  <si>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</si>
  <si>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</si>
  <si>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</si>
  <si>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</si>
  <si>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</si>
  <si>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</si>
  <si>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</si>
  <si>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</si>
  <si>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</si>
  <si>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</si>
  <si>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</si>
  <si>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</si>
  <si>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</si>
  <si>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</si>
  <si>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</si>
  <si>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</si>
  <si>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</si>
  <si>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</si>
  <si>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</si>
  <si>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</si>
  <si>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</si>
  <si>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</si>
  <si>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</si>
  <si>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</si>
  <si>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</si>
  <si>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</si>
  <si>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</si>
  <si>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</si>
  <si>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</si>
  <si>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</si>
  <si>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</si>
  <si>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</si>
  <si>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</si>
  <si>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</si>
  <si>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</si>
  <si>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</si>
  <si>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</si>
  <si>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</si>
  <si>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</si>
  <si>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</si>
  <si>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</si>
  <si>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</si>
  <si>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</si>
  <si>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</si>
  <si>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</si>
  <si>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</si>
  <si>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</si>
  <si>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</si>
  <si>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</si>
  <si>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</si>
  <si>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Tatran Prešov</t>
  </si>
  <si>
    <t>HK Košice</t>
  </si>
  <si>
    <t>XK-03</t>
  </si>
  <si>
    <t>THA</t>
  </si>
  <si>
    <t>2/2</t>
  </si>
  <si>
    <t>3/3</t>
  </si>
  <si>
    <t>mariannanemcikova@gmail.com</t>
  </si>
  <si>
    <t>Milan Lozák+7</t>
  </si>
  <si>
    <t>Č/Z Milerik D./ Kolpáková S.</t>
  </si>
  <si>
    <t>Lukáš Havrilla</t>
  </si>
  <si>
    <t>Ivan Kriššák</t>
  </si>
  <si>
    <t>viď.príloha</t>
  </si>
  <si>
    <t>TK nebola-rozhoory na ploche</t>
  </si>
  <si>
    <t>Hráč hostí č.33 Marián Maguška nastúpil na prehlásenie:viď. príloha mailu</t>
  </si>
  <si>
    <t>Hráč domácich č.73 Igor Chuprina nastúpil na prehlásenie:viď. príloha mailu</t>
  </si>
  <si>
    <t xml:space="preserve">Po zápase prebehlo odovzdávanie medailí podľa pokynov </t>
  </si>
  <si>
    <t xml:space="preserve">Bez nejakých väčších problémov dobre zvládnutý zápas. Družstvo hostí hralo predovšetkým v prvom polčase takticky pasívnym štýlom, častokrát bez žiadnej cielenej útočnej akcie, varovný signál prichádzal v niektorých útokoch neskoro, predísť tomuto neatraktívnemu štýlu skorším varovným signálom a aj keď po ňom nepríde k zmene tak nečakať až do 6 prihrávky a odpískať PH. Vstúpiť upozornením do súbojov na bránkovisku. </t>
  </si>
  <si>
    <t>Vo všetkých situáciách správne rozhodnutia o 7m hodoch. Jasne a presné odspískané útočné fauly. Dobre nastavená progresivita, až na 2situácie-neg.poznámky, jeden nedotrestaný faul po ponechaný výhody a ŽK po faule, ktoré si vyžadovalo 2min.vylúčenie.Spolupráca so stolíkom ok.</t>
  </si>
  <si>
    <t>2xnepresnosť v krokoch, pasívna hra ,  jeden nedotrestaný faul po ponechaný výhody a ŽK po faule, ktoré si vyžadovalo 2min.vylúčenie, kedže ste aj razantne zastavili čas.</t>
  </si>
  <si>
    <t>marketingové náležitosti dodržané podľa manuálu-príloha mailu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</si>
</sst>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4">
      <selection activeCell="H26" sqref="H26:W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77" customWidth="1"/>
    <col min="39" max="39" width="4.57421875" style="77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194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192</v>
      </c>
      <c r="C6" s="111"/>
      <c r="D6" s="111"/>
      <c r="E6" s="111"/>
      <c r="F6" s="111"/>
      <c r="G6" s="111" t="s">
        <v>193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44703</v>
      </c>
      <c r="G8" s="89"/>
      <c r="H8" s="89"/>
      <c r="I8" s="89"/>
      <c r="J8" s="89"/>
      <c r="K8" s="89"/>
      <c r="L8" s="89"/>
      <c r="M8" s="89"/>
      <c r="N8" s="89"/>
      <c r="O8" s="89"/>
      <c r="P8" s="91">
        <v>0.4375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79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98</v>
      </c>
      <c r="C11" s="181" t="s">
        <v>165</v>
      </c>
      <c r="D11" s="181"/>
      <c r="E11" s="181"/>
      <c r="F11" s="182"/>
      <c r="G11" s="190" t="s">
        <v>160</v>
      </c>
      <c r="H11" s="133">
        <v>38</v>
      </c>
      <c r="I11" s="134"/>
      <c r="J11" s="137">
        <v>16</v>
      </c>
      <c r="K11" s="134"/>
      <c r="L11" s="203" t="s">
        <v>196</v>
      </c>
      <c r="M11" s="203"/>
      <c r="N11" s="201">
        <v>0</v>
      </c>
      <c r="O11" s="202"/>
      <c r="P11" s="130">
        <v>3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113</v>
      </c>
      <c r="C13" s="183" t="s">
        <v>165</v>
      </c>
      <c r="D13" s="184"/>
      <c r="E13" s="184"/>
      <c r="F13" s="184"/>
      <c r="G13" s="190" t="s">
        <v>56</v>
      </c>
      <c r="H13" s="133">
        <v>22</v>
      </c>
      <c r="I13" s="134"/>
      <c r="J13" s="137">
        <v>9</v>
      </c>
      <c r="K13" s="134"/>
      <c r="L13" s="203" t="s">
        <v>197</v>
      </c>
      <c r="M13" s="203"/>
      <c r="N13" s="201">
        <v>1</v>
      </c>
      <c r="O13" s="202"/>
      <c r="P13" s="130">
        <v>3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198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/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/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60</v>
      </c>
      <c r="AD19" s="18">
        <f t="shared" si="0"/>
        <v>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0" t="s">
        <v>209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9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 t="s">
        <v>9</v>
      </c>
      <c r="F24" s="6"/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210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6">
        <f>SUM(AF21:AF24)</f>
        <v>0</v>
      </c>
      <c r="AG26" s="18">
        <f>SUM(AG22:AG24)</f>
        <v>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4">
      <selection activeCell="F29" sqref="F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XK-03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Tatran Prešov</v>
      </c>
      <c r="C6" s="285"/>
      <c r="D6" s="285"/>
      <c r="E6" s="285"/>
      <c r="F6" s="285"/>
      <c r="G6" s="285" t="str">
        <f>DELEGÁT!G6</f>
        <v>HK Košice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THA</v>
      </c>
      <c r="C8" s="291"/>
      <c r="D8" s="291"/>
      <c r="E8" s="291"/>
      <c r="F8" s="292">
        <f>DELEGÁT!F8</f>
        <v>44703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0.4375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Mgr. Marianna Nemčíková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Mgr. Jozef Daňo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38</v>
      </c>
      <c r="I11" s="263"/>
      <c r="J11" s="263">
        <f>DELEGÁT!J11</f>
        <v>16</v>
      </c>
      <c r="K11" s="263"/>
      <c r="L11" s="245" t="str">
        <f>DELEGÁT!L11</f>
        <v>2/2</v>
      </c>
      <c r="M11" s="245"/>
      <c r="N11" s="245">
        <f>DELEGÁT!N11</f>
        <v>0</v>
      </c>
      <c r="O11" s="245"/>
      <c r="P11" s="247">
        <f>DELEGÁT!P11</f>
        <v>3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Ondrej Sabol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22</v>
      </c>
      <c r="I13" s="263"/>
      <c r="J13" s="263">
        <f>DELEGÁT!J13</f>
        <v>9</v>
      </c>
      <c r="K13" s="263"/>
      <c r="L13" s="245" t="str">
        <f>DELEGÁT!L13</f>
        <v>3/3</v>
      </c>
      <c r="M13" s="245"/>
      <c r="N13" s="245">
        <f>DELEGÁT!N13</f>
        <v>1</v>
      </c>
      <c r="O13" s="245"/>
      <c r="P13" s="247">
        <f>DELEGÁT!P13</f>
        <v>3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/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/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4">
      <selection activeCell="B51" sqref="B51:W51"/>
    </sheetView>
  </sheetViews>
  <sheetFormatPr defaultColWidth="4.57421875" defaultRowHeight="12.75"/>
  <cols>
    <col min="1" max="1" width="5.421875" style="17" customWidth="1"/>
    <col min="2" max="2" width="32.00390625" style="17" customWidth="1"/>
    <col min="3" max="4" width="5.140625" style="17" customWidth="1"/>
    <col min="5" max="5" width="6.57421875" style="17" customWidth="1"/>
    <col min="6" max="7" width="5.140625" style="17" customWidth="1"/>
    <col min="8" max="9" width="3.140625" style="17" customWidth="1"/>
    <col min="10" max="10" width="3.42187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42187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XK-03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199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 t="s">
        <v>200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201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202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200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658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9</v>
      </c>
      <c r="G31" s="427"/>
      <c r="H31" s="426" t="s">
        <v>9</v>
      </c>
      <c r="I31" s="374"/>
      <c r="J31" s="427"/>
      <c r="K31" s="428" t="s">
        <v>203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56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204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201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206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205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207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211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Mgr. Marianna Nemčíková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44703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2022-05-20T10:51:35Z</cp:lastPrinted>
  <dcterms:created xsi:type="dcterms:W3CDTF">2006-07-19T07:47:00Z</dcterms:created>
  <dcterms:modified xsi:type="dcterms:W3CDTF">2022-05-23T13:01:05Z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