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5640" yWindow="49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<sst xmlns="http://schemas.openxmlformats.org/spreadsheetml/2006/main" count="467" uniqueCount="217">
  <si>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</si>
  <si>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</si>
  <si>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</si>
  <si>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</si>
  <si>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</si>
  <si>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</si>
  <si>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</si>
  <si>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</si>
  <si>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</si>
  <si>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</si>
  <si>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</si>
  <si>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</si>
  <si>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</si>
  <si>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</si>
  <si>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</si>
  <si>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</si>
  <si>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</si>
  <si>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</si>
  <si>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</si>
  <si>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</si>
  <si>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</si>
  <si>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</si>
  <si>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</si>
  <si>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</si>
  <si>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</si>
  <si>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</si>
  <si>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</si>
  <si>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</si>
  <si>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</si>
  <si>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</si>
  <si>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</si>
  <si>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</si>
  <si>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</si>
  <si>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</si>
  <si>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</si>
  <si>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</si>
  <si>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</si>
  <si>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</si>
  <si>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</si>
  <si>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</si>
  <si>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</si>
  <si>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</si>
  <si>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</si>
  <si>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</si>
  <si>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</si>
  <si>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</si>
  <si>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</si>
  <si>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</si>
  <si>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</si>
  <si>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</si>
  <si>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</si>
  <si>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</si>
  <si>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</si>
  <si>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</si>
  <si>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</si>
  <si>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</si>
  <si>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</si>
  <si>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</si>
  <si>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</si>
  <si>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</si>
  <si>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</si>
  <si>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</si>
  <si>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</si>
  <si>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</si>
  <si>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</si>
  <si>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</si>
  <si>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</si>
  <si>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</si>
  <si>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</si>
  <si>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</si>
  <si>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</si>
  <si>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</si>
  <si>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</si>
  <si>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</si>
  <si>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</si>
  <si>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</si>
  <si>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</si>
  <si>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</si>
  <si>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</si>
  <si>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</si>
  <si>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</si>
  <si>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</si>
  <si>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</si>
  <si>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</si>
  <si>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</si>
  <si>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</si>
  <si>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</si>
  <si>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</si>
  <si>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</si>
  <si>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</si>
  <si>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</si>
  <si>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</si>
  <si>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</si>
  <si>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</si>
  <si>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</si>
  <si>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</si>
  <si>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</si>
  <si>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</si>
  <si>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</si>
  <si>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</si>
  <si>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</si>
  <si>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</si>
  <si>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</si>
  <si>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</si>
  <si>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</si>
  <si>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</si>
  <si>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</si>
  <si>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</si>
  <si>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</si>
  <si>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</si>
  <si>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</si>
  <si>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</si>
  <si>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</si>
  <si>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</si>
  <si>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</si>
  <si>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</si>
  <si>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</si>
  <si>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</si>
  <si>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</si>
  <si>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</si>
  <si>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</si>
  <si>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</si>
  <si>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</si>
  <si>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</si>
  <si>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</si>
  <si>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</si>
  <si>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</si>
  <si>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</si>
  <si>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</si>
  <si>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</si>
  <si>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</si>
  <si>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</si>
  <si>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</si>
  <si>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</si>
  <si>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</si>
  <si>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</si>
  <si>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</si>
  <si>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</si>
  <si>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</si>
  <si>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</si>
  <si>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</si>
  <si>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</si>
  <si>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</si>
  <si>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</si>
  <si>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</si>
  <si>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</si>
  <si>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</si>
  <si>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</si>
  <si>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</si>
  <si>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</si>
  <si>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</si>
  <si>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</si>
  <si>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</si>
  <si>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</si>
  <si>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</si>
  <si>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</si>
  <si>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</si>
  <si>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</si>
  <si>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</si>
  <si>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</si>
  <si>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</si>
  <si>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</si>
  <si>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</si>
  <si>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</si>
  <si>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</si>
  <si>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</si>
  <si>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</si>
  <si>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</si>
  <si>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</si>
  <si>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</si>
  <si>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</si>
  <si>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</si>
  <si>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</si>
  <si>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</si>
  <si>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</si>
  <si>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</si>
  <si>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</si>
  <si>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</si>
  <si>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</si>
  <si>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</si>
  <si>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</si>
  <si>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</si>
  <si>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</si>
  <si>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</si>
  <si>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</si>
  <si>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</si>
  <si>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</si>
  <si>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</si>
  <si>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</si>
  <si>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</si>
  <si>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</si>
  <si>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</si>
  <si>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</si>
  <si>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</si>
  <si>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</si>
  <si>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</si>
  <si>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</si>
  <si>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NIKÉ HANDBALL EXTRALIGA</t>
  </si>
  <si>
    <t>XL-11</t>
  </si>
  <si>
    <t>Kúpele Bojnice</t>
  </si>
  <si>
    <t>Štart  Nové Zámky</t>
  </si>
  <si>
    <t>ŠH Prievidza</t>
  </si>
  <si>
    <t>18,00 hod.</t>
  </si>
  <si>
    <t>Dobre ponechané výhody a pasívna hra.</t>
  </si>
  <si>
    <t xml:space="preserve">ďalšie veci sme si prebrali na pozápasovej porade. </t>
  </si>
  <si>
    <t>V objekte je bufet, ale alkohol sa nepredával.</t>
  </si>
  <si>
    <t>nebola tl. konferencia.</t>
  </si>
  <si>
    <t>x</t>
  </si>
  <si>
    <t>Predzápasová porada v poriadku.</t>
  </si>
  <si>
    <t>Margetingové záležitosti v poriadku - viď fotodokumentácia.</t>
  </si>
  <si>
    <t>Všetko v súlade s predpismz.</t>
  </si>
  <si>
    <t>6/6</t>
  </si>
  <si>
    <t>5/3</t>
  </si>
  <si>
    <t>3X</t>
  </si>
  <si>
    <t>6X</t>
  </si>
  <si>
    <t>viď foto</t>
  </si>
  <si>
    <t xml:space="preserve">Problémy s bránkoviskom/sposôbené, že na oboch stranách boli ostrí pivoti - fyz. zdatní/. Najväčší problem robila Martinovi osobna obrana na utočníka Bojníc, zhodou okolonosti pohyb osobne brániaceho hrača bol v teritóriu rozhodcu v poli/Martina/ Ten sa s tým nedokázal vysporiadať. Mal veľmi zlý pohyb/si tam navzájom zavadzali a skoro prišlo ku kolízii/. Po dlhej dobe snáď aj po 10 min, si rozhodcovia zmenili postavenie. Tam mal už Andrej  správne postavenie a kontrolu aj nad týmto párom/útočník - obranca/.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</si>
</sst>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27" fillId="0" borderId="0" xfId="0" applyFont="1" applyAlignment="1" applyProtection="1">
      <alignment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4" xfId="46" applyFont="1" applyFill="1" applyBorder="1" applyAlignment="1" applyProtection="1">
      <alignment vertical="center"/>
      <protection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27" fillId="30" borderId="131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3" xfId="46" applyFont="1" applyFill="1" applyBorder="1" applyAlignment="1" applyProtection="1">
      <alignment horizontal="left" vertical="center"/>
      <protection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5" xfId="46" applyFont="1" applyFill="1" applyBorder="1" applyAlignment="1" applyProtection="1">
      <alignment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27" fillId="36" borderId="139" xfId="46" applyFont="1" applyFill="1" applyBorder="1" applyAlignment="1" applyProtection="1">
      <alignment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7" fillId="36" borderId="141" xfId="46" applyFont="1" applyFill="1" applyBorder="1" applyAlignment="1" applyProtection="1">
      <alignment vertical="center"/>
      <protection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42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135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87" fontId="37" fillId="30" borderId="143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4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1" xfId="0" applyFont="1" applyBorder="1" applyAlignment="1" applyProtection="1">
      <alignment horizontal="center" vertical="center"/>
      <protection locked="0"/>
    </xf>
    <xf numFmtId="0" fontId="9" fillId="0" borderId="145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1"/>
  <sheetViews>
    <sheetView showGridLines="0" tabSelected="1" zoomScale="110" zoomScaleNormal="110" zoomScaleSheetLayoutView="100" workbookViewId="0" topLeftCell="B16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197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198</v>
      </c>
      <c r="T3" s="108"/>
      <c r="U3" s="108"/>
      <c r="V3" s="108"/>
      <c r="W3" s="109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199</v>
      </c>
      <c r="C6" s="112"/>
      <c r="D6" s="112"/>
      <c r="E6" s="112"/>
      <c r="F6" s="112"/>
      <c r="G6" s="112" t="s">
        <v>200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8" t="s">
        <v>195</v>
      </c>
      <c r="AM7" s="78" t="s">
        <v>90</v>
      </c>
    </row>
    <row r="8" spans="1:39" ht="24" customHeight="1" thickBot="1">
      <c r="A8" s="19"/>
      <c r="B8" s="89" t="s">
        <v>201</v>
      </c>
      <c r="C8" s="90"/>
      <c r="D8" s="90"/>
      <c r="E8" s="90"/>
      <c r="F8" s="91">
        <v>44708</v>
      </c>
      <c r="G8" s="90"/>
      <c r="H8" s="90"/>
      <c r="I8" s="90"/>
      <c r="J8" s="90"/>
      <c r="K8" s="90"/>
      <c r="L8" s="90"/>
      <c r="M8" s="90"/>
      <c r="N8" s="90"/>
      <c r="O8" s="90"/>
      <c r="P8" s="92" t="s">
        <v>202</v>
      </c>
      <c r="Q8" s="93"/>
      <c r="R8" s="93"/>
      <c r="S8" s="93"/>
      <c r="T8" s="93"/>
      <c r="U8" s="93"/>
      <c r="V8" s="93"/>
      <c r="W8" s="94"/>
      <c r="AL8" s="78" t="s">
        <v>74</v>
      </c>
      <c r="AM8" s="78" t="s">
        <v>91</v>
      </c>
    </row>
    <row r="9" spans="1:39" ht="15" customHeight="1" thickBot="1" thickTop="1">
      <c r="A9" s="19"/>
      <c r="B9" s="173" t="s">
        <v>81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8" t="s">
        <v>75</v>
      </c>
      <c r="AM9" s="78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8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8" t="s">
        <v>76</v>
      </c>
      <c r="AM10" s="78" t="s">
        <v>93</v>
      </c>
    </row>
    <row r="11" spans="1:39" ht="12.75" customHeight="1" thickBot="1">
      <c r="A11" s="19"/>
      <c r="B11" s="175" t="s">
        <v>106</v>
      </c>
      <c r="C11" s="182" t="s">
        <v>165</v>
      </c>
      <c r="D11" s="182"/>
      <c r="E11" s="182"/>
      <c r="F11" s="183"/>
      <c r="G11" s="191" t="s">
        <v>160</v>
      </c>
      <c r="H11" s="134">
        <v>30</v>
      </c>
      <c r="I11" s="135"/>
      <c r="J11" s="138">
        <v>16</v>
      </c>
      <c r="K11" s="135"/>
      <c r="L11" s="204" t="s">
        <v>211</v>
      </c>
      <c r="M11" s="204"/>
      <c r="N11" s="202">
        <v>0</v>
      </c>
      <c r="O11" s="203"/>
      <c r="P11" s="131" t="s">
        <v>213</v>
      </c>
      <c r="Q11" s="132"/>
      <c r="R11" s="133">
        <v>0</v>
      </c>
      <c r="S11" s="133"/>
      <c r="T11" s="25" t="s">
        <v>36</v>
      </c>
      <c r="U11" s="208" t="s">
        <v>25</v>
      </c>
      <c r="V11" s="208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6" t="s">
        <v>105</v>
      </c>
      <c r="C13" s="184" t="s">
        <v>165</v>
      </c>
      <c r="D13" s="185"/>
      <c r="E13" s="185"/>
      <c r="F13" s="185"/>
      <c r="G13" s="191" t="s">
        <v>56</v>
      </c>
      <c r="H13" s="134">
        <v>25</v>
      </c>
      <c r="I13" s="135"/>
      <c r="J13" s="138">
        <v>9</v>
      </c>
      <c r="K13" s="135"/>
      <c r="L13" s="204" t="s">
        <v>212</v>
      </c>
      <c r="M13" s="204"/>
      <c r="N13" s="202">
        <v>0</v>
      </c>
      <c r="O13" s="203"/>
      <c r="P13" s="131" t="s">
        <v>214</v>
      </c>
      <c r="Q13" s="132"/>
      <c r="R13" s="133">
        <v>0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1" t="s">
        <v>203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9</v>
      </c>
      <c r="F25" s="6"/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 t="s">
        <v>9</v>
      </c>
      <c r="F26" s="6"/>
      <c r="G26" s="7"/>
      <c r="H26" s="97" t="s">
        <v>216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300</v>
      </c>
      <c r="AD26" s="18">
        <f>SUM(AD15:AD24)</f>
        <v>400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189</v>
      </c>
      <c r="F27" s="9" t="s">
        <v>9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 t="s">
        <v>189</v>
      </c>
      <c r="F29" s="15" t="s">
        <v>9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7" t="s">
        <v>204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8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8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8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8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8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8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8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8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80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E26" sqref="E2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XL-11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Kúpele Bojnice</v>
      </c>
      <c r="C6" s="286"/>
      <c r="D6" s="286"/>
      <c r="E6" s="286"/>
      <c r="F6" s="286"/>
      <c r="G6" s="286" t="str">
        <f>DELEGÁT!G6</f>
        <v>Štart  Nové Zámky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ŠH Prievidza</v>
      </c>
      <c r="C8" s="292"/>
      <c r="D8" s="292"/>
      <c r="E8" s="292"/>
      <c r="F8" s="293">
        <f>DELEGÁT!F8</f>
        <v>44708</v>
      </c>
      <c r="G8" s="294"/>
      <c r="H8" s="294"/>
      <c r="I8" s="294"/>
      <c r="J8" s="294"/>
      <c r="K8" s="294"/>
      <c r="L8" s="294"/>
      <c r="M8" s="294"/>
      <c r="N8" s="294"/>
      <c r="O8" s="294"/>
      <c r="P8" s="295" t="str">
        <f>DELEGÁT!P8</f>
        <v>18,00 hod.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Ladislav Podlucký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4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Martin Manek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30</v>
      </c>
      <c r="I11" s="264"/>
      <c r="J11" s="264">
        <f>DELEGÁT!J11</f>
        <v>16</v>
      </c>
      <c r="K11" s="264"/>
      <c r="L11" s="246" t="str">
        <f>DELEGÁT!L11</f>
        <v>6/6</v>
      </c>
      <c r="M11" s="246"/>
      <c r="N11" s="246">
        <f>DELEGÁT!N11</f>
        <v>0</v>
      </c>
      <c r="O11" s="246"/>
      <c r="P11" s="248" t="str">
        <f>DELEGÁT!P11</f>
        <v>3X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Andrej Majstrík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25</v>
      </c>
      <c r="I13" s="264"/>
      <c r="J13" s="264">
        <f>DELEGÁT!J13</f>
        <v>9</v>
      </c>
      <c r="K13" s="264"/>
      <c r="L13" s="246" t="str">
        <f>DELEGÁT!L13</f>
        <v>5/3</v>
      </c>
      <c r="M13" s="246"/>
      <c r="N13" s="246">
        <f>DELEGÁT!N13</f>
        <v>0</v>
      </c>
      <c r="O13" s="246"/>
      <c r="P13" s="248" t="str">
        <f>DELEGÁT!P13</f>
        <v>6X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 t="s">
        <v>192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9</v>
      </c>
      <c r="F21" s="6"/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9</v>
      </c>
      <c r="F25" s="6"/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 t="s">
        <v>189</v>
      </c>
      <c r="F27" s="9" t="s">
        <v>9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110" zoomScaleNormal="110" zoomScaleSheetLayoutView="100" workbookViewId="0" topLeftCell="A13">
      <selection activeCell="K33" sqref="K33:W3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08" t="s">
        <v>168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9"/>
    </row>
    <row r="3" spans="1:39" ht="15" customHeight="1" thickTop="1">
      <c r="A3" s="35"/>
      <c r="B3" s="410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XL-11</v>
      </c>
      <c r="T3" s="307"/>
      <c r="U3" s="307"/>
      <c r="V3" s="307"/>
      <c r="W3" s="308"/>
      <c r="AM3" s="21"/>
    </row>
    <row r="4" spans="1:39" ht="10.5" customHeight="1" thickBot="1">
      <c r="A4" s="35"/>
      <c r="B4" s="411"/>
      <c r="C4" s="412"/>
      <c r="D4" s="412"/>
      <c r="E4" s="412"/>
      <c r="F4" s="412"/>
      <c r="G4" s="412"/>
      <c r="H4" s="41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5"/>
      <c r="T4" s="415"/>
      <c r="U4" s="415"/>
      <c r="V4" s="415"/>
      <c r="W4" s="416"/>
      <c r="AD4" s="18"/>
      <c r="AE4" s="18"/>
      <c r="AL4" s="21"/>
      <c r="AM4" s="21"/>
    </row>
    <row r="5" spans="1:39" s="18" customFormat="1" ht="23.25" customHeight="1" thickBot="1" thickTop="1">
      <c r="A5" s="17"/>
      <c r="B5" s="356" t="s">
        <v>171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3" t="s">
        <v>28</v>
      </c>
      <c r="C6" s="418"/>
      <c r="D6" s="418"/>
      <c r="E6" s="419"/>
      <c r="F6" s="417" t="s">
        <v>178</v>
      </c>
      <c r="G6" s="418"/>
      <c r="H6" s="418"/>
      <c r="I6" s="418"/>
      <c r="J6" s="419"/>
      <c r="K6" s="420" t="s">
        <v>169</v>
      </c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69" t="s">
        <v>170</v>
      </c>
      <c r="C7" s="370"/>
      <c r="D7" s="370"/>
      <c r="E7" s="371"/>
      <c r="F7" s="378" t="s">
        <v>29</v>
      </c>
      <c r="G7" s="378"/>
      <c r="H7" s="378"/>
      <c r="I7" s="378"/>
      <c r="J7" s="378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2" t="s">
        <v>30</v>
      </c>
      <c r="C8" s="393"/>
      <c r="D8" s="393"/>
      <c r="E8" s="393"/>
      <c r="F8" s="377" t="s">
        <v>29</v>
      </c>
      <c r="G8" s="377"/>
      <c r="H8" s="377"/>
      <c r="I8" s="377"/>
      <c r="J8" s="377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2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79" t="s">
        <v>31</v>
      </c>
      <c r="C9" s="380"/>
      <c r="D9" s="380"/>
      <c r="E9" s="381"/>
      <c r="F9" s="377" t="s">
        <v>29</v>
      </c>
      <c r="G9" s="377"/>
      <c r="H9" s="377"/>
      <c r="I9" s="377"/>
      <c r="J9" s="377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79" t="s">
        <v>32</v>
      </c>
      <c r="C10" s="380"/>
      <c r="D10" s="380"/>
      <c r="E10" s="381"/>
      <c r="F10" s="377" t="s">
        <v>29</v>
      </c>
      <c r="G10" s="377"/>
      <c r="H10" s="377"/>
      <c r="I10" s="377"/>
      <c r="J10" s="377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2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79" t="s">
        <v>33</v>
      </c>
      <c r="C11" s="380"/>
      <c r="D11" s="380"/>
      <c r="E11" s="381"/>
      <c r="F11" s="377" t="s">
        <v>29</v>
      </c>
      <c r="G11" s="377"/>
      <c r="H11" s="377"/>
      <c r="I11" s="377"/>
      <c r="J11" s="377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2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79" t="s">
        <v>5</v>
      </c>
      <c r="C12" s="380"/>
      <c r="D12" s="380"/>
      <c r="E12" s="381"/>
      <c r="F12" s="377" t="s">
        <v>29</v>
      </c>
      <c r="G12" s="377"/>
      <c r="H12" s="377"/>
      <c r="I12" s="377"/>
      <c r="J12" s="377"/>
      <c r="K12" s="351" t="s">
        <v>215</v>
      </c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79" t="s">
        <v>6</v>
      </c>
      <c r="C13" s="380"/>
      <c r="D13" s="380"/>
      <c r="E13" s="381"/>
      <c r="F13" s="377" t="s">
        <v>29</v>
      </c>
      <c r="G13" s="377"/>
      <c r="H13" s="377"/>
      <c r="I13" s="377"/>
      <c r="J13" s="377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79" t="s">
        <v>7</v>
      </c>
      <c r="C14" s="380"/>
      <c r="D14" s="380"/>
      <c r="E14" s="381"/>
      <c r="F14" s="377" t="s">
        <v>29</v>
      </c>
      <c r="G14" s="377"/>
      <c r="H14" s="377"/>
      <c r="I14" s="377"/>
      <c r="J14" s="377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2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79" t="s">
        <v>38</v>
      </c>
      <c r="C15" s="380"/>
      <c r="D15" s="380"/>
      <c r="E15" s="381"/>
      <c r="F15" s="377" t="s">
        <v>29</v>
      </c>
      <c r="G15" s="377"/>
      <c r="H15" s="377"/>
      <c r="I15" s="377"/>
      <c r="J15" s="377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2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79" t="s">
        <v>39</v>
      </c>
      <c r="C16" s="380"/>
      <c r="D16" s="380"/>
      <c r="E16" s="381"/>
      <c r="F16" s="377" t="s">
        <v>29</v>
      </c>
      <c r="G16" s="377"/>
      <c r="H16" s="377"/>
      <c r="I16" s="377"/>
      <c r="J16" s="377"/>
      <c r="K16" s="351" t="s">
        <v>205</v>
      </c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2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79" t="s">
        <v>40</v>
      </c>
      <c r="C17" s="380"/>
      <c r="D17" s="380"/>
      <c r="E17" s="381"/>
      <c r="F17" s="377" t="s">
        <v>9</v>
      </c>
      <c r="G17" s="377"/>
      <c r="H17" s="377"/>
      <c r="I17" s="377"/>
      <c r="J17" s="377"/>
      <c r="K17" s="351" t="s">
        <v>206</v>
      </c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2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79" t="s">
        <v>10</v>
      </c>
      <c r="C18" s="380"/>
      <c r="D18" s="380"/>
      <c r="E18" s="381"/>
      <c r="F18" s="377" t="s">
        <v>29</v>
      </c>
      <c r="G18" s="377"/>
      <c r="H18" s="377"/>
      <c r="I18" s="377"/>
      <c r="J18" s="377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2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79" t="s">
        <v>11</v>
      </c>
      <c r="C19" s="380"/>
      <c r="D19" s="380"/>
      <c r="E19" s="381"/>
      <c r="F19" s="377" t="s">
        <v>29</v>
      </c>
      <c r="G19" s="377"/>
      <c r="H19" s="377"/>
      <c r="I19" s="377"/>
      <c r="J19" s="377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2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3" t="s">
        <v>49</v>
      </c>
      <c r="C20" s="364"/>
      <c r="D20" s="364"/>
      <c r="E20" s="382"/>
      <c r="F20" s="428" t="s">
        <v>29</v>
      </c>
      <c r="G20" s="429"/>
      <c r="H20" s="429"/>
      <c r="I20" s="429"/>
      <c r="J20" s="430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6" t="s">
        <v>172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3" t="s">
        <v>28</v>
      </c>
      <c r="C22" s="384"/>
      <c r="D22" s="384"/>
      <c r="E22" s="385"/>
      <c r="F22" s="359" t="s">
        <v>178</v>
      </c>
      <c r="G22" s="360"/>
      <c r="H22" s="360"/>
      <c r="I22" s="360"/>
      <c r="J22" s="431"/>
      <c r="K22" s="359" t="s">
        <v>169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69" t="s">
        <v>50</v>
      </c>
      <c r="C23" s="370"/>
      <c r="D23" s="370"/>
      <c r="E23" s="371"/>
      <c r="F23" s="372" t="s">
        <v>29</v>
      </c>
      <c r="G23" s="372"/>
      <c r="H23" s="372"/>
      <c r="I23" s="372"/>
      <c r="J23" s="372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79" t="s">
        <v>51</v>
      </c>
      <c r="C24" s="380"/>
      <c r="D24" s="380"/>
      <c r="E24" s="381"/>
      <c r="F24" s="377" t="s">
        <v>29</v>
      </c>
      <c r="G24" s="377"/>
      <c r="H24" s="377"/>
      <c r="I24" s="377"/>
      <c r="J24" s="377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2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79" t="s">
        <v>52</v>
      </c>
      <c r="C25" s="380"/>
      <c r="D25" s="380"/>
      <c r="E25" s="381"/>
      <c r="F25" s="377" t="s">
        <v>29</v>
      </c>
      <c r="G25" s="377"/>
      <c r="H25" s="377"/>
      <c r="I25" s="377"/>
      <c r="J25" s="377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79" t="s">
        <v>53</v>
      </c>
      <c r="C26" s="380"/>
      <c r="D26" s="380"/>
      <c r="E26" s="381"/>
      <c r="F26" s="377" t="s">
        <v>29</v>
      </c>
      <c r="G26" s="377"/>
      <c r="H26" s="377"/>
      <c r="I26" s="377"/>
      <c r="J26" s="377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2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79" t="s">
        <v>54</v>
      </c>
      <c r="C27" s="380"/>
      <c r="D27" s="380"/>
      <c r="E27" s="381"/>
      <c r="F27" s="45"/>
      <c r="G27" s="327" t="s">
        <v>29</v>
      </c>
      <c r="H27" s="327"/>
      <c r="I27" s="327"/>
      <c r="J27" s="328"/>
      <c r="K27" s="351">
        <v>200</v>
      </c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2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3" t="s">
        <v>55</v>
      </c>
      <c r="C28" s="364"/>
      <c r="D28" s="364"/>
      <c r="E28" s="382"/>
      <c r="F28" s="427" t="s">
        <v>29</v>
      </c>
      <c r="G28" s="427"/>
      <c r="H28" s="427"/>
      <c r="I28" s="427"/>
      <c r="J28" s="427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6" t="s">
        <v>173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3" t="s">
        <v>28</v>
      </c>
      <c r="C30" s="384"/>
      <c r="D30" s="384"/>
      <c r="E30" s="397"/>
      <c r="F30" s="401" t="s">
        <v>174</v>
      </c>
      <c r="G30" s="397"/>
      <c r="H30" s="401" t="s">
        <v>175</v>
      </c>
      <c r="I30" s="384"/>
      <c r="J30" s="397"/>
      <c r="K30" s="398" t="s">
        <v>169</v>
      </c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9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69" t="s">
        <v>57</v>
      </c>
      <c r="C31" s="370"/>
      <c r="D31" s="370"/>
      <c r="E31" s="400"/>
      <c r="F31" s="424" t="s">
        <v>29</v>
      </c>
      <c r="G31" s="425"/>
      <c r="H31" s="424" t="s">
        <v>29</v>
      </c>
      <c r="I31" s="372"/>
      <c r="J31" s="425"/>
      <c r="K31" s="426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79" t="s">
        <v>58</v>
      </c>
      <c r="C32" s="380"/>
      <c r="D32" s="380"/>
      <c r="E32" s="402"/>
      <c r="F32" s="403" t="s">
        <v>56</v>
      </c>
      <c r="G32" s="404"/>
      <c r="H32" s="403" t="s">
        <v>160</v>
      </c>
      <c r="I32" s="377"/>
      <c r="J32" s="404"/>
      <c r="K32" s="350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2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79" t="s">
        <v>59</v>
      </c>
      <c r="C33" s="380"/>
      <c r="D33" s="380"/>
      <c r="E33" s="402"/>
      <c r="F33" s="403" t="s">
        <v>29</v>
      </c>
      <c r="G33" s="404"/>
      <c r="H33" s="403" t="s">
        <v>29</v>
      </c>
      <c r="I33" s="377"/>
      <c r="J33" s="404"/>
      <c r="K33" s="350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2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79" t="s">
        <v>60</v>
      </c>
      <c r="C34" s="380"/>
      <c r="D34" s="380"/>
      <c r="E34" s="402"/>
      <c r="F34" s="403" t="s">
        <v>29</v>
      </c>
      <c r="G34" s="404"/>
      <c r="H34" s="403" t="s">
        <v>29</v>
      </c>
      <c r="I34" s="377"/>
      <c r="J34" s="404"/>
      <c r="K34" s="350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2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79" t="s">
        <v>61</v>
      </c>
      <c r="C35" s="380"/>
      <c r="D35" s="380"/>
      <c r="E35" s="402"/>
      <c r="F35" s="403" t="s">
        <v>29</v>
      </c>
      <c r="G35" s="404"/>
      <c r="H35" s="403" t="s">
        <v>29</v>
      </c>
      <c r="I35" s="377"/>
      <c r="J35" s="404"/>
      <c r="K35" s="350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2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3" t="s">
        <v>62</v>
      </c>
      <c r="C36" s="364"/>
      <c r="D36" s="364"/>
      <c r="E36" s="365"/>
      <c r="F36" s="403" t="s">
        <v>9</v>
      </c>
      <c r="G36" s="404"/>
      <c r="H36" s="403" t="s">
        <v>9</v>
      </c>
      <c r="I36" s="377"/>
      <c r="J36" s="404"/>
      <c r="K36" s="350" t="s">
        <v>206</v>
      </c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2"/>
      <c r="X36" s="17"/>
      <c r="Y36" s="17"/>
      <c r="Z36" s="17"/>
      <c r="AM36" s="21"/>
    </row>
    <row r="37" spans="2:47" ht="15.75" customHeight="1" thickBot="1">
      <c r="B37" s="394" t="s">
        <v>63</v>
      </c>
      <c r="C37" s="395"/>
      <c r="D37" s="395"/>
      <c r="E37" s="396"/>
      <c r="F37" s="405" t="s">
        <v>29</v>
      </c>
      <c r="G37" s="406"/>
      <c r="H37" s="405" t="s">
        <v>29</v>
      </c>
      <c r="I37" s="407"/>
      <c r="J37" s="406"/>
      <c r="K37" s="353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6" t="s">
        <v>179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59" t="s">
        <v>181</v>
      </c>
      <c r="G39" s="360"/>
      <c r="H39" s="361"/>
      <c r="I39" s="359" t="s">
        <v>182</v>
      </c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207</v>
      </c>
      <c r="C40" s="36"/>
      <c r="D40" s="37"/>
      <c r="E40" s="38"/>
      <c r="F40" s="389"/>
      <c r="G40" s="390"/>
      <c r="H40" s="391"/>
      <c r="I40" s="386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4"/>
      <c r="G41" s="345"/>
      <c r="H41" s="346"/>
      <c r="I41" s="347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9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4"/>
      <c r="G42" s="345"/>
      <c r="H42" s="346"/>
      <c r="I42" s="347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9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4"/>
      <c r="G43" s="345"/>
      <c r="H43" s="346"/>
      <c r="I43" s="347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9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4"/>
      <c r="G44" s="345"/>
      <c r="H44" s="346"/>
      <c r="I44" s="347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9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4"/>
      <c r="G45" s="345"/>
      <c r="H45" s="346"/>
      <c r="I45" s="347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</row>
    <row r="46" spans="2:23" ht="16.5" customHeight="1" thickBot="1">
      <c r="B46" s="75"/>
      <c r="C46" s="42"/>
      <c r="D46" s="43"/>
      <c r="E46" s="44"/>
      <c r="F46" s="332"/>
      <c r="G46" s="333"/>
      <c r="H46" s="334"/>
      <c r="I46" s="335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7"/>
    </row>
    <row r="47" spans="2:23" ht="23.25" customHeight="1" thickTop="1">
      <c r="B47" s="338" t="s">
        <v>186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40"/>
    </row>
    <row r="48" spans="2:23" ht="12.75">
      <c r="B48" s="329" t="s">
        <v>208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79" t="s">
        <v>209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</row>
    <row r="50" spans="2:23" ht="12.75">
      <c r="B50" s="329" t="s">
        <v>210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1"/>
    </row>
    <row r="51" spans="2:23" ht="12.75">
      <c r="B51" s="329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1"/>
    </row>
    <row r="52" spans="2:23" ht="12.75">
      <c r="B52" s="329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1"/>
    </row>
    <row r="53" spans="2:23" ht="13.5" thickBot="1">
      <c r="B53" s="341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3"/>
    </row>
    <row r="54" spans="2:23" ht="18.75" customHeight="1" thickBot="1" thickTop="1">
      <c r="B54" s="76" t="s">
        <v>187</v>
      </c>
      <c r="C54" s="314" t="str">
        <f>DELEGÁT!B9</f>
        <v>Ladislav Podlucký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44708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3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35:W35"/>
    <mergeCell ref="K36:W36"/>
    <mergeCell ref="K37:W37"/>
    <mergeCell ref="B38:W38"/>
    <mergeCell ref="F39:H39"/>
    <mergeCell ref="I39:W39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C54:I54"/>
    <mergeCell ref="J54:M54"/>
    <mergeCell ref="N54:T54"/>
    <mergeCell ref="U54:W54"/>
    <mergeCell ref="B55:W55"/>
    <mergeCell ref="G27:J27"/>
    <mergeCell ref="B48:W48"/>
    <mergeCell ref="B50:W50"/>
    <mergeCell ref="B51:W51"/>
    <mergeCell ref="F46:H46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2022-05-25T21:04:20Z</cp:lastPrinted>
  <dcterms:created xsi:type="dcterms:W3CDTF">2006-07-19T07:47:00Z</dcterms:created>
  <dcterms:modified xsi:type="dcterms:W3CDTF">2022-05-31T09:04:37Z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