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3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8" i="1" l="1"/>
  <c r="B3" i="1"/>
  <c r="H91" i="1" s="1"/>
  <c r="B1" i="1"/>
  <c r="B2" i="1" s="1"/>
  <c r="G1" i="1" l="1"/>
  <c r="G2" i="1"/>
  <c r="G3" i="1"/>
  <c r="G4" i="1"/>
  <c r="H5" i="1"/>
  <c r="H6" i="1"/>
  <c r="I7" i="1"/>
  <c r="I8" i="1"/>
  <c r="E9" i="1"/>
  <c r="E10" i="1"/>
  <c r="A12" i="1"/>
  <c r="J13" i="1" s="1"/>
  <c r="H13" i="1"/>
  <c r="I15" i="1"/>
  <c r="I16" i="1"/>
  <c r="H18" i="1"/>
  <c r="A23" i="1"/>
  <c r="D27" i="1"/>
  <c r="G31" i="1"/>
  <c r="H33" i="1"/>
  <c r="I35" i="1"/>
  <c r="A40" i="1"/>
  <c r="J41" i="1" s="1"/>
  <c r="D44" i="1"/>
  <c r="G48" i="1"/>
  <c r="G89" i="1"/>
  <c r="C1" i="1"/>
  <c r="C2" i="1"/>
  <c r="H2" i="1"/>
  <c r="C3" i="1"/>
  <c r="H3" i="1"/>
  <c r="C4" i="1"/>
  <c r="H4" i="1"/>
  <c r="D5" i="1"/>
  <c r="I5" i="1"/>
  <c r="D6" i="1"/>
  <c r="I6" i="1"/>
  <c r="E7" i="1"/>
  <c r="E8" i="1"/>
  <c r="A9" i="1"/>
  <c r="G9" i="1"/>
  <c r="A10" i="1"/>
  <c r="J11" i="1" s="1"/>
  <c r="G10" i="1"/>
  <c r="C11" i="1"/>
  <c r="H11" i="1"/>
  <c r="C12" i="1"/>
  <c r="H12" i="1"/>
  <c r="D13" i="1"/>
  <c r="I13" i="1"/>
  <c r="D14" i="1"/>
  <c r="I14" i="1"/>
  <c r="E15" i="1"/>
  <c r="E16" i="1"/>
  <c r="A17" i="1"/>
  <c r="H17" i="1"/>
  <c r="D19" i="1"/>
  <c r="E21" i="1"/>
  <c r="G23" i="1"/>
  <c r="H25" i="1"/>
  <c r="I27" i="1"/>
  <c r="A32" i="1"/>
  <c r="J33" i="1" s="1"/>
  <c r="C34" i="1"/>
  <c r="D36" i="1"/>
  <c r="E38" i="1"/>
  <c r="G40" i="1"/>
  <c r="H42" i="1"/>
  <c r="I44" i="1"/>
  <c r="A47" i="1"/>
  <c r="C49" i="1"/>
  <c r="H52" i="1"/>
  <c r="G57" i="1"/>
  <c r="A66" i="1"/>
  <c r="J67" i="1" s="1"/>
  <c r="G74" i="1"/>
  <c r="C83" i="1"/>
  <c r="H94" i="1"/>
  <c r="C94" i="1"/>
  <c r="H93" i="1"/>
  <c r="C93" i="1"/>
  <c r="G92" i="1"/>
  <c r="A92" i="1"/>
  <c r="J93" i="1" s="1"/>
  <c r="G91" i="1"/>
  <c r="A91" i="1"/>
  <c r="E90" i="1"/>
  <c r="E89" i="1"/>
  <c r="I88" i="1"/>
  <c r="D88" i="1"/>
  <c r="I87" i="1"/>
  <c r="D87" i="1"/>
  <c r="H86" i="1"/>
  <c r="C86" i="1"/>
  <c r="H85" i="1"/>
  <c r="C85" i="1"/>
  <c r="G84" i="1"/>
  <c r="A84" i="1"/>
  <c r="J85" i="1" s="1"/>
  <c r="G83" i="1"/>
  <c r="A83" i="1"/>
  <c r="E82" i="1"/>
  <c r="E81" i="1"/>
  <c r="I80" i="1"/>
  <c r="D80" i="1"/>
  <c r="I79" i="1"/>
  <c r="D79" i="1"/>
  <c r="H78" i="1"/>
  <c r="C78" i="1"/>
  <c r="H77" i="1"/>
  <c r="C77" i="1"/>
  <c r="G76" i="1"/>
  <c r="A76" i="1"/>
  <c r="J77" i="1" s="1"/>
  <c r="G75" i="1"/>
  <c r="A75" i="1"/>
  <c r="E74" i="1"/>
  <c r="E73" i="1"/>
  <c r="I72" i="1"/>
  <c r="D72" i="1"/>
  <c r="I71" i="1"/>
  <c r="D71" i="1"/>
  <c r="H70" i="1"/>
  <c r="C70" i="1"/>
  <c r="H69" i="1"/>
  <c r="C69" i="1"/>
  <c r="G68" i="1"/>
  <c r="A68" i="1"/>
  <c r="J69" i="1" s="1"/>
  <c r="G67" i="1"/>
  <c r="A67" i="1"/>
  <c r="E66" i="1"/>
  <c r="E65" i="1"/>
  <c r="I64" i="1"/>
  <c r="D64" i="1"/>
  <c r="I63" i="1"/>
  <c r="D63" i="1"/>
  <c r="H62" i="1"/>
  <c r="C62" i="1"/>
  <c r="H61" i="1"/>
  <c r="C61" i="1"/>
  <c r="G60" i="1"/>
  <c r="A60" i="1"/>
  <c r="J61" i="1" s="1"/>
  <c r="G59" i="1"/>
  <c r="A59" i="1"/>
  <c r="E58" i="1"/>
  <c r="E57" i="1"/>
  <c r="I56" i="1"/>
  <c r="D56" i="1"/>
  <c r="I55" i="1"/>
  <c r="D55" i="1"/>
  <c r="H54" i="1"/>
  <c r="C54" i="1"/>
  <c r="H53" i="1"/>
  <c r="C53" i="1"/>
  <c r="G52" i="1"/>
  <c r="A52" i="1"/>
  <c r="J53" i="1" s="1"/>
  <c r="G51" i="1"/>
  <c r="A51" i="1"/>
  <c r="E50" i="1"/>
  <c r="G94" i="1"/>
  <c r="A94" i="1"/>
  <c r="J95" i="1" s="1"/>
  <c r="G93" i="1"/>
  <c r="A93" i="1"/>
  <c r="E92" i="1"/>
  <c r="E91" i="1"/>
  <c r="I90" i="1"/>
  <c r="D90" i="1"/>
  <c r="I89" i="1"/>
  <c r="D89" i="1"/>
  <c r="H88" i="1"/>
  <c r="C88" i="1"/>
  <c r="H87" i="1"/>
  <c r="C87" i="1"/>
  <c r="G86" i="1"/>
  <c r="A86" i="1"/>
  <c r="J87" i="1" s="1"/>
  <c r="G85" i="1"/>
  <c r="A85" i="1"/>
  <c r="E84" i="1"/>
  <c r="E83" i="1"/>
  <c r="I82" i="1"/>
  <c r="D82" i="1"/>
  <c r="I81" i="1"/>
  <c r="D81" i="1"/>
  <c r="H80" i="1"/>
  <c r="C80" i="1"/>
  <c r="H79" i="1"/>
  <c r="C79" i="1"/>
  <c r="G78" i="1"/>
  <c r="A78" i="1"/>
  <c r="J79" i="1" s="1"/>
  <c r="G77" i="1"/>
  <c r="A77" i="1"/>
  <c r="E76" i="1"/>
  <c r="E75" i="1"/>
  <c r="I74" i="1"/>
  <c r="D74" i="1"/>
  <c r="I73" i="1"/>
  <c r="D73" i="1"/>
  <c r="H72" i="1"/>
  <c r="C72" i="1"/>
  <c r="H71" i="1"/>
  <c r="C71" i="1"/>
  <c r="G70" i="1"/>
  <c r="A70" i="1"/>
  <c r="J71" i="1" s="1"/>
  <c r="G69" i="1"/>
  <c r="A69" i="1"/>
  <c r="E68" i="1"/>
  <c r="E67" i="1"/>
  <c r="I66" i="1"/>
  <c r="D66" i="1"/>
  <c r="I65" i="1"/>
  <c r="D65" i="1"/>
  <c r="H64" i="1"/>
  <c r="C64" i="1"/>
  <c r="H63" i="1"/>
  <c r="C63" i="1"/>
  <c r="G62" i="1"/>
  <c r="A62" i="1"/>
  <c r="J63" i="1" s="1"/>
  <c r="G61" i="1"/>
  <c r="A61" i="1"/>
  <c r="E60" i="1"/>
  <c r="E59" i="1"/>
  <c r="I58" i="1"/>
  <c r="D58" i="1"/>
  <c r="I57" i="1"/>
  <c r="D57" i="1"/>
  <c r="H56" i="1"/>
  <c r="E95" i="1"/>
  <c r="E94" i="1"/>
  <c r="E93" i="1"/>
  <c r="I92" i="1"/>
  <c r="D92" i="1"/>
  <c r="I91" i="1"/>
  <c r="D91" i="1"/>
  <c r="H90" i="1"/>
  <c r="C90" i="1"/>
  <c r="H89" i="1"/>
  <c r="C89" i="1"/>
  <c r="G88" i="1"/>
  <c r="A88" i="1"/>
  <c r="J89" i="1" s="1"/>
  <c r="G87" i="1"/>
  <c r="A87" i="1"/>
  <c r="E86" i="1"/>
  <c r="E85" i="1"/>
  <c r="I84" i="1"/>
  <c r="D84" i="1"/>
  <c r="I83" i="1"/>
  <c r="D83" i="1"/>
  <c r="H82" i="1"/>
  <c r="C82" i="1"/>
  <c r="H81" i="1"/>
  <c r="C81" i="1"/>
  <c r="G80" i="1"/>
  <c r="A80" i="1"/>
  <c r="J81" i="1" s="1"/>
  <c r="G79" i="1"/>
  <c r="A79" i="1"/>
  <c r="E78" i="1"/>
  <c r="E77" i="1"/>
  <c r="I76" i="1"/>
  <c r="D76" i="1"/>
  <c r="I75" i="1"/>
  <c r="D75" i="1"/>
  <c r="H74" i="1"/>
  <c r="C74" i="1"/>
  <c r="H73" i="1"/>
  <c r="C73" i="1"/>
  <c r="G72" i="1"/>
  <c r="A72" i="1"/>
  <c r="J73" i="1" s="1"/>
  <c r="G71" i="1"/>
  <c r="A71" i="1"/>
  <c r="E70" i="1"/>
  <c r="E69" i="1"/>
  <c r="I68" i="1"/>
  <c r="D68" i="1"/>
  <c r="I67" i="1"/>
  <c r="D67" i="1"/>
  <c r="H66" i="1"/>
  <c r="C66" i="1"/>
  <c r="H65" i="1"/>
  <c r="C65" i="1"/>
  <c r="G64" i="1"/>
  <c r="A64" i="1"/>
  <c r="J65" i="1" s="1"/>
  <c r="G63" i="1"/>
  <c r="A63" i="1"/>
  <c r="E62" i="1"/>
  <c r="E61" i="1"/>
  <c r="I60" i="1"/>
  <c r="D60" i="1"/>
  <c r="I59" i="1"/>
  <c r="D59" i="1"/>
  <c r="H58" i="1"/>
  <c r="C58" i="1"/>
  <c r="H57" i="1"/>
  <c r="C57" i="1"/>
  <c r="G56" i="1"/>
  <c r="A56" i="1"/>
  <c r="J57" i="1" s="1"/>
  <c r="G55" i="1"/>
  <c r="A55" i="1"/>
  <c r="E54" i="1"/>
  <c r="E53" i="1"/>
  <c r="I52" i="1"/>
  <c r="D52" i="1"/>
  <c r="I51" i="1"/>
  <c r="D51" i="1"/>
  <c r="H50" i="1"/>
  <c r="C50" i="1"/>
  <c r="D93" i="1"/>
  <c r="C91" i="1"/>
  <c r="A89" i="1"/>
  <c r="I86" i="1"/>
  <c r="H84" i="1"/>
  <c r="G82" i="1"/>
  <c r="E80" i="1"/>
  <c r="D78" i="1"/>
  <c r="C76" i="1"/>
  <c r="A74" i="1"/>
  <c r="J75" i="1" s="1"/>
  <c r="I69" i="1"/>
  <c r="H67" i="1"/>
  <c r="G65" i="1"/>
  <c r="E63" i="1"/>
  <c r="D61" i="1"/>
  <c r="C59" i="1"/>
  <c r="A57" i="1"/>
  <c r="H55" i="1"/>
  <c r="G54" i="1"/>
  <c r="G53" i="1"/>
  <c r="E52" i="1"/>
  <c r="E51" i="1"/>
  <c r="D50" i="1"/>
  <c r="G49" i="1"/>
  <c r="A49" i="1"/>
  <c r="E48" i="1"/>
  <c r="E47" i="1"/>
  <c r="I46" i="1"/>
  <c r="D46" i="1"/>
  <c r="I45" i="1"/>
  <c r="D45" i="1"/>
  <c r="H44" i="1"/>
  <c r="C44" i="1"/>
  <c r="H43" i="1"/>
  <c r="C43" i="1"/>
  <c r="G42" i="1"/>
  <c r="A42" i="1"/>
  <c r="J43" i="1" s="1"/>
  <c r="G41" i="1"/>
  <c r="A41" i="1"/>
  <c r="E40" i="1"/>
  <c r="E39" i="1"/>
  <c r="I38" i="1"/>
  <c r="D38" i="1"/>
  <c r="I37" i="1"/>
  <c r="D37" i="1"/>
  <c r="H36" i="1"/>
  <c r="C36" i="1"/>
  <c r="H35" i="1"/>
  <c r="C35" i="1"/>
  <c r="G34" i="1"/>
  <c r="A34" i="1"/>
  <c r="J35" i="1" s="1"/>
  <c r="G33" i="1"/>
  <c r="A33" i="1"/>
  <c r="E32" i="1"/>
  <c r="E31" i="1"/>
  <c r="I30" i="1"/>
  <c r="D30" i="1"/>
  <c r="I29" i="1"/>
  <c r="D29" i="1"/>
  <c r="H28" i="1"/>
  <c r="C28" i="1"/>
  <c r="H27" i="1"/>
  <c r="C27" i="1"/>
  <c r="G26" i="1"/>
  <c r="A26" i="1"/>
  <c r="J27" i="1" s="1"/>
  <c r="G25" i="1"/>
  <c r="A25" i="1"/>
  <c r="E24" i="1"/>
  <c r="E23" i="1"/>
  <c r="I22" i="1"/>
  <c r="D22" i="1"/>
  <c r="I21" i="1"/>
  <c r="D21" i="1"/>
  <c r="H20" i="1"/>
  <c r="C20" i="1"/>
  <c r="H19" i="1"/>
  <c r="C19" i="1"/>
  <c r="G18" i="1"/>
  <c r="A18" i="1"/>
  <c r="J19" i="1" s="1"/>
  <c r="G17" i="1"/>
  <c r="I94" i="1"/>
  <c r="H92" i="1"/>
  <c r="G90" i="1"/>
  <c r="E88" i="1"/>
  <c r="D86" i="1"/>
  <c r="C84" i="1"/>
  <c r="A82" i="1"/>
  <c r="J83" i="1" s="1"/>
  <c r="I77" i="1"/>
  <c r="H75" i="1"/>
  <c r="G73" i="1"/>
  <c r="E71" i="1"/>
  <c r="D69" i="1"/>
  <c r="C67" i="1"/>
  <c r="A65" i="1"/>
  <c r="I62" i="1"/>
  <c r="H60" i="1"/>
  <c r="G58" i="1"/>
  <c r="E56" i="1"/>
  <c r="E55" i="1"/>
  <c r="D54" i="1"/>
  <c r="D53" i="1"/>
  <c r="C52" i="1"/>
  <c r="C51" i="1"/>
  <c r="A50" i="1"/>
  <c r="J51" i="1" s="1"/>
  <c r="E49" i="1"/>
  <c r="I48" i="1"/>
  <c r="D48" i="1"/>
  <c r="I47" i="1"/>
  <c r="D47" i="1"/>
  <c r="H46" i="1"/>
  <c r="C46" i="1"/>
  <c r="H45" i="1"/>
  <c r="C45" i="1"/>
  <c r="G44" i="1"/>
  <c r="A44" i="1"/>
  <c r="J45" i="1" s="1"/>
  <c r="G43" i="1"/>
  <c r="A43" i="1"/>
  <c r="E42" i="1"/>
  <c r="E41" i="1"/>
  <c r="I40" i="1"/>
  <c r="D40" i="1"/>
  <c r="I39" i="1"/>
  <c r="D39" i="1"/>
  <c r="H38" i="1"/>
  <c r="C38" i="1"/>
  <c r="H37" i="1"/>
  <c r="C37" i="1"/>
  <c r="G36" i="1"/>
  <c r="A36" i="1"/>
  <c r="J37" i="1" s="1"/>
  <c r="G35" i="1"/>
  <c r="A35" i="1"/>
  <c r="E34" i="1"/>
  <c r="E33" i="1"/>
  <c r="I32" i="1"/>
  <c r="D32" i="1"/>
  <c r="I31" i="1"/>
  <c r="D31" i="1"/>
  <c r="H30" i="1"/>
  <c r="C30" i="1"/>
  <c r="H29" i="1"/>
  <c r="C29" i="1"/>
  <c r="G28" i="1"/>
  <c r="A28" i="1"/>
  <c r="J29" i="1" s="1"/>
  <c r="G27" i="1"/>
  <c r="A27" i="1"/>
  <c r="E26" i="1"/>
  <c r="E25" i="1"/>
  <c r="I24" i="1"/>
  <c r="D24" i="1"/>
  <c r="I23" i="1"/>
  <c r="D23" i="1"/>
  <c r="H22" i="1"/>
  <c r="C22" i="1"/>
  <c r="H21" i="1"/>
  <c r="C21" i="1"/>
  <c r="G20" i="1"/>
  <c r="A20" i="1"/>
  <c r="J21" i="1" s="1"/>
  <c r="G19" i="1"/>
  <c r="A19" i="1"/>
  <c r="E18" i="1"/>
  <c r="D94" i="1"/>
  <c r="C92" i="1"/>
  <c r="A90" i="1"/>
  <c r="J91" i="1" s="1"/>
  <c r="I85" i="1"/>
  <c r="H83" i="1"/>
  <c r="G81" i="1"/>
  <c r="E79" i="1"/>
  <c r="D77" i="1"/>
  <c r="C75" i="1"/>
  <c r="A73" i="1"/>
  <c r="I70" i="1"/>
  <c r="H68" i="1"/>
  <c r="G66" i="1"/>
  <c r="E64" i="1"/>
  <c r="D62" i="1"/>
  <c r="C60" i="1"/>
  <c r="A58" i="1"/>
  <c r="J59" i="1" s="1"/>
  <c r="C56" i="1"/>
  <c r="C55" i="1"/>
  <c r="A54" i="1"/>
  <c r="J55" i="1" s="1"/>
  <c r="A53" i="1"/>
  <c r="I50" i="1"/>
  <c r="I49" i="1"/>
  <c r="D49" i="1"/>
  <c r="H48" i="1"/>
  <c r="C48" i="1"/>
  <c r="H47" i="1"/>
  <c r="C47" i="1"/>
  <c r="G46" i="1"/>
  <c r="A46" i="1"/>
  <c r="J47" i="1" s="1"/>
  <c r="G45" i="1"/>
  <c r="A45" i="1"/>
  <c r="E44" i="1"/>
  <c r="E43" i="1"/>
  <c r="I42" i="1"/>
  <c r="D42" i="1"/>
  <c r="I41" i="1"/>
  <c r="D41" i="1"/>
  <c r="H40" i="1"/>
  <c r="C40" i="1"/>
  <c r="H39" i="1"/>
  <c r="C39" i="1"/>
  <c r="G38" i="1"/>
  <c r="A38" i="1"/>
  <c r="J39" i="1" s="1"/>
  <c r="G37" i="1"/>
  <c r="A37" i="1"/>
  <c r="E36" i="1"/>
  <c r="E35" i="1"/>
  <c r="I34" i="1"/>
  <c r="D34" i="1"/>
  <c r="I33" i="1"/>
  <c r="D33" i="1"/>
  <c r="H32" i="1"/>
  <c r="C32" i="1"/>
  <c r="H31" i="1"/>
  <c r="C31" i="1"/>
  <c r="G30" i="1"/>
  <c r="A30" i="1"/>
  <c r="J31" i="1" s="1"/>
  <c r="G29" i="1"/>
  <c r="A29" i="1"/>
  <c r="E28" i="1"/>
  <c r="E27" i="1"/>
  <c r="I26" i="1"/>
  <c r="D26" i="1"/>
  <c r="I25" i="1"/>
  <c r="D25" i="1"/>
  <c r="H24" i="1"/>
  <c r="C24" i="1"/>
  <c r="H23" i="1"/>
  <c r="C23" i="1"/>
  <c r="G22" i="1"/>
  <c r="A22" i="1"/>
  <c r="J23" i="1" s="1"/>
  <c r="G21" i="1"/>
  <c r="A21" i="1"/>
  <c r="E20" i="1"/>
  <c r="E19" i="1"/>
  <c r="I18" i="1"/>
  <c r="D18" i="1"/>
  <c r="A4" i="1"/>
  <c r="J5" i="1" s="1"/>
  <c r="C5" i="1"/>
  <c r="C6" i="1"/>
  <c r="D7" i="1"/>
  <c r="D8" i="1"/>
  <c r="A11" i="1"/>
  <c r="G11" i="1"/>
  <c r="G12" i="1"/>
  <c r="C13" i="1"/>
  <c r="C14" i="1"/>
  <c r="H14" i="1"/>
  <c r="D15" i="1"/>
  <c r="D16" i="1"/>
  <c r="E17" i="1"/>
  <c r="I20" i="1"/>
  <c r="C25" i="1"/>
  <c r="E29" i="1"/>
  <c r="C42" i="1"/>
  <c r="E46" i="1"/>
  <c r="H51" i="1"/>
  <c r="A81" i="1"/>
  <c r="D1" i="1"/>
  <c r="I1" i="1"/>
  <c r="D2" i="1"/>
  <c r="I2" i="1"/>
  <c r="D3" i="1"/>
  <c r="I3" i="1"/>
  <c r="D4" i="1"/>
  <c r="I4" i="1"/>
  <c r="E5" i="1"/>
  <c r="E6" i="1"/>
  <c r="A7" i="1"/>
  <c r="G7" i="1"/>
  <c r="A8" i="1"/>
  <c r="J9" i="1" s="1"/>
  <c r="G8" i="1"/>
  <c r="C9" i="1"/>
  <c r="H9" i="1"/>
  <c r="C10" i="1"/>
  <c r="H10" i="1"/>
  <c r="D11" i="1"/>
  <c r="I11" i="1"/>
  <c r="D12" i="1"/>
  <c r="I12" i="1"/>
  <c r="E13" i="1"/>
  <c r="E14" i="1"/>
  <c r="A15" i="1"/>
  <c r="G15" i="1"/>
  <c r="A16" i="1"/>
  <c r="J17" i="1" s="1"/>
  <c r="G16" i="1"/>
  <c r="C17" i="1"/>
  <c r="I17" i="1"/>
  <c r="I19" i="1"/>
  <c r="A24" i="1"/>
  <c r="J25" i="1" s="1"/>
  <c r="C26" i="1"/>
  <c r="D28" i="1"/>
  <c r="E30" i="1"/>
  <c r="G32" i="1"/>
  <c r="H34" i="1"/>
  <c r="I36" i="1"/>
  <c r="A39" i="1"/>
  <c r="C41" i="1"/>
  <c r="D43" i="1"/>
  <c r="E45" i="1"/>
  <c r="G47" i="1"/>
  <c r="H49" i="1"/>
  <c r="I53" i="1"/>
  <c r="H59" i="1"/>
  <c r="C68" i="1"/>
  <c r="H76" i="1"/>
  <c r="D85" i="1"/>
  <c r="I93" i="1"/>
  <c r="E72" i="1"/>
  <c r="A1" i="1"/>
  <c r="H1" i="1" s="1"/>
  <c r="E1" i="1"/>
  <c r="A2" i="1"/>
  <c r="J3" i="1" s="1"/>
  <c r="E2" i="1"/>
  <c r="A3" i="1"/>
  <c r="E3" i="1"/>
  <c r="E4" i="1"/>
  <c r="A5" i="1"/>
  <c r="G5" i="1"/>
  <c r="A6" i="1"/>
  <c r="J7" i="1" s="1"/>
  <c r="G6" i="1"/>
  <c r="C7" i="1"/>
  <c r="H7" i="1"/>
  <c r="C8" i="1"/>
  <c r="H8" i="1"/>
  <c r="D9" i="1"/>
  <c r="I9" i="1"/>
  <c r="D10" i="1"/>
  <c r="I10" i="1"/>
  <c r="E11" i="1"/>
  <c r="E12" i="1"/>
  <c r="A13" i="1"/>
  <c r="G13" i="1"/>
  <c r="A14" i="1"/>
  <c r="J15" i="1" s="1"/>
  <c r="G14" i="1"/>
  <c r="C15" i="1"/>
  <c r="H15" i="1"/>
  <c r="C16" i="1"/>
  <c r="H16" i="1"/>
  <c r="D17" i="1"/>
  <c r="C18" i="1"/>
  <c r="D20" i="1"/>
  <c r="E22" i="1"/>
  <c r="G24" i="1"/>
  <c r="H26" i="1"/>
  <c r="I28" i="1"/>
  <c r="A31" i="1"/>
  <c r="C33" i="1"/>
  <c r="D35" i="1"/>
  <c r="E37" i="1"/>
  <c r="G39" i="1"/>
  <c r="H41" i="1"/>
  <c r="I43" i="1"/>
  <c r="A48" i="1"/>
  <c r="J49" i="1" s="1"/>
  <c r="G50" i="1"/>
  <c r="I54" i="1"/>
  <c r="I61" i="1"/>
  <c r="D70" i="1"/>
  <c r="I78" i="1"/>
  <c r="E87"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31.12.2021.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6/2021),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 (okrem PUŠ)</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<sst xmlns="http://schemas.openxmlformats.org/spreadsheetml/2006/main" count="487" uniqueCount="268">
  <si>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</si>
  <si>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</si>
  <si>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</si>
  <si>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</si>
  <si>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</si>
  <si>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</si>
  <si>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t>
  </si>
  <si>
    <t>V3</t>
  </si>
  <si>
    <t>v roku 2021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</si>
  <si>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</si>
  <si>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</si>
  <si>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</si>
  <si>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</si>
  <si>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</si>
  <si>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</si>
  <si>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</si>
  <si>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</si>
  <si>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</si>
  <si>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</si>
  <si>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</si>
  <si>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</si>
  <si>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</si>
  <si>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</si>
  <si>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</si>
  <si>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</si>
  <si>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</si>
  <si>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</si>
  <si>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2021100861</t>
  </si>
  <si>
    <t>2021003</t>
  </si>
  <si>
    <t>poistenie - akcie - ME mužov 2022</t>
  </si>
  <si>
    <t>45292302</t>
  </si>
  <si>
    <t>MAI INSURANCE BROKERS, s.r.o. - pobočka Slovensko, organizačná zložka</t>
  </si>
  <si>
    <t>mzdy 9/2021</t>
  </si>
  <si>
    <t>zamestnanci SZH</t>
  </si>
  <si>
    <t>211900033</t>
  </si>
  <si>
    <t>1021307711</t>
  </si>
  <si>
    <t>Faktúra zálohová - Doména_asociácia.org</t>
  </si>
  <si>
    <t>36421928</t>
  </si>
  <si>
    <t>WebSupport, s.r.o.</t>
  </si>
  <si>
    <t>211900032</t>
  </si>
  <si>
    <t>20210005</t>
  </si>
  <si>
    <t>zálohová faktúra - ubytovanie a strava pre RD ženy v termíne 7.10. -10.10.2021</t>
  </si>
  <si>
    <t>36529460</t>
  </si>
  <si>
    <t>Pappex Group s.r.o.</t>
  </si>
  <si>
    <t>2021100937</t>
  </si>
  <si>
    <t>821</t>
  </si>
  <si>
    <t>faktúra - činnosť asistenta trénera pre RD mužov za mesiac 8/2021</t>
  </si>
  <si>
    <t>2021100984</t>
  </si>
  <si>
    <t>921</t>
  </si>
  <si>
    <t>faktúra - činnosť asistenta trénera pre RD mužov za mesiac 9/2021</t>
  </si>
  <si>
    <t>2021100986</t>
  </si>
  <si>
    <t>25</t>
  </si>
  <si>
    <t>faktúra - sledovanie a analýza zápasov. Príprava a realizácia výcvikového táboru v púchove v dňoch 12-14.10.2021</t>
  </si>
  <si>
    <t>52697037</t>
  </si>
  <si>
    <t>Pavol Streicher</t>
  </si>
  <si>
    <t>trénerská a koordinačná činnosť</t>
  </si>
  <si>
    <t>RCH Bratislava</t>
  </si>
  <si>
    <t>RCH Dunajská Streda</t>
  </si>
  <si>
    <t>RCH Topoľčany</t>
  </si>
  <si>
    <t>RCH Považská Bystrica</t>
  </si>
  <si>
    <t>RCH Východ</t>
  </si>
  <si>
    <t>Talent Program</t>
  </si>
  <si>
    <t xml:space="preserve">RCH Šaľa </t>
  </si>
  <si>
    <t>2021101053</t>
  </si>
  <si>
    <t>312021</t>
  </si>
  <si>
    <t>faktúra - odmena za poskytovanie právnej pomoci za mesiac 9/2021</t>
  </si>
  <si>
    <t>30847206</t>
  </si>
  <si>
    <t>Judr. Mária Faithová</t>
  </si>
  <si>
    <t>2021101066</t>
  </si>
  <si>
    <t>282021</t>
  </si>
  <si>
    <t>faktúra - odmena za poskytovanie právnej pomoci za mesiac 8/2021</t>
  </si>
  <si>
    <t>RD Kadeti 5-11.7.2021</t>
  </si>
  <si>
    <t>zmluva člen realizačného tímu</t>
  </si>
  <si>
    <t>RD Kadeti 19-24.7.2021</t>
  </si>
  <si>
    <t>RD Kadeti 28.7.-2.8.2021</t>
  </si>
  <si>
    <t>RD kadeti 10.-.23.8.2021</t>
  </si>
  <si>
    <t>RD Kadetky 3-9.7.2021</t>
  </si>
  <si>
    <t>RD Kadetky 14-22.7.2021</t>
  </si>
  <si>
    <t>RD kadetky 26-30.7.2021</t>
  </si>
  <si>
    <t>RD kadetky 3-16.8.21</t>
  </si>
  <si>
    <t>RD Juniorky 6-18.7.2021</t>
  </si>
  <si>
    <t>2021100693</t>
  </si>
  <si>
    <t>32521</t>
  </si>
  <si>
    <t>faktúra - ubytovanie pre RD mužov v termíne 4.7.-13.7.2021 - Eger (Maďarsko)</t>
  </si>
  <si>
    <t>Hotel Szent Istvan</t>
  </si>
  <si>
    <t xml:space="preserve">činnosť pre krajské zväzy hádzanej </t>
  </si>
  <si>
    <t>2021100835</t>
  </si>
  <si>
    <t>210154</t>
  </si>
  <si>
    <t>faktúra - prevoz detí na trase Bratislava - Šamorín na olympijský festival konaný dňa 30.7.21</t>
  </si>
  <si>
    <t>33558884</t>
  </si>
  <si>
    <t>Stanislav Bohdan</t>
  </si>
  <si>
    <t>2021100836</t>
  </si>
  <si>
    <t>210155</t>
  </si>
  <si>
    <t>faktúra - preprava RD kadetiek z hotela kaskády - dľa potreby v termíne 26-30.7.21</t>
  </si>
  <si>
    <t>2021100837</t>
  </si>
  <si>
    <t>41210007</t>
  </si>
  <si>
    <t>faktúra - ubytovanie a strava pre reprezentačný tím kadetiek Rakuska v termíne 28.7.-29.7.2021</t>
  </si>
  <si>
    <t>36522279</t>
  </si>
  <si>
    <t>Kaskády s.r.o.</t>
  </si>
  <si>
    <t>2021100838</t>
  </si>
  <si>
    <t>40210068</t>
  </si>
  <si>
    <t>faktúra - ubytovanie a strava pre reprezentačný tím kadetiek Slovenska v termíne 26.7.-30.7.2021</t>
  </si>
  <si>
    <t>2021100839</t>
  </si>
  <si>
    <t>21200208</t>
  </si>
  <si>
    <t>faktúra - nájom nebytových priestorov za obdobie 8/2021</t>
  </si>
  <si>
    <t>35723025</t>
  </si>
  <si>
    <t>Športová hala Mladosť</t>
  </si>
  <si>
    <t>2021100844</t>
  </si>
  <si>
    <t>2121700629</t>
  </si>
  <si>
    <t>faktúra - pravidelná servisná prehliadka pre vozidlo BL057SB</t>
  </si>
  <si>
    <t>35845295</t>
  </si>
  <si>
    <t>Auto Ideal s.r.o.</t>
  </si>
  <si>
    <t>2021100846</t>
  </si>
  <si>
    <t>7211595</t>
  </si>
  <si>
    <t>faktúra - servis a prenájom predložiek</t>
  </si>
  <si>
    <t>35813130</t>
  </si>
  <si>
    <t>ŠKP servis s.r.o.</t>
  </si>
  <si>
    <t>2021100848</t>
  </si>
  <si>
    <t>20210021</t>
  </si>
  <si>
    <t>faktúra - poplatky súvisiace s turnajom MOH U10 a SOH U12, U14 v termíne 2-4.7.2021</t>
  </si>
  <si>
    <t>52278255</t>
  </si>
  <si>
    <t>SLOVAN MALÁ FATRA - HÁDZANÁRSKY KLUB ŽILINA</t>
  </si>
  <si>
    <t>2021100853</t>
  </si>
  <si>
    <t>3082021</t>
  </si>
  <si>
    <t>faktúra - letenky - VIE - Podgorica - VIE - F.Gurich Podgorica - zmena mena</t>
  </si>
  <si>
    <t>47485906</t>
  </si>
  <si>
    <t>Mavl Fly s.r.o</t>
  </si>
  <si>
    <t>2021100852</t>
  </si>
  <si>
    <t>2082021</t>
  </si>
  <si>
    <t>faktúra - letenka na trase Viena - Podgorica - Viena v termíne 7-12.8.2021 (viceprezident)</t>
  </si>
  <si>
    <t>2021100856</t>
  </si>
  <si>
    <t>10210189</t>
  </si>
  <si>
    <t>faktúra - občerstvenie pri účastníkov na olympijskom festivale 2021 v Šamoríne dňa 30.7.2021</t>
  </si>
  <si>
    <t>35870362</t>
  </si>
  <si>
    <t>RC Slovakia, s.r.o.</t>
  </si>
  <si>
    <t>2021100857</t>
  </si>
  <si>
    <t>10211536</t>
  </si>
  <si>
    <t xml:space="preserve">faktrúra - mesačný apušálny poplatok za pracovnoprávne a legislatívne poradenstvo </t>
  </si>
  <si>
    <t>47821779</t>
  </si>
  <si>
    <t>HSE Slovakia</t>
  </si>
  <si>
    <t>2021100858</t>
  </si>
  <si>
    <t>10210071</t>
  </si>
  <si>
    <t>faktúra - prenájom športovej haly pre reprezentačné družstvo dievčat W15 v termíne 3.7.-4.7.2021</t>
  </si>
  <si>
    <t>35862289</t>
  </si>
  <si>
    <t>DOM ŠPORTU s.r.o.</t>
  </si>
  <si>
    <t>2021100859</t>
  </si>
  <si>
    <t>2162291781</t>
  </si>
  <si>
    <t>faktúra - testovanie na covid 19 - PCR test</t>
  </si>
  <si>
    <t>45594929</t>
  </si>
  <si>
    <t>Nemocnica Agel Zvolen</t>
  </si>
  <si>
    <t>2021100860</t>
  </si>
  <si>
    <t>2162291755</t>
  </si>
  <si>
    <t>2021100862</t>
  </si>
  <si>
    <t>217340</t>
  </si>
  <si>
    <t>faktúra - letenky pre viceprezidenta SZH na trase Vieďeň - Varna a späť v termíne 16.8.-20.8.2021</t>
  </si>
  <si>
    <t>31398081</t>
  </si>
  <si>
    <t>GLOBAMERICA, s.r.o.</t>
  </si>
  <si>
    <t>2021100863</t>
  </si>
  <si>
    <t>721</t>
  </si>
  <si>
    <t>faktúra - zber a spracovanie spravodajských informácií, domáce a zahraničné spravodajstvo 07/2021</t>
  </si>
  <si>
    <t>37630156</t>
  </si>
  <si>
    <t>Ľuboš Bogdányi</t>
  </si>
  <si>
    <t>2021100864</t>
  </si>
  <si>
    <t>2021025</t>
  </si>
  <si>
    <t>faktúra - moderovanie zápasov Slovensko - Španielsko a Francúzko - Izrael, dňa 4.7.2021 - mládežnícke prípravné zápasy</t>
  </si>
  <si>
    <t>46716947</t>
  </si>
  <si>
    <t>KJM - group s.r.o.</t>
  </si>
  <si>
    <t>2021100867</t>
  </si>
  <si>
    <t>1210765342</t>
  </si>
  <si>
    <t>faktúra - M2M - flat, poplatok za SIM - fakturačné obdobie 7/2021</t>
  </si>
  <si>
    <t>47258314</t>
  </si>
  <si>
    <t>SWAN a.s.</t>
  </si>
  <si>
    <t>2021100869</t>
  </si>
  <si>
    <t>20210690</t>
  </si>
  <si>
    <t>faktúra - tričká - pre RD kadetiek</t>
  </si>
  <si>
    <t>36531154</t>
  </si>
  <si>
    <t>DEMI sport plus s.r.o</t>
  </si>
  <si>
    <t>2021100872</t>
  </si>
  <si>
    <t>210291</t>
  </si>
  <si>
    <t>faktúra - ubytovanie a strava pre reprezentačný tím kadetiek v termíne 3.8.-4.8.2021</t>
  </si>
  <si>
    <t>46192301</t>
  </si>
  <si>
    <t>A Premium Services, s.r.o.</t>
  </si>
  <si>
    <t>2021100879</t>
  </si>
  <si>
    <t>20210713</t>
  </si>
  <si>
    <t>fa - potlač športového oblečenia</t>
  </si>
  <si>
    <t>2021100880</t>
  </si>
  <si>
    <t>20210712</t>
  </si>
  <si>
    <t>2021100881</t>
  </si>
  <si>
    <t>2021005227</t>
  </si>
  <si>
    <t>fa - ubytovanie - RZ kadetov 28.7.-2.8.2021 - Púchov</t>
  </si>
  <si>
    <t>36845981</t>
  </si>
  <si>
    <t>ALEXANDRA HOTEL, s. r. o.</t>
  </si>
  <si>
    <t>2021100884</t>
  </si>
  <si>
    <t>2021005228</t>
  </si>
  <si>
    <t>fa - regenerácia (wellness) - RD kadeti</t>
  </si>
  <si>
    <t>2021100885</t>
  </si>
  <si>
    <t>4082021</t>
  </si>
  <si>
    <t>fa - letenky - VIE - Varna - Viedeň 15.-24.8.2021 - člen realizačného tímu</t>
  </si>
  <si>
    <t>2021100886</t>
  </si>
  <si>
    <t>2021209</t>
  </si>
  <si>
    <t xml:space="preserve">fa - zdravotná asistencia - júl 2021 - prípravné zápasy kadetských a juniorských reprezentačných družstiev v zmysl. Zmluvy </t>
  </si>
  <si>
    <t>52781810</t>
  </si>
  <si>
    <t>AP Rescue s.r.o.</t>
  </si>
  <si>
    <t>2021100895</t>
  </si>
  <si>
    <t>2162291857</t>
  </si>
  <si>
    <t>2021100896</t>
  </si>
  <si>
    <t>2120103</t>
  </si>
  <si>
    <t>faktúra - mentálna príprava hádzanárskej reprezentácie SR</t>
  </si>
  <si>
    <t>50619322</t>
  </si>
  <si>
    <t>SportMind HDTS s.r.o.</t>
  </si>
  <si>
    <t>2021100964</t>
  </si>
  <si>
    <t>72021</t>
  </si>
  <si>
    <t>faktúra - v zmysle zmluvy za obdobie 7/2021</t>
  </si>
  <si>
    <t>46282939</t>
  </si>
  <si>
    <t>Petra Ázacis</t>
  </si>
  <si>
    <t>2021100980</t>
  </si>
  <si>
    <t>82021</t>
  </si>
  <si>
    <t>faktúra - v zmysle zmluvy za obdobie 8/2021</t>
  </si>
  <si>
    <t>2021100933</t>
  </si>
  <si>
    <t>2021018</t>
  </si>
  <si>
    <t>faktúra - fyzioterapeutické a masérske služby pošas turnaja V4Cup v termíne 3.9.-5.9.2021 v Ostrave</t>
  </si>
  <si>
    <t>53411200</t>
  </si>
  <si>
    <t>Mikes Company s.r.o</t>
  </si>
  <si>
    <t>2021100975</t>
  </si>
  <si>
    <t>2021020</t>
  </si>
  <si>
    <t>faktúra - masérske a fyzioterapeutické služby pre RD mužov v termíne 26.9.-28.9.2021</t>
  </si>
  <si>
    <t>2021100908</t>
  </si>
  <si>
    <t>2101103</t>
  </si>
  <si>
    <t>faktúra - odmena za spracovanie účtovníctva za obdobie 7/2021</t>
  </si>
  <si>
    <t>47075341</t>
  </si>
  <si>
    <t>Acco Taxes Management</t>
  </si>
  <si>
    <t>2021100909</t>
  </si>
  <si>
    <t>2101108</t>
  </si>
  <si>
    <t>faktúra - odmena za spracovanie miezd, účtovníctva a vyúčtovanie nákladov za obdobie 7/2021</t>
  </si>
  <si>
    <t>2021100981</t>
  </si>
  <si>
    <t>2101113</t>
  </si>
  <si>
    <t>faktúra - odmena za spracovanie účtovníctva za obdobie 8/2021</t>
  </si>
  <si>
    <t>2021100982</t>
  </si>
  <si>
    <t>2101121</t>
  </si>
  <si>
    <t>faktúra - odmena za spracovanie miezd, účtovníctva a vyúčtovanie nákladov za obdobie 8/2021</t>
  </si>
  <si>
    <t>211900034</t>
  </si>
  <si>
    <t>5435901571</t>
  </si>
  <si>
    <t xml:space="preserve">zálohová faktúra - stravné lístky ticket restaurant </t>
  </si>
  <si>
    <t>52005551</t>
  </si>
  <si>
    <t>Ticket service s.r.o.</t>
  </si>
  <si>
    <t>211900038</t>
  </si>
  <si>
    <t>30210002</t>
  </si>
  <si>
    <t xml:space="preserve">faktúra - strojové vyčistenie podlahy v priestoroch športovej haly </t>
  </si>
  <si>
    <t>2021100874</t>
  </si>
  <si>
    <t>20210172</t>
  </si>
  <si>
    <t>35826797</t>
  </si>
  <si>
    <t xml:space="preserve">CIAO REAL ESTATE s.r.o. </t>
  </si>
  <si>
    <t>o - Majstrovstvá Európy hádzanej mužov 2022</t>
  </si>
  <si>
    <t>2021101014</t>
  </si>
  <si>
    <t>2141093</t>
  </si>
  <si>
    <t>faktúra - prenájom priestorov zimného štadióna O. Nepelu - ME 2022</t>
  </si>
  <si>
    <t>00179663</t>
  </si>
  <si>
    <t>Správa telovýchovných a rekreačných zariadení hlavného mesta Slovenskej republiky Bratislavy</t>
  </si>
  <si>
    <t>Zmluva člena realizačného tímu - RD predkadeti 27.6.-9.7.2021</t>
  </si>
  <si>
    <t>člen realizačného tímu</t>
  </si>
  <si>
    <t>zmluva člena realizačného tímu - RD predkadetky 28.6.-4.7.2021</t>
  </si>
  <si>
    <t>zmluva člene realizačného tímu - 7,8,9/2021</t>
  </si>
  <si>
    <t>zmluva o kontrolnej činnosti za mesiace 7,8,9,/2021</t>
  </si>
  <si>
    <t>predseda kontrolnej komisie</t>
  </si>
  <si>
    <t>Zmluvy o dobrovoľníckej činnosti v športe - 26.6.-30.7.2021 a 1.7.-9.7.2021</t>
  </si>
  <si>
    <t>team guide</t>
  </si>
  <si>
    <t>zmluva o dobrovoľníckej činnosti - 8.,9./2021</t>
  </si>
  <si>
    <t>tajomník DK SZH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</si>
</sst>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4" x14ac:knownFonts="1">
    <font>
      <sz val="11"/>
      <color theme="1"/>
      <name val="Calibri"/>
      <family val="2"/>
      <charset val="238"/>
      <scheme val="minor"/>
    </font>
    <font>
      <sz val="8"/>
      <color rgb="FFFF0000"/>
      <name val="Arial"/>
      <family val="2"/>
      <charset val="238"/>
    </font>
    <font>
      <i/>
      <sz val="8"/>
      <color rgb="FFFF0000"/>
      <name val="Arial"/>
      <family val="2"/>
      <charset val="238"/>
    </font>
    <font>
      <sz val="8"/>
      <color rgb="FFFF0000"/>
      <name val="Arial"/>
      <family val="2"/>
    </font>
    <font>
      <sz val="8"/>
      <name val="Arial"/>
      <family val="2"/>
      <charset val="238"/>
    </font>
    <font>
      <i/>
      <sz val="8"/>
      <color rgb="FFFF0000"/>
      <name val="Arial"/>
      <family val="2"/>
    </font>
    <font>
      <b/>
      <sz val="12"/>
      <color rgb="FFFF0000"/>
      <name val="Arial"/>
      <family val="2"/>
      <charset val="238"/>
    </font>
    <font>
      <b/>
      <sz val="11"/>
      <color rgb="FFFF0000"/>
      <name val="Arial"/>
      <family val="2"/>
      <charset val="238"/>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b/>
      <sz val="8"/>
      <color rgb="FFFF0000"/>
      <name val="Arial"/>
      <family val="2"/>
    </font>
    <font>
      <b/>
      <sz val="12"/>
      <color theme="0"/>
      <name val="Arial"/>
      <family val="2"/>
    </font>
    <font>
      <sz val="8"/>
      <name val="Arial"/>
      <family val="2"/>
    </font>
    <font>
      <sz val="8"/>
      <color theme="1"/>
      <name val="Arial"/>
      <family val="2"/>
      <charset val="238"/>
    </font>
    <font>
      <sz val="9"/>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8">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2">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4" borderId="0" xfId="0" applyFont="1" applyFill="1" applyProtection="1">
      <protection locked="0"/>
    </xf>
    <xf numFmtId="0" fontId="4" fillId="4" borderId="0" xfId="0" applyFont="1" applyFill="1" applyProtection="1">
      <protection locked="0"/>
    </xf>
    <xf numFmtId="0" fontId="2" fillId="3" borderId="5" xfId="0" applyFont="1" applyFill="1" applyBorder="1" applyAlignment="1" applyProtection="1">
      <alignment horizontal="center"/>
      <protection locked="0"/>
    </xf>
    <xf numFmtId="0" fontId="5" fillId="4" borderId="6" xfId="0" applyFont="1" applyFill="1" applyBorder="1" applyProtection="1">
      <protection locked="0"/>
    </xf>
    <xf numFmtId="0" fontId="5" fillId="4" borderId="7" xfId="0" applyFont="1" applyFill="1" applyBorder="1" applyProtection="1">
      <protection locked="0"/>
    </xf>
    <xf numFmtId="0" fontId="2" fillId="3" borderId="8" xfId="0" applyFont="1" applyFill="1" applyBorder="1" applyAlignment="1" applyProtection="1">
      <alignment horizontal="center"/>
      <protection locked="0"/>
    </xf>
    <xf numFmtId="0" fontId="5" fillId="4" borderId="9" xfId="0" applyFont="1" applyFill="1" applyBorder="1" applyProtection="1">
      <protection locked="0"/>
    </xf>
    <xf numFmtId="0" fontId="5" fillId="4" borderId="10" xfId="0" applyFont="1" applyFill="1" applyBorder="1" applyProtection="1">
      <protection locked="0"/>
    </xf>
    <xf numFmtId="0" fontId="1" fillId="2" borderId="4" xfId="0" applyFont="1" applyFill="1" applyBorder="1" applyProtection="1">
      <protection locked="0"/>
    </xf>
    <xf numFmtId="0" fontId="2" fillId="2" borderId="11"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5" fillId="5" borderId="6" xfId="0" applyFont="1" applyFill="1" applyBorder="1" applyProtection="1">
      <protection locked="0"/>
    </xf>
    <xf numFmtId="0" fontId="5" fillId="5" borderId="7" xfId="0" applyFont="1" applyFill="1" applyBorder="1" applyProtection="1">
      <protection locked="0"/>
    </xf>
    <xf numFmtId="0" fontId="1" fillId="2" borderId="4" xfId="0" applyNumberFormat="1" applyFont="1" applyFill="1" applyBorder="1" applyProtection="1">
      <protection locked="0"/>
    </xf>
    <xf numFmtId="0" fontId="5" fillId="5" borderId="9" xfId="0" applyFont="1" applyFill="1" applyBorder="1" applyProtection="1">
      <protection locked="0"/>
    </xf>
    <xf numFmtId="0" fontId="5" fillId="5" borderId="10" xfId="0" applyFont="1" applyFill="1" applyBorder="1" applyProtection="1">
      <protection locked="0"/>
    </xf>
    <xf numFmtId="0" fontId="5" fillId="5" borderId="12" xfId="0" applyFont="1" applyFill="1" applyBorder="1" applyProtection="1">
      <protection locked="0"/>
    </xf>
    <xf numFmtId="0" fontId="5" fillId="5" borderId="13" xfId="0" applyFont="1" applyFill="1" applyBorder="1" applyProtection="1">
      <protection locked="0"/>
    </xf>
    <xf numFmtId="0" fontId="5" fillId="4" borderId="14" xfId="0" applyFont="1" applyFill="1" applyBorder="1" applyProtection="1">
      <protection locked="0"/>
    </xf>
    <xf numFmtId="0" fontId="5" fillId="4" borderId="13" xfId="0" applyFont="1" applyFill="1" applyBorder="1" applyProtection="1">
      <protection locked="0"/>
    </xf>
    <xf numFmtId="0" fontId="5" fillId="4" borderId="15" xfId="0" applyFont="1" applyFill="1" applyBorder="1" applyProtection="1">
      <protection locked="0"/>
    </xf>
    <xf numFmtId="0" fontId="5" fillId="4" borderId="11" xfId="0" applyFont="1" applyFill="1" applyBorder="1" applyProtection="1">
      <protection locked="0"/>
    </xf>
    <xf numFmtId="0" fontId="5" fillId="4" borderId="16"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3" fillId="4" borderId="0" xfId="0" applyFont="1" applyFill="1" applyProtection="1"/>
    <xf numFmtId="0" fontId="4" fillId="4" borderId="0" xfId="0" applyFont="1" applyFill="1" applyProtection="1"/>
    <xf numFmtId="164" fontId="7" fillId="6" borderId="0" xfId="0" applyNumberFormat="1" applyFont="1" applyFill="1" applyAlignment="1" applyProtection="1">
      <alignment horizontal="center"/>
    </xf>
    <xf numFmtId="0" fontId="8" fillId="4" borderId="0" xfId="0" applyFont="1" applyFill="1" applyAlignment="1" applyProtection="1">
      <alignment horizontal="right" vertical="center"/>
    </xf>
    <xf numFmtId="0" fontId="9" fillId="4" borderId="0" xfId="0" applyNumberFormat="1" applyFont="1" applyFill="1" applyAlignment="1" applyProtection="1">
      <alignment horizontal="center"/>
      <protection locked="0"/>
    </xf>
    <xf numFmtId="0" fontId="9"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0" fillId="4" borderId="0" xfId="0" applyFont="1" applyFill="1" applyAlignment="1" applyProtection="1">
      <alignment horizontal="right" vertical="center"/>
    </xf>
    <xf numFmtId="0" fontId="11" fillId="4" borderId="0" xfId="0" applyNumberFormat="1" applyFont="1" applyFill="1" applyAlignment="1" applyProtection="1">
      <alignment horizontal="center"/>
    </xf>
    <xf numFmtId="0" fontId="11" fillId="4" borderId="0" xfId="0" applyFont="1" applyFill="1" applyAlignment="1" applyProtection="1">
      <alignment horizontal="center"/>
    </xf>
    <xf numFmtId="4" fontId="11" fillId="4" borderId="0" xfId="0" applyNumberFormat="1" applyFont="1" applyFill="1" applyAlignment="1" applyProtection="1">
      <alignment horizontal="center"/>
    </xf>
    <xf numFmtId="3" fontId="11" fillId="4" borderId="0" xfId="0" applyNumberFormat="1" applyFont="1" applyFill="1" applyAlignment="1" applyProtection="1">
      <alignment horizontal="center"/>
    </xf>
    <xf numFmtId="0" fontId="11" fillId="4" borderId="0" xfId="0" applyFont="1" applyFill="1" applyProtection="1"/>
    <xf numFmtId="0" fontId="12" fillId="7" borderId="4" xfId="0" applyFont="1" applyFill="1" applyBorder="1" applyAlignment="1" applyProtection="1">
      <alignment horizontal="center" vertical="center" wrapText="1"/>
    </xf>
    <xf numFmtId="0" fontId="12" fillId="7" borderId="4" xfId="0" applyNumberFormat="1" applyFont="1" applyFill="1" applyBorder="1" applyAlignment="1" applyProtection="1">
      <alignment horizontal="center" vertical="center" wrapText="1"/>
    </xf>
    <xf numFmtId="4" fontId="12" fillId="7" borderId="4" xfId="0" applyNumberFormat="1" applyFont="1" applyFill="1" applyBorder="1" applyAlignment="1" applyProtection="1">
      <alignment horizontal="center" vertical="center" wrapText="1"/>
    </xf>
    <xf numFmtId="3" fontId="12" fillId="7" borderId="4" xfId="0" applyNumberFormat="1" applyFont="1" applyFill="1" applyBorder="1" applyAlignment="1" applyProtection="1">
      <alignment horizontal="center" vertical="center" wrapText="1"/>
    </xf>
    <xf numFmtId="0" fontId="15" fillId="4" borderId="0" xfId="0" applyFont="1" applyFill="1"/>
    <xf numFmtId="0" fontId="14" fillId="4" borderId="0" xfId="0" applyFont="1" applyFill="1"/>
    <xf numFmtId="0" fontId="16" fillId="8" borderId="1" xfId="0" applyFont="1" applyFill="1" applyBorder="1" applyAlignment="1" applyProtection="1">
      <alignment horizontal="center" vertical="center" wrapText="1"/>
    </xf>
    <xf numFmtId="0" fontId="16" fillId="8" borderId="17"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15" fillId="7" borderId="0" xfId="0" applyFont="1" applyFill="1" applyBorder="1" applyAlignment="1" applyProtection="1">
      <alignment horizontal="center" vertical="center" wrapText="1"/>
    </xf>
    <xf numFmtId="4" fontId="15" fillId="7" borderId="0" xfId="0" applyNumberFormat="1" applyFont="1" applyFill="1" applyBorder="1" applyAlignment="1" applyProtection="1">
      <alignment horizontal="center" vertical="center" wrapText="1"/>
    </xf>
    <xf numFmtId="3" fontId="15" fillId="7" borderId="0" xfId="0" applyNumberFormat="1" applyFont="1" applyFill="1" applyBorder="1" applyAlignment="1" applyProtection="1">
      <alignment horizontal="center" vertical="center" wrapText="1"/>
    </xf>
    <xf numFmtId="49" fontId="4" fillId="4" borderId="0" xfId="0" applyNumberFormat="1" applyFont="1" applyFill="1" applyBorder="1" applyAlignment="1" applyProtection="1">
      <alignment vertical="top" wrapText="1"/>
      <protection locked="0"/>
    </xf>
    <xf numFmtId="49" fontId="17" fillId="4" borderId="0" xfId="0" applyNumberFormat="1" applyFont="1" applyFill="1" applyBorder="1" applyAlignment="1" applyProtection="1">
      <alignment vertical="top" wrapText="1"/>
      <protection locked="0"/>
    </xf>
    <xf numFmtId="164" fontId="4" fillId="4" borderId="0" xfId="0" applyNumberFormat="1" applyFont="1" applyFill="1" applyBorder="1" applyAlignment="1" applyProtection="1">
      <alignment vertical="top"/>
      <protection locked="0"/>
    </xf>
    <xf numFmtId="2" fontId="4" fillId="4" borderId="0" xfId="0" applyNumberFormat="1" applyFont="1" applyFill="1" applyBorder="1" applyAlignment="1" applyProtection="1">
      <alignment vertical="top" wrapText="1"/>
      <protection locked="0"/>
    </xf>
    <xf numFmtId="3" fontId="4" fillId="4" borderId="0" xfId="0" applyNumberFormat="1" applyFont="1" applyFill="1" applyBorder="1" applyAlignment="1" applyProtection="1">
      <alignment horizontal="center" vertical="top"/>
      <protection locked="0"/>
    </xf>
    <xf numFmtId="0" fontId="3" fillId="4" borderId="0" xfId="0" applyFont="1" applyFill="1"/>
    <xf numFmtId="0" fontId="4" fillId="4" borderId="0" xfId="0" applyFont="1" applyFill="1"/>
    <xf numFmtId="4" fontId="4" fillId="4" borderId="0" xfId="0" applyNumberFormat="1" applyFont="1" applyFill="1" applyBorder="1" applyAlignment="1" applyProtection="1">
      <alignment vertical="top"/>
      <protection locked="0"/>
    </xf>
    <xf numFmtId="49" fontId="18" fillId="4" borderId="0" xfId="0" applyNumberFormat="1" applyFont="1" applyFill="1" applyBorder="1" applyAlignment="1" applyProtection="1">
      <alignment vertical="top" wrapText="1"/>
      <protection locked="0"/>
    </xf>
    <xf numFmtId="49" fontId="19" fillId="4" borderId="0" xfId="0" applyNumberFormat="1" applyFont="1" applyFill="1" applyBorder="1" applyAlignment="1" applyProtection="1">
      <alignment vertical="top" wrapText="1"/>
      <protection locked="0"/>
    </xf>
    <xf numFmtId="0" fontId="4" fillId="4" borderId="0" xfId="0" applyNumberFormat="1" applyFont="1" applyFill="1" applyProtection="1">
      <protection locked="0"/>
    </xf>
    <xf numFmtId="4" fontId="4" fillId="4" borderId="0" xfId="0" applyNumberFormat="1" applyFont="1" applyFill="1" applyProtection="1">
      <protection locked="0"/>
    </xf>
    <xf numFmtId="3" fontId="4" fillId="2" borderId="0" xfId="0" applyNumberFormat="1" applyFont="1" applyFill="1" applyAlignment="1" applyProtection="1">
      <alignment horizontal="center"/>
      <protection locked="0"/>
    </xf>
  </cellXfs>
  <cellStyles count="1">
    <cellStyle name="Normálna" xfId="0" builtinId="0"/>
  </cellStyles>
  <dxfs count="248">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97" noThreeD="1" sel="71" val="52"/>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OneDrive%20-%20Slovak%20Handball%20Federation/2021/M&#352;VVa&#352;/Na%20zverejnenie_priebe&#382;n&#233;%20&#269;erpanie/10_okt&#243;ber_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42254388</v>
          </cell>
        </row>
        <row r="3">
          <cell r="A3" t="str">
            <v>00688312</v>
          </cell>
        </row>
        <row r="4">
          <cell r="A4" t="str">
            <v>00595209</v>
          </cell>
        </row>
        <row r="5">
          <cell r="A5" t="str">
            <v>30787009</v>
          </cell>
        </row>
        <row r="6">
          <cell r="A6" t="str">
            <v>00631655</v>
          </cell>
        </row>
        <row r="7">
          <cell r="A7" t="str">
            <v>42161045</v>
          </cell>
        </row>
        <row r="8">
          <cell r="A8" t="str">
            <v>42019541</v>
          </cell>
        </row>
        <row r="9">
          <cell r="A9" t="str">
            <v>30810108</v>
          </cell>
        </row>
        <row r="10">
          <cell r="A10" t="str">
            <v>30842069</v>
          </cell>
        </row>
        <row r="11">
          <cell r="A11" t="str">
            <v>31749852</v>
          </cell>
        </row>
        <row r="12">
          <cell r="A12" t="str">
            <v>30844711</v>
          </cell>
        </row>
        <row r="13">
          <cell r="A13" t="str">
            <v>31940668</v>
          </cell>
        </row>
        <row r="14">
          <cell r="A14" t="str">
            <v>31824021</v>
          </cell>
        </row>
        <row r="15">
          <cell r="A15" t="str">
            <v>45009660</v>
          </cell>
        </row>
        <row r="16">
          <cell r="A16" t="str">
            <v>30811686</v>
          </cell>
        </row>
        <row r="17">
          <cell r="A17" t="str">
            <v>30814910</v>
          </cell>
        </row>
        <row r="18">
          <cell r="A18" t="str">
            <v>17316731</v>
          </cell>
        </row>
        <row r="19">
          <cell r="A19" t="str">
            <v>30841798</v>
          </cell>
        </row>
        <row r="20">
          <cell r="A20" t="str">
            <v>30844568</v>
          </cell>
        </row>
        <row r="21">
          <cell r="A21" t="str">
            <v>17315166</v>
          </cell>
        </row>
        <row r="22">
          <cell r="A22" t="str">
            <v>31744621</v>
          </cell>
        </row>
        <row r="23">
          <cell r="A23" t="str">
            <v>34056939</v>
          </cell>
        </row>
        <row r="24">
          <cell r="A24" t="str">
            <v>34003975</v>
          </cell>
        </row>
        <row r="25">
          <cell r="A25" t="str">
            <v>36064742</v>
          </cell>
        </row>
        <row r="26">
          <cell r="A26" t="str">
            <v>42361885</v>
          </cell>
        </row>
        <row r="27">
          <cell r="A27" t="str">
            <v>50284363</v>
          </cell>
        </row>
        <row r="28">
          <cell r="A28" t="str">
            <v>00688321</v>
          </cell>
        </row>
        <row r="29">
          <cell r="A29" t="str">
            <v>00603091</v>
          </cell>
        </row>
        <row r="30">
          <cell r="A30" t="str">
            <v>31787801</v>
          </cell>
        </row>
        <row r="31">
          <cell r="A31" t="str">
            <v>50434101</v>
          </cell>
        </row>
        <row r="32">
          <cell r="A32" t="str">
            <v>30853427</v>
          </cell>
        </row>
        <row r="33">
          <cell r="A33" t="str">
            <v>36075809</v>
          </cell>
        </row>
        <row r="34">
          <cell r="A34" t="str">
            <v>30813883</v>
          </cell>
        </row>
        <row r="35">
          <cell r="A35" t="str">
            <v>34057587</v>
          </cell>
        </row>
        <row r="36">
          <cell r="A36" t="str">
            <v>30806887</v>
          </cell>
        </row>
        <row r="37">
          <cell r="A37" t="str">
            <v>36068764</v>
          </cell>
        </row>
        <row r="38">
          <cell r="A38" t="str">
            <v>30851459</v>
          </cell>
        </row>
        <row r="39">
          <cell r="A39" t="str">
            <v>37998919</v>
          </cell>
        </row>
        <row r="40">
          <cell r="A40" t="str">
            <v>17316723</v>
          </cell>
        </row>
        <row r="41">
          <cell r="A41" t="str">
            <v>30807018</v>
          </cell>
        </row>
        <row r="42">
          <cell r="A42" t="str">
            <v>31745466</v>
          </cell>
        </row>
        <row r="43">
          <cell r="A43" t="str">
            <v>00688819</v>
          </cell>
        </row>
        <row r="44">
          <cell r="A44" t="str">
            <v>36063835</v>
          </cell>
        </row>
        <row r="45">
          <cell r="A45" t="str">
            <v>31753825</v>
          </cell>
        </row>
        <row r="46">
          <cell r="A46" t="str">
            <v>36128147</v>
          </cell>
        </row>
        <row r="47">
          <cell r="A47" t="str">
            <v>31770908</v>
          </cell>
        </row>
        <row r="48">
          <cell r="A48" t="str">
            <v>37841866</v>
          </cell>
        </row>
        <row r="49">
          <cell r="A49" t="str">
            <v>34009388</v>
          </cell>
        </row>
        <row r="50">
          <cell r="A50" t="str">
            <v>00687308</v>
          </cell>
        </row>
        <row r="51">
          <cell r="A51" t="str">
            <v>00586455</v>
          </cell>
        </row>
        <row r="52">
          <cell r="A52" t="str">
            <v>31771688</v>
          </cell>
        </row>
        <row r="53">
          <cell r="A53" t="str">
            <v>31805540</v>
          </cell>
        </row>
        <row r="54">
          <cell r="A54" t="str">
            <v>30793009</v>
          </cell>
        </row>
        <row r="55">
          <cell r="A55" t="str">
            <v>00677604</v>
          </cell>
        </row>
        <row r="56">
          <cell r="A56" t="str">
            <v>30811082</v>
          </cell>
        </row>
        <row r="57">
          <cell r="A57" t="str">
            <v>31745661</v>
          </cell>
        </row>
        <row r="58">
          <cell r="A58" t="str">
            <v>30688060</v>
          </cell>
        </row>
        <row r="59">
          <cell r="A59" t="str">
            <v>30806836</v>
          </cell>
        </row>
        <row r="60">
          <cell r="A60" t="str">
            <v>00603341</v>
          </cell>
        </row>
        <row r="61">
          <cell r="A61" t="str">
            <v>17310571</v>
          </cell>
        </row>
        <row r="62">
          <cell r="A62" t="str">
            <v>30806437</v>
          </cell>
        </row>
        <row r="63">
          <cell r="A63" t="str">
            <v>30811384</v>
          </cell>
        </row>
        <row r="64">
          <cell r="A64" t="str">
            <v>00688304</v>
          </cell>
        </row>
        <row r="65">
          <cell r="A65" t="str">
            <v>31791981</v>
          </cell>
        </row>
        <row r="66">
          <cell r="A66" t="str">
            <v>30811546</v>
          </cell>
        </row>
        <row r="67">
          <cell r="A67" t="str">
            <v>35656743</v>
          </cell>
        </row>
        <row r="68">
          <cell r="A68" t="str">
            <v>36067580</v>
          </cell>
        </row>
        <row r="69">
          <cell r="A69" t="str">
            <v>00684112</v>
          </cell>
        </row>
        <row r="70">
          <cell r="A70" t="str">
            <v>31806431</v>
          </cell>
        </row>
        <row r="71">
          <cell r="A71" t="str">
            <v>31795421</v>
          </cell>
        </row>
        <row r="72">
          <cell r="A72" t="str">
            <v>30774772</v>
          </cell>
        </row>
        <row r="73">
          <cell r="A73" t="str">
            <v>30793211</v>
          </cell>
        </row>
        <row r="74">
          <cell r="A74" t="str">
            <v>17308518</v>
          </cell>
        </row>
        <row r="75">
          <cell r="A75" t="str">
            <v>30811571</v>
          </cell>
        </row>
        <row r="76">
          <cell r="A76" t="str">
            <v>31119247</v>
          </cell>
        </row>
        <row r="77">
          <cell r="A77" t="str">
            <v>30845386</v>
          </cell>
        </row>
        <row r="78">
          <cell r="A78" t="str">
            <v>30865930</v>
          </cell>
        </row>
        <row r="79">
          <cell r="A79" t="str">
            <v>30788714</v>
          </cell>
        </row>
        <row r="80">
          <cell r="A80" t="str">
            <v>30806518</v>
          </cell>
        </row>
        <row r="81">
          <cell r="A81" t="str">
            <v>31751075</v>
          </cell>
        </row>
        <row r="82">
          <cell r="A82" t="str">
            <v>37818058</v>
          </cell>
        </row>
        <row r="83">
          <cell r="A83" t="str">
            <v>00896896</v>
          </cell>
        </row>
        <row r="84">
          <cell r="A84" t="str">
            <v>31871526</v>
          </cell>
        </row>
        <row r="85">
          <cell r="A85" t="str">
            <v>31989373</v>
          </cell>
        </row>
        <row r="86">
          <cell r="A86" t="str">
            <v>51118831</v>
          </cell>
        </row>
        <row r="87">
          <cell r="A87" t="str">
            <v>37938941</v>
          </cell>
        </row>
        <row r="88">
          <cell r="A88" t="str">
            <v>00684767</v>
          </cell>
        </row>
        <row r="89">
          <cell r="A89" t="str">
            <v>22665234</v>
          </cell>
        </row>
        <row r="90">
          <cell r="A90" t="str">
            <v>30793203</v>
          </cell>
        </row>
        <row r="91">
          <cell r="A91" t="str">
            <v>00681768</v>
          </cell>
        </row>
        <row r="92">
          <cell r="A92" t="str">
            <v>31796079</v>
          </cell>
        </row>
        <row r="93">
          <cell r="A93" t="str">
            <v>30811406</v>
          </cell>
        </row>
        <row r="94">
          <cell r="A94" t="str">
            <v>35538015</v>
          </cell>
        </row>
        <row r="95">
          <cell r="A95" t="str">
            <v>00585319</v>
          </cell>
        </row>
        <row r="96">
          <cell r="A96" t="str">
            <v>31945732</v>
          </cell>
        </row>
        <row r="97">
          <cell r="A97"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činnosť Deaflympijského výboru Slovenska</v>
          </cell>
          <cell r="E2">
            <v>0</v>
          </cell>
          <cell r="F2" t="str">
            <v>c</v>
          </cell>
          <cell r="G2" t="str">
            <v>026 03</v>
          </cell>
        </row>
        <row r="3">
          <cell r="A3" t="str">
            <v>42254388</v>
          </cell>
          <cell r="C3" t="str">
            <v>Adrián Babič</v>
          </cell>
          <cell r="E3">
            <v>0</v>
          </cell>
          <cell r="F3" t="str">
            <v>d</v>
          </cell>
          <cell r="G3" t="str">
            <v>026 03</v>
          </cell>
        </row>
        <row r="4">
          <cell r="A4" t="str">
            <v>42254388</v>
          </cell>
          <cell r="C4" t="str">
            <v>Amália Lepótová</v>
          </cell>
          <cell r="E4">
            <v>0</v>
          </cell>
          <cell r="F4" t="str">
            <v>d</v>
          </cell>
          <cell r="G4" t="str">
            <v>026 03</v>
          </cell>
        </row>
        <row r="5">
          <cell r="A5" t="str">
            <v>42254388</v>
          </cell>
          <cell r="C5" t="str">
            <v>David Pristáč</v>
          </cell>
          <cell r="E5">
            <v>0</v>
          </cell>
          <cell r="F5" t="str">
            <v>d</v>
          </cell>
          <cell r="G5" t="str">
            <v>026 03</v>
          </cell>
        </row>
        <row r="6">
          <cell r="A6" t="str">
            <v>42254388</v>
          </cell>
          <cell r="C6" t="str">
            <v>Ema Štetková</v>
          </cell>
          <cell r="E6">
            <v>0</v>
          </cell>
          <cell r="F6" t="str">
            <v>d</v>
          </cell>
          <cell r="G6" t="str">
            <v>026 03</v>
          </cell>
        </row>
        <row r="7">
          <cell r="A7" t="str">
            <v>42254388</v>
          </cell>
          <cell r="C7" t="str">
            <v>Eva Jurková</v>
          </cell>
          <cell r="E7">
            <v>0</v>
          </cell>
          <cell r="F7" t="str">
            <v>d</v>
          </cell>
          <cell r="G7" t="str">
            <v>026 03</v>
          </cell>
        </row>
        <row r="8">
          <cell r="A8" t="str">
            <v>42254388</v>
          </cell>
          <cell r="C8" t="str">
            <v>Ivana Krištofičová</v>
          </cell>
          <cell r="E8">
            <v>0</v>
          </cell>
          <cell r="F8" t="str">
            <v>d</v>
          </cell>
          <cell r="G8" t="str">
            <v>026 03</v>
          </cell>
        </row>
        <row r="9">
          <cell r="A9" t="str">
            <v>42254388</v>
          </cell>
          <cell r="C9" t="str">
            <v>Július Maťovčík</v>
          </cell>
          <cell r="E9">
            <v>0</v>
          </cell>
          <cell r="F9" t="str">
            <v>d</v>
          </cell>
          <cell r="G9" t="str">
            <v>026 03</v>
          </cell>
        </row>
        <row r="10">
          <cell r="A10" t="str">
            <v>42254388</v>
          </cell>
          <cell r="C10" t="str">
            <v>Marek Tutura</v>
          </cell>
          <cell r="E10">
            <v>0</v>
          </cell>
          <cell r="F10" t="str">
            <v>d</v>
          </cell>
          <cell r="G10" t="str">
            <v>026 03</v>
          </cell>
        </row>
        <row r="11">
          <cell r="A11" t="str">
            <v>42254388</v>
          </cell>
          <cell r="C11" t="str">
            <v>Martina Antušeková</v>
          </cell>
          <cell r="E11">
            <v>0</v>
          </cell>
          <cell r="F11" t="str">
            <v>d</v>
          </cell>
          <cell r="G11" t="str">
            <v>026 03</v>
          </cell>
        </row>
        <row r="12">
          <cell r="A12" t="str">
            <v>42254388</v>
          </cell>
          <cell r="C12" t="str">
            <v>Nataša Bačenková</v>
          </cell>
          <cell r="E12">
            <v>0</v>
          </cell>
          <cell r="F12" t="str">
            <v>d</v>
          </cell>
          <cell r="G12" t="str">
            <v>026 03</v>
          </cell>
        </row>
        <row r="13">
          <cell r="A13" t="str">
            <v>42254388</v>
          </cell>
          <cell r="C13" t="str">
            <v>Rastislav Jelínek</v>
          </cell>
          <cell r="E13">
            <v>0</v>
          </cell>
          <cell r="F13" t="str">
            <v>d</v>
          </cell>
          <cell r="G13" t="str">
            <v>026 03</v>
          </cell>
        </row>
        <row r="14">
          <cell r="A14" t="str">
            <v>42254388</v>
          </cell>
          <cell r="C14" t="str">
            <v>Terézia Pristáčová</v>
          </cell>
          <cell r="E14">
            <v>0</v>
          </cell>
          <cell r="F14" t="str">
            <v>d</v>
          </cell>
          <cell r="G14" t="str">
            <v>026 03</v>
          </cell>
        </row>
        <row r="15">
          <cell r="A15" t="str">
            <v>42254388</v>
          </cell>
          <cell r="C15" t="str">
            <v>Thomas Keinath</v>
          </cell>
          <cell r="E15">
            <v>0</v>
          </cell>
          <cell r="F15" t="str">
            <v>d</v>
          </cell>
          <cell r="G15" t="str">
            <v>026 03</v>
          </cell>
        </row>
        <row r="16">
          <cell r="A16" t="str">
            <v>42254388</v>
          </cell>
          <cell r="C16" t="str">
            <v>zabezpečenie účasti športovej reprezentácie SR na 24. Letnej Deaflympiáde v Caxias do Sul 2022</v>
          </cell>
          <cell r="E16">
            <v>0</v>
          </cell>
          <cell r="F16" t="str">
            <v>o</v>
          </cell>
          <cell r="G16" t="str">
            <v>026 03</v>
          </cell>
        </row>
        <row r="17">
          <cell r="A17" t="str">
            <v>00688312</v>
          </cell>
          <cell r="C17" t="str">
            <v>značenie turistických trás</v>
          </cell>
          <cell r="E17">
            <v>0</v>
          </cell>
          <cell r="F17" t="str">
            <v>m</v>
          </cell>
          <cell r="G17" t="str">
            <v>026 01</v>
          </cell>
        </row>
        <row r="18">
          <cell r="A18" t="str">
            <v>00595209</v>
          </cell>
          <cell r="C18" t="str">
            <v>Medzinárodný maratón mieru</v>
          </cell>
          <cell r="E18">
            <v>0</v>
          </cell>
          <cell r="F18" t="str">
            <v>o</v>
          </cell>
          <cell r="G18" t="str">
            <v>026 03</v>
          </cell>
        </row>
        <row r="19">
          <cell r="A19" t="str">
            <v>30787009</v>
          </cell>
          <cell r="C19" t="str">
            <v>americký futbal - bežné transfery</v>
          </cell>
          <cell r="E19">
            <v>0</v>
          </cell>
          <cell r="F19" t="str">
            <v>a</v>
          </cell>
          <cell r="G19" t="str">
            <v>026 02</v>
          </cell>
        </row>
        <row r="20">
          <cell r="A20" t="str">
            <v>00631655</v>
          </cell>
          <cell r="C20" t="str">
            <v>boccia - bežné transfery</v>
          </cell>
          <cell r="E20">
            <v>0</v>
          </cell>
          <cell r="F20" t="str">
            <v>a</v>
          </cell>
          <cell r="G20" t="str">
            <v>026 02</v>
          </cell>
        </row>
        <row r="21">
          <cell r="A21" t="str">
            <v>00631655</v>
          </cell>
          <cell r="C21" t="str">
            <v>boule lyonnaise - bežné transfery</v>
          </cell>
          <cell r="E21">
            <v>0</v>
          </cell>
          <cell r="F21" t="str">
            <v>a</v>
          </cell>
          <cell r="G21" t="str">
            <v>026 02</v>
          </cell>
        </row>
        <row r="22">
          <cell r="A22" t="str">
            <v>00631655</v>
          </cell>
          <cell r="C22" t="str">
            <v>boule lyonnaise - kapitálové transfery</v>
          </cell>
          <cell r="E22">
            <v>0</v>
          </cell>
          <cell r="F22" t="str">
            <v>a</v>
          </cell>
          <cell r="G22" t="str">
            <v>026 02</v>
          </cell>
        </row>
        <row r="23">
          <cell r="A23" t="str">
            <v>42161045</v>
          </cell>
          <cell r="C23" t="str">
            <v>rozvoj športov, ktoré nie sú uznanými podľa zákona č. 440/2015 Z. z.</v>
          </cell>
          <cell r="E23">
            <v>0</v>
          </cell>
          <cell r="F23" t="str">
            <v>e</v>
          </cell>
          <cell r="G23" t="str">
            <v>026 03</v>
          </cell>
        </row>
        <row r="24">
          <cell r="A24" t="str">
            <v>42019541</v>
          </cell>
          <cell r="C24" t="str">
            <v>wushu - bežné transfery</v>
          </cell>
          <cell r="E24">
            <v>0</v>
          </cell>
          <cell r="F24" t="str">
            <v>a</v>
          </cell>
          <cell r="G24" t="str">
            <v>026 02</v>
          </cell>
        </row>
        <row r="25">
          <cell r="A25" t="str">
            <v>42019541</v>
          </cell>
          <cell r="C25" t="str">
            <v>Patrik Hatala</v>
          </cell>
          <cell r="E25">
            <v>0</v>
          </cell>
          <cell r="F25" t="str">
            <v>d</v>
          </cell>
          <cell r="G25" t="str">
            <v>026 03</v>
          </cell>
        </row>
        <row r="26">
          <cell r="A26" t="str">
            <v>42019541</v>
          </cell>
          <cell r="C26" t="str">
            <v>Weapon vs. Weapon Sparring Routine  - dvojica</v>
          </cell>
          <cell r="E26">
            <v>0</v>
          </cell>
          <cell r="F26" t="str">
            <v>d</v>
          </cell>
          <cell r="G26" t="str">
            <v>026 03</v>
          </cell>
        </row>
        <row r="27">
          <cell r="A27" t="str">
            <v>30810108</v>
          </cell>
          <cell r="C27" t="str">
            <v>rozvoj športov, ktoré nie sú uznanými podľa zákona č. 440/2015 Z. z.</v>
          </cell>
          <cell r="E27">
            <v>0</v>
          </cell>
          <cell r="F27" t="str">
            <v>e</v>
          </cell>
          <cell r="G27" t="str">
            <v>026 03</v>
          </cell>
        </row>
        <row r="28">
          <cell r="A28" t="str">
            <v>30842069</v>
          </cell>
          <cell r="C28" t="str">
            <v>kulturistika a fitnes - bežné transfery</v>
          </cell>
          <cell r="E28">
            <v>0</v>
          </cell>
          <cell r="F28" t="str">
            <v>a</v>
          </cell>
          <cell r="G28" t="str">
            <v>026 02</v>
          </cell>
        </row>
        <row r="29">
          <cell r="A29" t="str">
            <v>30842069</v>
          </cell>
          <cell r="C29" t="str">
            <v>silové športy - bežné transfery</v>
          </cell>
          <cell r="E29">
            <v>0</v>
          </cell>
          <cell r="F29" t="str">
            <v>a</v>
          </cell>
          <cell r="G29" t="str">
            <v>026 02</v>
          </cell>
        </row>
        <row r="30">
          <cell r="A30" t="str">
            <v>30842069</v>
          </cell>
          <cell r="C30" t="str">
            <v>Beata Graňáková</v>
          </cell>
          <cell r="E30">
            <v>0</v>
          </cell>
          <cell r="F30" t="str">
            <v>d</v>
          </cell>
          <cell r="G30" t="str">
            <v>026 03</v>
          </cell>
        </row>
        <row r="31">
          <cell r="A31" t="str">
            <v>30842069</v>
          </cell>
          <cell r="C31" t="str">
            <v>Dobroslava Lehotská</v>
          </cell>
          <cell r="E31">
            <v>0</v>
          </cell>
          <cell r="F31" t="str">
            <v>d</v>
          </cell>
          <cell r="G31" t="str">
            <v>026 03</v>
          </cell>
        </row>
        <row r="32">
          <cell r="A32" t="str">
            <v>30842069</v>
          </cell>
          <cell r="C32" t="str">
            <v>Jana Stachová</v>
          </cell>
          <cell r="E32">
            <v>0</v>
          </cell>
          <cell r="F32" t="str">
            <v>d</v>
          </cell>
          <cell r="G32" t="str">
            <v>026 03</v>
          </cell>
        </row>
        <row r="33">
          <cell r="A33" t="str">
            <v>30842069</v>
          </cell>
          <cell r="C33" t="str">
            <v>Katarína Klimasová</v>
          </cell>
          <cell r="E33">
            <v>0</v>
          </cell>
          <cell r="F33" t="str">
            <v>d</v>
          </cell>
          <cell r="G33" t="str">
            <v>026 03</v>
          </cell>
        </row>
        <row r="34">
          <cell r="A34" t="str">
            <v>30842069</v>
          </cell>
          <cell r="C34" t="str">
            <v>Kristína Juricová</v>
          </cell>
          <cell r="E34">
            <v>0</v>
          </cell>
          <cell r="F34" t="str">
            <v>d</v>
          </cell>
          <cell r="G34" t="str">
            <v>026 03</v>
          </cell>
        </row>
        <row r="35">
          <cell r="A35" t="str">
            <v>30842069</v>
          </cell>
          <cell r="C35" t="str">
            <v>Michaela Pavleová</v>
          </cell>
          <cell r="E35">
            <v>0</v>
          </cell>
          <cell r="F35" t="str">
            <v>d</v>
          </cell>
          <cell r="G35" t="str">
            <v>026 03</v>
          </cell>
        </row>
        <row r="36">
          <cell r="A36" t="str">
            <v>30842069</v>
          </cell>
          <cell r="C36" t="str">
            <v>Michal Barbier</v>
          </cell>
          <cell r="E36">
            <v>0</v>
          </cell>
          <cell r="F36" t="str">
            <v>d</v>
          </cell>
          <cell r="G36" t="str">
            <v>026 03</v>
          </cell>
        </row>
        <row r="37">
          <cell r="A37" t="str">
            <v>30842069</v>
          </cell>
          <cell r="C37" t="str">
            <v>Peter Tatarka</v>
          </cell>
          <cell r="E37">
            <v>0</v>
          </cell>
          <cell r="F37" t="str">
            <v>d</v>
          </cell>
          <cell r="G37" t="str">
            <v>026 03</v>
          </cell>
        </row>
        <row r="38">
          <cell r="A38" t="str">
            <v>30842069</v>
          </cell>
          <cell r="C38" t="str">
            <v>Tatiana Ondrušková</v>
          </cell>
          <cell r="E38">
            <v>0</v>
          </cell>
          <cell r="F38" t="str">
            <v>d</v>
          </cell>
          <cell r="G38" t="str">
            <v>026 03</v>
          </cell>
        </row>
        <row r="39">
          <cell r="A39" t="str">
            <v>30842069</v>
          </cell>
          <cell r="C39" t="str">
            <v>Tomáš Smrek</v>
          </cell>
          <cell r="E39">
            <v>0</v>
          </cell>
          <cell r="F39" t="str">
            <v>d</v>
          </cell>
          <cell r="G39" t="str">
            <v>026 03</v>
          </cell>
        </row>
        <row r="40">
          <cell r="A40" t="str">
            <v>30842069</v>
          </cell>
          <cell r="C40" t="str">
            <v>Vladimír Holota</v>
          </cell>
          <cell r="E40">
            <v>0</v>
          </cell>
          <cell r="F40" t="str">
            <v>d</v>
          </cell>
          <cell r="G40" t="str">
            <v>026 03</v>
          </cell>
        </row>
        <row r="41">
          <cell r="A41" t="str">
            <v>30842069</v>
          </cell>
          <cell r="C41" t="str">
            <v>Zuzana Kardošová</v>
          </cell>
          <cell r="E41">
            <v>0</v>
          </cell>
          <cell r="F41" t="str">
            <v>d</v>
          </cell>
          <cell r="G41" t="str">
            <v>026 03</v>
          </cell>
        </row>
        <row r="42">
          <cell r="A42" t="str">
            <v>31749852</v>
          </cell>
          <cell r="C42" t="str">
            <v>športy s lietajúcim diskom - bežné transfery</v>
          </cell>
          <cell r="E42">
            <v>0</v>
          </cell>
          <cell r="F42" t="str">
            <v>a</v>
          </cell>
          <cell r="G42" t="str">
            <v>026 02</v>
          </cell>
        </row>
        <row r="43">
          <cell r="A43" t="str">
            <v>30844711</v>
          </cell>
          <cell r="C43" t="str">
            <v>rozvoj športov, ktoré nie sú uznanými podľa zákona č. 440/2015 Z. z.</v>
          </cell>
          <cell r="E43">
            <v>0</v>
          </cell>
          <cell r="F43" t="str">
            <v>e</v>
          </cell>
          <cell r="G43" t="str">
            <v>026 03</v>
          </cell>
        </row>
        <row r="44">
          <cell r="A44" t="str">
            <v>31940668</v>
          </cell>
          <cell r="C44" t="str">
            <v>korfbal - bežné transfery</v>
          </cell>
          <cell r="E44">
            <v>0</v>
          </cell>
          <cell r="F44" t="str">
            <v>a</v>
          </cell>
          <cell r="G44" t="str">
            <v>026 02</v>
          </cell>
        </row>
        <row r="45">
          <cell r="A45" t="str">
            <v>31824021</v>
          </cell>
          <cell r="C45" t="str">
            <v>automobilový šport - bežné transfery</v>
          </cell>
          <cell r="E45">
            <v>0</v>
          </cell>
          <cell r="F45" t="str">
            <v>a</v>
          </cell>
          <cell r="G45" t="str">
            <v>026 02</v>
          </cell>
        </row>
        <row r="46">
          <cell r="A46" t="str">
            <v>45009660</v>
          </cell>
          <cell r="C46" t="str">
            <v>rozvoj športov, ktoré nie sú uznanými podľa zákona č. 440/2015 Z. z.</v>
          </cell>
          <cell r="E46">
            <v>0</v>
          </cell>
          <cell r="F46" t="str">
            <v>e</v>
          </cell>
          <cell r="G46" t="str">
            <v>026 03</v>
          </cell>
        </row>
        <row r="47">
          <cell r="A47" t="str">
            <v>30811686</v>
          </cell>
          <cell r="C47" t="str">
            <v>pretláčanie rukou - bežné transfery</v>
          </cell>
          <cell r="E47">
            <v>0</v>
          </cell>
          <cell r="F47" t="str">
            <v>a</v>
          </cell>
          <cell r="G47" t="str">
            <v>026 02</v>
          </cell>
        </row>
        <row r="48">
          <cell r="A48" t="str">
            <v>30811686</v>
          </cell>
          <cell r="C48" t="str">
            <v>pretláčanie rukou - kapitálové transfery</v>
          </cell>
          <cell r="E48">
            <v>0</v>
          </cell>
          <cell r="F48" t="str">
            <v>a</v>
          </cell>
          <cell r="G48" t="str">
            <v>026 02</v>
          </cell>
        </row>
        <row r="49">
          <cell r="A49" t="str">
            <v>30811686</v>
          </cell>
          <cell r="C49" t="str">
            <v>Lucia Debnárová</v>
          </cell>
          <cell r="E49">
            <v>0</v>
          </cell>
          <cell r="F49" t="str">
            <v>d</v>
          </cell>
          <cell r="G49" t="str">
            <v>026 03</v>
          </cell>
        </row>
        <row r="50">
          <cell r="A50" t="str">
            <v>30811686</v>
          </cell>
          <cell r="C50" t="str">
            <v>Rebeka Martinkovičová</v>
          </cell>
          <cell r="E50">
            <v>0</v>
          </cell>
          <cell r="F50" t="str">
            <v>d</v>
          </cell>
          <cell r="G50" t="str">
            <v>026 03</v>
          </cell>
        </row>
        <row r="51">
          <cell r="A51" t="str">
            <v>30814910</v>
          </cell>
          <cell r="C51" t="str">
            <v>taekwondo - bežné transfery</v>
          </cell>
          <cell r="E51">
            <v>0</v>
          </cell>
          <cell r="F51" t="str">
            <v>a</v>
          </cell>
          <cell r="G51" t="str">
            <v>026 02</v>
          </cell>
        </row>
        <row r="52">
          <cell r="A52" t="str">
            <v>30814910</v>
          </cell>
          <cell r="C52" t="str">
            <v>Gabriela Briškárová</v>
          </cell>
          <cell r="E52">
            <v>0</v>
          </cell>
          <cell r="F52" t="str">
            <v>d</v>
          </cell>
          <cell r="G52" t="str">
            <v>026 03</v>
          </cell>
        </row>
        <row r="53">
          <cell r="A53" t="str">
            <v>17316731</v>
          </cell>
          <cell r="C53" t="str">
            <v>Aktivity a úlohy v oblasti univerzitného športu v roku 2021 (v tom Slovenská univerzitná hokejová asociácia - zabezpečenie účasti slovenských športových klubov v Európskej univerzitnej hokejovej lige v sume 80 000 eur)</v>
          </cell>
          <cell r="E53">
            <v>0</v>
          </cell>
          <cell r="F53" t="str">
            <v>m</v>
          </cell>
          <cell r="G53" t="str">
            <v>026 03</v>
          </cell>
        </row>
        <row r="54">
          <cell r="A54" t="str">
            <v>30841798</v>
          </cell>
          <cell r="C54" t="str">
            <v>činnosť Slovenskej asociácie zrakovo postihnutých športovcov</v>
          </cell>
          <cell r="E54">
            <v>0</v>
          </cell>
          <cell r="F54" t="str">
            <v>c</v>
          </cell>
          <cell r="G54" t="str">
            <v>026 03</v>
          </cell>
        </row>
        <row r="55">
          <cell r="A55" t="str">
            <v>30844568</v>
          </cell>
          <cell r="C55" t="str">
            <v>baseball - bežné transfery</v>
          </cell>
          <cell r="E55">
            <v>0</v>
          </cell>
          <cell r="F55" t="str">
            <v>a</v>
          </cell>
          <cell r="G55" t="str">
            <v>026 02</v>
          </cell>
        </row>
        <row r="56">
          <cell r="A56" t="str">
            <v>17315166</v>
          </cell>
          <cell r="C56" t="str">
            <v>basketbal - bežné transfery</v>
          </cell>
          <cell r="E56">
            <v>0</v>
          </cell>
          <cell r="F56" t="str">
            <v>a</v>
          </cell>
          <cell r="G56" t="str">
            <v>026 02</v>
          </cell>
        </row>
        <row r="57">
          <cell r="A57" t="str">
            <v>31744621</v>
          </cell>
          <cell r="C57" t="str">
            <v>box - bežné transfery</v>
          </cell>
          <cell r="E57">
            <v>0</v>
          </cell>
          <cell r="F57" t="str">
            <v>a</v>
          </cell>
          <cell r="G57" t="str">
            <v>026 02</v>
          </cell>
        </row>
        <row r="58">
          <cell r="A58" t="str">
            <v>31744621</v>
          </cell>
          <cell r="C58" t="str">
            <v>Andrej Csemez</v>
          </cell>
          <cell r="E58">
            <v>0</v>
          </cell>
          <cell r="F58" t="str">
            <v>d</v>
          </cell>
          <cell r="G58" t="str">
            <v>026 03</v>
          </cell>
        </row>
        <row r="59">
          <cell r="A59" t="str">
            <v>31744621</v>
          </cell>
          <cell r="C59" t="str">
            <v>Dávid Michálek</v>
          </cell>
          <cell r="E59">
            <v>0</v>
          </cell>
          <cell r="F59" t="str">
            <v>d</v>
          </cell>
          <cell r="G59" t="str">
            <v>026 03</v>
          </cell>
        </row>
        <row r="60">
          <cell r="A60" t="str">
            <v>31744621</v>
          </cell>
          <cell r="C60" t="str">
            <v>Jessica Triebeľová</v>
          </cell>
          <cell r="E60">
            <v>0</v>
          </cell>
          <cell r="F60" t="str">
            <v>d</v>
          </cell>
          <cell r="G60" t="str">
            <v>026 03</v>
          </cell>
        </row>
        <row r="61">
          <cell r="A61" t="str">
            <v>31744621</v>
          </cell>
          <cell r="C61" t="str">
            <v>Lukáš Ferneza</v>
          </cell>
          <cell r="E61">
            <v>0</v>
          </cell>
          <cell r="F61" t="str">
            <v>d</v>
          </cell>
          <cell r="G61" t="str">
            <v>026 03</v>
          </cell>
        </row>
        <row r="62">
          <cell r="A62" t="str">
            <v>31744621</v>
          </cell>
          <cell r="C62" t="str">
            <v>Matúš Strnisko</v>
          </cell>
          <cell r="E62">
            <v>0</v>
          </cell>
          <cell r="F62" t="str">
            <v>d</v>
          </cell>
          <cell r="G62" t="str">
            <v>026 03</v>
          </cell>
        </row>
        <row r="63">
          <cell r="A63" t="str">
            <v>31744621</v>
          </cell>
          <cell r="C63" t="str">
            <v>Michal Takács</v>
          </cell>
          <cell r="E63">
            <v>0</v>
          </cell>
          <cell r="F63" t="str">
            <v>d</v>
          </cell>
          <cell r="G63" t="str">
            <v>026 03</v>
          </cell>
        </row>
        <row r="64">
          <cell r="A64" t="str">
            <v>31744621</v>
          </cell>
          <cell r="C64" t="str">
            <v>Miroslava Jedináková</v>
          </cell>
          <cell r="E64">
            <v>0</v>
          </cell>
          <cell r="F64" t="str">
            <v>d</v>
          </cell>
          <cell r="G64" t="str">
            <v>026 03</v>
          </cell>
        </row>
        <row r="65">
          <cell r="A65" t="str">
            <v>34056939</v>
          </cell>
          <cell r="C65" t="str">
            <v>rozvoj športov, ktoré nie sú uznanými podľa zákona č. 440/2015 Z. z.</v>
          </cell>
          <cell r="E65">
            <v>0</v>
          </cell>
          <cell r="F65" t="str">
            <v>e</v>
          </cell>
          <cell r="G65" t="str">
            <v>026 03</v>
          </cell>
        </row>
        <row r="66">
          <cell r="A66" t="str">
            <v>34003975</v>
          </cell>
          <cell r="C66" t="str">
            <v>rozvoj športov, ktoré nie sú uznanými podľa zákona č. 440/2015 Z. z.</v>
          </cell>
          <cell r="E66">
            <v>0</v>
          </cell>
          <cell r="F66" t="str">
            <v>e</v>
          </cell>
          <cell r="G66" t="str">
            <v>026 03</v>
          </cell>
        </row>
        <row r="67">
          <cell r="A67" t="str">
            <v>36064742</v>
          </cell>
          <cell r="C67" t="str">
            <v>pétanque - bežné transfery</v>
          </cell>
          <cell r="E67">
            <v>0</v>
          </cell>
          <cell r="F67" t="str">
            <v>a</v>
          </cell>
          <cell r="G67" t="str">
            <v>026 02</v>
          </cell>
        </row>
        <row r="68">
          <cell r="A68" t="str">
            <v>42361885</v>
          </cell>
          <cell r="C68" t="str">
            <v>rozvoj športov, ktoré nie sú uznanými podľa zákona č. 440/2015 Z. z.</v>
          </cell>
          <cell r="E68">
            <v>0</v>
          </cell>
          <cell r="F68" t="str">
            <v>e</v>
          </cell>
          <cell r="G68" t="str">
            <v>026 03</v>
          </cell>
        </row>
        <row r="69">
          <cell r="A69" t="str">
            <v>50284363</v>
          </cell>
          <cell r="C69" t="str">
            <v>golf - bežné transfery</v>
          </cell>
          <cell r="E69">
            <v>0</v>
          </cell>
          <cell r="F69" t="str">
            <v>a</v>
          </cell>
          <cell r="G69" t="str">
            <v>026 02</v>
          </cell>
        </row>
        <row r="70">
          <cell r="A70" t="str">
            <v>50284363</v>
          </cell>
          <cell r="C70" t="str">
            <v>golf - kapitálové transfery</v>
          </cell>
          <cell r="E70">
            <v>0</v>
          </cell>
          <cell r="F70" t="str">
            <v>a</v>
          </cell>
          <cell r="G70" t="str">
            <v>026 02</v>
          </cell>
        </row>
        <row r="71">
          <cell r="A71" t="str">
            <v>00688321</v>
          </cell>
          <cell r="C71" t="str">
            <v>gymnastika - bežné transfery</v>
          </cell>
          <cell r="E71">
            <v>0</v>
          </cell>
          <cell r="F71" t="str">
            <v>a</v>
          </cell>
          <cell r="G71" t="str">
            <v>026 02</v>
          </cell>
        </row>
        <row r="72">
          <cell r="A72" t="str">
            <v>00688321</v>
          </cell>
          <cell r="C72" t="str">
            <v>gymnastika - kapitálové transfery</v>
          </cell>
          <cell r="E72">
            <v>0</v>
          </cell>
          <cell r="F72" t="str">
            <v>a</v>
          </cell>
          <cell r="G72" t="str">
            <v>026 02</v>
          </cell>
        </row>
        <row r="73">
          <cell r="A73" t="str">
            <v>00688321</v>
          </cell>
          <cell r="C73" t="str">
            <v>Barbora Mokošová - zabezpečenie športovej prípravy na Hry XXXII. Olympiády v Tokiu v roku 2021</v>
          </cell>
          <cell r="E73">
            <v>0</v>
          </cell>
          <cell r="F73" t="str">
            <v>o</v>
          </cell>
          <cell r="G73" t="str">
            <v>026 03</v>
          </cell>
        </row>
        <row r="74">
          <cell r="A74" t="str">
            <v>00603091</v>
          </cell>
          <cell r="C74" t="str">
            <v>rozvoj športov, ktoré nie sú uznanými podľa zákona č. 440/2015 Z. z.</v>
          </cell>
          <cell r="E74">
            <v>0</v>
          </cell>
          <cell r="F74" t="str">
            <v>e</v>
          </cell>
          <cell r="G74" t="str">
            <v>026 03</v>
          </cell>
        </row>
        <row r="75">
          <cell r="A75" t="str">
            <v>31787801</v>
          </cell>
          <cell r="C75" t="str">
            <v>jazdectvo - bežné transfery</v>
          </cell>
          <cell r="E75">
            <v>0</v>
          </cell>
          <cell r="F75" t="str">
            <v>a</v>
          </cell>
          <cell r="G75" t="str">
            <v>026 02</v>
          </cell>
        </row>
        <row r="76">
          <cell r="A76" t="str">
            <v>50434101</v>
          </cell>
          <cell r="C76" t="str">
            <v>kanoistika - bežné transfery</v>
          </cell>
          <cell r="E76">
            <v>0</v>
          </cell>
          <cell r="F76" t="str">
            <v>a</v>
          </cell>
          <cell r="G76" t="str">
            <v>026 02</v>
          </cell>
        </row>
        <row r="77">
          <cell r="A77" t="str">
            <v>50434101</v>
          </cell>
          <cell r="C77" t="str">
            <v>kanoistika - kapitálové transfery</v>
          </cell>
          <cell r="E77">
            <v>0</v>
          </cell>
          <cell r="F77" t="str">
            <v>a</v>
          </cell>
          <cell r="G77" t="str">
            <v>026 02</v>
          </cell>
        </row>
        <row r="78">
          <cell r="A78" t="str">
            <v>50434101</v>
          </cell>
          <cell r="C78" t="str">
            <v>Adam Gonšenica</v>
          </cell>
          <cell r="E78">
            <v>0</v>
          </cell>
          <cell r="F78" t="str">
            <v>d</v>
          </cell>
          <cell r="G78" t="str">
            <v>026 03</v>
          </cell>
        </row>
        <row r="79">
          <cell r="A79" t="str">
            <v>50434101</v>
          </cell>
          <cell r="C79" t="str">
            <v>Alexander Slafkovský</v>
          </cell>
          <cell r="E79">
            <v>0</v>
          </cell>
          <cell r="F79" t="str">
            <v>d</v>
          </cell>
          <cell r="G79" t="str">
            <v>026 03</v>
          </cell>
        </row>
        <row r="80">
          <cell r="A80" t="str">
            <v>50434101</v>
          </cell>
          <cell r="C80" t="str">
            <v>C 2 - juniori</v>
          </cell>
          <cell r="E80">
            <v>0</v>
          </cell>
          <cell r="F80" t="str">
            <v>d</v>
          </cell>
          <cell r="G80" t="str">
            <v>026 03</v>
          </cell>
        </row>
        <row r="81">
          <cell r="A81" t="str">
            <v>50434101</v>
          </cell>
          <cell r="C81" t="str">
            <v>Eduard Strýček</v>
          </cell>
          <cell r="E81">
            <v>0</v>
          </cell>
          <cell r="F81" t="str">
            <v>d</v>
          </cell>
          <cell r="G81" t="str">
            <v>026 03</v>
          </cell>
        </row>
        <row r="82">
          <cell r="A82" t="str">
            <v>50434101</v>
          </cell>
          <cell r="C82" t="str">
            <v>Eliška Mintálová</v>
          </cell>
          <cell r="E82">
            <v>0</v>
          </cell>
          <cell r="F82" t="str">
            <v>d</v>
          </cell>
          <cell r="G82" t="str">
            <v>026 03</v>
          </cell>
        </row>
        <row r="83">
          <cell r="A83" t="str">
            <v>50434101</v>
          </cell>
          <cell r="C83" t="str">
            <v>Emanuela Luknárová</v>
          </cell>
          <cell r="E83">
            <v>0</v>
          </cell>
          <cell r="F83" t="str">
            <v>d</v>
          </cell>
          <cell r="G83" t="str">
            <v>026 03</v>
          </cell>
        </row>
        <row r="84">
          <cell r="A84" t="str">
            <v>50434101</v>
          </cell>
          <cell r="C84" t="str">
            <v>Ivana Chlebová</v>
          </cell>
          <cell r="E84">
            <v>0</v>
          </cell>
          <cell r="F84" t="str">
            <v>d</v>
          </cell>
          <cell r="G84" t="str">
            <v>026 03</v>
          </cell>
        </row>
        <row r="85">
          <cell r="A85" t="str">
            <v>50434101</v>
          </cell>
          <cell r="C85" t="str">
            <v>Ivana Mládková</v>
          </cell>
          <cell r="E85">
            <v>0</v>
          </cell>
          <cell r="F85" t="str">
            <v>d</v>
          </cell>
          <cell r="G85" t="str">
            <v>026 03</v>
          </cell>
        </row>
        <row r="86">
          <cell r="A86" t="str">
            <v>50434101</v>
          </cell>
          <cell r="C86" t="str">
            <v>Jakub Grigar</v>
          </cell>
          <cell r="E86">
            <v>0</v>
          </cell>
          <cell r="F86" t="str">
            <v>d</v>
          </cell>
          <cell r="G86" t="str">
            <v>026 03</v>
          </cell>
        </row>
        <row r="87">
          <cell r="A87" t="str">
            <v>50434101</v>
          </cell>
          <cell r="C87" t="str">
            <v>Jana Dukátová</v>
          </cell>
          <cell r="E87">
            <v>0</v>
          </cell>
          <cell r="F87" t="str">
            <v>d</v>
          </cell>
          <cell r="G87" t="str">
            <v>026 03</v>
          </cell>
        </row>
        <row r="88">
          <cell r="A88" t="str">
            <v>50434101</v>
          </cell>
          <cell r="C88" t="str">
            <v>Juraj Dieška</v>
          </cell>
          <cell r="E88">
            <v>0</v>
          </cell>
          <cell r="F88" t="str">
            <v>d</v>
          </cell>
          <cell r="G88" t="str">
            <v>026 03</v>
          </cell>
        </row>
        <row r="89">
          <cell r="A89" t="str">
            <v>50434101</v>
          </cell>
          <cell r="C89" t="str">
            <v>K 2 - do 23 rokov</v>
          </cell>
          <cell r="E89">
            <v>0</v>
          </cell>
          <cell r="F89" t="str">
            <v>d</v>
          </cell>
          <cell r="G89" t="str">
            <v>026 03</v>
          </cell>
        </row>
        <row r="90">
          <cell r="A90" t="str">
            <v>50434101</v>
          </cell>
          <cell r="C90" t="str">
            <v>K 2 - juniori</v>
          </cell>
          <cell r="E90">
            <v>0</v>
          </cell>
          <cell r="F90" t="str">
            <v>d</v>
          </cell>
          <cell r="G90" t="str">
            <v>026 03</v>
          </cell>
        </row>
        <row r="91">
          <cell r="A91" t="str">
            <v>50434101</v>
          </cell>
          <cell r="C91" t="str">
            <v>K 2 - juniorky</v>
          </cell>
          <cell r="E91">
            <v>0</v>
          </cell>
          <cell r="F91" t="str">
            <v>d</v>
          </cell>
          <cell r="G91" t="str">
            <v>026 03</v>
          </cell>
        </row>
        <row r="92">
          <cell r="A92" t="str">
            <v>50434101</v>
          </cell>
          <cell r="C92" t="str">
            <v xml:space="preserve">K 4 - do 23 rokov </v>
          </cell>
          <cell r="E92">
            <v>0</v>
          </cell>
          <cell r="F92" t="str">
            <v>d</v>
          </cell>
          <cell r="G92" t="str">
            <v>026 03</v>
          </cell>
        </row>
        <row r="93">
          <cell r="A93" t="str">
            <v>50434101</v>
          </cell>
          <cell r="C93" t="str">
            <v>K 4 - juniori</v>
          </cell>
          <cell r="E93">
            <v>0</v>
          </cell>
          <cell r="F93" t="str">
            <v>d</v>
          </cell>
          <cell r="G93" t="str">
            <v>026 03</v>
          </cell>
        </row>
        <row r="94">
          <cell r="A94" t="str">
            <v>50434101</v>
          </cell>
          <cell r="C94" t="str">
            <v xml:space="preserve">K 4 - juniorky </v>
          </cell>
          <cell r="E94">
            <v>0</v>
          </cell>
          <cell r="F94" t="str">
            <v>d</v>
          </cell>
          <cell r="G94" t="str">
            <v>026 03</v>
          </cell>
        </row>
        <row r="95">
          <cell r="A95" t="str">
            <v>50434101</v>
          </cell>
          <cell r="C95" t="str">
            <v>K 4 - muži</v>
          </cell>
          <cell r="E95">
            <v>0</v>
          </cell>
          <cell r="F95" t="str">
            <v>d</v>
          </cell>
          <cell r="G95" t="str">
            <v>026 03</v>
          </cell>
        </row>
        <row r="96">
          <cell r="A96" t="str">
            <v>50434101</v>
          </cell>
          <cell r="C96" t="str">
            <v>Katarína Pecsuková</v>
          </cell>
          <cell r="E96">
            <v>0</v>
          </cell>
          <cell r="F96" t="str">
            <v>d</v>
          </cell>
          <cell r="G96" t="str">
            <v>026 03</v>
          </cell>
        </row>
        <row r="97">
          <cell r="A97" t="str">
            <v>50434101</v>
          </cell>
          <cell r="C97" t="str">
            <v>Kristína Ďurecová</v>
          </cell>
          <cell r="E97">
            <v>0</v>
          </cell>
          <cell r="F97" t="str">
            <v>d</v>
          </cell>
          <cell r="G97" t="str">
            <v>026 03</v>
          </cell>
        </row>
        <row r="98">
          <cell r="A98" t="str">
            <v>50434101</v>
          </cell>
          <cell r="C98" t="str">
            <v>Ľudovít Macúš</v>
          </cell>
          <cell r="E98">
            <v>0</v>
          </cell>
          <cell r="F98" t="str">
            <v>d</v>
          </cell>
          <cell r="G98" t="str">
            <v>026 03</v>
          </cell>
        </row>
        <row r="99">
          <cell r="A99" t="str">
            <v>50434101</v>
          </cell>
          <cell r="C99" t="str">
            <v>Mariana Petrušová</v>
          </cell>
          <cell r="E99">
            <v>0</v>
          </cell>
          <cell r="F99" t="str">
            <v>d</v>
          </cell>
          <cell r="G99" t="str">
            <v>026 03</v>
          </cell>
        </row>
        <row r="100">
          <cell r="A100" t="str">
            <v>50434101</v>
          </cell>
          <cell r="C100" t="str">
            <v>Marko Mirgorodský</v>
          </cell>
          <cell r="E100">
            <v>0</v>
          </cell>
          <cell r="F100" t="str">
            <v>d</v>
          </cell>
          <cell r="G100" t="str">
            <v>026 03</v>
          </cell>
        </row>
        <row r="101">
          <cell r="A101" t="str">
            <v>50434101</v>
          </cell>
          <cell r="C101" t="str">
            <v>Martin Dodok</v>
          </cell>
          <cell r="E101">
            <v>0</v>
          </cell>
          <cell r="F101" t="str">
            <v>d</v>
          </cell>
          <cell r="G101" t="str">
            <v>026 03</v>
          </cell>
        </row>
        <row r="102">
          <cell r="A102" t="str">
            <v>50434101</v>
          </cell>
          <cell r="C102" t="str">
            <v>Matej Beňuš</v>
          </cell>
          <cell r="E102">
            <v>0</v>
          </cell>
          <cell r="F102" t="str">
            <v>d</v>
          </cell>
          <cell r="G102" t="str">
            <v>026 03</v>
          </cell>
        </row>
        <row r="103">
          <cell r="A103" t="str">
            <v>50434101</v>
          </cell>
          <cell r="C103" t="str">
            <v>Matúš Jedinák</v>
          </cell>
          <cell r="E103">
            <v>0</v>
          </cell>
          <cell r="F103" t="str">
            <v>d</v>
          </cell>
          <cell r="G103" t="str">
            <v>026 03</v>
          </cell>
        </row>
        <row r="104">
          <cell r="A104" t="str">
            <v>50434101</v>
          </cell>
          <cell r="C104" t="str">
            <v>Michaela Haššová</v>
          </cell>
          <cell r="E104">
            <v>0</v>
          </cell>
          <cell r="F104" t="str">
            <v>d</v>
          </cell>
          <cell r="G104" t="str">
            <v>026 03</v>
          </cell>
        </row>
        <row r="105">
          <cell r="A105" t="str">
            <v>50434101</v>
          </cell>
          <cell r="C105" t="str">
            <v>Michal Martikán</v>
          </cell>
          <cell r="E105">
            <v>0</v>
          </cell>
          <cell r="F105" t="str">
            <v>d</v>
          </cell>
          <cell r="G105" t="str">
            <v>026 03</v>
          </cell>
        </row>
        <row r="106">
          <cell r="A106" t="str">
            <v>50434101</v>
          </cell>
          <cell r="C106" t="str">
            <v>Monika Škáchová</v>
          </cell>
          <cell r="E106">
            <v>0</v>
          </cell>
          <cell r="F106" t="str">
            <v>d</v>
          </cell>
          <cell r="G106" t="str">
            <v>026 03</v>
          </cell>
        </row>
        <row r="107">
          <cell r="A107" t="str">
            <v>50434101</v>
          </cell>
          <cell r="C107" t="str">
            <v>Peter Gelle</v>
          </cell>
          <cell r="E107">
            <v>0</v>
          </cell>
          <cell r="F107" t="str">
            <v>d</v>
          </cell>
          <cell r="G107" t="str">
            <v>026 03</v>
          </cell>
        </row>
        <row r="108">
          <cell r="A108" t="str">
            <v>50434101</v>
          </cell>
          <cell r="C108" t="str">
            <v>Simona Maceková</v>
          </cell>
          <cell r="E108">
            <v>0</v>
          </cell>
          <cell r="F108" t="str">
            <v>d</v>
          </cell>
          <cell r="G108" t="str">
            <v>026 03</v>
          </cell>
        </row>
        <row r="109">
          <cell r="A109" t="str">
            <v>50434101</v>
          </cell>
          <cell r="C109" t="str">
            <v>Soňa Stanovská</v>
          </cell>
          <cell r="E109">
            <v>0</v>
          </cell>
          <cell r="F109" t="str">
            <v>d</v>
          </cell>
          <cell r="G109" t="str">
            <v>026 03</v>
          </cell>
        </row>
        <row r="110">
          <cell r="A110" t="str">
            <v>50434101</v>
          </cell>
          <cell r="C110" t="str">
            <v>Zuzana Paňková</v>
          </cell>
          <cell r="E110">
            <v>0</v>
          </cell>
          <cell r="F110" t="str">
            <v>d</v>
          </cell>
          <cell r="G110" t="str">
            <v>026 03</v>
          </cell>
        </row>
        <row r="111">
          <cell r="A111" t="str">
            <v>50434101</v>
          </cell>
          <cell r="C111" t="str">
            <v>Majstrovstvá sveta vo vodnom slalome a šprinte 2021</v>
          </cell>
          <cell r="E111">
            <v>0</v>
          </cell>
          <cell r="F111" t="str">
            <v>o</v>
          </cell>
          <cell r="G111" t="str">
            <v>026 03</v>
          </cell>
        </row>
        <row r="112">
          <cell r="A112" t="str">
            <v>30853427</v>
          </cell>
          <cell r="C112" t="str">
            <v>lakros - bežné transfery</v>
          </cell>
          <cell r="E112">
            <v>0</v>
          </cell>
          <cell r="F112" t="str">
            <v>a</v>
          </cell>
          <cell r="G112" t="str">
            <v>026 02</v>
          </cell>
        </row>
        <row r="113">
          <cell r="A113" t="str">
            <v>36075809</v>
          </cell>
          <cell r="C113" t="str">
            <v>rozvoj športov, ktoré nie sú uznanými podľa zákona č. 440/2015 Z. z.</v>
          </cell>
          <cell r="E113">
            <v>0</v>
          </cell>
          <cell r="F113" t="str">
            <v>e</v>
          </cell>
          <cell r="G113" t="str">
            <v>026 03</v>
          </cell>
        </row>
        <row r="114">
          <cell r="A114" t="str">
            <v>30813883</v>
          </cell>
          <cell r="C114" t="str">
            <v>motocyklový šport - bežné transfery</v>
          </cell>
          <cell r="E114">
            <v>0</v>
          </cell>
          <cell r="F114" t="str">
            <v>a</v>
          </cell>
          <cell r="G114" t="str">
            <v>026 02</v>
          </cell>
        </row>
        <row r="115">
          <cell r="A115" t="str">
            <v>34057587</v>
          </cell>
          <cell r="C115" t="str">
            <v>thajský box - bežné transfery</v>
          </cell>
          <cell r="E115">
            <v>0</v>
          </cell>
          <cell r="F115" t="str">
            <v>a</v>
          </cell>
          <cell r="G115" t="str">
            <v>026 02</v>
          </cell>
        </row>
        <row r="116">
          <cell r="A116" t="str">
            <v>30806887</v>
          </cell>
          <cell r="C116" t="str">
            <v>rozvoj športov, ktoré nie sú uznanými podľa zákona č. 440/2015 Z. z.</v>
          </cell>
          <cell r="E116">
            <v>0</v>
          </cell>
          <cell r="F116" t="str">
            <v>e</v>
          </cell>
          <cell r="G116" t="str">
            <v>026 03</v>
          </cell>
        </row>
        <row r="117">
          <cell r="A117" t="str">
            <v>36068764</v>
          </cell>
          <cell r="C117" t="str">
            <v>plavecké športy - bežné transfery</v>
          </cell>
          <cell r="E117">
            <v>0</v>
          </cell>
          <cell r="F117" t="str">
            <v>a</v>
          </cell>
          <cell r="G117" t="str">
            <v>026 02</v>
          </cell>
        </row>
        <row r="118">
          <cell r="A118" t="str">
            <v>36068764</v>
          </cell>
          <cell r="C118" t="str">
            <v>Nikoleta Trníková</v>
          </cell>
          <cell r="E118">
            <v>0</v>
          </cell>
          <cell r="F118" t="str">
            <v>d</v>
          </cell>
          <cell r="G118" t="str">
            <v>026 03</v>
          </cell>
        </row>
        <row r="119">
          <cell r="A119" t="str">
            <v>36068764</v>
          </cell>
          <cell r="C119" t="str">
            <v>štafeta - juniorky</v>
          </cell>
          <cell r="E119">
            <v>0</v>
          </cell>
          <cell r="F119" t="str">
            <v>d</v>
          </cell>
          <cell r="G119" t="str">
            <v>026 03</v>
          </cell>
        </row>
        <row r="120">
          <cell r="A120" t="str">
            <v>30851459</v>
          </cell>
          <cell r="C120" t="str">
            <v>rugby - bežné transfery</v>
          </cell>
          <cell r="E120">
            <v>0</v>
          </cell>
          <cell r="F120" t="str">
            <v>a</v>
          </cell>
          <cell r="G120" t="str">
            <v>026 02</v>
          </cell>
        </row>
        <row r="121">
          <cell r="A121" t="str">
            <v>37998919</v>
          </cell>
          <cell r="C121" t="str">
            <v>skialpinizmus - bežné transfery</v>
          </cell>
          <cell r="E121">
            <v>0</v>
          </cell>
          <cell r="F121" t="str">
            <v>a</v>
          </cell>
          <cell r="G121" t="str">
            <v>026 02</v>
          </cell>
        </row>
        <row r="122">
          <cell r="A122" t="str">
            <v>37998919</v>
          </cell>
          <cell r="C122" t="str">
            <v>Marianna Jagerčíková</v>
          </cell>
          <cell r="E122">
            <v>0</v>
          </cell>
          <cell r="F122" t="str">
            <v>d</v>
          </cell>
          <cell r="G122" t="str">
            <v>026 03</v>
          </cell>
        </row>
        <row r="123">
          <cell r="A123" t="str">
            <v>17316723</v>
          </cell>
          <cell r="C123" t="str">
            <v>softbal - bežné transfery</v>
          </cell>
          <cell r="E123">
            <v>0</v>
          </cell>
          <cell r="F123" t="str">
            <v>a</v>
          </cell>
          <cell r="G123" t="str">
            <v>026 02</v>
          </cell>
        </row>
        <row r="124">
          <cell r="A124" t="str">
            <v>30807018</v>
          </cell>
          <cell r="C124" t="str">
            <v>squash - bežné transfery</v>
          </cell>
          <cell r="E124">
            <v>0</v>
          </cell>
          <cell r="F124" t="str">
            <v>a</v>
          </cell>
          <cell r="G124" t="str">
            <v>026 02</v>
          </cell>
        </row>
        <row r="125">
          <cell r="A125" t="str">
            <v>30807018</v>
          </cell>
          <cell r="C125" t="str">
            <v>squash - kapitálové transfery</v>
          </cell>
          <cell r="E125">
            <v>0</v>
          </cell>
          <cell r="F125" t="str">
            <v>a</v>
          </cell>
          <cell r="G125" t="str">
            <v>026 02</v>
          </cell>
        </row>
        <row r="126">
          <cell r="A126" t="str">
            <v>31745466</v>
          </cell>
          <cell r="C126" t="str">
            <v>triatlon - bežné transfery</v>
          </cell>
          <cell r="E126">
            <v>0</v>
          </cell>
          <cell r="F126" t="str">
            <v>a</v>
          </cell>
          <cell r="G126" t="str">
            <v>026 02</v>
          </cell>
        </row>
        <row r="127">
          <cell r="A127" t="str">
            <v>00688819</v>
          </cell>
          <cell r="C127" t="str">
            <v>volejbal - bežné transfery</v>
          </cell>
          <cell r="E127">
            <v>0</v>
          </cell>
          <cell r="F127" t="str">
            <v>a</v>
          </cell>
          <cell r="G127" t="str">
            <v>026 02</v>
          </cell>
        </row>
        <row r="128">
          <cell r="A128" t="str">
            <v>36063835</v>
          </cell>
          <cell r="C128" t="str">
            <v>atletika - bežné transfery</v>
          </cell>
          <cell r="E128">
            <v>0</v>
          </cell>
          <cell r="F128" t="str">
            <v>a</v>
          </cell>
          <cell r="G128" t="str">
            <v>026 02</v>
          </cell>
        </row>
        <row r="129">
          <cell r="A129" t="str">
            <v>36063835</v>
          </cell>
          <cell r="C129" t="str">
            <v>atletika - kapitálové transfery</v>
          </cell>
          <cell r="E129">
            <v>0</v>
          </cell>
          <cell r="F129" t="str">
            <v>a</v>
          </cell>
          <cell r="G129" t="str">
            <v>026 02</v>
          </cell>
        </row>
        <row r="130">
          <cell r="A130" t="str">
            <v>36063835</v>
          </cell>
          <cell r="C130" t="str">
            <v>Daniel Kováč</v>
          </cell>
          <cell r="E130">
            <v>0</v>
          </cell>
          <cell r="F130" t="str">
            <v>d</v>
          </cell>
          <cell r="G130" t="str">
            <v>026 03</v>
          </cell>
        </row>
        <row r="131">
          <cell r="A131" t="str">
            <v>36063835</v>
          </cell>
          <cell r="C131" t="str">
            <v>Ema Zapletalová</v>
          </cell>
          <cell r="E131">
            <v>0</v>
          </cell>
          <cell r="F131" t="str">
            <v>d</v>
          </cell>
          <cell r="G131" t="str">
            <v>026 03</v>
          </cell>
        </row>
        <row r="132">
          <cell r="A132" t="str">
            <v>36063835</v>
          </cell>
          <cell r="C132" t="str">
            <v>Gabriela Gajanová</v>
          </cell>
          <cell r="E132">
            <v>0</v>
          </cell>
          <cell r="F132" t="str">
            <v>d</v>
          </cell>
          <cell r="G132" t="str">
            <v>026 03</v>
          </cell>
        </row>
        <row r="133">
          <cell r="A133" t="str">
            <v>36063835</v>
          </cell>
          <cell r="C133" t="str">
            <v>Ján Volko</v>
          </cell>
          <cell r="E133">
            <v>0</v>
          </cell>
          <cell r="F133" t="str">
            <v>d</v>
          </cell>
          <cell r="G133" t="str">
            <v>026 03</v>
          </cell>
        </row>
        <row r="134">
          <cell r="A134" t="str">
            <v>36063835</v>
          </cell>
          <cell r="C134" t="str">
            <v>Ľubomír Kubiš</v>
          </cell>
          <cell r="E134">
            <v>0</v>
          </cell>
          <cell r="F134" t="str">
            <v>d</v>
          </cell>
          <cell r="G134" t="str">
            <v>026 03</v>
          </cell>
        </row>
        <row r="135">
          <cell r="A135" t="str">
            <v>36063835</v>
          </cell>
          <cell r="C135" t="str">
            <v>Marcel Lomnický</v>
          </cell>
          <cell r="E135">
            <v>0</v>
          </cell>
          <cell r="F135" t="str">
            <v>d</v>
          </cell>
          <cell r="G135" t="str">
            <v>026 03</v>
          </cell>
        </row>
        <row r="136">
          <cell r="A136" t="str">
            <v>36063835</v>
          </cell>
          <cell r="C136" t="str">
            <v>Martina Hrašnová</v>
          </cell>
          <cell r="E136">
            <v>0</v>
          </cell>
          <cell r="F136" t="str">
            <v>d</v>
          </cell>
          <cell r="G136" t="str">
            <v>026 03</v>
          </cell>
        </row>
        <row r="137">
          <cell r="A137" t="str">
            <v>36063835</v>
          </cell>
          <cell r="C137" t="str">
            <v xml:space="preserve">Matej Baluch </v>
          </cell>
          <cell r="E137">
            <v>0</v>
          </cell>
          <cell r="F137" t="str">
            <v>d</v>
          </cell>
          <cell r="G137" t="str">
            <v>026 03</v>
          </cell>
        </row>
        <row r="138">
          <cell r="A138" t="str">
            <v>36063835</v>
          </cell>
          <cell r="C138" t="str">
            <v>Matej Tóth</v>
          </cell>
          <cell r="E138">
            <v>0</v>
          </cell>
          <cell r="F138" t="str">
            <v>d</v>
          </cell>
          <cell r="G138" t="str">
            <v>026 03</v>
          </cell>
        </row>
        <row r="139">
          <cell r="A139" t="str">
            <v>36063835</v>
          </cell>
          <cell r="C139" t="str">
            <v>Oliver Murcko</v>
          </cell>
          <cell r="E139">
            <v>0</v>
          </cell>
          <cell r="F139" t="str">
            <v>d</v>
          </cell>
          <cell r="G139" t="str">
            <v>026 03</v>
          </cell>
        </row>
        <row r="140">
          <cell r="A140" t="str">
            <v>36063835</v>
          </cell>
          <cell r="C140" t="str">
            <v>Tomáš Veszelka</v>
          </cell>
          <cell r="E140">
            <v>0</v>
          </cell>
          <cell r="F140" t="str">
            <v>d</v>
          </cell>
          <cell r="G140" t="str">
            <v>026 03</v>
          </cell>
        </row>
        <row r="141">
          <cell r="A141" t="str">
            <v>36063835</v>
          </cell>
          <cell r="C141" t="str">
            <v>zmiešaná štafeta</v>
          </cell>
          <cell r="E141">
            <v>0</v>
          </cell>
          <cell r="F141" t="str">
            <v>d</v>
          </cell>
          <cell r="G141" t="str">
            <v>026 03</v>
          </cell>
        </row>
        <row r="142">
          <cell r="A142" t="str">
            <v>36063835</v>
          </cell>
          <cell r="C142" t="str">
            <v>Atletický míting P-T-S - 56.ročník</v>
          </cell>
          <cell r="E142">
            <v>0</v>
          </cell>
          <cell r="F142" t="str">
            <v>o</v>
          </cell>
          <cell r="G142" t="str">
            <v>026 03</v>
          </cell>
        </row>
        <row r="143">
          <cell r="A143" t="str">
            <v>31753825</v>
          </cell>
          <cell r="C143" t="str">
            <v>biliard - bežné transfery</v>
          </cell>
          <cell r="E143">
            <v>0</v>
          </cell>
          <cell r="F143" t="str">
            <v>a</v>
          </cell>
          <cell r="G143" t="str">
            <v>026 02</v>
          </cell>
        </row>
        <row r="144">
          <cell r="A144" t="str">
            <v>36128147</v>
          </cell>
          <cell r="C144" t="str">
            <v>bowling - bežné transfery</v>
          </cell>
          <cell r="E144">
            <v>0</v>
          </cell>
          <cell r="F144" t="str">
            <v>a</v>
          </cell>
          <cell r="G144" t="str">
            <v>026 02</v>
          </cell>
        </row>
        <row r="145">
          <cell r="A145" t="str">
            <v>31770908</v>
          </cell>
          <cell r="C145" t="str">
            <v>bridž - bežné transfery</v>
          </cell>
          <cell r="E145">
            <v>0</v>
          </cell>
          <cell r="F145" t="str">
            <v>a</v>
          </cell>
          <cell r="G145" t="str">
            <v>026 02</v>
          </cell>
        </row>
        <row r="146">
          <cell r="A146" t="str">
            <v>31770908</v>
          </cell>
          <cell r="C146" t="str">
            <v>bridž - kapitálové transfery</v>
          </cell>
          <cell r="E146">
            <v>0</v>
          </cell>
          <cell r="F146" t="str">
            <v>a</v>
          </cell>
          <cell r="G146" t="str">
            <v>026 02</v>
          </cell>
        </row>
        <row r="147">
          <cell r="A147" t="str">
            <v>37841866</v>
          </cell>
          <cell r="C147" t="str">
            <v>curling - bežné transfery</v>
          </cell>
          <cell r="E147">
            <v>0</v>
          </cell>
          <cell r="F147" t="str">
            <v>a</v>
          </cell>
          <cell r="G147" t="str">
            <v>026 02</v>
          </cell>
        </row>
        <row r="148">
          <cell r="A148" t="str">
            <v>34009388</v>
          </cell>
          <cell r="C148" t="str">
            <v>značenie cykloturistických trás</v>
          </cell>
          <cell r="E148">
            <v>0</v>
          </cell>
          <cell r="F148" t="str">
            <v>m</v>
          </cell>
          <cell r="G148" t="str">
            <v>026 01</v>
          </cell>
        </row>
        <row r="149">
          <cell r="A149" t="str">
            <v>00687308</v>
          </cell>
          <cell r="C149" t="str">
            <v>futbal - bežné transfery</v>
          </cell>
          <cell r="E149">
            <v>0</v>
          </cell>
          <cell r="F149" t="str">
            <v>a</v>
          </cell>
          <cell r="G149" t="str">
            <v>026 02</v>
          </cell>
        </row>
        <row r="150">
          <cell r="A150" t="str">
            <v>00586455</v>
          </cell>
          <cell r="C150" t="str">
            <v>horolezectvo - bežné transfery</v>
          </cell>
          <cell r="E150">
            <v>0</v>
          </cell>
          <cell r="F150" t="str">
            <v>a</v>
          </cell>
          <cell r="G150" t="str">
            <v>026 02</v>
          </cell>
        </row>
        <row r="151">
          <cell r="A151" t="str">
            <v>00586455</v>
          </cell>
          <cell r="C151" t="str">
            <v>športové lezenie - bežné transfery</v>
          </cell>
          <cell r="E151">
            <v>0</v>
          </cell>
          <cell r="F151" t="str">
            <v>a</v>
          </cell>
          <cell r="G151" t="str">
            <v>026 02</v>
          </cell>
        </row>
        <row r="152">
          <cell r="A152" t="str">
            <v>00586455</v>
          </cell>
          <cell r="C152" t="str">
            <v>Peter Kuric</v>
          </cell>
          <cell r="E152">
            <v>0</v>
          </cell>
          <cell r="F152" t="str">
            <v>d</v>
          </cell>
          <cell r="G152" t="str">
            <v>026 03</v>
          </cell>
        </row>
        <row r="153">
          <cell r="A153" t="str">
            <v>00586455</v>
          </cell>
          <cell r="C153" t="str">
            <v>Vanda Michalková</v>
          </cell>
          <cell r="E153">
            <v>0</v>
          </cell>
          <cell r="F153" t="str">
            <v>d</v>
          </cell>
          <cell r="G153" t="str">
            <v>026 03</v>
          </cell>
        </row>
        <row r="154">
          <cell r="A154" t="str">
            <v>31771688</v>
          </cell>
          <cell r="C154" t="str">
            <v>rozvoj športov, ktoré nie sú uznanými podľa zákona č. 440/2015 Z. z.</v>
          </cell>
          <cell r="E154">
            <v>0</v>
          </cell>
          <cell r="F154" t="str">
            <v>e</v>
          </cell>
          <cell r="G154" t="str">
            <v>026 03</v>
          </cell>
        </row>
        <row r="155">
          <cell r="A155" t="str">
            <v>31805540</v>
          </cell>
          <cell r="C155" t="str">
            <v>krasokorčuľovanie - bežné transfery</v>
          </cell>
          <cell r="E155">
            <v>0</v>
          </cell>
          <cell r="F155" t="str">
            <v>a</v>
          </cell>
          <cell r="G155" t="str">
            <v>026 02</v>
          </cell>
        </row>
        <row r="156">
          <cell r="A156" t="str">
            <v>31805540</v>
          </cell>
          <cell r="C156" t="str">
            <v>Nicole Rajičová</v>
          </cell>
          <cell r="E156">
            <v>0</v>
          </cell>
          <cell r="F156" t="str">
            <v>d</v>
          </cell>
          <cell r="G156" t="str">
            <v>026 03</v>
          </cell>
        </row>
        <row r="157">
          <cell r="A157" t="str">
            <v>30793009</v>
          </cell>
          <cell r="C157" t="str">
            <v>lukostreľba - bežné transfery</v>
          </cell>
          <cell r="E157">
            <v>0</v>
          </cell>
          <cell r="F157" t="str">
            <v>a</v>
          </cell>
          <cell r="G157" t="str">
            <v>026 02</v>
          </cell>
        </row>
        <row r="158">
          <cell r="A158" t="str">
            <v>00677604</v>
          </cell>
          <cell r="C158" t="str">
            <v>letecké športy - bežné transfery</v>
          </cell>
          <cell r="E158">
            <v>0</v>
          </cell>
          <cell r="F158" t="str">
            <v>a</v>
          </cell>
          <cell r="G158" t="str">
            <v>026 02</v>
          </cell>
        </row>
        <row r="159">
          <cell r="A159" t="str">
            <v>00677604</v>
          </cell>
          <cell r="C159" t="str">
            <v>air navigation race - dvojica</v>
          </cell>
          <cell r="E159">
            <v>0</v>
          </cell>
          <cell r="F159" t="str">
            <v>d</v>
          </cell>
          <cell r="G159" t="str">
            <v>026 03</v>
          </cell>
        </row>
        <row r="160">
          <cell r="A160" t="str">
            <v>00677604</v>
          </cell>
          <cell r="C160" t="str">
            <v>Igor Burger</v>
          </cell>
          <cell r="E160">
            <v>0</v>
          </cell>
          <cell r="F160" t="str">
            <v>d</v>
          </cell>
          <cell r="G160" t="str">
            <v>026 03</v>
          </cell>
        </row>
        <row r="161">
          <cell r="A161" t="str">
            <v>00677604</v>
          </cell>
          <cell r="C161" t="str">
            <v>Ján Koťuha</v>
          </cell>
          <cell r="E161">
            <v>0</v>
          </cell>
          <cell r="F161" t="str">
            <v>d</v>
          </cell>
          <cell r="G161" t="str">
            <v>026 03</v>
          </cell>
        </row>
        <row r="162">
          <cell r="A162" t="str">
            <v>00677604</v>
          </cell>
          <cell r="C162" t="str">
            <v>Ján Šabľa jr.</v>
          </cell>
          <cell r="E162">
            <v>0</v>
          </cell>
          <cell r="F162" t="str">
            <v>d</v>
          </cell>
          <cell r="G162" t="str">
            <v>026 03</v>
          </cell>
        </row>
        <row r="163">
          <cell r="A163" t="str">
            <v>00677604</v>
          </cell>
          <cell r="C163" t="str">
            <v>Marián Greš</v>
          </cell>
          <cell r="E163">
            <v>0</v>
          </cell>
          <cell r="F163" t="str">
            <v>d</v>
          </cell>
          <cell r="G163" t="str">
            <v>026 03</v>
          </cell>
        </row>
        <row r="164">
          <cell r="A164" t="str">
            <v>00677604</v>
          </cell>
          <cell r="C164" t="str">
            <v>Michal Žitňan st.</v>
          </cell>
          <cell r="E164">
            <v>0</v>
          </cell>
          <cell r="F164" t="str">
            <v>d</v>
          </cell>
          <cell r="G164" t="str">
            <v>026 03</v>
          </cell>
        </row>
        <row r="165">
          <cell r="A165" t="str">
            <v>30811082</v>
          </cell>
          <cell r="C165" t="str">
            <v>činnosť Slovenského olympijského výboru</v>
          </cell>
          <cell r="E165">
            <v>0</v>
          </cell>
          <cell r="F165" t="str">
            <v>b</v>
          </cell>
          <cell r="G165" t="str">
            <v>026 03</v>
          </cell>
        </row>
        <row r="166">
          <cell r="A166" t="str">
            <v>30811082</v>
          </cell>
          <cell r="C166" t="str">
            <v>účasť výprav (športovcov a členov realizačných tímov) Slovenskej republiky na majstrovstvách sveta v lyžovaní v seniorskej a juniorskej kategórii v jednotlivých lyžiarskych odvetviach v roku 2021 vrátane s tým spojených nevyhnutných výdavkov</v>
          </cell>
          <cell r="E166">
            <v>0</v>
          </cell>
          <cell r="F166" t="str">
            <v>o</v>
          </cell>
          <cell r="G166" t="str">
            <v>026 03</v>
          </cell>
        </row>
        <row r="167">
          <cell r="A167" t="str">
            <v>30811082</v>
          </cell>
          <cell r="C167" t="str">
            <v>Olympijský odznak všestrannosti</v>
          </cell>
          <cell r="E167">
            <v>0</v>
          </cell>
          <cell r="F167" t="str">
            <v>m</v>
          </cell>
          <cell r="G167" t="str">
            <v>026 03</v>
          </cell>
        </row>
        <row r="168">
          <cell r="A168" t="str">
            <v>30811082</v>
          </cell>
          <cell r="C168" t="str">
            <v>zabezpečenie prípravy a účasti športovej reprezentácie na Hrách XXXII. olympiády v Tokiu</v>
          </cell>
          <cell r="E168">
            <v>0.12870991000000001</v>
          </cell>
          <cell r="F168" t="str">
            <v>o</v>
          </cell>
          <cell r="G168" t="str">
            <v>026 03</v>
          </cell>
        </row>
        <row r="169">
          <cell r="A169" t="str">
            <v>30811082</v>
          </cell>
          <cell r="C169" t="str">
            <v>zabezpečenie účasti športovej reprezentácie SR na XXIV. zimných olympijských hrách v Pekingu 2022</v>
          </cell>
          <cell r="E169">
            <v>0</v>
          </cell>
          <cell r="F169" t="str">
            <v>o</v>
          </cell>
          <cell r="G169" t="str">
            <v>026 03</v>
          </cell>
        </row>
        <row r="170">
          <cell r="A170" t="str">
            <v>30811082</v>
          </cell>
          <cell r="C170" t="str">
            <v>Slovenské olympijské a športové múzeum - dovybavenie expozície</v>
          </cell>
          <cell r="E170">
            <v>0</v>
          </cell>
          <cell r="F170" t="str">
            <v>m</v>
          </cell>
          <cell r="G170" t="str">
            <v>026 03</v>
          </cell>
        </row>
        <row r="171">
          <cell r="A171" t="str">
            <v>31745661</v>
          </cell>
          <cell r="C171" t="str">
            <v>činnosť Deaflympijského výboru Slovenska</v>
          </cell>
          <cell r="E171">
            <v>0</v>
          </cell>
          <cell r="F171" t="str">
            <v>c</v>
          </cell>
          <cell r="G171" t="str">
            <v>026 03</v>
          </cell>
        </row>
        <row r="172">
          <cell r="A172" t="str">
            <v>31745661</v>
          </cell>
          <cell r="C172" t="str">
            <v>činnosť Slovenského paralympijského výboru</v>
          </cell>
          <cell r="E172">
            <v>0</v>
          </cell>
          <cell r="F172" t="str">
            <v>c</v>
          </cell>
          <cell r="G172" t="str">
            <v>026 03</v>
          </cell>
        </row>
        <row r="173">
          <cell r="A173" t="str">
            <v>31745661</v>
          </cell>
          <cell r="C173" t="str">
            <v>činnosť Slovenského zväzu telesne postihnutých športovcov</v>
          </cell>
          <cell r="E173">
            <v>0</v>
          </cell>
          <cell r="F173" t="str">
            <v>c</v>
          </cell>
          <cell r="G173" t="str">
            <v>026 03</v>
          </cell>
        </row>
        <row r="174">
          <cell r="A174" t="str">
            <v>31745661</v>
          </cell>
          <cell r="C174" t="str">
            <v>činnosť Slovenskej asociácie zrakovo postihnutých športovcov</v>
          </cell>
          <cell r="E174">
            <v>0</v>
          </cell>
          <cell r="F174" t="str">
            <v>c</v>
          </cell>
          <cell r="G174" t="str">
            <v>026 03</v>
          </cell>
        </row>
        <row r="175">
          <cell r="A175" t="str">
            <v>31745661</v>
          </cell>
          <cell r="C175" t="str">
            <v>činnosť Špeciálnych olympiád Slovensko</v>
          </cell>
          <cell r="E175">
            <v>0</v>
          </cell>
          <cell r="F175" t="str">
            <v>c</v>
          </cell>
          <cell r="G175" t="str">
            <v>026 03</v>
          </cell>
        </row>
        <row r="176">
          <cell r="A176" t="str">
            <v>31745661</v>
          </cell>
          <cell r="C176" t="str">
            <v>Adrián Matušík</v>
          </cell>
          <cell r="E176">
            <v>0</v>
          </cell>
          <cell r="F176" t="str">
            <v>d</v>
          </cell>
          <cell r="G176" t="str">
            <v>026 03</v>
          </cell>
        </row>
        <row r="177">
          <cell r="A177" t="str">
            <v>31745661</v>
          </cell>
          <cell r="C177" t="str">
            <v>Henrieta Farkašová + 1 os.</v>
          </cell>
          <cell r="E177">
            <v>0</v>
          </cell>
          <cell r="F177" t="str">
            <v>d</v>
          </cell>
          <cell r="G177" t="str">
            <v>026 03</v>
          </cell>
        </row>
        <row r="178">
          <cell r="A178" t="str">
            <v>31745661</v>
          </cell>
          <cell r="C178" t="str">
            <v>Jakub Krako + 1 os.</v>
          </cell>
          <cell r="E178">
            <v>0</v>
          </cell>
          <cell r="F178" t="str">
            <v>d</v>
          </cell>
          <cell r="G178" t="str">
            <v>026 03</v>
          </cell>
        </row>
        <row r="179">
          <cell r="A179" t="str">
            <v>31745661</v>
          </cell>
          <cell r="C179" t="str">
            <v>Július Hutka</v>
          </cell>
          <cell r="E179">
            <v>0</v>
          </cell>
          <cell r="F179" t="str">
            <v>d</v>
          </cell>
          <cell r="G179" t="str">
            <v>026 03</v>
          </cell>
        </row>
        <row r="180">
          <cell r="A180" t="str">
            <v>31745661</v>
          </cell>
          <cell r="C180" t="str">
            <v>Kristína Funková</v>
          </cell>
          <cell r="E180">
            <v>0</v>
          </cell>
          <cell r="F180" t="str">
            <v>d</v>
          </cell>
          <cell r="G180" t="str">
            <v>026 03</v>
          </cell>
        </row>
        <row r="181">
          <cell r="A181" t="str">
            <v>31745661</v>
          </cell>
          <cell r="C181" t="str">
            <v>Marek Kamzík</v>
          </cell>
          <cell r="E181">
            <v>0</v>
          </cell>
          <cell r="F181" t="str">
            <v>d</v>
          </cell>
          <cell r="G181" t="str">
            <v>026 03</v>
          </cell>
        </row>
        <row r="182">
          <cell r="A182" t="str">
            <v>31745661</v>
          </cell>
          <cell r="C182" t="str">
            <v>Marek Kubačka + 1 os.</v>
          </cell>
          <cell r="E182">
            <v>0</v>
          </cell>
          <cell r="F182" t="str">
            <v>d</v>
          </cell>
          <cell r="G182" t="str">
            <v>026 03</v>
          </cell>
        </row>
        <row r="183">
          <cell r="A183" t="str">
            <v>31745661</v>
          </cell>
          <cell r="C183" t="str">
            <v>Marián Kuřeja</v>
          </cell>
          <cell r="E183">
            <v>0</v>
          </cell>
          <cell r="F183" t="str">
            <v>d</v>
          </cell>
          <cell r="G183" t="str">
            <v>026 03</v>
          </cell>
        </row>
        <row r="184">
          <cell r="A184" t="str">
            <v>31745661</v>
          </cell>
          <cell r="C184" t="str">
            <v>Martin France</v>
          </cell>
          <cell r="E184">
            <v>0</v>
          </cell>
          <cell r="F184" t="str">
            <v>d</v>
          </cell>
          <cell r="G184" t="str">
            <v>026 03</v>
          </cell>
        </row>
        <row r="185">
          <cell r="A185" t="str">
            <v>31745661</v>
          </cell>
          <cell r="C185" t="str">
            <v>Miroslav Haraus + 1 os.</v>
          </cell>
          <cell r="E185">
            <v>0</v>
          </cell>
          <cell r="F185" t="str">
            <v>d</v>
          </cell>
          <cell r="G185" t="str">
            <v>026 03</v>
          </cell>
        </row>
        <row r="186">
          <cell r="A186" t="str">
            <v>31745661</v>
          </cell>
          <cell r="C186" t="str">
            <v>Petra Smaržová</v>
          </cell>
          <cell r="E186">
            <v>0</v>
          </cell>
          <cell r="F186" t="str">
            <v>d</v>
          </cell>
          <cell r="G186" t="str">
            <v>026 03</v>
          </cell>
        </row>
        <row r="187">
          <cell r="A187" t="str">
            <v>31745661</v>
          </cell>
          <cell r="C187" t="str">
            <v>Radoslav Malenovský</v>
          </cell>
          <cell r="E187">
            <v>0</v>
          </cell>
          <cell r="F187" t="str">
            <v>d</v>
          </cell>
          <cell r="G187" t="str">
            <v>026 03</v>
          </cell>
        </row>
        <row r="188">
          <cell r="A188" t="str">
            <v>31745661</v>
          </cell>
          <cell r="C188" t="str">
            <v>Tatiana Blattnerová</v>
          </cell>
          <cell r="E188">
            <v>0</v>
          </cell>
          <cell r="F188" t="str">
            <v>d</v>
          </cell>
          <cell r="G188" t="str">
            <v>026 03</v>
          </cell>
        </row>
        <row r="189">
          <cell r="A189" t="str">
            <v>31745661</v>
          </cell>
          <cell r="C189" t="str">
            <v>Veronika Vadovičová</v>
          </cell>
          <cell r="E189">
            <v>0</v>
          </cell>
          <cell r="F189" t="str">
            <v>d</v>
          </cell>
          <cell r="G189" t="str">
            <v>026 03</v>
          </cell>
        </row>
        <row r="190">
          <cell r="A190" t="str">
            <v>31745661</v>
          </cell>
          <cell r="C190" t="str">
            <v>zabezpečenie prípravy a účasti športovej reprezentácie na XVI. paralympijských hrách v Tokiu</v>
          </cell>
          <cell r="E190">
            <v>0.15101000000000001</v>
          </cell>
          <cell r="F190" t="str">
            <v>o</v>
          </cell>
          <cell r="G190" t="str">
            <v>026 03</v>
          </cell>
        </row>
        <row r="191">
          <cell r="A191" t="str">
            <v>31745661</v>
          </cell>
          <cell r="C191" t="str">
            <v>zabezpečenie účasti športovej reprezentácie SR a na XIII. zimných paralympijských hrách v Pekingu 2022</v>
          </cell>
          <cell r="E191">
            <v>0</v>
          </cell>
          <cell r="F191" t="str">
            <v>o</v>
          </cell>
          <cell r="G191" t="str">
            <v>026 03</v>
          </cell>
        </row>
        <row r="192">
          <cell r="A192" t="str">
            <v>30688060</v>
          </cell>
          <cell r="C192" t="str">
            <v>kolieskové korčuľovanie - bežné transfery</v>
          </cell>
          <cell r="E192">
            <v>0</v>
          </cell>
          <cell r="F192" t="str">
            <v>a</v>
          </cell>
          <cell r="G192" t="str">
            <v>026 02</v>
          </cell>
        </row>
        <row r="193">
          <cell r="A193" t="str">
            <v>30688060</v>
          </cell>
          <cell r="C193" t="str">
            <v>rýchlokorčuľovanie - bežné transfery</v>
          </cell>
          <cell r="E193">
            <v>0</v>
          </cell>
          <cell r="F193" t="str">
            <v>a</v>
          </cell>
          <cell r="G193" t="str">
            <v>026 02</v>
          </cell>
        </row>
        <row r="194">
          <cell r="A194" t="str">
            <v>30688060</v>
          </cell>
          <cell r="C194" t="str">
            <v>Dominika Králiková</v>
          </cell>
          <cell r="E194">
            <v>0</v>
          </cell>
          <cell r="F194" t="str">
            <v>d</v>
          </cell>
          <cell r="G194" t="str">
            <v>026 03</v>
          </cell>
        </row>
        <row r="195">
          <cell r="A195" t="str">
            <v>30688060</v>
          </cell>
          <cell r="C195" t="str">
            <v>in line zjazd družstvo</v>
          </cell>
          <cell r="E195">
            <v>0</v>
          </cell>
          <cell r="F195" t="str">
            <v>d</v>
          </cell>
          <cell r="G195" t="str">
            <v>026 03</v>
          </cell>
        </row>
        <row r="196">
          <cell r="A196" t="str">
            <v>30688060</v>
          </cell>
          <cell r="C196" t="str">
            <v>Richard Tury</v>
          </cell>
          <cell r="E196">
            <v>0</v>
          </cell>
          <cell r="F196" t="str">
            <v>d</v>
          </cell>
          <cell r="G196" t="str">
            <v>026 03</v>
          </cell>
        </row>
        <row r="197">
          <cell r="A197" t="str">
            <v>30806836</v>
          </cell>
          <cell r="C197" t="str">
            <v>stolný tenis - bežné transfery</v>
          </cell>
          <cell r="E197">
            <v>0</v>
          </cell>
          <cell r="F197" t="str">
            <v>a</v>
          </cell>
          <cell r="G197" t="str">
            <v>026 02</v>
          </cell>
        </row>
        <row r="198">
          <cell r="A198" t="str">
            <v>30806836</v>
          </cell>
          <cell r="C198" t="str">
            <v>stolný tenis - kapitálové transfery</v>
          </cell>
          <cell r="E198">
            <v>0</v>
          </cell>
          <cell r="F198" t="str">
            <v>a</v>
          </cell>
          <cell r="G198" t="str">
            <v>026 02</v>
          </cell>
        </row>
        <row r="199">
          <cell r="A199" t="str">
            <v>30806836</v>
          </cell>
          <cell r="C199" t="str">
            <v>Ema Labošová</v>
          </cell>
          <cell r="E199">
            <v>0</v>
          </cell>
          <cell r="F199" t="str">
            <v>d</v>
          </cell>
          <cell r="G199" t="str">
            <v>026 03</v>
          </cell>
        </row>
        <row r="200">
          <cell r="A200" t="str">
            <v>30806836</v>
          </cell>
          <cell r="C200" t="str">
            <v>Yang Wang</v>
          </cell>
          <cell r="E200">
            <v>0</v>
          </cell>
          <cell r="F200" t="str">
            <v>d</v>
          </cell>
          <cell r="G200" t="str">
            <v>026 03</v>
          </cell>
        </row>
        <row r="201">
          <cell r="A201" t="str">
            <v>30806836</v>
          </cell>
          <cell r="C201" t="str">
            <v>zmiešaná štvorhra</v>
          </cell>
          <cell r="E201">
            <v>0</v>
          </cell>
          <cell r="F201" t="str">
            <v>d</v>
          </cell>
          <cell r="G201" t="str">
            <v>026 03</v>
          </cell>
        </row>
        <row r="202">
          <cell r="A202" t="str">
            <v>00603341</v>
          </cell>
          <cell r="C202" t="str">
            <v>streľba - bežné transfery</v>
          </cell>
          <cell r="E202">
            <v>0</v>
          </cell>
          <cell r="F202" t="str">
            <v>a</v>
          </cell>
          <cell r="G202" t="str">
            <v>026 02</v>
          </cell>
        </row>
        <row r="203">
          <cell r="A203" t="str">
            <v>00603341</v>
          </cell>
          <cell r="C203" t="str">
            <v>streľba - kapitálové transfery</v>
          </cell>
          <cell r="E203">
            <v>0</v>
          </cell>
          <cell r="F203" t="str">
            <v>a</v>
          </cell>
          <cell r="G203" t="str">
            <v>026 02</v>
          </cell>
        </row>
        <row r="204">
          <cell r="A204" t="str">
            <v>00603341</v>
          </cell>
          <cell r="C204" t="str">
            <v>Danka Barteková</v>
          </cell>
          <cell r="E204">
            <v>0</v>
          </cell>
          <cell r="F204" t="str">
            <v>d</v>
          </cell>
          <cell r="G204" t="str">
            <v>026 03</v>
          </cell>
        </row>
        <row r="205">
          <cell r="A205" t="str">
            <v>00603341</v>
          </cell>
          <cell r="C205" t="str">
            <v>Erik Varga</v>
          </cell>
          <cell r="E205">
            <v>0</v>
          </cell>
          <cell r="F205" t="str">
            <v>d</v>
          </cell>
          <cell r="G205" t="str">
            <v>026 03</v>
          </cell>
        </row>
        <row r="206">
          <cell r="A206" t="str">
            <v>00603341</v>
          </cell>
          <cell r="C206" t="str">
            <v>Juraj Tužinský</v>
          </cell>
          <cell r="E206">
            <v>0</v>
          </cell>
          <cell r="F206" t="str">
            <v>d</v>
          </cell>
          <cell r="G206" t="str">
            <v>026 03</v>
          </cell>
        </row>
        <row r="207">
          <cell r="A207" t="str">
            <v>00603341</v>
          </cell>
          <cell r="C207" t="str">
            <v>Marián Kovačócy</v>
          </cell>
          <cell r="E207">
            <v>0</v>
          </cell>
          <cell r="F207" t="str">
            <v>d</v>
          </cell>
          <cell r="G207" t="str">
            <v>026 03</v>
          </cell>
        </row>
        <row r="208">
          <cell r="A208" t="str">
            <v>00603341</v>
          </cell>
          <cell r="C208" t="str">
            <v>Patrik Jány</v>
          </cell>
          <cell r="E208">
            <v>0</v>
          </cell>
          <cell r="F208" t="str">
            <v>d</v>
          </cell>
          <cell r="G208" t="str">
            <v>026 03</v>
          </cell>
        </row>
        <row r="209">
          <cell r="A209" t="str">
            <v>00603341</v>
          </cell>
          <cell r="C209" t="str">
            <v>Štefan Šulek</v>
          </cell>
          <cell r="E209">
            <v>0</v>
          </cell>
          <cell r="F209" t="str">
            <v>d</v>
          </cell>
          <cell r="G209" t="str">
            <v>026 03</v>
          </cell>
        </row>
        <row r="210">
          <cell r="A210" t="str">
            <v>00603341</v>
          </cell>
          <cell r="C210" t="str">
            <v>team mix - trap</v>
          </cell>
          <cell r="E210">
            <v>0</v>
          </cell>
          <cell r="F210" t="str">
            <v>d</v>
          </cell>
          <cell r="G210" t="str">
            <v>026 03</v>
          </cell>
        </row>
        <row r="211">
          <cell r="A211" t="str">
            <v>00603341</v>
          </cell>
          <cell r="C211" t="str">
            <v>Vanesa Hocková</v>
          </cell>
          <cell r="E211">
            <v>0</v>
          </cell>
          <cell r="F211" t="str">
            <v>d</v>
          </cell>
          <cell r="G211" t="str">
            <v>026 03</v>
          </cell>
        </row>
        <row r="212">
          <cell r="A212" t="str">
            <v>00603341</v>
          </cell>
          <cell r="C212" t="str">
            <v>Veronika Sýkorová</v>
          </cell>
          <cell r="E212">
            <v>0</v>
          </cell>
          <cell r="F212" t="str">
            <v>d</v>
          </cell>
          <cell r="G212" t="str">
            <v>026 03</v>
          </cell>
        </row>
        <row r="213">
          <cell r="A213" t="str">
            <v>00603341</v>
          </cell>
          <cell r="C213" t="str">
            <v>Zuzana Rehák Štefečeková</v>
          </cell>
          <cell r="E213">
            <v>0</v>
          </cell>
          <cell r="F213" t="str">
            <v>d</v>
          </cell>
          <cell r="G213" t="str">
            <v>026 03</v>
          </cell>
        </row>
        <row r="214">
          <cell r="A214" t="str">
            <v>17310571</v>
          </cell>
          <cell r="C214" t="str">
            <v>šach - bežné transfery</v>
          </cell>
          <cell r="E214">
            <v>0</v>
          </cell>
          <cell r="F214" t="str">
            <v>a</v>
          </cell>
          <cell r="G214" t="str">
            <v>026 02</v>
          </cell>
        </row>
        <row r="215">
          <cell r="A215" t="str">
            <v>30806437</v>
          </cell>
          <cell r="C215" t="str">
            <v>šerm - bežné transfery</v>
          </cell>
          <cell r="E215">
            <v>0</v>
          </cell>
          <cell r="F215" t="str">
            <v>a</v>
          </cell>
          <cell r="G215" t="str">
            <v>026 02</v>
          </cell>
        </row>
        <row r="216">
          <cell r="A216" t="str">
            <v>30811384</v>
          </cell>
          <cell r="C216" t="str">
            <v>tenis - bežné transfery</v>
          </cell>
          <cell r="E216">
            <v>0</v>
          </cell>
          <cell r="F216" t="str">
            <v>a</v>
          </cell>
          <cell r="G216" t="str">
            <v>026 02</v>
          </cell>
        </row>
        <row r="217">
          <cell r="A217" t="str">
            <v>30811384</v>
          </cell>
          <cell r="C217" t="str">
            <v>Romana Čišovská</v>
          </cell>
          <cell r="E217">
            <v>0</v>
          </cell>
          <cell r="F217" t="str">
            <v>d</v>
          </cell>
          <cell r="G217" t="str">
            <v>026 03</v>
          </cell>
        </row>
        <row r="218">
          <cell r="A218" t="str">
            <v>30811384</v>
          </cell>
          <cell r="C218" t="str">
            <v>Viktória Morvayová</v>
          </cell>
          <cell r="E218">
            <v>0</v>
          </cell>
          <cell r="F218" t="str">
            <v>d</v>
          </cell>
          <cell r="G218" t="str">
            <v>026 03</v>
          </cell>
        </row>
        <row r="219">
          <cell r="A219" t="str">
            <v>00688304</v>
          </cell>
          <cell r="C219" t="str">
            <v>veslovanie - bežné transfery</v>
          </cell>
          <cell r="E219">
            <v>0</v>
          </cell>
          <cell r="F219" t="str">
            <v>a</v>
          </cell>
          <cell r="G219" t="str">
            <v>026 02</v>
          </cell>
        </row>
        <row r="220">
          <cell r="A220" t="str">
            <v>00688304</v>
          </cell>
          <cell r="C220" t="str">
            <v>veslovanie - kapitálové transfery</v>
          </cell>
          <cell r="E220">
            <v>0</v>
          </cell>
          <cell r="F220" t="str">
            <v>a</v>
          </cell>
          <cell r="G220" t="str">
            <v>026 02</v>
          </cell>
        </row>
        <row r="221">
          <cell r="A221" t="str">
            <v>00688304</v>
          </cell>
          <cell r="C221" t="str">
            <v>dvojskif LV</v>
          </cell>
          <cell r="E221">
            <v>0</v>
          </cell>
          <cell r="F221" t="str">
            <v>d</v>
          </cell>
          <cell r="G221" t="str">
            <v>026 03</v>
          </cell>
        </row>
        <row r="222">
          <cell r="A222" t="str">
            <v>31791981</v>
          </cell>
          <cell r="C222" t="str">
            <v>zápasenie - bežné transfery</v>
          </cell>
          <cell r="E222">
            <v>0</v>
          </cell>
          <cell r="F222" t="str">
            <v>a</v>
          </cell>
          <cell r="G222" t="str">
            <v>026 02</v>
          </cell>
        </row>
        <row r="223">
          <cell r="A223" t="str">
            <v>31791981</v>
          </cell>
          <cell r="C223" t="str">
            <v xml:space="preserve">Ahsarbek Gulaev </v>
          </cell>
          <cell r="E223">
            <v>0</v>
          </cell>
          <cell r="F223" t="str">
            <v>d</v>
          </cell>
          <cell r="G223" t="str">
            <v>026 03</v>
          </cell>
        </row>
        <row r="224">
          <cell r="A224" t="str">
            <v>31791981</v>
          </cell>
          <cell r="C224" t="str">
            <v xml:space="preserve">Boris Makoev </v>
          </cell>
          <cell r="E224">
            <v>0</v>
          </cell>
          <cell r="F224" t="str">
            <v>d</v>
          </cell>
          <cell r="G224" t="str">
            <v>026 03</v>
          </cell>
        </row>
        <row r="225">
          <cell r="A225" t="str">
            <v>31791981</v>
          </cell>
          <cell r="C225" t="str">
            <v>Daniel Chomanič</v>
          </cell>
          <cell r="E225">
            <v>0</v>
          </cell>
          <cell r="F225" t="str">
            <v>d</v>
          </cell>
          <cell r="G225" t="str">
            <v>026 03</v>
          </cell>
        </row>
        <row r="226">
          <cell r="A226" t="str">
            <v>31791981</v>
          </cell>
          <cell r="C226" t="str">
            <v>Denis Horváth</v>
          </cell>
          <cell r="E226">
            <v>0</v>
          </cell>
          <cell r="F226" t="str">
            <v>d</v>
          </cell>
          <cell r="G226" t="str">
            <v>026 03</v>
          </cell>
        </row>
        <row r="227">
          <cell r="A227" t="str">
            <v>31791981</v>
          </cell>
          <cell r="C227" t="str">
            <v>Jakub Sýkora</v>
          </cell>
          <cell r="E227">
            <v>0</v>
          </cell>
          <cell r="F227" t="str">
            <v>d</v>
          </cell>
          <cell r="G227" t="str">
            <v>026 03</v>
          </cell>
        </row>
        <row r="228">
          <cell r="A228" t="str">
            <v>31791981</v>
          </cell>
          <cell r="C228" t="str">
            <v>Leoš Drmola</v>
          </cell>
          <cell r="E228">
            <v>0</v>
          </cell>
          <cell r="F228" t="str">
            <v>d</v>
          </cell>
          <cell r="G228" t="str">
            <v>026 03</v>
          </cell>
        </row>
        <row r="229">
          <cell r="A229" t="str">
            <v>31791981</v>
          </cell>
          <cell r="C229" t="str">
            <v>Taimuraz Salkazanov</v>
          </cell>
          <cell r="E229">
            <v>0</v>
          </cell>
          <cell r="F229" t="str">
            <v>d</v>
          </cell>
          <cell r="G229" t="str">
            <v>026 03</v>
          </cell>
        </row>
        <row r="230">
          <cell r="A230" t="str">
            <v>31791981</v>
          </cell>
          <cell r="C230" t="str">
            <v>Zsuzsana Molnár</v>
          </cell>
          <cell r="E230">
            <v>0</v>
          </cell>
          <cell r="F230" t="str">
            <v>d</v>
          </cell>
          <cell r="G230" t="str">
            <v>026 03</v>
          </cell>
        </row>
        <row r="231">
          <cell r="A231" t="str">
            <v>30811546</v>
          </cell>
          <cell r="C231" t="str">
            <v>bedminton - bežné transfery</v>
          </cell>
          <cell r="E231">
            <v>0</v>
          </cell>
          <cell r="F231" t="str">
            <v>a</v>
          </cell>
          <cell r="G231" t="str">
            <v>026 02</v>
          </cell>
        </row>
        <row r="232">
          <cell r="A232" t="str">
            <v>35656743</v>
          </cell>
          <cell r="C232" t="str">
            <v>biatlon - bežné transfery</v>
          </cell>
          <cell r="E232">
            <v>0</v>
          </cell>
          <cell r="F232" t="str">
            <v>a</v>
          </cell>
          <cell r="G232" t="str">
            <v>026 02</v>
          </cell>
        </row>
        <row r="233">
          <cell r="A233" t="str">
            <v>35656743</v>
          </cell>
          <cell r="C233" t="str">
            <v>biatlon - kapitálové transfery</v>
          </cell>
          <cell r="E233">
            <v>0</v>
          </cell>
          <cell r="F233" t="str">
            <v>a</v>
          </cell>
          <cell r="G233" t="str">
            <v>026 02</v>
          </cell>
        </row>
        <row r="234">
          <cell r="A234" t="str">
            <v>35656743</v>
          </cell>
          <cell r="C234" t="str">
            <v>Paulína Fialková</v>
          </cell>
          <cell r="E234">
            <v>0</v>
          </cell>
          <cell r="F234" t="str">
            <v>d</v>
          </cell>
          <cell r="G234" t="str">
            <v>026 03</v>
          </cell>
        </row>
        <row r="235">
          <cell r="A235" t="str">
            <v>35656743</v>
          </cell>
          <cell r="C235" t="str">
            <v>štafeta - juniori</v>
          </cell>
          <cell r="E235">
            <v>0</v>
          </cell>
          <cell r="F235" t="str">
            <v>d</v>
          </cell>
          <cell r="G235" t="str">
            <v>026 03</v>
          </cell>
        </row>
        <row r="236">
          <cell r="A236" t="str">
            <v>35656743</v>
          </cell>
          <cell r="C236" t="str">
            <v>štafeta - kadetky</v>
          </cell>
          <cell r="E236">
            <v>0</v>
          </cell>
          <cell r="F236" t="str">
            <v>d</v>
          </cell>
          <cell r="G236" t="str">
            <v>026 03</v>
          </cell>
        </row>
        <row r="237">
          <cell r="A237" t="str">
            <v>35656743</v>
          </cell>
          <cell r="C237" t="str">
            <v>štafeta - ženy</v>
          </cell>
          <cell r="E237">
            <v>0</v>
          </cell>
          <cell r="F237" t="str">
            <v>d</v>
          </cell>
          <cell r="G237" t="str">
            <v>026 03</v>
          </cell>
        </row>
        <row r="238">
          <cell r="A238" t="str">
            <v>35656743</v>
          </cell>
          <cell r="C238" t="str">
            <v>Tomáš Sklenárik</v>
          </cell>
          <cell r="E238">
            <v>0</v>
          </cell>
          <cell r="F238" t="str">
            <v>d</v>
          </cell>
          <cell r="G238" t="str">
            <v>026 03</v>
          </cell>
        </row>
        <row r="239">
          <cell r="A239" t="str">
            <v>35656743</v>
          </cell>
          <cell r="C239" t="str">
            <v>Zuzana Remeňová</v>
          </cell>
          <cell r="E239">
            <v>0</v>
          </cell>
          <cell r="F239" t="str">
            <v>d</v>
          </cell>
          <cell r="G239" t="str">
            <v>026 03</v>
          </cell>
        </row>
        <row r="240">
          <cell r="A240" t="str">
            <v>35656743</v>
          </cell>
          <cell r="C240" t="str">
            <v>Ivona Fialková - zabezpečenie športovej prípravy na XXII. zimné olympijské hry 2022 v Pekingu</v>
          </cell>
          <cell r="E240">
            <v>0</v>
          </cell>
          <cell r="F240" t="str">
            <v>o</v>
          </cell>
          <cell r="G240" t="str">
            <v>026 03</v>
          </cell>
        </row>
        <row r="241">
          <cell r="A241" t="str">
            <v>36067580</v>
          </cell>
          <cell r="C241" t="str">
            <v>boby a skeleton - bežné transfery</v>
          </cell>
          <cell r="E241">
            <v>0</v>
          </cell>
          <cell r="F241" t="str">
            <v>a</v>
          </cell>
          <cell r="G241" t="str">
            <v>026 02</v>
          </cell>
        </row>
        <row r="242">
          <cell r="A242" t="str">
            <v>36067580</v>
          </cell>
          <cell r="C242" t="str">
            <v>boby a skeleton - kapitálové transfery</v>
          </cell>
          <cell r="E242">
            <v>0</v>
          </cell>
          <cell r="F242" t="str">
            <v>a</v>
          </cell>
          <cell r="G242" t="str">
            <v>026 02</v>
          </cell>
        </row>
        <row r="243">
          <cell r="A243" t="str">
            <v>00684112</v>
          </cell>
          <cell r="C243" t="str">
            <v>cyklistika - bežné transfery</v>
          </cell>
          <cell r="E243">
            <v>0</v>
          </cell>
          <cell r="F243" t="str">
            <v>a</v>
          </cell>
          <cell r="G243" t="str">
            <v>026 02</v>
          </cell>
        </row>
        <row r="244">
          <cell r="A244" t="str">
            <v>00684112</v>
          </cell>
          <cell r="C244" t="str">
            <v>cyklistika - kapitálové transfery</v>
          </cell>
          <cell r="E244">
            <v>0</v>
          </cell>
          <cell r="F244" t="str">
            <v>a</v>
          </cell>
          <cell r="G244" t="str">
            <v>026 02</v>
          </cell>
        </row>
        <row r="245">
          <cell r="A245" t="str">
            <v>00684112</v>
          </cell>
          <cell r="C245" t="str">
            <v>Peter Sagan</v>
          </cell>
          <cell r="E245">
            <v>0</v>
          </cell>
          <cell r="F245" t="str">
            <v>d</v>
          </cell>
          <cell r="G245" t="str">
            <v>026 03</v>
          </cell>
        </row>
        <row r="246">
          <cell r="A246" t="str">
            <v>00684112</v>
          </cell>
          <cell r="C246" t="str">
            <v>Medzinárodné cyklistické preteky Okolo Slovenska</v>
          </cell>
          <cell r="E246">
            <v>0</v>
          </cell>
          <cell r="F246" t="str">
            <v>o</v>
          </cell>
          <cell r="G246" t="str">
            <v>026 03</v>
          </cell>
        </row>
        <row r="247">
          <cell r="A247" t="str">
            <v>00684112</v>
          </cell>
          <cell r="C247" t="str">
            <v>odmena trénerovi: Jiří Mikšík za 1. miesto na ME do 19 rokov Nora Jenčušová</v>
          </cell>
          <cell r="E247">
            <v>0</v>
          </cell>
          <cell r="F247" t="str">
            <v>m</v>
          </cell>
          <cell r="G247" t="str">
            <v>026 03</v>
          </cell>
        </row>
        <row r="248">
          <cell r="A248" t="str">
            <v>31806431</v>
          </cell>
          <cell r="C248" t="str">
            <v>dráhový golf - bežné transfery</v>
          </cell>
          <cell r="E248">
            <v>0</v>
          </cell>
          <cell r="F248" t="str">
            <v>a</v>
          </cell>
          <cell r="G248" t="str">
            <v>026 02</v>
          </cell>
        </row>
        <row r="249">
          <cell r="A249" t="str">
            <v>31795421</v>
          </cell>
          <cell r="C249" t="str">
            <v>florbal - bežné transfery</v>
          </cell>
          <cell r="E249">
            <v>0</v>
          </cell>
          <cell r="F249" t="str">
            <v>a</v>
          </cell>
          <cell r="G249" t="str">
            <v>026 02</v>
          </cell>
        </row>
        <row r="250">
          <cell r="A250" t="str">
            <v>30774772</v>
          </cell>
          <cell r="C250" t="str">
            <v>hádzaná - bežné transfery</v>
          </cell>
          <cell r="E250">
            <v>0</v>
          </cell>
          <cell r="F250" t="str">
            <v>a</v>
          </cell>
          <cell r="G250" t="str">
            <v>026 02</v>
          </cell>
        </row>
        <row r="251">
          <cell r="A251" t="str">
            <v>30774772</v>
          </cell>
          <cell r="C251" t="str">
            <v>Majstrovstvá Európy hádzanej mužov 2022</v>
          </cell>
          <cell r="E251">
            <v>0</v>
          </cell>
          <cell r="F251" t="str">
            <v>o</v>
          </cell>
          <cell r="G251" t="str">
            <v>026 03</v>
          </cell>
        </row>
        <row r="252">
          <cell r="A252" t="str">
            <v>30793211</v>
          </cell>
          <cell r="C252" t="str">
            <v>jachting - bežné transfery</v>
          </cell>
          <cell r="E252">
            <v>0</v>
          </cell>
          <cell r="F252" t="str">
            <v>a</v>
          </cell>
          <cell r="G252" t="str">
            <v>026 02</v>
          </cell>
        </row>
        <row r="253">
          <cell r="A253" t="str">
            <v>17308518</v>
          </cell>
          <cell r="C253" t="str">
            <v>judo - bežné transfery</v>
          </cell>
          <cell r="E253">
            <v>0</v>
          </cell>
          <cell r="F253" t="str">
            <v>a</v>
          </cell>
          <cell r="G253" t="str">
            <v>026 02</v>
          </cell>
        </row>
        <row r="254">
          <cell r="A254" t="str">
            <v>17308518</v>
          </cell>
          <cell r="C254" t="str">
            <v>Alex Barto</v>
          </cell>
          <cell r="E254">
            <v>0</v>
          </cell>
          <cell r="F254" t="str">
            <v>d</v>
          </cell>
          <cell r="G254" t="str">
            <v>026 03</v>
          </cell>
        </row>
        <row r="255">
          <cell r="A255" t="str">
            <v>17308518</v>
          </cell>
          <cell r="C255" t="str">
            <v>Benjamin Maťašeje</v>
          </cell>
          <cell r="E255">
            <v>0</v>
          </cell>
          <cell r="F255" t="str">
            <v>d</v>
          </cell>
          <cell r="G255" t="str">
            <v>026 03</v>
          </cell>
        </row>
        <row r="256">
          <cell r="A256" t="str">
            <v>17308518</v>
          </cell>
          <cell r="C256" t="str">
            <v>Bruno Banský</v>
          </cell>
          <cell r="E256">
            <v>0</v>
          </cell>
          <cell r="F256" t="str">
            <v>d</v>
          </cell>
          <cell r="G256" t="str">
            <v>026 03</v>
          </cell>
        </row>
        <row r="257">
          <cell r="A257" t="str">
            <v>17308518</v>
          </cell>
          <cell r="C257" t="str">
            <v>Marius Fízeľ</v>
          </cell>
          <cell r="E257">
            <v>0</v>
          </cell>
          <cell r="F257" t="str">
            <v>d</v>
          </cell>
          <cell r="G257" t="str">
            <v>026 03</v>
          </cell>
        </row>
        <row r="258">
          <cell r="A258" t="str">
            <v>17308518</v>
          </cell>
          <cell r="C258" t="str">
            <v>Milan Randl</v>
          </cell>
          <cell r="E258">
            <v>0</v>
          </cell>
          <cell r="F258" t="str">
            <v>d</v>
          </cell>
          <cell r="G258" t="str">
            <v>026 03</v>
          </cell>
        </row>
        <row r="259">
          <cell r="A259" t="str">
            <v>30811571</v>
          </cell>
          <cell r="C259" t="str">
            <v>karate - bežné transfery</v>
          </cell>
          <cell r="E259">
            <v>0</v>
          </cell>
          <cell r="F259" t="str">
            <v>a</v>
          </cell>
          <cell r="G259" t="str">
            <v>026 02</v>
          </cell>
        </row>
        <row r="260">
          <cell r="A260" t="str">
            <v>30811571</v>
          </cell>
          <cell r="C260" t="str">
            <v>karate - kapitálové transfery</v>
          </cell>
          <cell r="E260">
            <v>0</v>
          </cell>
          <cell r="F260" t="str">
            <v>a</v>
          </cell>
          <cell r="G260" t="str">
            <v>026 02</v>
          </cell>
        </row>
        <row r="261">
          <cell r="A261" t="str">
            <v>30811571</v>
          </cell>
          <cell r="C261" t="str">
            <v>Adam Štelcl</v>
          </cell>
          <cell r="E261">
            <v>0</v>
          </cell>
          <cell r="F261" t="str">
            <v>d</v>
          </cell>
          <cell r="G261" t="str">
            <v>026 03</v>
          </cell>
        </row>
        <row r="262">
          <cell r="A262" t="str">
            <v>30811571</v>
          </cell>
          <cell r="C262" t="str">
            <v>Adi Gyurík</v>
          </cell>
          <cell r="E262">
            <v>0</v>
          </cell>
          <cell r="F262" t="str">
            <v>d</v>
          </cell>
          <cell r="G262" t="str">
            <v>026 03</v>
          </cell>
        </row>
        <row r="263">
          <cell r="A263" t="str">
            <v>30811571</v>
          </cell>
          <cell r="C263" t="str">
            <v>Dominik Imrich</v>
          </cell>
          <cell r="E263">
            <v>0</v>
          </cell>
          <cell r="F263" t="str">
            <v>d</v>
          </cell>
          <cell r="G263" t="str">
            <v>026 03</v>
          </cell>
        </row>
        <row r="264">
          <cell r="A264" t="str">
            <v>30811571</v>
          </cell>
          <cell r="C264" t="str">
            <v>Dominika Veisová</v>
          </cell>
          <cell r="E264">
            <v>0</v>
          </cell>
          <cell r="F264" t="str">
            <v>d</v>
          </cell>
          <cell r="G264" t="str">
            <v>026 03</v>
          </cell>
        </row>
        <row r="265">
          <cell r="A265" t="str">
            <v>30811571</v>
          </cell>
          <cell r="C265" t="str">
            <v>Dorota Balciarová</v>
          </cell>
          <cell r="E265">
            <v>0</v>
          </cell>
          <cell r="F265" t="str">
            <v>d</v>
          </cell>
          <cell r="G265" t="str">
            <v>026 03</v>
          </cell>
        </row>
        <row r="266">
          <cell r="A266" t="str">
            <v>30811571</v>
          </cell>
          <cell r="C266" t="str">
            <v>Ingrida Suchánková</v>
          </cell>
          <cell r="E266">
            <v>0</v>
          </cell>
          <cell r="F266" t="str">
            <v>d</v>
          </cell>
          <cell r="G266" t="str">
            <v>026 03</v>
          </cell>
        </row>
        <row r="267">
          <cell r="A267" t="str">
            <v>30811571</v>
          </cell>
          <cell r="C267" t="str">
            <v>Jakub Štetina</v>
          </cell>
          <cell r="E267">
            <v>0</v>
          </cell>
          <cell r="F267" t="str">
            <v>d</v>
          </cell>
          <cell r="G267" t="str">
            <v>026 03</v>
          </cell>
        </row>
        <row r="268">
          <cell r="A268" t="str">
            <v>30811571</v>
          </cell>
          <cell r="C268" t="str">
            <v>Ján Fuzer</v>
          </cell>
          <cell r="E268">
            <v>0</v>
          </cell>
          <cell r="F268" t="str">
            <v>d</v>
          </cell>
          <cell r="G268" t="str">
            <v>026 03</v>
          </cell>
        </row>
        <row r="269">
          <cell r="A269" t="str">
            <v>30811571</v>
          </cell>
          <cell r="C269" t="str">
            <v>Jana Vaňušaniková</v>
          </cell>
          <cell r="E269">
            <v>0</v>
          </cell>
          <cell r="F269" t="str">
            <v>d</v>
          </cell>
          <cell r="G269" t="str">
            <v>026 03</v>
          </cell>
        </row>
        <row r="270">
          <cell r="A270" t="str">
            <v>30811571</v>
          </cell>
          <cell r="C270" t="str">
            <v>Julián Enrik Smoliga</v>
          </cell>
          <cell r="E270">
            <v>0</v>
          </cell>
          <cell r="F270" t="str">
            <v>d</v>
          </cell>
          <cell r="G270" t="str">
            <v>026 03</v>
          </cell>
        </row>
        <row r="271">
          <cell r="A271" t="str">
            <v>30811571</v>
          </cell>
          <cell r="C271" t="str">
            <v>Kristína Šimčíková</v>
          </cell>
          <cell r="E271">
            <v>0</v>
          </cell>
          <cell r="F271" t="str">
            <v>d</v>
          </cell>
          <cell r="G271" t="str">
            <v>026 03</v>
          </cell>
        </row>
        <row r="272">
          <cell r="A272" t="str">
            <v>30811571</v>
          </cell>
          <cell r="C272" t="str">
            <v>Laura Pálinkášová</v>
          </cell>
          <cell r="E272">
            <v>0</v>
          </cell>
          <cell r="F272" t="str">
            <v>d</v>
          </cell>
          <cell r="G272" t="str">
            <v>026 03</v>
          </cell>
        </row>
        <row r="273">
          <cell r="A273" t="str">
            <v>30811571</v>
          </cell>
          <cell r="C273" t="str">
            <v>Lenka Ťažká</v>
          </cell>
          <cell r="E273">
            <v>0</v>
          </cell>
          <cell r="F273" t="str">
            <v>d</v>
          </cell>
          <cell r="G273" t="str">
            <v>026 03</v>
          </cell>
        </row>
        <row r="274">
          <cell r="A274" t="str">
            <v>30811571</v>
          </cell>
          <cell r="C274" t="str">
            <v>Maroš Janovčík</v>
          </cell>
          <cell r="E274">
            <v>0</v>
          </cell>
          <cell r="F274" t="str">
            <v>d</v>
          </cell>
          <cell r="G274" t="str">
            <v>026 03</v>
          </cell>
        </row>
        <row r="275">
          <cell r="A275" t="str">
            <v>30811571</v>
          </cell>
          <cell r="C275" t="str">
            <v>Matúš Lieskovský</v>
          </cell>
          <cell r="E275">
            <v>0</v>
          </cell>
          <cell r="F275" t="str">
            <v>d</v>
          </cell>
          <cell r="G275" t="str">
            <v>026 03</v>
          </cell>
        </row>
        <row r="276">
          <cell r="A276" t="str">
            <v>30811571</v>
          </cell>
          <cell r="C276" t="str">
            <v>Michaela Čukanová</v>
          </cell>
          <cell r="E276">
            <v>0</v>
          </cell>
          <cell r="F276" t="str">
            <v>d</v>
          </cell>
          <cell r="G276" t="str">
            <v>026 03</v>
          </cell>
        </row>
        <row r="277">
          <cell r="A277" t="str">
            <v>30811571</v>
          </cell>
          <cell r="C277" t="str">
            <v>Mimolat Bagaev</v>
          </cell>
          <cell r="E277">
            <v>0</v>
          </cell>
          <cell r="F277" t="str">
            <v>d</v>
          </cell>
          <cell r="G277" t="str">
            <v>026 03</v>
          </cell>
        </row>
        <row r="278">
          <cell r="A278" t="str">
            <v>30811571</v>
          </cell>
          <cell r="C278" t="str">
            <v>Miroslava Kopúňová</v>
          </cell>
          <cell r="E278">
            <v>0</v>
          </cell>
          <cell r="F278" t="str">
            <v>d</v>
          </cell>
          <cell r="G278" t="str">
            <v>026 03</v>
          </cell>
        </row>
        <row r="279">
          <cell r="A279" t="str">
            <v>30811571</v>
          </cell>
          <cell r="C279" t="str">
            <v>Natália Rajčanová</v>
          </cell>
          <cell r="E279">
            <v>0</v>
          </cell>
          <cell r="F279" t="str">
            <v>d</v>
          </cell>
          <cell r="G279" t="str">
            <v>026 03</v>
          </cell>
        </row>
        <row r="280">
          <cell r="A280" t="str">
            <v>30811571</v>
          </cell>
          <cell r="C280" t="str">
            <v>Nina Jelžová</v>
          </cell>
          <cell r="E280">
            <v>0</v>
          </cell>
          <cell r="F280" t="str">
            <v>d</v>
          </cell>
          <cell r="G280" t="str">
            <v>026 03</v>
          </cell>
        </row>
        <row r="281">
          <cell r="A281" t="str">
            <v>30811571</v>
          </cell>
          <cell r="C281" t="str">
            <v>Pavol Szolár</v>
          </cell>
          <cell r="E281">
            <v>0</v>
          </cell>
          <cell r="F281" t="str">
            <v>d</v>
          </cell>
          <cell r="G281" t="str">
            <v>026 03</v>
          </cell>
        </row>
        <row r="282">
          <cell r="A282" t="str">
            <v>30811571</v>
          </cell>
          <cell r="C282" t="str">
            <v>Peter Fabian</v>
          </cell>
          <cell r="E282">
            <v>0</v>
          </cell>
          <cell r="F282" t="str">
            <v>d</v>
          </cell>
          <cell r="G282" t="str">
            <v>026 03</v>
          </cell>
        </row>
        <row r="283">
          <cell r="A283" t="str">
            <v>30811571</v>
          </cell>
          <cell r="C283" t="str">
            <v>Sára Krivdová</v>
          </cell>
          <cell r="E283">
            <v>0</v>
          </cell>
          <cell r="F283" t="str">
            <v>d</v>
          </cell>
          <cell r="G283" t="str">
            <v>026 03</v>
          </cell>
        </row>
        <row r="284">
          <cell r="A284" t="str">
            <v>30811571</v>
          </cell>
          <cell r="C284" t="str">
            <v>Sarah Hrnková</v>
          </cell>
          <cell r="E284">
            <v>0</v>
          </cell>
          <cell r="F284" t="str">
            <v>d</v>
          </cell>
          <cell r="G284" t="str">
            <v>026 03</v>
          </cell>
        </row>
        <row r="285">
          <cell r="A285" t="str">
            <v>30811571</v>
          </cell>
          <cell r="C285" t="str">
            <v>Tatiana Ťapajčíková</v>
          </cell>
          <cell r="E285">
            <v>0</v>
          </cell>
          <cell r="F285" t="str">
            <v>d</v>
          </cell>
          <cell r="G285" t="str">
            <v>026 03</v>
          </cell>
        </row>
        <row r="286">
          <cell r="A286" t="str">
            <v>30811571</v>
          </cell>
          <cell r="C286" t="str">
            <v>Tomáš Kósa</v>
          </cell>
          <cell r="E286">
            <v>0</v>
          </cell>
          <cell r="F286" t="str">
            <v>d</v>
          </cell>
          <cell r="G286" t="str">
            <v>026 03</v>
          </cell>
        </row>
        <row r="287">
          <cell r="A287" t="str">
            <v>30811571</v>
          </cell>
          <cell r="C287" t="str">
            <v>Zdenko Vanka</v>
          </cell>
          <cell r="E287">
            <v>0</v>
          </cell>
          <cell r="F287" t="str">
            <v>d</v>
          </cell>
          <cell r="G287" t="str">
            <v>026 03</v>
          </cell>
        </row>
        <row r="288">
          <cell r="A288" t="str">
            <v>30811571</v>
          </cell>
          <cell r="C288" t="str">
            <v>odmena trénerovi: Daniel Kvasnica za 2. miesto na ME do 15 rokov Nina Kvasnicová</v>
          </cell>
          <cell r="E288">
            <v>0</v>
          </cell>
          <cell r="F288" t="str">
            <v>m</v>
          </cell>
          <cell r="G288" t="str">
            <v>026 03</v>
          </cell>
        </row>
        <row r="289">
          <cell r="A289" t="str">
            <v>30811571</v>
          </cell>
          <cell r="C289" t="str">
            <v>odmena trénerovi: Július Valenta za 2. miesto na ME do 17 rokov Adam Štecl</v>
          </cell>
          <cell r="E289">
            <v>0</v>
          </cell>
          <cell r="F289" t="str">
            <v>m</v>
          </cell>
          <cell r="G289" t="str">
            <v>026 03</v>
          </cell>
        </row>
        <row r="290">
          <cell r="A290" t="str">
            <v>30811571</v>
          </cell>
          <cell r="C290" t="str">
            <v>odmena trénerovi: Jaroslav Javorský za 2. miesto na ME do 15 rokov Dominik Kešeľak</v>
          </cell>
          <cell r="E290">
            <v>0</v>
          </cell>
          <cell r="F290" t="str">
            <v>m</v>
          </cell>
          <cell r="G290" t="str">
            <v>026 03</v>
          </cell>
        </row>
        <row r="291">
          <cell r="A291" t="str">
            <v>30811571</v>
          </cell>
          <cell r="C291" t="str">
            <v>odmena trénerovi: Peter Baďura za 3. miesto na ME do 20 rokov Julián Enrik Smoliga</v>
          </cell>
          <cell r="E291">
            <v>0</v>
          </cell>
          <cell r="F291" t="str">
            <v>m</v>
          </cell>
          <cell r="G291" t="str">
            <v>026 03</v>
          </cell>
        </row>
        <row r="292">
          <cell r="A292" t="str">
            <v>31119247</v>
          </cell>
          <cell r="C292" t="str">
            <v>kickbox - bežné transfery</v>
          </cell>
          <cell r="E292">
            <v>0</v>
          </cell>
          <cell r="F292" t="str">
            <v>a</v>
          </cell>
          <cell r="G292" t="str">
            <v>026 02</v>
          </cell>
        </row>
        <row r="293">
          <cell r="A293" t="str">
            <v>31119247</v>
          </cell>
          <cell r="C293" t="str">
            <v>Barbora Mayerová</v>
          </cell>
          <cell r="E293">
            <v>0</v>
          </cell>
          <cell r="F293" t="str">
            <v>d</v>
          </cell>
          <cell r="G293" t="str">
            <v>026 03</v>
          </cell>
        </row>
        <row r="294">
          <cell r="A294" t="str">
            <v>31119247</v>
          </cell>
          <cell r="C294" t="str">
            <v>Dominika Sakáčová, rod. Karchová</v>
          </cell>
          <cell r="E294">
            <v>0</v>
          </cell>
          <cell r="F294" t="str">
            <v>d</v>
          </cell>
          <cell r="G294" t="str">
            <v>026 03</v>
          </cell>
        </row>
        <row r="295">
          <cell r="A295" t="str">
            <v>31119247</v>
          </cell>
          <cell r="C295" t="str">
            <v>Jaroslav Paľa</v>
          </cell>
          <cell r="E295">
            <v>0</v>
          </cell>
          <cell r="F295" t="str">
            <v>d</v>
          </cell>
          <cell r="G295" t="str">
            <v>026 03</v>
          </cell>
        </row>
        <row r="296">
          <cell r="A296" t="str">
            <v>31119247</v>
          </cell>
          <cell r="C296" t="str">
            <v>Marek Karlík</v>
          </cell>
          <cell r="E296">
            <v>0</v>
          </cell>
          <cell r="F296" t="str">
            <v>d</v>
          </cell>
          <cell r="G296" t="str">
            <v>026 03</v>
          </cell>
        </row>
        <row r="297">
          <cell r="A297" t="str">
            <v>31119247</v>
          </cell>
          <cell r="C297" t="str">
            <v>Monika Chochlíková</v>
          </cell>
          <cell r="E297">
            <v>0</v>
          </cell>
          <cell r="F297" t="str">
            <v>d</v>
          </cell>
          <cell r="G297" t="str">
            <v>026 03</v>
          </cell>
        </row>
        <row r="298">
          <cell r="A298" t="str">
            <v>30845386</v>
          </cell>
          <cell r="C298" t="str">
            <v>ľadový hokej - bežné transfery</v>
          </cell>
          <cell r="E298">
            <v>0</v>
          </cell>
          <cell r="F298" t="str">
            <v>a</v>
          </cell>
          <cell r="G298" t="str">
            <v>026 02</v>
          </cell>
        </row>
        <row r="299">
          <cell r="A299" t="str">
            <v>30845386</v>
          </cell>
          <cell r="C299" t="str">
            <v>ľadový hokej - kapitálové transfery</v>
          </cell>
          <cell r="E299">
            <v>0</v>
          </cell>
          <cell r="F299" t="str">
            <v>a</v>
          </cell>
          <cell r="G299" t="str">
            <v>026 02</v>
          </cell>
        </row>
        <row r="300">
          <cell r="A300" t="str">
            <v>30865930</v>
          </cell>
          <cell r="C300" t="str">
            <v>rozvoj športov, ktoré nie sú uznanými podľa zákona č. 440/2015 Z. z.</v>
          </cell>
          <cell r="E300">
            <v>0</v>
          </cell>
          <cell r="F300" t="str">
            <v>e</v>
          </cell>
          <cell r="G300" t="str">
            <v>026 03</v>
          </cell>
        </row>
        <row r="301">
          <cell r="A301" t="str">
            <v>30865930</v>
          </cell>
          <cell r="C301" t="str">
            <v>Majstrovstvá Európy v malom futbale 2021</v>
          </cell>
          <cell r="E301">
            <v>0</v>
          </cell>
          <cell r="F301" t="str">
            <v>o</v>
          </cell>
          <cell r="G301" t="str">
            <v>026 03</v>
          </cell>
        </row>
        <row r="302">
          <cell r="A302" t="str">
            <v>30788714</v>
          </cell>
          <cell r="C302" t="str">
            <v>moderný päťboj - bežné transfery</v>
          </cell>
          <cell r="E302">
            <v>0</v>
          </cell>
          <cell r="F302" t="str">
            <v>a</v>
          </cell>
          <cell r="G302" t="str">
            <v>026 02</v>
          </cell>
        </row>
        <row r="303">
          <cell r="A303" t="str">
            <v>30806518</v>
          </cell>
          <cell r="C303" t="str">
            <v>orientačné športy - bežné transfery</v>
          </cell>
          <cell r="E303">
            <v>0</v>
          </cell>
          <cell r="F303" t="str">
            <v>a</v>
          </cell>
          <cell r="G303" t="str">
            <v>026 02</v>
          </cell>
        </row>
        <row r="304">
          <cell r="A304" t="str">
            <v>30806518</v>
          </cell>
          <cell r="C304" t="str">
            <v>Ján Furucz</v>
          </cell>
          <cell r="E304">
            <v>0</v>
          </cell>
          <cell r="F304" t="str">
            <v>d</v>
          </cell>
          <cell r="G304" t="str">
            <v>026 03</v>
          </cell>
        </row>
        <row r="305">
          <cell r="A305" t="str">
            <v>31751075</v>
          </cell>
          <cell r="C305" t="str">
            <v>pozemný hokej - bežné transfery</v>
          </cell>
          <cell r="E305">
            <v>0</v>
          </cell>
          <cell r="F305" t="str">
            <v>a</v>
          </cell>
          <cell r="G305" t="str">
            <v>026 02</v>
          </cell>
        </row>
        <row r="306">
          <cell r="A306" t="str">
            <v>37818058</v>
          </cell>
          <cell r="C306" t="str">
            <v>psie záprahy - bežné transfery</v>
          </cell>
          <cell r="E306">
            <v>0</v>
          </cell>
          <cell r="F306" t="str">
            <v>a</v>
          </cell>
          <cell r="G306" t="str">
            <v>026 02</v>
          </cell>
        </row>
        <row r="307">
          <cell r="A307" t="str">
            <v>37818058</v>
          </cell>
          <cell r="C307" t="str">
            <v>Andrej Drábik</v>
          </cell>
          <cell r="E307">
            <v>0</v>
          </cell>
          <cell r="F307" t="str">
            <v>d</v>
          </cell>
          <cell r="G307" t="str">
            <v>026 03</v>
          </cell>
        </row>
        <row r="308">
          <cell r="A308" t="str">
            <v>37818058</v>
          </cell>
          <cell r="C308" t="str">
            <v>Igor Štefan</v>
          </cell>
          <cell r="E308">
            <v>0</v>
          </cell>
          <cell r="F308" t="str">
            <v>d</v>
          </cell>
          <cell r="G308" t="str">
            <v>026 03</v>
          </cell>
        </row>
        <row r="309">
          <cell r="A309" t="str">
            <v>37818058</v>
          </cell>
          <cell r="C309" t="str">
            <v>Jakub Reguli</v>
          </cell>
          <cell r="E309">
            <v>0</v>
          </cell>
          <cell r="F309" t="str">
            <v>d</v>
          </cell>
          <cell r="G309" t="str">
            <v>026 03</v>
          </cell>
        </row>
        <row r="310">
          <cell r="A310" t="str">
            <v>37818058</v>
          </cell>
          <cell r="C310" t="str">
            <v>Ján Neger</v>
          </cell>
          <cell r="E310">
            <v>0</v>
          </cell>
          <cell r="F310" t="str">
            <v>d</v>
          </cell>
          <cell r="G310" t="str">
            <v>026 03</v>
          </cell>
        </row>
        <row r="311">
          <cell r="A311" t="str">
            <v>37818058</v>
          </cell>
          <cell r="C311" t="str">
            <v>Maroš Litvaj</v>
          </cell>
          <cell r="E311">
            <v>0</v>
          </cell>
          <cell r="F311" t="str">
            <v>d</v>
          </cell>
          <cell r="G311" t="str">
            <v>026 03</v>
          </cell>
        </row>
        <row r="312">
          <cell r="A312" t="str">
            <v>37818058</v>
          </cell>
          <cell r="C312" t="str">
            <v>Tomáš Hockicko</v>
          </cell>
          <cell r="E312">
            <v>0</v>
          </cell>
          <cell r="F312" t="str">
            <v>d</v>
          </cell>
          <cell r="G312" t="str">
            <v>026 03</v>
          </cell>
        </row>
        <row r="313">
          <cell r="A313" t="str">
            <v>00896896</v>
          </cell>
          <cell r="C313" t="str">
            <v>rozvoj športov, ktoré nie sú uznanými podľa zákona č. 440/2015 Z. z.</v>
          </cell>
          <cell r="E313">
            <v>0</v>
          </cell>
          <cell r="F313" t="str">
            <v>e</v>
          </cell>
          <cell r="G313" t="str">
            <v>026 03</v>
          </cell>
        </row>
        <row r="314">
          <cell r="A314" t="str">
            <v>31871526</v>
          </cell>
          <cell r="C314" t="str">
            <v>rybolovná technika - bežné transfery</v>
          </cell>
          <cell r="E314">
            <v>0</v>
          </cell>
          <cell r="F314" t="str">
            <v>a</v>
          </cell>
          <cell r="G314" t="str">
            <v>026 02</v>
          </cell>
        </row>
        <row r="315">
          <cell r="A315" t="str">
            <v>31871526</v>
          </cell>
          <cell r="C315" t="str">
            <v>Ján Meszáros</v>
          </cell>
          <cell r="E315">
            <v>0</v>
          </cell>
          <cell r="F315" t="str">
            <v>d</v>
          </cell>
          <cell r="G315" t="str">
            <v>026 03</v>
          </cell>
        </row>
        <row r="316">
          <cell r="A316" t="str">
            <v>31871526</v>
          </cell>
          <cell r="C316" t="str">
            <v>Jana Jankovičová</v>
          </cell>
          <cell r="E316">
            <v>0</v>
          </cell>
          <cell r="F316" t="str">
            <v>d</v>
          </cell>
          <cell r="G316" t="str">
            <v>026 03</v>
          </cell>
        </row>
        <row r="317">
          <cell r="A317" t="str">
            <v>31871526</v>
          </cell>
          <cell r="C317" t="str">
            <v>Michaela Némethová</v>
          </cell>
          <cell r="E317">
            <v>0</v>
          </cell>
          <cell r="F317" t="str">
            <v>d</v>
          </cell>
          <cell r="G317" t="str">
            <v>026 03</v>
          </cell>
        </row>
        <row r="318">
          <cell r="A318" t="str">
            <v>31871526</v>
          </cell>
          <cell r="C318" t="str">
            <v>Rastislav Náhlik</v>
          </cell>
          <cell r="E318">
            <v>0</v>
          </cell>
          <cell r="F318" t="str">
            <v>d</v>
          </cell>
          <cell r="G318" t="str">
            <v>026 03</v>
          </cell>
        </row>
        <row r="319">
          <cell r="A319" t="str">
            <v>31871526</v>
          </cell>
          <cell r="C319" t="str">
            <v>Tomáš Valášek</v>
          </cell>
          <cell r="E319">
            <v>0</v>
          </cell>
          <cell r="F319" t="str">
            <v>d</v>
          </cell>
          <cell r="G319" t="str">
            <v>026 03</v>
          </cell>
        </row>
        <row r="320">
          <cell r="A320" t="str">
            <v>31871526</v>
          </cell>
          <cell r="C320" t="str">
            <v>Vanessa Staršicová</v>
          </cell>
          <cell r="E320">
            <v>0</v>
          </cell>
          <cell r="F320" t="str">
            <v>d</v>
          </cell>
          <cell r="G320" t="str">
            <v>026 03</v>
          </cell>
        </row>
        <row r="321">
          <cell r="A321" t="str">
            <v>31989373</v>
          </cell>
          <cell r="C321" t="str">
            <v>sánkovanie - bežné transfery</v>
          </cell>
          <cell r="E321">
            <v>0</v>
          </cell>
          <cell r="F321" t="str">
            <v>a</v>
          </cell>
          <cell r="G321" t="str">
            <v>026 02</v>
          </cell>
        </row>
        <row r="322">
          <cell r="A322" t="str">
            <v>31989373</v>
          </cell>
          <cell r="C322" t="str">
            <v>sánkovanie - kapitálové transfery</v>
          </cell>
          <cell r="E322">
            <v>0</v>
          </cell>
          <cell r="F322" t="str">
            <v>a</v>
          </cell>
          <cell r="G322" t="str">
            <v>026 02</v>
          </cell>
        </row>
        <row r="323">
          <cell r="A323" t="str">
            <v>31989373</v>
          </cell>
          <cell r="C323" t="str">
            <v>dvojsedadlové sane</v>
          </cell>
          <cell r="E323">
            <v>0</v>
          </cell>
          <cell r="F323" t="str">
            <v>d</v>
          </cell>
          <cell r="G323" t="str">
            <v>026 03</v>
          </cell>
        </row>
        <row r="324">
          <cell r="A324" t="str">
            <v>31989373</v>
          </cell>
          <cell r="C324" t="str">
            <v>Jozef Ninis</v>
          </cell>
          <cell r="E324">
            <v>0</v>
          </cell>
          <cell r="F324" t="str">
            <v>d</v>
          </cell>
          <cell r="G324" t="str">
            <v>026 03</v>
          </cell>
        </row>
        <row r="325">
          <cell r="A325" t="str">
            <v>31989373</v>
          </cell>
          <cell r="C325" t="str">
            <v>Katarína Šimoňáková</v>
          </cell>
          <cell r="E325">
            <v>0</v>
          </cell>
          <cell r="F325" t="str">
            <v>d</v>
          </cell>
          <cell r="G325" t="str">
            <v>026 03</v>
          </cell>
        </row>
        <row r="326">
          <cell r="A326" t="str">
            <v>31989373</v>
          </cell>
          <cell r="C326" t="str">
            <v>Marián Skupek</v>
          </cell>
          <cell r="E326">
            <v>0</v>
          </cell>
          <cell r="F326" t="str">
            <v>d</v>
          </cell>
          <cell r="G326" t="str">
            <v>026 03</v>
          </cell>
        </row>
        <row r="327">
          <cell r="A327" t="str">
            <v>51118831</v>
          </cell>
          <cell r="C327" t="str">
            <v>športové rybárstvo - bežné transfery</v>
          </cell>
          <cell r="E327">
            <v>0</v>
          </cell>
          <cell r="F327" t="str">
            <v>a</v>
          </cell>
          <cell r="G327" t="str">
            <v>026 02</v>
          </cell>
        </row>
        <row r="328">
          <cell r="A328" t="str">
            <v>51118831</v>
          </cell>
          <cell r="C328" t="str">
            <v>družstvo prívlač</v>
          </cell>
          <cell r="E328">
            <v>0</v>
          </cell>
          <cell r="F328" t="str">
            <v>d</v>
          </cell>
          <cell r="G328" t="str">
            <v>026 03</v>
          </cell>
        </row>
        <row r="329">
          <cell r="A329" t="str">
            <v>51118831</v>
          </cell>
          <cell r="C329" t="str">
            <v>Kristián Šveda</v>
          </cell>
          <cell r="E329">
            <v>0</v>
          </cell>
          <cell r="F329" t="str">
            <v>d</v>
          </cell>
          <cell r="G329" t="str">
            <v>026 03</v>
          </cell>
        </row>
        <row r="330">
          <cell r="A330" t="str">
            <v>51118831</v>
          </cell>
          <cell r="C330" t="str">
            <v>Peter Horňák</v>
          </cell>
          <cell r="E330">
            <v>0</v>
          </cell>
          <cell r="F330" t="str">
            <v>d</v>
          </cell>
          <cell r="G330" t="str">
            <v>026 03</v>
          </cell>
        </row>
        <row r="331">
          <cell r="A331" t="str">
            <v>37938941</v>
          </cell>
          <cell r="C331" t="str">
            <v>rozvoj športov, ktoré nie sú uznanými podľa zákona č. 440/2015 Z. z.</v>
          </cell>
          <cell r="E331">
            <v>0</v>
          </cell>
          <cell r="F331" t="str">
            <v>e</v>
          </cell>
          <cell r="G331" t="str">
            <v>026 03</v>
          </cell>
        </row>
        <row r="332">
          <cell r="A332" t="str">
            <v>00684767</v>
          </cell>
          <cell r="C332" t="str">
            <v>tanečný šport - bežné transfery</v>
          </cell>
          <cell r="E332">
            <v>0</v>
          </cell>
          <cell r="F332" t="str">
            <v>a</v>
          </cell>
          <cell r="G332" t="str">
            <v>026 02</v>
          </cell>
        </row>
        <row r="333">
          <cell r="A333" t="str">
            <v>00684767</v>
          </cell>
          <cell r="C333" t="str">
            <v>tanečný šport - kapitálové transfery</v>
          </cell>
          <cell r="E333">
            <v>0</v>
          </cell>
          <cell r="F333" t="str">
            <v>a</v>
          </cell>
          <cell r="G333" t="str">
            <v>026 02</v>
          </cell>
        </row>
        <row r="334">
          <cell r="A334" t="str">
            <v>22665234</v>
          </cell>
          <cell r="C334" t="str">
            <v>činnosť Slovenského zväzu telesne postihnutých športovcov</v>
          </cell>
          <cell r="E334">
            <v>0</v>
          </cell>
          <cell r="F334" t="str">
            <v>c</v>
          </cell>
          <cell r="G334" t="str">
            <v>026 03</v>
          </cell>
        </row>
        <row r="335">
          <cell r="A335" t="str">
            <v>22665234</v>
          </cell>
          <cell r="C335" t="str">
            <v>Adam Fekete</v>
          </cell>
          <cell r="E335">
            <v>0</v>
          </cell>
          <cell r="F335" t="str">
            <v>d</v>
          </cell>
          <cell r="G335" t="str">
            <v>026 03</v>
          </cell>
        </row>
        <row r="336">
          <cell r="A336" t="str">
            <v>22665234</v>
          </cell>
          <cell r="C336" t="str">
            <v>Alena Kánová</v>
          </cell>
          <cell r="E336">
            <v>0</v>
          </cell>
          <cell r="F336" t="str">
            <v>d</v>
          </cell>
          <cell r="G336" t="str">
            <v>026 03</v>
          </cell>
        </row>
        <row r="337">
          <cell r="A337" t="str">
            <v>22665234</v>
          </cell>
          <cell r="C337" t="str">
            <v>Anna Oroszová</v>
          </cell>
          <cell r="E337">
            <v>0</v>
          </cell>
          <cell r="F337" t="str">
            <v>d</v>
          </cell>
          <cell r="G337" t="str">
            <v>026 03</v>
          </cell>
        </row>
        <row r="338">
          <cell r="A338" t="str">
            <v>22665234</v>
          </cell>
          <cell r="C338" t="str">
            <v>Boris Trávniček</v>
          </cell>
          <cell r="E338">
            <v>0</v>
          </cell>
          <cell r="F338" t="str">
            <v>d</v>
          </cell>
          <cell r="G338" t="str">
            <v>026 03</v>
          </cell>
        </row>
        <row r="339">
          <cell r="A339" t="str">
            <v>22665234</v>
          </cell>
          <cell r="C339" t="str">
            <v>družstvo mix - kladkový luk</v>
          </cell>
          <cell r="E339">
            <v>0</v>
          </cell>
          <cell r="F339" t="str">
            <v>d</v>
          </cell>
          <cell r="G339" t="str">
            <v>026 03</v>
          </cell>
        </row>
        <row r="340">
          <cell r="A340" t="str">
            <v>22665234</v>
          </cell>
          <cell r="C340" t="str">
            <v>Ján Riapoš</v>
          </cell>
          <cell r="E340">
            <v>0</v>
          </cell>
          <cell r="F340" t="str">
            <v>d</v>
          </cell>
          <cell r="G340" t="str">
            <v>026 03</v>
          </cell>
        </row>
        <row r="341">
          <cell r="A341" t="str">
            <v>22665234</v>
          </cell>
          <cell r="C341" t="str">
            <v>Jozef Metelka</v>
          </cell>
          <cell r="E341">
            <v>0</v>
          </cell>
          <cell r="F341" t="str">
            <v>d</v>
          </cell>
          <cell r="G341" t="str">
            <v>026 03</v>
          </cell>
        </row>
        <row r="342">
          <cell r="A342" t="str">
            <v>22665234</v>
          </cell>
          <cell r="C342" t="str">
            <v>Marcel Pavlík</v>
          </cell>
          <cell r="E342">
            <v>0</v>
          </cell>
          <cell r="F342" t="str">
            <v>d</v>
          </cell>
          <cell r="G342" t="str">
            <v>026 03</v>
          </cell>
        </row>
        <row r="343">
          <cell r="A343" t="str">
            <v>22665234</v>
          </cell>
          <cell r="C343" t="str">
            <v>Martin Ludrovský</v>
          </cell>
          <cell r="E343">
            <v>0</v>
          </cell>
          <cell r="F343" t="str">
            <v>d</v>
          </cell>
          <cell r="G343" t="str">
            <v>026 03</v>
          </cell>
        </row>
        <row r="344">
          <cell r="A344" t="str">
            <v>22665234</v>
          </cell>
          <cell r="C344" t="str">
            <v>Michaela Balcová</v>
          </cell>
          <cell r="E344">
            <v>0</v>
          </cell>
          <cell r="F344" t="str">
            <v>d</v>
          </cell>
          <cell r="G344" t="str">
            <v>026 03</v>
          </cell>
        </row>
        <row r="345">
          <cell r="A345" t="str">
            <v>22665234</v>
          </cell>
          <cell r="C345" t="str">
            <v>Miroslav Jambor</v>
          </cell>
          <cell r="E345">
            <v>0</v>
          </cell>
          <cell r="F345" t="str">
            <v>d</v>
          </cell>
          <cell r="G345" t="str">
            <v>026 03</v>
          </cell>
        </row>
        <row r="346">
          <cell r="A346" t="str">
            <v>22665234</v>
          </cell>
          <cell r="C346" t="str">
            <v>Ondrej Strečko</v>
          </cell>
          <cell r="E346">
            <v>0</v>
          </cell>
          <cell r="F346" t="str">
            <v>d</v>
          </cell>
          <cell r="G346" t="str">
            <v>026 03</v>
          </cell>
        </row>
        <row r="347">
          <cell r="A347" t="str">
            <v>22665234</v>
          </cell>
          <cell r="C347" t="str">
            <v>Patrik Kuril</v>
          </cell>
          <cell r="E347">
            <v>0</v>
          </cell>
          <cell r="F347" t="str">
            <v>d</v>
          </cell>
          <cell r="G347" t="str">
            <v>026 03</v>
          </cell>
        </row>
        <row r="348">
          <cell r="A348" t="str">
            <v>22665234</v>
          </cell>
          <cell r="C348" t="str">
            <v>Peter Mihálik</v>
          </cell>
          <cell r="E348">
            <v>0</v>
          </cell>
          <cell r="F348" t="str">
            <v>d</v>
          </cell>
          <cell r="G348" t="str">
            <v>026 03</v>
          </cell>
        </row>
        <row r="349">
          <cell r="A349" t="str">
            <v>22665234</v>
          </cell>
          <cell r="C349" t="str">
            <v>Rastislav Kurilák</v>
          </cell>
          <cell r="E349">
            <v>0</v>
          </cell>
          <cell r="F349" t="str">
            <v>d</v>
          </cell>
          <cell r="G349" t="str">
            <v>026 03</v>
          </cell>
        </row>
        <row r="350">
          <cell r="A350" t="str">
            <v>22665234</v>
          </cell>
          <cell r="C350" t="str">
            <v>Róbert Mezík</v>
          </cell>
          <cell r="E350">
            <v>0</v>
          </cell>
          <cell r="F350" t="str">
            <v>d</v>
          </cell>
          <cell r="G350" t="str">
            <v>026 03</v>
          </cell>
        </row>
        <row r="351">
          <cell r="A351" t="str">
            <v>22665234</v>
          </cell>
          <cell r="C351" t="str">
            <v>Samuel Andrejčík</v>
          </cell>
          <cell r="E351">
            <v>0</v>
          </cell>
          <cell r="F351" t="str">
            <v>d</v>
          </cell>
          <cell r="G351" t="str">
            <v>026 03</v>
          </cell>
        </row>
        <row r="352">
          <cell r="A352" t="str">
            <v>22665234</v>
          </cell>
          <cell r="C352" t="str">
            <v>Tomáš Král</v>
          </cell>
          <cell r="E352">
            <v>0</v>
          </cell>
          <cell r="F352" t="str">
            <v>d</v>
          </cell>
          <cell r="G352" t="str">
            <v>026 03</v>
          </cell>
        </row>
        <row r="353">
          <cell r="A353" t="str">
            <v>30793203</v>
          </cell>
          <cell r="C353" t="str">
            <v>vodné lyžovanie - bežné transfery</v>
          </cell>
          <cell r="E353">
            <v>0</v>
          </cell>
          <cell r="F353" t="str">
            <v>a</v>
          </cell>
          <cell r="G353" t="str">
            <v>026 02</v>
          </cell>
        </row>
        <row r="354">
          <cell r="A354" t="str">
            <v>30793203</v>
          </cell>
          <cell r="C354" t="str">
            <v>Alexander Vaško</v>
          </cell>
          <cell r="E354">
            <v>0</v>
          </cell>
          <cell r="F354" t="str">
            <v>d</v>
          </cell>
          <cell r="G354" t="str">
            <v>026 03</v>
          </cell>
        </row>
        <row r="355">
          <cell r="A355" t="str">
            <v>00681768</v>
          </cell>
          <cell r="C355" t="str">
            <v>vodný motorizmus - bežné transfery</v>
          </cell>
          <cell r="E355">
            <v>0</v>
          </cell>
          <cell r="F355" t="str">
            <v>a</v>
          </cell>
          <cell r="G355" t="str">
            <v>026 02</v>
          </cell>
        </row>
        <row r="356">
          <cell r="A356" t="str">
            <v>00681768</v>
          </cell>
          <cell r="C356" t="str">
            <v>Jaroslav Baláž</v>
          </cell>
          <cell r="E356">
            <v>0</v>
          </cell>
          <cell r="F356" t="str">
            <v>d</v>
          </cell>
          <cell r="G356" t="str">
            <v>026 03</v>
          </cell>
        </row>
        <row r="357">
          <cell r="A357" t="str">
            <v>00681768</v>
          </cell>
          <cell r="C357" t="str">
            <v>Marián Jung</v>
          </cell>
          <cell r="E357">
            <v>0</v>
          </cell>
          <cell r="F357" t="str">
            <v>d</v>
          </cell>
          <cell r="G357" t="str">
            <v>026 03</v>
          </cell>
        </row>
        <row r="358">
          <cell r="A358" t="str">
            <v>31796079</v>
          </cell>
          <cell r="C358" t="str">
            <v>vzpieranie - bežné transfery</v>
          </cell>
          <cell r="E358">
            <v>0</v>
          </cell>
          <cell r="F358" t="str">
            <v>a</v>
          </cell>
          <cell r="G358" t="str">
            <v>026 02</v>
          </cell>
        </row>
        <row r="359">
          <cell r="A359" t="str">
            <v>31796079</v>
          </cell>
          <cell r="C359" t="str">
            <v>Karol Samko</v>
          </cell>
          <cell r="E359">
            <v>0</v>
          </cell>
          <cell r="F359" t="str">
            <v>d</v>
          </cell>
          <cell r="G359" t="str">
            <v>026 03</v>
          </cell>
        </row>
        <row r="360">
          <cell r="A360" t="str">
            <v>31796079</v>
          </cell>
          <cell r="C360" t="str">
            <v>Matej Kováč</v>
          </cell>
          <cell r="E360">
            <v>0</v>
          </cell>
          <cell r="F360" t="str">
            <v>d</v>
          </cell>
          <cell r="G360" t="str">
            <v>026 03</v>
          </cell>
        </row>
        <row r="361">
          <cell r="A361" t="str">
            <v>31796079</v>
          </cell>
          <cell r="C361" t="str">
            <v>Nikola Seničová</v>
          </cell>
          <cell r="E361">
            <v>0</v>
          </cell>
          <cell r="F361" t="str">
            <v>d</v>
          </cell>
          <cell r="G361" t="str">
            <v>026 03</v>
          </cell>
        </row>
        <row r="362">
          <cell r="A362" t="str">
            <v>31796079</v>
          </cell>
          <cell r="C362" t="str">
            <v>Radoslav Tatarčík</v>
          </cell>
          <cell r="E362">
            <v>0</v>
          </cell>
          <cell r="F362" t="str">
            <v>d</v>
          </cell>
          <cell r="G362" t="str">
            <v>026 03</v>
          </cell>
        </row>
        <row r="363">
          <cell r="A363" t="str">
            <v>31796079</v>
          </cell>
          <cell r="C363" t="str">
            <v>Richard Tkáč</v>
          </cell>
          <cell r="E363">
            <v>0</v>
          </cell>
          <cell r="F363" t="str">
            <v>d</v>
          </cell>
          <cell r="G363" t="str">
            <v>026 03</v>
          </cell>
        </row>
        <row r="364">
          <cell r="A364" t="str">
            <v>31796079</v>
          </cell>
          <cell r="C364" t="str">
            <v>Sebastian Cabala</v>
          </cell>
          <cell r="E364">
            <v>0</v>
          </cell>
          <cell r="F364" t="str">
            <v>d</v>
          </cell>
          <cell r="G364" t="str">
            <v>026 03</v>
          </cell>
        </row>
        <row r="365">
          <cell r="A365" t="str">
            <v>30811406</v>
          </cell>
          <cell r="C365" t="str">
            <v>činnosť Špeciálnych olympiád Slovensko</v>
          </cell>
          <cell r="E365">
            <v>0</v>
          </cell>
          <cell r="F365" t="str">
            <v>c</v>
          </cell>
          <cell r="G365" t="str">
            <v>026 03</v>
          </cell>
        </row>
        <row r="366">
          <cell r="A366" t="str">
            <v>30811406</v>
          </cell>
          <cell r="C366" t="str">
            <v>zabezpečenie účasti športovej reprezentácie SR na Svetových zimných hrách špeciálnych olympiád v Kazani 2022</v>
          </cell>
          <cell r="E366">
            <v>0</v>
          </cell>
          <cell r="F366" t="str">
            <v>o</v>
          </cell>
          <cell r="G366" t="str">
            <v>026 03</v>
          </cell>
        </row>
        <row r="367">
          <cell r="A367" t="str">
            <v>35538015</v>
          </cell>
          <cell r="C367" t="str">
            <v>šípky - bežné transfery</v>
          </cell>
          <cell r="E367">
            <v>0</v>
          </cell>
          <cell r="F367" t="str">
            <v>a</v>
          </cell>
          <cell r="G367" t="str">
            <v>026 02</v>
          </cell>
        </row>
        <row r="368">
          <cell r="A368" t="str">
            <v>35538015</v>
          </cell>
          <cell r="C368" t="str">
            <v>šípky - kapitálové transfery</v>
          </cell>
          <cell r="E368">
            <v>0</v>
          </cell>
          <cell r="F368" t="str">
            <v>a</v>
          </cell>
          <cell r="G368" t="str">
            <v>026 02</v>
          </cell>
        </row>
        <row r="369">
          <cell r="A369" t="str">
            <v>00585319</v>
          </cell>
          <cell r="C369" t="str">
            <v>potápačské športy - bežné transfery</v>
          </cell>
          <cell r="E369">
            <v>0</v>
          </cell>
          <cell r="F369" t="str">
            <v>a</v>
          </cell>
          <cell r="G369" t="str">
            <v>026 02</v>
          </cell>
        </row>
        <row r="370">
          <cell r="A370" t="str">
            <v>00585319</v>
          </cell>
          <cell r="C370" t="str">
            <v>Zuzana Hrašková</v>
          </cell>
          <cell r="E370">
            <v>0</v>
          </cell>
          <cell r="F370" t="str">
            <v>d</v>
          </cell>
          <cell r="G370" t="str">
            <v>026 03</v>
          </cell>
        </row>
        <row r="371">
          <cell r="A371" t="str">
            <v>31945732</v>
          </cell>
          <cell r="C371" t="str">
            <v>rozvoj športov, ktoré nie sú uznanými podľa zákona č. 440/2015 Z. z.</v>
          </cell>
          <cell r="E371">
            <v>0</v>
          </cell>
          <cell r="F371" t="str">
            <v>e</v>
          </cell>
          <cell r="G371" t="str">
            <v>026 03</v>
          </cell>
        </row>
        <row r="372">
          <cell r="A372" t="str">
            <v>12664901</v>
          </cell>
          <cell r="C372" t="str">
            <v>rozvoj športov, ktoré nie sú uznanými podľa zákona č. 440/2015 Z. z.</v>
          </cell>
          <cell r="E372">
            <v>0</v>
          </cell>
          <cell r="F372" t="str">
            <v>e</v>
          </cell>
          <cell r="G372"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4873"/>
  <sheetViews>
    <sheetView tabSelected="1" topLeftCell="A100" workbookViewId="0">
      <selection activeCell="L118" sqref="L118"/>
    </sheetView>
  </sheetViews>
  <sheetFormatPr defaultColWidth="11.42578125" defaultRowHeight="11.25" x14ac:dyDescent="0.2"/>
  <cols>
    <col min="1" max="1" width="34.140625" style="9" customWidth="1"/>
    <col min="2" max="2" width="10.85546875" style="79" bestFit="1" customWidth="1"/>
    <col min="3" max="3" width="12" style="79" bestFit="1" customWidth="1"/>
    <col min="4" max="4" width="10.140625" style="9" bestFit="1" customWidth="1"/>
    <col min="5" max="5" width="31.42578125" style="9" customWidth="1"/>
    <col min="6" max="6" width="9.5703125" style="9" bestFit="1" customWidth="1"/>
    <col min="7" max="7" width="23.85546875" style="9" customWidth="1"/>
    <col min="8" max="8" width="11.7109375" style="80" customWidth="1"/>
    <col min="9" max="9" width="10.7109375" style="81" customWidth="1"/>
    <col min="10" max="22" width="5.7109375" style="74" customWidth="1"/>
    <col min="23" max="256" width="11.42578125" style="75"/>
    <col min="257" max="257" width="34.140625" style="75" customWidth="1"/>
    <col min="258" max="258" width="10.85546875" style="75" bestFit="1" customWidth="1"/>
    <col min="259" max="259" width="12" style="75" bestFit="1" customWidth="1"/>
    <col min="260" max="260" width="10.140625" style="75" bestFit="1" customWidth="1"/>
    <col min="261" max="261" width="31.42578125" style="75" customWidth="1"/>
    <col min="262" max="262" width="9.5703125" style="75" bestFit="1" customWidth="1"/>
    <col min="263" max="263" width="23.85546875" style="75" customWidth="1"/>
    <col min="264" max="264" width="11.7109375" style="75" customWidth="1"/>
    <col min="265" max="265" width="10.7109375" style="75" customWidth="1"/>
    <col min="266" max="278" width="5.7109375" style="75" customWidth="1"/>
    <col min="279" max="512" width="11.42578125" style="75"/>
    <col min="513" max="513" width="34.140625" style="75" customWidth="1"/>
    <col min="514" max="514" width="10.85546875" style="75" bestFit="1" customWidth="1"/>
    <col min="515" max="515" width="12" style="75" bestFit="1" customWidth="1"/>
    <col min="516" max="516" width="10.140625" style="75" bestFit="1" customWidth="1"/>
    <col min="517" max="517" width="31.42578125" style="75" customWidth="1"/>
    <col min="518" max="518" width="9.5703125" style="75" bestFit="1" customWidth="1"/>
    <col min="519" max="519" width="23.85546875" style="75" customWidth="1"/>
    <col min="520" max="520" width="11.7109375" style="75" customWidth="1"/>
    <col min="521" max="521" width="10.7109375" style="75" customWidth="1"/>
    <col min="522" max="534" width="5.7109375" style="75" customWidth="1"/>
    <col min="535" max="768" width="11.42578125" style="75"/>
    <col min="769" max="769" width="34.140625" style="75" customWidth="1"/>
    <col min="770" max="770" width="10.85546875" style="75" bestFit="1" customWidth="1"/>
    <col min="771" max="771" width="12" style="75" bestFit="1" customWidth="1"/>
    <col min="772" max="772" width="10.140625" style="75" bestFit="1" customWidth="1"/>
    <col min="773" max="773" width="31.42578125" style="75" customWidth="1"/>
    <col min="774" max="774" width="9.5703125" style="75" bestFit="1" customWidth="1"/>
    <col min="775" max="775" width="23.85546875" style="75" customWidth="1"/>
    <col min="776" max="776" width="11.7109375" style="75" customWidth="1"/>
    <col min="777" max="777" width="10.7109375" style="75" customWidth="1"/>
    <col min="778" max="790" width="5.7109375" style="75" customWidth="1"/>
    <col min="791" max="1024" width="11.42578125" style="75"/>
    <col min="1025" max="1025" width="34.140625" style="75" customWidth="1"/>
    <col min="1026" max="1026" width="10.85546875" style="75" bestFit="1" customWidth="1"/>
    <col min="1027" max="1027" width="12" style="75" bestFit="1" customWidth="1"/>
    <col min="1028" max="1028" width="10.140625" style="75" bestFit="1" customWidth="1"/>
    <col min="1029" max="1029" width="31.42578125" style="75" customWidth="1"/>
    <col min="1030" max="1030" width="9.5703125" style="75" bestFit="1" customWidth="1"/>
    <col min="1031" max="1031" width="23.85546875" style="75" customWidth="1"/>
    <col min="1032" max="1032" width="11.7109375" style="75" customWidth="1"/>
    <col min="1033" max="1033" width="10.7109375" style="75" customWidth="1"/>
    <col min="1034" max="1046" width="5.7109375" style="75" customWidth="1"/>
    <col min="1047" max="1280" width="11.42578125" style="75"/>
    <col min="1281" max="1281" width="34.140625" style="75" customWidth="1"/>
    <col min="1282" max="1282" width="10.85546875" style="75" bestFit="1" customWidth="1"/>
    <col min="1283" max="1283" width="12" style="75" bestFit="1" customWidth="1"/>
    <col min="1284" max="1284" width="10.140625" style="75" bestFit="1" customWidth="1"/>
    <col min="1285" max="1285" width="31.42578125" style="75" customWidth="1"/>
    <col min="1286" max="1286" width="9.5703125" style="75" bestFit="1" customWidth="1"/>
    <col min="1287" max="1287" width="23.85546875" style="75" customWidth="1"/>
    <col min="1288" max="1288" width="11.7109375" style="75" customWidth="1"/>
    <col min="1289" max="1289" width="10.7109375" style="75" customWidth="1"/>
    <col min="1290" max="1302" width="5.7109375" style="75" customWidth="1"/>
    <col min="1303" max="1536" width="11.42578125" style="75"/>
    <col min="1537" max="1537" width="34.140625" style="75" customWidth="1"/>
    <col min="1538" max="1538" width="10.85546875" style="75" bestFit="1" customWidth="1"/>
    <col min="1539" max="1539" width="12" style="75" bestFit="1" customWidth="1"/>
    <col min="1540" max="1540" width="10.140625" style="75" bestFit="1" customWidth="1"/>
    <col min="1541" max="1541" width="31.42578125" style="75" customWidth="1"/>
    <col min="1542" max="1542" width="9.5703125" style="75" bestFit="1" customWidth="1"/>
    <col min="1543" max="1543" width="23.85546875" style="75" customWidth="1"/>
    <col min="1544" max="1544" width="11.7109375" style="75" customWidth="1"/>
    <col min="1545" max="1545" width="10.7109375" style="75" customWidth="1"/>
    <col min="1546" max="1558" width="5.7109375" style="75" customWidth="1"/>
    <col min="1559" max="1792" width="11.42578125" style="75"/>
    <col min="1793" max="1793" width="34.140625" style="75" customWidth="1"/>
    <col min="1794" max="1794" width="10.85546875" style="75" bestFit="1" customWidth="1"/>
    <col min="1795" max="1795" width="12" style="75" bestFit="1" customWidth="1"/>
    <col min="1796" max="1796" width="10.140625" style="75" bestFit="1" customWidth="1"/>
    <col min="1797" max="1797" width="31.42578125" style="75" customWidth="1"/>
    <col min="1798" max="1798" width="9.5703125" style="75" bestFit="1" customWidth="1"/>
    <col min="1799" max="1799" width="23.85546875" style="75" customWidth="1"/>
    <col min="1800" max="1800" width="11.7109375" style="75" customWidth="1"/>
    <col min="1801" max="1801" width="10.7109375" style="75" customWidth="1"/>
    <col min="1802" max="1814" width="5.7109375" style="75" customWidth="1"/>
    <col min="1815" max="2048" width="11.42578125" style="75"/>
    <col min="2049" max="2049" width="34.140625" style="75" customWidth="1"/>
    <col min="2050" max="2050" width="10.85546875" style="75" bestFit="1" customWidth="1"/>
    <col min="2051" max="2051" width="12" style="75" bestFit="1" customWidth="1"/>
    <col min="2052" max="2052" width="10.140625" style="75" bestFit="1" customWidth="1"/>
    <col min="2053" max="2053" width="31.42578125" style="75" customWidth="1"/>
    <col min="2054" max="2054" width="9.5703125" style="75" bestFit="1" customWidth="1"/>
    <col min="2055" max="2055" width="23.85546875" style="75" customWidth="1"/>
    <col min="2056" max="2056" width="11.7109375" style="75" customWidth="1"/>
    <col min="2057" max="2057" width="10.7109375" style="75" customWidth="1"/>
    <col min="2058" max="2070" width="5.7109375" style="75" customWidth="1"/>
    <col min="2071" max="2304" width="11.42578125" style="75"/>
    <col min="2305" max="2305" width="34.140625" style="75" customWidth="1"/>
    <col min="2306" max="2306" width="10.85546875" style="75" bestFit="1" customWidth="1"/>
    <col min="2307" max="2307" width="12" style="75" bestFit="1" customWidth="1"/>
    <col min="2308" max="2308" width="10.140625" style="75" bestFit="1" customWidth="1"/>
    <col min="2309" max="2309" width="31.42578125" style="75" customWidth="1"/>
    <col min="2310" max="2310" width="9.5703125" style="75" bestFit="1" customWidth="1"/>
    <col min="2311" max="2311" width="23.85546875" style="75" customWidth="1"/>
    <col min="2312" max="2312" width="11.7109375" style="75" customWidth="1"/>
    <col min="2313" max="2313" width="10.7109375" style="75" customWidth="1"/>
    <col min="2314" max="2326" width="5.7109375" style="75" customWidth="1"/>
    <col min="2327" max="2560" width="11.42578125" style="75"/>
    <col min="2561" max="2561" width="34.140625" style="75" customWidth="1"/>
    <col min="2562" max="2562" width="10.85546875" style="75" bestFit="1" customWidth="1"/>
    <col min="2563" max="2563" width="12" style="75" bestFit="1" customWidth="1"/>
    <col min="2564" max="2564" width="10.140625" style="75" bestFit="1" customWidth="1"/>
    <col min="2565" max="2565" width="31.42578125" style="75" customWidth="1"/>
    <col min="2566" max="2566" width="9.5703125" style="75" bestFit="1" customWidth="1"/>
    <col min="2567" max="2567" width="23.85546875" style="75" customWidth="1"/>
    <col min="2568" max="2568" width="11.7109375" style="75" customWidth="1"/>
    <col min="2569" max="2569" width="10.7109375" style="75" customWidth="1"/>
    <col min="2570" max="2582" width="5.7109375" style="75" customWidth="1"/>
    <col min="2583" max="2816" width="11.42578125" style="75"/>
    <col min="2817" max="2817" width="34.140625" style="75" customWidth="1"/>
    <col min="2818" max="2818" width="10.85546875" style="75" bestFit="1" customWidth="1"/>
    <col min="2819" max="2819" width="12" style="75" bestFit="1" customWidth="1"/>
    <col min="2820" max="2820" width="10.140625" style="75" bestFit="1" customWidth="1"/>
    <col min="2821" max="2821" width="31.42578125" style="75" customWidth="1"/>
    <col min="2822" max="2822" width="9.5703125" style="75" bestFit="1" customWidth="1"/>
    <col min="2823" max="2823" width="23.85546875" style="75" customWidth="1"/>
    <col min="2824" max="2824" width="11.7109375" style="75" customWidth="1"/>
    <col min="2825" max="2825" width="10.7109375" style="75" customWidth="1"/>
    <col min="2826" max="2838" width="5.7109375" style="75" customWidth="1"/>
    <col min="2839" max="3072" width="11.42578125" style="75"/>
    <col min="3073" max="3073" width="34.140625" style="75" customWidth="1"/>
    <col min="3074" max="3074" width="10.85546875" style="75" bestFit="1" customWidth="1"/>
    <col min="3075" max="3075" width="12" style="75" bestFit="1" customWidth="1"/>
    <col min="3076" max="3076" width="10.140625" style="75" bestFit="1" customWidth="1"/>
    <col min="3077" max="3077" width="31.42578125" style="75" customWidth="1"/>
    <col min="3078" max="3078" width="9.5703125" style="75" bestFit="1" customWidth="1"/>
    <col min="3079" max="3079" width="23.85546875" style="75" customWidth="1"/>
    <col min="3080" max="3080" width="11.7109375" style="75" customWidth="1"/>
    <col min="3081" max="3081" width="10.7109375" style="75" customWidth="1"/>
    <col min="3082" max="3094" width="5.7109375" style="75" customWidth="1"/>
    <col min="3095" max="3328" width="11.42578125" style="75"/>
    <col min="3329" max="3329" width="34.140625" style="75" customWidth="1"/>
    <col min="3330" max="3330" width="10.85546875" style="75" bestFit="1" customWidth="1"/>
    <col min="3331" max="3331" width="12" style="75" bestFit="1" customWidth="1"/>
    <col min="3332" max="3332" width="10.140625" style="75" bestFit="1" customWidth="1"/>
    <col min="3333" max="3333" width="31.42578125" style="75" customWidth="1"/>
    <col min="3334" max="3334" width="9.5703125" style="75" bestFit="1" customWidth="1"/>
    <col min="3335" max="3335" width="23.85546875" style="75" customWidth="1"/>
    <col min="3336" max="3336" width="11.7109375" style="75" customWidth="1"/>
    <col min="3337" max="3337" width="10.7109375" style="75" customWidth="1"/>
    <col min="3338" max="3350" width="5.7109375" style="75" customWidth="1"/>
    <col min="3351" max="3584" width="11.42578125" style="75"/>
    <col min="3585" max="3585" width="34.140625" style="75" customWidth="1"/>
    <col min="3586" max="3586" width="10.85546875" style="75" bestFit="1" customWidth="1"/>
    <col min="3587" max="3587" width="12" style="75" bestFit="1" customWidth="1"/>
    <col min="3588" max="3588" width="10.140625" style="75" bestFit="1" customWidth="1"/>
    <col min="3589" max="3589" width="31.42578125" style="75" customWidth="1"/>
    <col min="3590" max="3590" width="9.5703125" style="75" bestFit="1" customWidth="1"/>
    <col min="3591" max="3591" width="23.85546875" style="75" customWidth="1"/>
    <col min="3592" max="3592" width="11.7109375" style="75" customWidth="1"/>
    <col min="3593" max="3593" width="10.7109375" style="75" customWidth="1"/>
    <col min="3594" max="3606" width="5.7109375" style="75" customWidth="1"/>
    <col min="3607" max="3840" width="11.42578125" style="75"/>
    <col min="3841" max="3841" width="34.140625" style="75" customWidth="1"/>
    <col min="3842" max="3842" width="10.85546875" style="75" bestFit="1" customWidth="1"/>
    <col min="3843" max="3843" width="12" style="75" bestFit="1" customWidth="1"/>
    <col min="3844" max="3844" width="10.140625" style="75" bestFit="1" customWidth="1"/>
    <col min="3845" max="3845" width="31.42578125" style="75" customWidth="1"/>
    <col min="3846" max="3846" width="9.5703125" style="75" bestFit="1" customWidth="1"/>
    <col min="3847" max="3847" width="23.85546875" style="75" customWidth="1"/>
    <col min="3848" max="3848" width="11.7109375" style="75" customWidth="1"/>
    <col min="3849" max="3849" width="10.7109375" style="75" customWidth="1"/>
    <col min="3850" max="3862" width="5.7109375" style="75" customWidth="1"/>
    <col min="3863" max="4096" width="11.42578125" style="75"/>
    <col min="4097" max="4097" width="34.140625" style="75" customWidth="1"/>
    <col min="4098" max="4098" width="10.85546875" style="75" bestFit="1" customWidth="1"/>
    <col min="4099" max="4099" width="12" style="75" bestFit="1" customWidth="1"/>
    <col min="4100" max="4100" width="10.140625" style="75" bestFit="1" customWidth="1"/>
    <col min="4101" max="4101" width="31.42578125" style="75" customWidth="1"/>
    <col min="4102" max="4102" width="9.5703125" style="75" bestFit="1" customWidth="1"/>
    <col min="4103" max="4103" width="23.85546875" style="75" customWidth="1"/>
    <col min="4104" max="4104" width="11.7109375" style="75" customWidth="1"/>
    <col min="4105" max="4105" width="10.7109375" style="75" customWidth="1"/>
    <col min="4106" max="4118" width="5.7109375" style="75" customWidth="1"/>
    <col min="4119" max="4352" width="11.42578125" style="75"/>
    <col min="4353" max="4353" width="34.140625" style="75" customWidth="1"/>
    <col min="4354" max="4354" width="10.85546875" style="75" bestFit="1" customWidth="1"/>
    <col min="4355" max="4355" width="12" style="75" bestFit="1" customWidth="1"/>
    <col min="4356" max="4356" width="10.140625" style="75" bestFit="1" customWidth="1"/>
    <col min="4357" max="4357" width="31.42578125" style="75" customWidth="1"/>
    <col min="4358" max="4358" width="9.5703125" style="75" bestFit="1" customWidth="1"/>
    <col min="4359" max="4359" width="23.85546875" style="75" customWidth="1"/>
    <col min="4360" max="4360" width="11.7109375" style="75" customWidth="1"/>
    <col min="4361" max="4361" width="10.7109375" style="75" customWidth="1"/>
    <col min="4362" max="4374" width="5.7109375" style="75" customWidth="1"/>
    <col min="4375" max="4608" width="11.42578125" style="75"/>
    <col min="4609" max="4609" width="34.140625" style="75" customWidth="1"/>
    <col min="4610" max="4610" width="10.85546875" style="75" bestFit="1" customWidth="1"/>
    <col min="4611" max="4611" width="12" style="75" bestFit="1" customWidth="1"/>
    <col min="4612" max="4612" width="10.140625" style="75" bestFit="1" customWidth="1"/>
    <col min="4613" max="4613" width="31.42578125" style="75" customWidth="1"/>
    <col min="4614" max="4614" width="9.5703125" style="75" bestFit="1" customWidth="1"/>
    <col min="4615" max="4615" width="23.85546875" style="75" customWidth="1"/>
    <col min="4616" max="4616" width="11.7109375" style="75" customWidth="1"/>
    <col min="4617" max="4617" width="10.7109375" style="75" customWidth="1"/>
    <col min="4618" max="4630" width="5.7109375" style="75" customWidth="1"/>
    <col min="4631" max="4864" width="11.42578125" style="75"/>
    <col min="4865" max="4865" width="34.140625" style="75" customWidth="1"/>
    <col min="4866" max="4866" width="10.85546875" style="75" bestFit="1" customWidth="1"/>
    <col min="4867" max="4867" width="12" style="75" bestFit="1" customWidth="1"/>
    <col min="4868" max="4868" width="10.140625" style="75" bestFit="1" customWidth="1"/>
    <col min="4869" max="4869" width="31.42578125" style="75" customWidth="1"/>
    <col min="4870" max="4870" width="9.5703125" style="75" bestFit="1" customWidth="1"/>
    <col min="4871" max="4871" width="23.85546875" style="75" customWidth="1"/>
    <col min="4872" max="4872" width="11.7109375" style="75" customWidth="1"/>
    <col min="4873" max="4873" width="10.7109375" style="75" customWidth="1"/>
    <col min="4874" max="4886" width="5.7109375" style="75" customWidth="1"/>
    <col min="4887" max="5120" width="11.42578125" style="75"/>
    <col min="5121" max="5121" width="34.140625" style="75" customWidth="1"/>
    <col min="5122" max="5122" width="10.85546875" style="75" bestFit="1" customWidth="1"/>
    <col min="5123" max="5123" width="12" style="75" bestFit="1" customWidth="1"/>
    <col min="5124" max="5124" width="10.140625" style="75" bestFit="1" customWidth="1"/>
    <col min="5125" max="5125" width="31.42578125" style="75" customWidth="1"/>
    <col min="5126" max="5126" width="9.5703125" style="75" bestFit="1" customWidth="1"/>
    <col min="5127" max="5127" width="23.85546875" style="75" customWidth="1"/>
    <col min="5128" max="5128" width="11.7109375" style="75" customWidth="1"/>
    <col min="5129" max="5129" width="10.7109375" style="75" customWidth="1"/>
    <col min="5130" max="5142" width="5.7109375" style="75" customWidth="1"/>
    <col min="5143" max="5376" width="11.42578125" style="75"/>
    <col min="5377" max="5377" width="34.140625" style="75" customWidth="1"/>
    <col min="5378" max="5378" width="10.85546875" style="75" bestFit="1" customWidth="1"/>
    <col min="5379" max="5379" width="12" style="75" bestFit="1" customWidth="1"/>
    <col min="5380" max="5380" width="10.140625" style="75" bestFit="1" customWidth="1"/>
    <col min="5381" max="5381" width="31.42578125" style="75" customWidth="1"/>
    <col min="5382" max="5382" width="9.5703125" style="75" bestFit="1" customWidth="1"/>
    <col min="5383" max="5383" width="23.85546875" style="75" customWidth="1"/>
    <col min="5384" max="5384" width="11.7109375" style="75" customWidth="1"/>
    <col min="5385" max="5385" width="10.7109375" style="75" customWidth="1"/>
    <col min="5386" max="5398" width="5.7109375" style="75" customWidth="1"/>
    <col min="5399" max="5632" width="11.42578125" style="75"/>
    <col min="5633" max="5633" width="34.140625" style="75" customWidth="1"/>
    <col min="5634" max="5634" width="10.85546875" style="75" bestFit="1" customWidth="1"/>
    <col min="5635" max="5635" width="12" style="75" bestFit="1" customWidth="1"/>
    <col min="5636" max="5636" width="10.140625" style="75" bestFit="1" customWidth="1"/>
    <col min="5637" max="5637" width="31.42578125" style="75" customWidth="1"/>
    <col min="5638" max="5638" width="9.5703125" style="75" bestFit="1" customWidth="1"/>
    <col min="5639" max="5639" width="23.85546875" style="75" customWidth="1"/>
    <col min="5640" max="5640" width="11.7109375" style="75" customWidth="1"/>
    <col min="5641" max="5641" width="10.7109375" style="75" customWidth="1"/>
    <col min="5642" max="5654" width="5.7109375" style="75" customWidth="1"/>
    <col min="5655" max="5888" width="11.42578125" style="75"/>
    <col min="5889" max="5889" width="34.140625" style="75" customWidth="1"/>
    <col min="5890" max="5890" width="10.85546875" style="75" bestFit="1" customWidth="1"/>
    <col min="5891" max="5891" width="12" style="75" bestFit="1" customWidth="1"/>
    <col min="5892" max="5892" width="10.140625" style="75" bestFit="1" customWidth="1"/>
    <col min="5893" max="5893" width="31.42578125" style="75" customWidth="1"/>
    <col min="5894" max="5894" width="9.5703125" style="75" bestFit="1" customWidth="1"/>
    <col min="5895" max="5895" width="23.85546875" style="75" customWidth="1"/>
    <col min="5896" max="5896" width="11.7109375" style="75" customWidth="1"/>
    <col min="5897" max="5897" width="10.7109375" style="75" customWidth="1"/>
    <col min="5898" max="5910" width="5.7109375" style="75" customWidth="1"/>
    <col min="5911" max="6144" width="11.42578125" style="75"/>
    <col min="6145" max="6145" width="34.140625" style="75" customWidth="1"/>
    <col min="6146" max="6146" width="10.85546875" style="75" bestFit="1" customWidth="1"/>
    <col min="6147" max="6147" width="12" style="75" bestFit="1" customWidth="1"/>
    <col min="6148" max="6148" width="10.140625" style="75" bestFit="1" customWidth="1"/>
    <col min="6149" max="6149" width="31.42578125" style="75" customWidth="1"/>
    <col min="6150" max="6150" width="9.5703125" style="75" bestFit="1" customWidth="1"/>
    <col min="6151" max="6151" width="23.85546875" style="75" customWidth="1"/>
    <col min="6152" max="6152" width="11.7109375" style="75" customWidth="1"/>
    <col min="6153" max="6153" width="10.7109375" style="75" customWidth="1"/>
    <col min="6154" max="6166" width="5.7109375" style="75" customWidth="1"/>
    <col min="6167" max="6400" width="11.42578125" style="75"/>
    <col min="6401" max="6401" width="34.140625" style="75" customWidth="1"/>
    <col min="6402" max="6402" width="10.85546875" style="75" bestFit="1" customWidth="1"/>
    <col min="6403" max="6403" width="12" style="75" bestFit="1" customWidth="1"/>
    <col min="6404" max="6404" width="10.140625" style="75" bestFit="1" customWidth="1"/>
    <col min="6405" max="6405" width="31.42578125" style="75" customWidth="1"/>
    <col min="6406" max="6406" width="9.5703125" style="75" bestFit="1" customWidth="1"/>
    <col min="6407" max="6407" width="23.85546875" style="75" customWidth="1"/>
    <col min="6408" max="6408" width="11.7109375" style="75" customWidth="1"/>
    <col min="6409" max="6409" width="10.7109375" style="75" customWidth="1"/>
    <col min="6410" max="6422" width="5.7109375" style="75" customWidth="1"/>
    <col min="6423" max="6656" width="11.42578125" style="75"/>
    <col min="6657" max="6657" width="34.140625" style="75" customWidth="1"/>
    <col min="6658" max="6658" width="10.85546875" style="75" bestFit="1" customWidth="1"/>
    <col min="6659" max="6659" width="12" style="75" bestFit="1" customWidth="1"/>
    <col min="6660" max="6660" width="10.140625" style="75" bestFit="1" customWidth="1"/>
    <col min="6661" max="6661" width="31.42578125" style="75" customWidth="1"/>
    <col min="6662" max="6662" width="9.5703125" style="75" bestFit="1" customWidth="1"/>
    <col min="6663" max="6663" width="23.85546875" style="75" customWidth="1"/>
    <col min="6664" max="6664" width="11.7109375" style="75" customWidth="1"/>
    <col min="6665" max="6665" width="10.7109375" style="75" customWidth="1"/>
    <col min="6666" max="6678" width="5.7109375" style="75" customWidth="1"/>
    <col min="6679" max="6912" width="11.42578125" style="75"/>
    <col min="6913" max="6913" width="34.140625" style="75" customWidth="1"/>
    <col min="6914" max="6914" width="10.85546875" style="75" bestFit="1" customWidth="1"/>
    <col min="6915" max="6915" width="12" style="75" bestFit="1" customWidth="1"/>
    <col min="6916" max="6916" width="10.140625" style="75" bestFit="1" customWidth="1"/>
    <col min="6917" max="6917" width="31.42578125" style="75" customWidth="1"/>
    <col min="6918" max="6918" width="9.5703125" style="75" bestFit="1" customWidth="1"/>
    <col min="6919" max="6919" width="23.85546875" style="75" customWidth="1"/>
    <col min="6920" max="6920" width="11.7109375" style="75" customWidth="1"/>
    <col min="6921" max="6921" width="10.7109375" style="75" customWidth="1"/>
    <col min="6922" max="6934" width="5.7109375" style="75" customWidth="1"/>
    <col min="6935" max="7168" width="11.42578125" style="75"/>
    <col min="7169" max="7169" width="34.140625" style="75" customWidth="1"/>
    <col min="7170" max="7170" width="10.85546875" style="75" bestFit="1" customWidth="1"/>
    <col min="7171" max="7171" width="12" style="75" bestFit="1" customWidth="1"/>
    <col min="7172" max="7172" width="10.140625" style="75" bestFit="1" customWidth="1"/>
    <col min="7173" max="7173" width="31.42578125" style="75" customWidth="1"/>
    <col min="7174" max="7174" width="9.5703125" style="75" bestFit="1" customWidth="1"/>
    <col min="7175" max="7175" width="23.85546875" style="75" customWidth="1"/>
    <col min="7176" max="7176" width="11.7109375" style="75" customWidth="1"/>
    <col min="7177" max="7177" width="10.7109375" style="75" customWidth="1"/>
    <col min="7178" max="7190" width="5.7109375" style="75" customWidth="1"/>
    <col min="7191" max="7424" width="11.42578125" style="75"/>
    <col min="7425" max="7425" width="34.140625" style="75" customWidth="1"/>
    <col min="7426" max="7426" width="10.85546875" style="75" bestFit="1" customWidth="1"/>
    <col min="7427" max="7427" width="12" style="75" bestFit="1" customWidth="1"/>
    <col min="7428" max="7428" width="10.140625" style="75" bestFit="1" customWidth="1"/>
    <col min="7429" max="7429" width="31.42578125" style="75" customWidth="1"/>
    <col min="7430" max="7430" width="9.5703125" style="75" bestFit="1" customWidth="1"/>
    <col min="7431" max="7431" width="23.85546875" style="75" customWidth="1"/>
    <col min="7432" max="7432" width="11.7109375" style="75" customWidth="1"/>
    <col min="7433" max="7433" width="10.7109375" style="75" customWidth="1"/>
    <col min="7434" max="7446" width="5.7109375" style="75" customWidth="1"/>
    <col min="7447" max="7680" width="11.42578125" style="75"/>
    <col min="7681" max="7681" width="34.140625" style="75" customWidth="1"/>
    <col min="7682" max="7682" width="10.85546875" style="75" bestFit="1" customWidth="1"/>
    <col min="7683" max="7683" width="12" style="75" bestFit="1" customWidth="1"/>
    <col min="7684" max="7684" width="10.140625" style="75" bestFit="1" customWidth="1"/>
    <col min="7685" max="7685" width="31.42578125" style="75" customWidth="1"/>
    <col min="7686" max="7686" width="9.5703125" style="75" bestFit="1" customWidth="1"/>
    <col min="7687" max="7687" width="23.85546875" style="75" customWidth="1"/>
    <col min="7688" max="7688" width="11.7109375" style="75" customWidth="1"/>
    <col min="7689" max="7689" width="10.7109375" style="75" customWidth="1"/>
    <col min="7690" max="7702" width="5.7109375" style="75" customWidth="1"/>
    <col min="7703" max="7936" width="11.42578125" style="75"/>
    <col min="7937" max="7937" width="34.140625" style="75" customWidth="1"/>
    <col min="7938" max="7938" width="10.85546875" style="75" bestFit="1" customWidth="1"/>
    <col min="7939" max="7939" width="12" style="75" bestFit="1" customWidth="1"/>
    <col min="7940" max="7940" width="10.140625" style="75" bestFit="1" customWidth="1"/>
    <col min="7941" max="7941" width="31.42578125" style="75" customWidth="1"/>
    <col min="7942" max="7942" width="9.5703125" style="75" bestFit="1" customWidth="1"/>
    <col min="7943" max="7943" width="23.85546875" style="75" customWidth="1"/>
    <col min="7944" max="7944" width="11.7109375" style="75" customWidth="1"/>
    <col min="7945" max="7945" width="10.7109375" style="75" customWidth="1"/>
    <col min="7946" max="7958" width="5.7109375" style="75" customWidth="1"/>
    <col min="7959" max="8192" width="11.42578125" style="75"/>
    <col min="8193" max="8193" width="34.140625" style="75" customWidth="1"/>
    <col min="8194" max="8194" width="10.85546875" style="75" bestFit="1" customWidth="1"/>
    <col min="8195" max="8195" width="12" style="75" bestFit="1" customWidth="1"/>
    <col min="8196" max="8196" width="10.140625" style="75" bestFit="1" customWidth="1"/>
    <col min="8197" max="8197" width="31.42578125" style="75" customWidth="1"/>
    <col min="8198" max="8198" width="9.5703125" style="75" bestFit="1" customWidth="1"/>
    <col min="8199" max="8199" width="23.85546875" style="75" customWidth="1"/>
    <col min="8200" max="8200" width="11.7109375" style="75" customWidth="1"/>
    <col min="8201" max="8201" width="10.7109375" style="75" customWidth="1"/>
    <col min="8202" max="8214" width="5.7109375" style="75" customWidth="1"/>
    <col min="8215" max="8448" width="11.42578125" style="75"/>
    <col min="8449" max="8449" width="34.140625" style="75" customWidth="1"/>
    <col min="8450" max="8450" width="10.85546875" style="75" bestFit="1" customWidth="1"/>
    <col min="8451" max="8451" width="12" style="75" bestFit="1" customWidth="1"/>
    <col min="8452" max="8452" width="10.140625" style="75" bestFit="1" customWidth="1"/>
    <col min="8453" max="8453" width="31.42578125" style="75" customWidth="1"/>
    <col min="8454" max="8454" width="9.5703125" style="75" bestFit="1" customWidth="1"/>
    <col min="8455" max="8455" width="23.85546875" style="75" customWidth="1"/>
    <col min="8456" max="8456" width="11.7109375" style="75" customWidth="1"/>
    <col min="8457" max="8457" width="10.7109375" style="75" customWidth="1"/>
    <col min="8458" max="8470" width="5.7109375" style="75" customWidth="1"/>
    <col min="8471" max="8704" width="11.42578125" style="75"/>
    <col min="8705" max="8705" width="34.140625" style="75" customWidth="1"/>
    <col min="8706" max="8706" width="10.85546875" style="75" bestFit="1" customWidth="1"/>
    <col min="8707" max="8707" width="12" style="75" bestFit="1" customWidth="1"/>
    <col min="8708" max="8708" width="10.140625" style="75" bestFit="1" customWidth="1"/>
    <col min="8709" max="8709" width="31.42578125" style="75" customWidth="1"/>
    <col min="8710" max="8710" width="9.5703125" style="75" bestFit="1" customWidth="1"/>
    <col min="8711" max="8711" width="23.85546875" style="75" customWidth="1"/>
    <col min="8712" max="8712" width="11.7109375" style="75" customWidth="1"/>
    <col min="8713" max="8713" width="10.7109375" style="75" customWidth="1"/>
    <col min="8714" max="8726" width="5.7109375" style="75" customWidth="1"/>
    <col min="8727" max="8960" width="11.42578125" style="75"/>
    <col min="8961" max="8961" width="34.140625" style="75" customWidth="1"/>
    <col min="8962" max="8962" width="10.85546875" style="75" bestFit="1" customWidth="1"/>
    <col min="8963" max="8963" width="12" style="75" bestFit="1" customWidth="1"/>
    <col min="8964" max="8964" width="10.140625" style="75" bestFit="1" customWidth="1"/>
    <col min="8965" max="8965" width="31.42578125" style="75" customWidth="1"/>
    <col min="8966" max="8966" width="9.5703125" style="75" bestFit="1" customWidth="1"/>
    <col min="8967" max="8967" width="23.85546875" style="75" customWidth="1"/>
    <col min="8968" max="8968" width="11.7109375" style="75" customWidth="1"/>
    <col min="8969" max="8969" width="10.7109375" style="75" customWidth="1"/>
    <col min="8970" max="8982" width="5.7109375" style="75" customWidth="1"/>
    <col min="8983" max="9216" width="11.42578125" style="75"/>
    <col min="9217" max="9217" width="34.140625" style="75" customWidth="1"/>
    <col min="9218" max="9218" width="10.85546875" style="75" bestFit="1" customWidth="1"/>
    <col min="9219" max="9219" width="12" style="75" bestFit="1" customWidth="1"/>
    <col min="9220" max="9220" width="10.140625" style="75" bestFit="1" customWidth="1"/>
    <col min="9221" max="9221" width="31.42578125" style="75" customWidth="1"/>
    <col min="9222" max="9222" width="9.5703125" style="75" bestFit="1" customWidth="1"/>
    <col min="9223" max="9223" width="23.85546875" style="75" customWidth="1"/>
    <col min="9224" max="9224" width="11.7109375" style="75" customWidth="1"/>
    <col min="9225" max="9225" width="10.7109375" style="75" customWidth="1"/>
    <col min="9226" max="9238" width="5.7109375" style="75" customWidth="1"/>
    <col min="9239" max="9472" width="11.42578125" style="75"/>
    <col min="9473" max="9473" width="34.140625" style="75" customWidth="1"/>
    <col min="9474" max="9474" width="10.85546875" style="75" bestFit="1" customWidth="1"/>
    <col min="9475" max="9475" width="12" style="75" bestFit="1" customWidth="1"/>
    <col min="9476" max="9476" width="10.140625" style="75" bestFit="1" customWidth="1"/>
    <col min="9477" max="9477" width="31.42578125" style="75" customWidth="1"/>
    <col min="9478" max="9478" width="9.5703125" style="75" bestFit="1" customWidth="1"/>
    <col min="9479" max="9479" width="23.85546875" style="75" customWidth="1"/>
    <col min="9480" max="9480" width="11.7109375" style="75" customWidth="1"/>
    <col min="9481" max="9481" width="10.7109375" style="75" customWidth="1"/>
    <col min="9482" max="9494" width="5.7109375" style="75" customWidth="1"/>
    <col min="9495" max="9728" width="11.42578125" style="75"/>
    <col min="9729" max="9729" width="34.140625" style="75" customWidth="1"/>
    <col min="9730" max="9730" width="10.85546875" style="75" bestFit="1" customWidth="1"/>
    <col min="9731" max="9731" width="12" style="75" bestFit="1" customWidth="1"/>
    <col min="9732" max="9732" width="10.140625" style="75" bestFit="1" customWidth="1"/>
    <col min="9733" max="9733" width="31.42578125" style="75" customWidth="1"/>
    <col min="9734" max="9734" width="9.5703125" style="75" bestFit="1" customWidth="1"/>
    <col min="9735" max="9735" width="23.85546875" style="75" customWidth="1"/>
    <col min="9736" max="9736" width="11.7109375" style="75" customWidth="1"/>
    <col min="9737" max="9737" width="10.7109375" style="75" customWidth="1"/>
    <col min="9738" max="9750" width="5.7109375" style="75" customWidth="1"/>
    <col min="9751" max="9984" width="11.42578125" style="75"/>
    <col min="9985" max="9985" width="34.140625" style="75" customWidth="1"/>
    <col min="9986" max="9986" width="10.85546875" style="75" bestFit="1" customWidth="1"/>
    <col min="9987" max="9987" width="12" style="75" bestFit="1" customWidth="1"/>
    <col min="9988" max="9988" width="10.140625" style="75" bestFit="1" customWidth="1"/>
    <col min="9989" max="9989" width="31.42578125" style="75" customWidth="1"/>
    <col min="9990" max="9990" width="9.5703125" style="75" bestFit="1" customWidth="1"/>
    <col min="9991" max="9991" width="23.85546875" style="75" customWidth="1"/>
    <col min="9992" max="9992" width="11.7109375" style="75" customWidth="1"/>
    <col min="9993" max="9993" width="10.7109375" style="75" customWidth="1"/>
    <col min="9994" max="10006" width="5.7109375" style="75" customWidth="1"/>
    <col min="10007" max="10240" width="11.42578125" style="75"/>
    <col min="10241" max="10241" width="34.140625" style="75" customWidth="1"/>
    <col min="10242" max="10242" width="10.85546875" style="75" bestFit="1" customWidth="1"/>
    <col min="10243" max="10243" width="12" style="75" bestFit="1" customWidth="1"/>
    <col min="10244" max="10244" width="10.140625" style="75" bestFit="1" customWidth="1"/>
    <col min="10245" max="10245" width="31.42578125" style="75" customWidth="1"/>
    <col min="10246" max="10246" width="9.5703125" style="75" bestFit="1" customWidth="1"/>
    <col min="10247" max="10247" width="23.85546875" style="75" customWidth="1"/>
    <col min="10248" max="10248" width="11.7109375" style="75" customWidth="1"/>
    <col min="10249" max="10249" width="10.7109375" style="75" customWidth="1"/>
    <col min="10250" max="10262" width="5.7109375" style="75" customWidth="1"/>
    <col min="10263" max="10496" width="11.42578125" style="75"/>
    <col min="10497" max="10497" width="34.140625" style="75" customWidth="1"/>
    <col min="10498" max="10498" width="10.85546875" style="75" bestFit="1" customWidth="1"/>
    <col min="10499" max="10499" width="12" style="75" bestFit="1" customWidth="1"/>
    <col min="10500" max="10500" width="10.140625" style="75" bestFit="1" customWidth="1"/>
    <col min="10501" max="10501" width="31.42578125" style="75" customWidth="1"/>
    <col min="10502" max="10502" width="9.5703125" style="75" bestFit="1" customWidth="1"/>
    <col min="10503" max="10503" width="23.85546875" style="75" customWidth="1"/>
    <col min="10504" max="10504" width="11.7109375" style="75" customWidth="1"/>
    <col min="10505" max="10505" width="10.7109375" style="75" customWidth="1"/>
    <col min="10506" max="10518" width="5.7109375" style="75" customWidth="1"/>
    <col min="10519" max="10752" width="11.42578125" style="75"/>
    <col min="10753" max="10753" width="34.140625" style="75" customWidth="1"/>
    <col min="10754" max="10754" width="10.85546875" style="75" bestFit="1" customWidth="1"/>
    <col min="10755" max="10755" width="12" style="75" bestFit="1" customWidth="1"/>
    <col min="10756" max="10756" width="10.140625" style="75" bestFit="1" customWidth="1"/>
    <col min="10757" max="10757" width="31.42578125" style="75" customWidth="1"/>
    <col min="10758" max="10758" width="9.5703125" style="75" bestFit="1" customWidth="1"/>
    <col min="10759" max="10759" width="23.85546875" style="75" customWidth="1"/>
    <col min="10760" max="10760" width="11.7109375" style="75" customWidth="1"/>
    <col min="10761" max="10761" width="10.7109375" style="75" customWidth="1"/>
    <col min="10762" max="10774" width="5.7109375" style="75" customWidth="1"/>
    <col min="10775" max="11008" width="11.42578125" style="75"/>
    <col min="11009" max="11009" width="34.140625" style="75" customWidth="1"/>
    <col min="11010" max="11010" width="10.85546875" style="75" bestFit="1" customWidth="1"/>
    <col min="11011" max="11011" width="12" style="75" bestFit="1" customWidth="1"/>
    <col min="11012" max="11012" width="10.140625" style="75" bestFit="1" customWidth="1"/>
    <col min="11013" max="11013" width="31.42578125" style="75" customWidth="1"/>
    <col min="11014" max="11014" width="9.5703125" style="75" bestFit="1" customWidth="1"/>
    <col min="11015" max="11015" width="23.85546875" style="75" customWidth="1"/>
    <col min="11016" max="11016" width="11.7109375" style="75" customWidth="1"/>
    <col min="11017" max="11017" width="10.7109375" style="75" customWidth="1"/>
    <col min="11018" max="11030" width="5.7109375" style="75" customWidth="1"/>
    <col min="11031" max="11264" width="11.42578125" style="75"/>
    <col min="11265" max="11265" width="34.140625" style="75" customWidth="1"/>
    <col min="11266" max="11266" width="10.85546875" style="75" bestFit="1" customWidth="1"/>
    <col min="11267" max="11267" width="12" style="75" bestFit="1" customWidth="1"/>
    <col min="11268" max="11268" width="10.140625" style="75" bestFit="1" customWidth="1"/>
    <col min="11269" max="11269" width="31.42578125" style="75" customWidth="1"/>
    <col min="11270" max="11270" width="9.5703125" style="75" bestFit="1" customWidth="1"/>
    <col min="11271" max="11271" width="23.85546875" style="75" customWidth="1"/>
    <col min="11272" max="11272" width="11.7109375" style="75" customWidth="1"/>
    <col min="11273" max="11273" width="10.7109375" style="75" customWidth="1"/>
    <col min="11274" max="11286" width="5.7109375" style="75" customWidth="1"/>
    <col min="11287" max="11520" width="11.42578125" style="75"/>
    <col min="11521" max="11521" width="34.140625" style="75" customWidth="1"/>
    <col min="11522" max="11522" width="10.85546875" style="75" bestFit="1" customWidth="1"/>
    <col min="11523" max="11523" width="12" style="75" bestFit="1" customWidth="1"/>
    <col min="11524" max="11524" width="10.140625" style="75" bestFit="1" customWidth="1"/>
    <col min="11525" max="11525" width="31.42578125" style="75" customWidth="1"/>
    <col min="11526" max="11526" width="9.5703125" style="75" bestFit="1" customWidth="1"/>
    <col min="11527" max="11527" width="23.85546875" style="75" customWidth="1"/>
    <col min="11528" max="11528" width="11.7109375" style="75" customWidth="1"/>
    <col min="11529" max="11529" width="10.7109375" style="75" customWidth="1"/>
    <col min="11530" max="11542" width="5.7109375" style="75" customWidth="1"/>
    <col min="11543" max="11776" width="11.42578125" style="75"/>
    <col min="11777" max="11777" width="34.140625" style="75" customWidth="1"/>
    <col min="11778" max="11778" width="10.85546875" style="75" bestFit="1" customWidth="1"/>
    <col min="11779" max="11779" width="12" style="75" bestFit="1" customWidth="1"/>
    <col min="11780" max="11780" width="10.140625" style="75" bestFit="1" customWidth="1"/>
    <col min="11781" max="11781" width="31.42578125" style="75" customWidth="1"/>
    <col min="11782" max="11782" width="9.5703125" style="75" bestFit="1" customWidth="1"/>
    <col min="11783" max="11783" width="23.85546875" style="75" customWidth="1"/>
    <col min="11784" max="11784" width="11.7109375" style="75" customWidth="1"/>
    <col min="11785" max="11785" width="10.7109375" style="75" customWidth="1"/>
    <col min="11786" max="11798" width="5.7109375" style="75" customWidth="1"/>
    <col min="11799" max="12032" width="11.42578125" style="75"/>
    <col min="12033" max="12033" width="34.140625" style="75" customWidth="1"/>
    <col min="12034" max="12034" width="10.85546875" style="75" bestFit="1" customWidth="1"/>
    <col min="12035" max="12035" width="12" style="75" bestFit="1" customWidth="1"/>
    <col min="12036" max="12036" width="10.140625" style="75" bestFit="1" customWidth="1"/>
    <col min="12037" max="12037" width="31.42578125" style="75" customWidth="1"/>
    <col min="12038" max="12038" width="9.5703125" style="75" bestFit="1" customWidth="1"/>
    <col min="12039" max="12039" width="23.85546875" style="75" customWidth="1"/>
    <col min="12040" max="12040" width="11.7109375" style="75" customWidth="1"/>
    <col min="12041" max="12041" width="10.7109375" style="75" customWidth="1"/>
    <col min="12042" max="12054" width="5.7109375" style="75" customWidth="1"/>
    <col min="12055" max="12288" width="11.42578125" style="75"/>
    <col min="12289" max="12289" width="34.140625" style="75" customWidth="1"/>
    <col min="12290" max="12290" width="10.85546875" style="75" bestFit="1" customWidth="1"/>
    <col min="12291" max="12291" width="12" style="75" bestFit="1" customWidth="1"/>
    <col min="12292" max="12292" width="10.140625" style="75" bestFit="1" customWidth="1"/>
    <col min="12293" max="12293" width="31.42578125" style="75" customWidth="1"/>
    <col min="12294" max="12294" width="9.5703125" style="75" bestFit="1" customWidth="1"/>
    <col min="12295" max="12295" width="23.85546875" style="75" customWidth="1"/>
    <col min="12296" max="12296" width="11.7109375" style="75" customWidth="1"/>
    <col min="12297" max="12297" width="10.7109375" style="75" customWidth="1"/>
    <col min="12298" max="12310" width="5.7109375" style="75" customWidth="1"/>
    <col min="12311" max="12544" width="11.42578125" style="75"/>
    <col min="12545" max="12545" width="34.140625" style="75" customWidth="1"/>
    <col min="12546" max="12546" width="10.85546875" style="75" bestFit="1" customWidth="1"/>
    <col min="12547" max="12547" width="12" style="75" bestFit="1" customWidth="1"/>
    <col min="12548" max="12548" width="10.140625" style="75" bestFit="1" customWidth="1"/>
    <col min="12549" max="12549" width="31.42578125" style="75" customWidth="1"/>
    <col min="12550" max="12550" width="9.5703125" style="75" bestFit="1" customWidth="1"/>
    <col min="12551" max="12551" width="23.85546875" style="75" customWidth="1"/>
    <col min="12552" max="12552" width="11.7109375" style="75" customWidth="1"/>
    <col min="12553" max="12553" width="10.7109375" style="75" customWidth="1"/>
    <col min="12554" max="12566" width="5.7109375" style="75" customWidth="1"/>
    <col min="12567" max="12800" width="11.42578125" style="75"/>
    <col min="12801" max="12801" width="34.140625" style="75" customWidth="1"/>
    <col min="12802" max="12802" width="10.85546875" style="75" bestFit="1" customWidth="1"/>
    <col min="12803" max="12803" width="12" style="75" bestFit="1" customWidth="1"/>
    <col min="12804" max="12804" width="10.140625" style="75" bestFit="1" customWidth="1"/>
    <col min="12805" max="12805" width="31.42578125" style="75" customWidth="1"/>
    <col min="12806" max="12806" width="9.5703125" style="75" bestFit="1" customWidth="1"/>
    <col min="12807" max="12807" width="23.85546875" style="75" customWidth="1"/>
    <col min="12808" max="12808" width="11.7109375" style="75" customWidth="1"/>
    <col min="12809" max="12809" width="10.7109375" style="75" customWidth="1"/>
    <col min="12810" max="12822" width="5.7109375" style="75" customWidth="1"/>
    <col min="12823" max="13056" width="11.42578125" style="75"/>
    <col min="13057" max="13057" width="34.140625" style="75" customWidth="1"/>
    <col min="13058" max="13058" width="10.85546875" style="75" bestFit="1" customWidth="1"/>
    <col min="13059" max="13059" width="12" style="75" bestFit="1" customWidth="1"/>
    <col min="13060" max="13060" width="10.140625" style="75" bestFit="1" customWidth="1"/>
    <col min="13061" max="13061" width="31.42578125" style="75" customWidth="1"/>
    <col min="13062" max="13062" width="9.5703125" style="75" bestFit="1" customWidth="1"/>
    <col min="13063" max="13063" width="23.85546875" style="75" customWidth="1"/>
    <col min="13064" max="13064" width="11.7109375" style="75" customWidth="1"/>
    <col min="13065" max="13065" width="10.7109375" style="75" customWidth="1"/>
    <col min="13066" max="13078" width="5.7109375" style="75" customWidth="1"/>
    <col min="13079" max="13312" width="11.42578125" style="75"/>
    <col min="13313" max="13313" width="34.140625" style="75" customWidth="1"/>
    <col min="13314" max="13314" width="10.85546875" style="75" bestFit="1" customWidth="1"/>
    <col min="13315" max="13315" width="12" style="75" bestFit="1" customWidth="1"/>
    <col min="13316" max="13316" width="10.140625" style="75" bestFit="1" customWidth="1"/>
    <col min="13317" max="13317" width="31.42578125" style="75" customWidth="1"/>
    <col min="13318" max="13318" width="9.5703125" style="75" bestFit="1" customWidth="1"/>
    <col min="13319" max="13319" width="23.85546875" style="75" customWidth="1"/>
    <col min="13320" max="13320" width="11.7109375" style="75" customWidth="1"/>
    <col min="13321" max="13321" width="10.7109375" style="75" customWidth="1"/>
    <col min="13322" max="13334" width="5.7109375" style="75" customWidth="1"/>
    <col min="13335" max="13568" width="11.42578125" style="75"/>
    <col min="13569" max="13569" width="34.140625" style="75" customWidth="1"/>
    <col min="13570" max="13570" width="10.85546875" style="75" bestFit="1" customWidth="1"/>
    <col min="13571" max="13571" width="12" style="75" bestFit="1" customWidth="1"/>
    <col min="13572" max="13572" width="10.140625" style="75" bestFit="1" customWidth="1"/>
    <col min="13573" max="13573" width="31.42578125" style="75" customWidth="1"/>
    <col min="13574" max="13574" width="9.5703125" style="75" bestFit="1" customWidth="1"/>
    <col min="13575" max="13575" width="23.85546875" style="75" customWidth="1"/>
    <col min="13576" max="13576" width="11.7109375" style="75" customWidth="1"/>
    <col min="13577" max="13577" width="10.7109375" style="75" customWidth="1"/>
    <col min="13578" max="13590" width="5.7109375" style="75" customWidth="1"/>
    <col min="13591" max="13824" width="11.42578125" style="75"/>
    <col min="13825" max="13825" width="34.140625" style="75" customWidth="1"/>
    <col min="13826" max="13826" width="10.85546875" style="75" bestFit="1" customWidth="1"/>
    <col min="13827" max="13827" width="12" style="75" bestFit="1" customWidth="1"/>
    <col min="13828" max="13828" width="10.140625" style="75" bestFit="1" customWidth="1"/>
    <col min="13829" max="13829" width="31.42578125" style="75" customWidth="1"/>
    <col min="13830" max="13830" width="9.5703125" style="75" bestFit="1" customWidth="1"/>
    <col min="13831" max="13831" width="23.85546875" style="75" customWidth="1"/>
    <col min="13832" max="13832" width="11.7109375" style="75" customWidth="1"/>
    <col min="13833" max="13833" width="10.7109375" style="75" customWidth="1"/>
    <col min="13834" max="13846" width="5.7109375" style="75" customWidth="1"/>
    <col min="13847" max="14080" width="11.42578125" style="75"/>
    <col min="14081" max="14081" width="34.140625" style="75" customWidth="1"/>
    <col min="14082" max="14082" width="10.85546875" style="75" bestFit="1" customWidth="1"/>
    <col min="14083" max="14083" width="12" style="75" bestFit="1" customWidth="1"/>
    <col min="14084" max="14084" width="10.140625" style="75" bestFit="1" customWidth="1"/>
    <col min="14085" max="14085" width="31.42578125" style="75" customWidth="1"/>
    <col min="14086" max="14086" width="9.5703125" style="75" bestFit="1" customWidth="1"/>
    <col min="14087" max="14087" width="23.85546875" style="75" customWidth="1"/>
    <col min="14088" max="14088" width="11.7109375" style="75" customWidth="1"/>
    <col min="14089" max="14089" width="10.7109375" style="75" customWidth="1"/>
    <col min="14090" max="14102" width="5.7109375" style="75" customWidth="1"/>
    <col min="14103" max="14336" width="11.42578125" style="75"/>
    <col min="14337" max="14337" width="34.140625" style="75" customWidth="1"/>
    <col min="14338" max="14338" width="10.85546875" style="75" bestFit="1" customWidth="1"/>
    <col min="14339" max="14339" width="12" style="75" bestFit="1" customWidth="1"/>
    <col min="14340" max="14340" width="10.140625" style="75" bestFit="1" customWidth="1"/>
    <col min="14341" max="14341" width="31.42578125" style="75" customWidth="1"/>
    <col min="14342" max="14342" width="9.5703125" style="75" bestFit="1" customWidth="1"/>
    <col min="14343" max="14343" width="23.85546875" style="75" customWidth="1"/>
    <col min="14344" max="14344" width="11.7109375" style="75" customWidth="1"/>
    <col min="14345" max="14345" width="10.7109375" style="75" customWidth="1"/>
    <col min="14346" max="14358" width="5.7109375" style="75" customWidth="1"/>
    <col min="14359" max="14592" width="11.42578125" style="75"/>
    <col min="14593" max="14593" width="34.140625" style="75" customWidth="1"/>
    <col min="14594" max="14594" width="10.85546875" style="75" bestFit="1" customWidth="1"/>
    <col min="14595" max="14595" width="12" style="75" bestFit="1" customWidth="1"/>
    <col min="14596" max="14596" width="10.140625" style="75" bestFit="1" customWidth="1"/>
    <col min="14597" max="14597" width="31.42578125" style="75" customWidth="1"/>
    <col min="14598" max="14598" width="9.5703125" style="75" bestFit="1" customWidth="1"/>
    <col min="14599" max="14599" width="23.85546875" style="75" customWidth="1"/>
    <col min="14600" max="14600" width="11.7109375" style="75" customWidth="1"/>
    <col min="14601" max="14601" width="10.7109375" style="75" customWidth="1"/>
    <col min="14602" max="14614" width="5.7109375" style="75" customWidth="1"/>
    <col min="14615" max="14848" width="11.42578125" style="75"/>
    <col min="14849" max="14849" width="34.140625" style="75" customWidth="1"/>
    <col min="14850" max="14850" width="10.85546875" style="75" bestFit="1" customWidth="1"/>
    <col min="14851" max="14851" width="12" style="75" bestFit="1" customWidth="1"/>
    <col min="14852" max="14852" width="10.140625" style="75" bestFit="1" customWidth="1"/>
    <col min="14853" max="14853" width="31.42578125" style="75" customWidth="1"/>
    <col min="14854" max="14854" width="9.5703125" style="75" bestFit="1" customWidth="1"/>
    <col min="14855" max="14855" width="23.85546875" style="75" customWidth="1"/>
    <col min="14856" max="14856" width="11.7109375" style="75" customWidth="1"/>
    <col min="14857" max="14857" width="10.7109375" style="75" customWidth="1"/>
    <col min="14858" max="14870" width="5.7109375" style="75" customWidth="1"/>
    <col min="14871" max="15104" width="11.42578125" style="75"/>
    <col min="15105" max="15105" width="34.140625" style="75" customWidth="1"/>
    <col min="15106" max="15106" width="10.85546875" style="75" bestFit="1" customWidth="1"/>
    <col min="15107" max="15107" width="12" style="75" bestFit="1" customWidth="1"/>
    <col min="15108" max="15108" width="10.140625" style="75" bestFit="1" customWidth="1"/>
    <col min="15109" max="15109" width="31.42578125" style="75" customWidth="1"/>
    <col min="15110" max="15110" width="9.5703125" style="75" bestFit="1" customWidth="1"/>
    <col min="15111" max="15111" width="23.85546875" style="75" customWidth="1"/>
    <col min="15112" max="15112" width="11.7109375" style="75" customWidth="1"/>
    <col min="15113" max="15113" width="10.7109375" style="75" customWidth="1"/>
    <col min="15114" max="15126" width="5.7109375" style="75" customWidth="1"/>
    <col min="15127" max="15360" width="11.42578125" style="75"/>
    <col min="15361" max="15361" width="34.140625" style="75" customWidth="1"/>
    <col min="15362" max="15362" width="10.85546875" style="75" bestFit="1" customWidth="1"/>
    <col min="15363" max="15363" width="12" style="75" bestFit="1" customWidth="1"/>
    <col min="15364" max="15364" width="10.140625" style="75" bestFit="1" customWidth="1"/>
    <col min="15365" max="15365" width="31.42578125" style="75" customWidth="1"/>
    <col min="15366" max="15366" width="9.5703125" style="75" bestFit="1" customWidth="1"/>
    <col min="15367" max="15367" width="23.85546875" style="75" customWidth="1"/>
    <col min="15368" max="15368" width="11.7109375" style="75" customWidth="1"/>
    <col min="15369" max="15369" width="10.7109375" style="75" customWidth="1"/>
    <col min="15370" max="15382" width="5.7109375" style="75" customWidth="1"/>
    <col min="15383" max="15616" width="11.42578125" style="75"/>
    <col min="15617" max="15617" width="34.140625" style="75" customWidth="1"/>
    <col min="15618" max="15618" width="10.85546875" style="75" bestFit="1" customWidth="1"/>
    <col min="15619" max="15619" width="12" style="75" bestFit="1" customWidth="1"/>
    <col min="15620" max="15620" width="10.140625" style="75" bestFit="1" customWidth="1"/>
    <col min="15621" max="15621" width="31.42578125" style="75" customWidth="1"/>
    <col min="15622" max="15622" width="9.5703125" style="75" bestFit="1" customWidth="1"/>
    <col min="15623" max="15623" width="23.85546875" style="75" customWidth="1"/>
    <col min="15624" max="15624" width="11.7109375" style="75" customWidth="1"/>
    <col min="15625" max="15625" width="10.7109375" style="75" customWidth="1"/>
    <col min="15626" max="15638" width="5.7109375" style="75" customWidth="1"/>
    <col min="15639" max="15872" width="11.42578125" style="75"/>
    <col min="15873" max="15873" width="34.140625" style="75" customWidth="1"/>
    <col min="15874" max="15874" width="10.85546875" style="75" bestFit="1" customWidth="1"/>
    <col min="15875" max="15875" width="12" style="75" bestFit="1" customWidth="1"/>
    <col min="15876" max="15876" width="10.140625" style="75" bestFit="1" customWidth="1"/>
    <col min="15877" max="15877" width="31.42578125" style="75" customWidth="1"/>
    <col min="15878" max="15878" width="9.5703125" style="75" bestFit="1" customWidth="1"/>
    <col min="15879" max="15879" width="23.85546875" style="75" customWidth="1"/>
    <col min="15880" max="15880" width="11.7109375" style="75" customWidth="1"/>
    <col min="15881" max="15881" width="10.7109375" style="75" customWidth="1"/>
    <col min="15882" max="15894" width="5.7109375" style="75" customWidth="1"/>
    <col min="15895" max="16128" width="11.42578125" style="75"/>
    <col min="16129" max="16129" width="34.140625" style="75" customWidth="1"/>
    <col min="16130" max="16130" width="10.85546875" style="75" bestFit="1" customWidth="1"/>
    <col min="16131" max="16131" width="12" style="75" bestFit="1" customWidth="1"/>
    <col min="16132" max="16132" width="10.140625" style="75" bestFit="1" customWidth="1"/>
    <col min="16133" max="16133" width="31.42578125" style="75" customWidth="1"/>
    <col min="16134" max="16134" width="9.5703125" style="75" bestFit="1" customWidth="1"/>
    <col min="16135" max="16135" width="23.85546875" style="75" customWidth="1"/>
    <col min="16136" max="16136" width="11.7109375" style="75" customWidth="1"/>
    <col min="16137" max="16137" width="10.7109375" style="75" customWidth="1"/>
    <col min="16138" max="16150" width="5.7109375" style="75" customWidth="1"/>
    <col min="16151" max="16384" width="11.42578125" style="75"/>
  </cols>
  <sheetData>
    <row r="1" spans="1:22" s="9" customFormat="1" hidden="1" x14ac:dyDescent="0.2">
      <c r="A1" s="1" t="str">
        <f>IF(ROW()&lt;=B$3,INDEX([1]FP!F$1:F$65536,B$2+ROW()-1)&amp;" - "&amp;INDEX([1]FP!C$1:C$65536,B$2+ROW()-1),"")</f>
        <v>a - hádzaná - bežné transfery</v>
      </c>
      <c r="B1" s="2" t="str">
        <f>INDEX([1]Adr!A$1:A$65536,B102+1)</f>
        <v>30774772</v>
      </c>
      <c r="C1" s="3">
        <f>IF(ROW()&lt;=B$3,INDEX([1]FP!E$1:E$65536,B$2+ROW()-1),"")</f>
        <v>0</v>
      </c>
      <c r="D1" s="4" t="str">
        <f>IF(ROW()&lt;=B$3,INDEX([1]FP!F$1:F$65536,B$2+ROW()-1),"")</f>
        <v>a</v>
      </c>
      <c r="E1" s="4" t="str">
        <f>IF(ROW()&lt;=B$3,INDEX([1]FP!G$1:G$65536,B$2+ROW()-1),"")</f>
        <v>026 02</v>
      </c>
      <c r="F1" s="4"/>
      <c r="G1" s="5" t="str">
        <f>IF(ROW()&lt;=B$3,INDEX([1]FP!C$1:C$65536,B$2+ROW()-1),"")</f>
        <v>hádzaná - bežné transfery</v>
      </c>
      <c r="H1" s="6">
        <f>IF(ROW()&lt;=B$3,SUMIF(A$107:A$9915,A1,H$107:H$9915),"")</f>
        <v>165586.51999999996</v>
      </c>
      <c r="I1" s="7">
        <f>IF(ROW()&lt;=B$3,SUMIFS(H$103:H$49915,A$103:A$49915,#REF!,I$103:I$49915,#REF!),"")</f>
        <v>0</v>
      </c>
      <c r="J1" s="8"/>
      <c r="K1" s="8"/>
      <c r="L1" s="8"/>
      <c r="M1" s="8"/>
      <c r="N1" s="8"/>
      <c r="O1" s="8"/>
      <c r="P1" s="8"/>
      <c r="Q1" s="8"/>
      <c r="R1" s="8"/>
      <c r="S1" s="8"/>
      <c r="T1" s="8"/>
      <c r="U1" s="8"/>
      <c r="V1" s="8"/>
    </row>
    <row r="2" spans="1:22" s="9" customFormat="1" hidden="1" x14ac:dyDescent="0.2">
      <c r="A2" s="1" t="str">
        <f>IF(ROW()&lt;=B$3,INDEX([1]FP!F$1:F$65536,B$2+ROW()-1)&amp;" - "&amp;INDEX([1]FP!C$1:C$65536,B$2+ROW()-1),"")</f>
        <v>o - Majstrovstvá Európy hádzanej mužov 2022</v>
      </c>
      <c r="B2" s="10">
        <f>MATCH(B1,[1]FP!A$1:A$65536,0)</f>
        <v>250</v>
      </c>
      <c r="C2" s="3">
        <f>IF(ROW()&lt;=B$3,INDEX([1]FP!E$1:E$65536,B$2+ROW()-1),"")</f>
        <v>0</v>
      </c>
      <c r="D2" s="4" t="str">
        <f>IF(ROW()&lt;=B$3,INDEX([1]FP!F$1:F$65536,B$2+ROW()-1),"")</f>
        <v>o</v>
      </c>
      <c r="E2" s="4" t="str">
        <f>IF(ROW()&lt;=B$3,INDEX([1]FP!G$1:G$65536,B$2+ROW()-1),"")</f>
        <v>026 03</v>
      </c>
      <c r="F2" s="4"/>
      <c r="G2" s="5" t="str">
        <f>IF(ROW()&lt;=B$3,INDEX([1]FP!C$1:C$65536,B$2+ROW()-1),"")</f>
        <v>Majstrovstvá Európy hádzanej mužov 2022</v>
      </c>
      <c r="H2" s="6">
        <f>IF(ROW()&lt;=B$3,SUMIF(A$107:A$9915,A2,H$107:H$9915),"")</f>
        <v>90000</v>
      </c>
      <c r="I2" s="7">
        <f>IF(ROW()&lt;=B$3,SUMIFS(H$103:H$49915,A$103:A$49915,#REF!,I$103:I$49915,#REF!),"")</f>
        <v>0</v>
      </c>
      <c r="J2" s="11" t="s">
        <v>0</v>
      </c>
      <c r="K2" s="12" t="s">
        <v>1</v>
      </c>
      <c r="L2" s="8"/>
      <c r="M2" s="8"/>
      <c r="N2" s="8"/>
      <c r="O2" s="8"/>
      <c r="P2" s="8"/>
      <c r="Q2" s="8"/>
      <c r="R2" s="8"/>
      <c r="S2" s="8"/>
      <c r="T2" s="8"/>
      <c r="U2" s="8"/>
      <c r="V2" s="8"/>
    </row>
    <row r="3" spans="1:22" s="9" customFormat="1" ht="12" hidden="1" thickBot="1" x14ac:dyDescent="0.25">
      <c r="A3" s="1" t="str">
        <f>IF(ROW()&lt;=B$3,INDEX([1]FP!F$1:F$65536,B$2+ROW()-1)&amp;" - "&amp;INDEX([1]FP!C$1:C$65536,B$2+ROW()-1),"")</f>
        <v/>
      </c>
      <c r="B3" s="13">
        <f>COUNTIF([1]FP!A$1:A$65536,[1]Doklady!B1)</f>
        <v>2</v>
      </c>
      <c r="C3" s="3" t="str">
        <f>IF(ROW()&lt;=B$3,INDEX([1]FP!E$1:E$65536,B$2+ROW()-1),"")</f>
        <v/>
      </c>
      <c r="D3" s="4" t="str">
        <f>IF(ROW()&lt;=B$3,INDEX([1]FP!F$1:F$65536,B$2+ROW()-1),"")</f>
        <v/>
      </c>
      <c r="E3" s="4" t="str">
        <f>IF(ROW()&lt;=B$3,INDEX([1]FP!G$1:G$65536,B$2+ROW()-1),"")</f>
        <v/>
      </c>
      <c r="F3" s="4"/>
      <c r="G3" s="5" t="str">
        <f>IF(ROW()&lt;=B$3,INDEX([1]FP!C$1:C$65536,B$2+ROW()-1),"")</f>
        <v/>
      </c>
      <c r="H3" s="6" t="str">
        <f>IF(ROW()&lt;=B$3,SUMIF(A$107:A$9915,A3,H$107:H$9915),"")</f>
        <v/>
      </c>
      <c r="I3" s="7" t="str">
        <f>IF(ROW()&lt;=B$3,SUMIFS(H$103:H$49915,A$103:A$49915,#REF!,I$103:I$49915,#REF!),"")</f>
        <v/>
      </c>
      <c r="J3" s="14" t="str">
        <f>$A2</f>
        <v>o - Majstrovstvá Európy hádzanej mužov 2022</v>
      </c>
      <c r="K3" s="15">
        <v>99</v>
      </c>
      <c r="L3" s="8"/>
      <c r="M3" s="8"/>
      <c r="N3" s="8"/>
      <c r="O3" s="8"/>
      <c r="P3" s="8"/>
      <c r="Q3" s="8"/>
      <c r="R3" s="8"/>
      <c r="S3" s="8"/>
      <c r="T3" s="8"/>
      <c r="U3" s="8"/>
      <c r="V3" s="8"/>
    </row>
    <row r="4" spans="1:22" s="9" customFormat="1" hidden="1" x14ac:dyDescent="0.2">
      <c r="A4" s="16" t="str">
        <f>IF(ROW()&lt;=B$3,INDEX([1]FP!F$1:F$65536,B$2+ROW()-1)&amp;" - "&amp;INDEX([1]FP!C$1:C$65536,B$2+ROW()-1),"")</f>
        <v/>
      </c>
      <c r="B4" s="17"/>
      <c r="C4" s="18" t="str">
        <f>IF(ROW()&lt;=B$3,INDEX([1]FP!E$1:E$65536,B$2+ROW()-1),"")</f>
        <v/>
      </c>
      <c r="D4" s="4" t="str">
        <f>IF(ROW()&lt;=B$3,INDEX([1]FP!F$1:F$65536,B$2+ROW()-1),"")</f>
        <v/>
      </c>
      <c r="E4" s="4" t="str">
        <f>IF(ROW()&lt;=B$3,INDEX([1]FP!G$1:G$65536,B$2+ROW()-1),"")</f>
        <v/>
      </c>
      <c r="F4" s="4"/>
      <c r="G4" s="5" t="str">
        <f>IF(ROW()&lt;=B$3,INDEX([1]FP!C$1:C$65536,B$2+ROW()-1),"")</f>
        <v/>
      </c>
      <c r="H4" s="6" t="str">
        <f>IF(ROW()&lt;=B$3,SUMIF(A$107:A$9915,A4,H$107:H$9915),"")</f>
        <v/>
      </c>
      <c r="I4" s="7" t="str">
        <f>IF(ROW()&lt;=B$3,SUMIFS(H$103:H$49915,A$103:A$49915,#REF!,I$103:I$49915,#REF!),"")</f>
        <v/>
      </c>
      <c r="J4" s="19" t="s">
        <v>0</v>
      </c>
      <c r="K4" s="20" t="s">
        <v>1</v>
      </c>
    </row>
    <row r="5" spans="1:22" s="9" customFormat="1" ht="12" hidden="1" thickBot="1" x14ac:dyDescent="0.25">
      <c r="A5" s="16" t="str">
        <f>IF(ROW()&lt;=B$3,INDEX([1]FP!F$1:F$65536,B$2+ROW()-1)&amp;" - "&amp;INDEX([1]FP!C$1:C$65536,B$2+ROW()-1),"")</f>
        <v/>
      </c>
      <c r="B5" s="21"/>
      <c r="C5" s="18" t="str">
        <f>IF(ROW()&lt;=B$3,INDEX([1]FP!E$1:E$65536,B$2+ROW()-1),"")</f>
        <v/>
      </c>
      <c r="D5" s="4" t="str">
        <f>IF(ROW()&lt;=B$3,INDEX([1]FP!F$1:F$65536,B$2+ROW()-1),"")</f>
        <v/>
      </c>
      <c r="E5" s="4" t="str">
        <f>IF(ROW()&lt;=B$3,INDEX([1]FP!G$1:G$65536,B$2+ROW()-1),"")</f>
        <v/>
      </c>
      <c r="F5" s="4"/>
      <c r="G5" s="5" t="str">
        <f>IF(ROW()&lt;=B$3,INDEX([1]FP!C$1:C$65536,B$2+ROW()-1),"")</f>
        <v/>
      </c>
      <c r="H5" s="6" t="str">
        <f>IF(ROW()&lt;=B$3,SUMIF(A$107:A$9915,A5,H$107:H$9915),"")</f>
        <v/>
      </c>
      <c r="I5" s="7" t="str">
        <f>IF(ROW()&lt;=B$3,SUMIFS(H$103:H$49915,A$103:A$49915,#REF!,I$103:I$49915,#REF!),"")</f>
        <v/>
      </c>
      <c r="J5" s="22" t="str">
        <f>$A4</f>
        <v/>
      </c>
      <c r="K5" s="23">
        <v>99</v>
      </c>
      <c r="L5" s="8"/>
      <c r="M5" s="8"/>
      <c r="N5" s="8"/>
      <c r="O5" s="8"/>
      <c r="P5" s="8"/>
      <c r="Q5" s="8"/>
      <c r="R5" s="8"/>
      <c r="S5" s="8"/>
      <c r="T5" s="8"/>
      <c r="U5" s="8"/>
      <c r="V5" s="8"/>
    </row>
    <row r="6" spans="1:22" s="9" customFormat="1" hidden="1" x14ac:dyDescent="0.2">
      <c r="A6" s="16" t="str">
        <f>IF(ROW()&lt;=B$3,INDEX([1]FP!F$1:F$65536,B$2+ROW()-1)&amp;" - "&amp;INDEX([1]FP!C$1:C$65536,B$2+ROW()-1),"")</f>
        <v/>
      </c>
      <c r="B6" s="21"/>
      <c r="C6" s="18" t="str">
        <f>IF(ROW()&lt;=B$3,INDEX([1]FP!E$1:E$65536,B$2+ROW()-1),"")</f>
        <v/>
      </c>
      <c r="D6" s="4" t="str">
        <f>IF(ROW()&lt;=B$3,INDEX([1]FP!F$1:F$65536,B$2+ROW()-1),"")</f>
        <v/>
      </c>
      <c r="E6" s="4" t="str">
        <f>IF(ROW()&lt;=B$3,INDEX([1]FP!G$1:G$65536,B$2+ROW()-1),"")</f>
        <v/>
      </c>
      <c r="F6" s="4"/>
      <c r="G6" s="5" t="str">
        <f>IF(ROW()&lt;=B$3,INDEX([1]FP!C$1:C$65536,B$2+ROW()-1),"")</f>
        <v/>
      </c>
      <c r="H6" s="6" t="str">
        <f>IF(ROW()&lt;=B$3,SUMIF(A$107:A$9915,A6,H$107:H$9915),"")</f>
        <v/>
      </c>
      <c r="I6" s="7" t="str">
        <f>IF(ROW()&lt;=B$3,SUMIFS(H$103:H$49915,A$103:A$49915,#REF!,I$103:I$49915,#REF!),"")</f>
        <v/>
      </c>
      <c r="J6" s="11" t="s">
        <v>0</v>
      </c>
      <c r="K6" s="12" t="s">
        <v>1</v>
      </c>
      <c r="N6" s="8"/>
      <c r="O6" s="8"/>
      <c r="P6" s="8"/>
      <c r="Q6" s="8"/>
      <c r="R6" s="8"/>
      <c r="S6" s="8"/>
      <c r="T6" s="8"/>
      <c r="U6" s="8"/>
      <c r="V6" s="8"/>
    </row>
    <row r="7" spans="1:22" s="9" customFormat="1" ht="12" hidden="1" thickBot="1" x14ac:dyDescent="0.25">
      <c r="A7" s="16" t="str">
        <f>IF(ROW()&lt;=B$3,INDEX([1]FP!F$1:F$65536,B$2+ROW()-1)&amp;" - "&amp;INDEX([1]FP!C$1:C$65536,B$2+ROW()-1),"")</f>
        <v/>
      </c>
      <c r="B7" s="21"/>
      <c r="C7" s="18" t="str">
        <f>IF(ROW()&lt;=B$3,INDEX([1]FP!E$1:E$65536,B$2+ROW()-1),"")</f>
        <v/>
      </c>
      <c r="D7" s="4" t="str">
        <f>IF(ROW()&lt;=B$3,INDEX([1]FP!F$1:F$65536,B$2+ROW()-1),"")</f>
        <v/>
      </c>
      <c r="E7" s="4" t="str">
        <f>IF(ROW()&lt;=B$3,INDEX([1]FP!G$1:G$65536,B$2+ROW()-1),"")</f>
        <v/>
      </c>
      <c r="F7" s="4"/>
      <c r="G7" s="5" t="str">
        <f>IF(ROW()&lt;=B$3,INDEX([1]FP!C$1:C$65536,B$2+ROW()-1),"")</f>
        <v/>
      </c>
      <c r="H7" s="6" t="str">
        <f>IF(ROW()&lt;=B$3,SUMIF(A$107:A$9915,A7,H$107:H$9915),"")</f>
        <v/>
      </c>
      <c r="I7" s="7" t="str">
        <f>IF(ROW()&lt;=B$3,SUMIFS(H$103:H$49915,A$103:A$49915,#REF!,I$103:I$49915,#REF!),"")</f>
        <v/>
      </c>
      <c r="J7" s="14" t="str">
        <f>$A6</f>
        <v/>
      </c>
      <c r="K7" s="15">
        <v>99</v>
      </c>
      <c r="P7" s="8"/>
      <c r="Q7" s="8"/>
      <c r="R7" s="8"/>
      <c r="S7" s="8"/>
      <c r="T7" s="8"/>
      <c r="U7" s="8"/>
      <c r="V7" s="8"/>
    </row>
    <row r="8" spans="1:22" s="9" customFormat="1" hidden="1" x14ac:dyDescent="0.2">
      <c r="A8" s="16" t="str">
        <f>IF(ROW()&lt;=B$3,INDEX([1]FP!F$1:F$65536,B$2+ROW()-1)&amp;" - "&amp;INDEX([1]FP!C$1:C$65536,B$2+ROW()-1),"")</f>
        <v/>
      </c>
      <c r="B8" s="21"/>
      <c r="C8" s="18" t="str">
        <f>IF(ROW()&lt;=B$3,INDEX([1]FP!E$1:E$65536,B$2+ROW()-1),"")</f>
        <v/>
      </c>
      <c r="D8" s="4" t="str">
        <f>IF(ROW()&lt;=B$3,INDEX([1]FP!F$1:F$65536,B$2+ROW()-1),"")</f>
        <v/>
      </c>
      <c r="E8" s="4" t="str">
        <f>IF(ROW()&lt;=B$3,INDEX([1]FP!G$1:G$65536,B$2+ROW()-1),"")</f>
        <v/>
      </c>
      <c r="F8" s="4"/>
      <c r="G8" s="5" t="str">
        <f>IF(ROW()&lt;=B$3,INDEX([1]FP!C$1:C$65536,B$2+ROW()-1),"")</f>
        <v/>
      </c>
      <c r="H8" s="6" t="str">
        <f>IF(ROW()&lt;=B$3,SUMIF(A$107:A$9915,A8,H$107:H$9915),"")</f>
        <v/>
      </c>
      <c r="I8" s="7" t="str">
        <f>IF(ROW()&lt;=B$3,SUMIFS(H$103:H$49915,A$103:A$49915,#REF!,I$103:I$49915,#REF!),"")</f>
        <v/>
      </c>
      <c r="J8" s="19" t="s">
        <v>0</v>
      </c>
      <c r="K8" s="20" t="s">
        <v>1</v>
      </c>
      <c r="L8" s="8"/>
      <c r="M8" s="8"/>
      <c r="R8" s="8"/>
      <c r="S8" s="8"/>
      <c r="T8" s="8"/>
      <c r="U8" s="8"/>
      <c r="V8" s="8"/>
    </row>
    <row r="9" spans="1:22" s="9" customFormat="1" hidden="1" x14ac:dyDescent="0.2">
      <c r="A9" s="16" t="str">
        <f>IF(ROW()&lt;=B$3,INDEX([1]FP!F$1:F$65536,B$2+ROW()-1)&amp;" - "&amp;INDEX([1]FP!C$1:C$65536,B$2+ROW()-1),"")</f>
        <v/>
      </c>
      <c r="B9" s="21"/>
      <c r="C9" s="18" t="str">
        <f>IF(ROW()&lt;=B$3,INDEX([1]FP!E$1:E$65536,B$2+ROW()-1),"")</f>
        <v/>
      </c>
      <c r="D9" s="4" t="str">
        <f>IF(ROW()&lt;=B$3,INDEX([1]FP!F$1:F$65536,B$2+ROW()-1),"")</f>
        <v/>
      </c>
      <c r="E9" s="4" t="str">
        <f>IF(ROW()&lt;=B$3,INDEX([1]FP!G$1:G$65536,B$2+ROW()-1),"")</f>
        <v/>
      </c>
      <c r="F9" s="4"/>
      <c r="G9" s="5" t="str">
        <f>IF(ROW()&lt;=B$3,INDEX([1]FP!C$1:C$65536,B$2+ROW()-1),"")</f>
        <v/>
      </c>
      <c r="H9" s="6" t="str">
        <f>IF(ROW()&lt;=B$3,SUMIF(A$107:A$9915,A9,H$107:H$9915),"")</f>
        <v/>
      </c>
      <c r="I9" s="7" t="str">
        <f>IF(ROW()&lt;=B$3,SUMIFS(H$103:H$49915,A$103:A$49915,#REF!,I$103:I$49915,#REF!),"")</f>
        <v/>
      </c>
      <c r="J9" s="24" t="str">
        <f>$A8</f>
        <v/>
      </c>
      <c r="K9" s="25">
        <v>99</v>
      </c>
      <c r="L9" s="8"/>
      <c r="M9" s="8"/>
      <c r="N9" s="8"/>
      <c r="O9" s="8"/>
      <c r="T9" s="8"/>
      <c r="U9" s="8"/>
      <c r="V9" s="8"/>
    </row>
    <row r="10" spans="1:22" s="9" customFormat="1" hidden="1" x14ac:dyDescent="0.2">
      <c r="A10" s="16" t="str">
        <f>IF(ROW()&lt;=B$3,INDEX([1]FP!F$1:F$65536,B$2+ROW()-1)&amp;" - "&amp;INDEX([1]FP!C$1:C$65536,B$2+ROW()-1),"")</f>
        <v/>
      </c>
      <c r="B10" s="21"/>
      <c r="C10" s="18" t="str">
        <f>IF(ROW()&lt;=B$3,INDEX([1]FP!E$1:E$65536,B$2+ROW()-1),"")</f>
        <v/>
      </c>
      <c r="D10" s="4" t="str">
        <f>IF(ROW()&lt;=B$3,INDEX([1]FP!F$1:F$65536,B$2+ROW()-1),"")</f>
        <v/>
      </c>
      <c r="E10" s="4" t="str">
        <f>IF(ROW()&lt;=B$3,INDEX([1]FP!G$1:G$65536,B$2+ROW()-1),"")</f>
        <v/>
      </c>
      <c r="F10" s="4"/>
      <c r="G10" s="5" t="str">
        <f>IF(ROW()&lt;=B$3,INDEX([1]FP!C$1:C$65536,B$2+ROW()-1),"")</f>
        <v/>
      </c>
      <c r="H10" s="6" t="str">
        <f>IF(ROW()&lt;=B$3,SUMIF(A$107:A$9915,A10,H$107:H$9915),"")</f>
        <v/>
      </c>
      <c r="I10" s="7" t="str">
        <f>IF(ROW()&lt;=B$3,SUMIFS(H$103:H$49915,A$103:A$49915,#REF!,I$103:I$49915,#REF!),"")</f>
        <v/>
      </c>
      <c r="J10" s="11" t="s">
        <v>0</v>
      </c>
      <c r="K10" s="12" t="s">
        <v>1</v>
      </c>
      <c r="L10" s="8"/>
      <c r="M10" s="8"/>
      <c r="N10" s="8"/>
      <c r="O10" s="8"/>
      <c r="P10" s="8"/>
      <c r="Q10" s="8"/>
      <c r="V10" s="8"/>
    </row>
    <row r="11" spans="1:22" s="9" customFormat="1" ht="12" hidden="1" thickBot="1" x14ac:dyDescent="0.25">
      <c r="A11" s="16" t="str">
        <f>IF(ROW()&lt;=B$3,INDEX([1]FP!F$1:F$65536,B$2+ROW()-1)&amp;" - "&amp;INDEX([1]FP!C$1:C$65536,B$2+ROW()-1),"")</f>
        <v/>
      </c>
      <c r="B11" s="21"/>
      <c r="C11" s="18" t="str">
        <f>IF(ROW()&lt;=B$3,INDEX([1]FP!E$1:E$65536,B$2+ROW()-1),"")</f>
        <v/>
      </c>
      <c r="D11" s="4" t="str">
        <f>IF(ROW()&lt;=B$3,INDEX([1]FP!F$1:F$65536,B$2+ROW()-1),"")</f>
        <v/>
      </c>
      <c r="E11" s="4" t="str">
        <f>IF(ROW()&lt;=B$3,INDEX([1]FP!G$1:G$65536,B$2+ROW()-1),"")</f>
        <v/>
      </c>
      <c r="F11" s="4"/>
      <c r="G11" s="5" t="str">
        <f>IF(ROW()&lt;=B$3,INDEX([1]FP!C$1:C$65536,B$2+ROW()-1),"")</f>
        <v/>
      </c>
      <c r="H11" s="6" t="str">
        <f>IF(ROW()&lt;=B$3,SUMIF(A$107:A$9915,A11,H$107:H$9915),"")</f>
        <v/>
      </c>
      <c r="I11" s="7" t="str">
        <f>IF(ROW()&lt;=B$3,SUMIFS(H$103:H$49915,A$103:A$49915,#REF!,I$103:I$49915,#REF!),"")</f>
        <v/>
      </c>
      <c r="J11" s="14" t="str">
        <f>$A10</f>
        <v/>
      </c>
      <c r="K11" s="15">
        <v>99</v>
      </c>
      <c r="L11" s="8"/>
      <c r="M11" s="8"/>
      <c r="N11" s="8"/>
      <c r="O11" s="8"/>
      <c r="P11" s="8"/>
      <c r="Q11" s="8"/>
      <c r="V11" s="8"/>
    </row>
    <row r="12" spans="1:22" s="9" customFormat="1" hidden="1" x14ac:dyDescent="0.2">
      <c r="A12" s="16" t="str">
        <f>IF(ROW()&lt;=B$3,INDEX([1]FP!F$1:F$65536,B$2+ROW()-1)&amp;" - "&amp;INDEX([1]FP!C$1:C$65536,B$2+ROW()-1),"")</f>
        <v/>
      </c>
      <c r="B12" s="21"/>
      <c r="C12" s="18" t="str">
        <f>IF(ROW()&lt;=B$3,INDEX([1]FP!E$1:E$65536,B$2+ROW()-1),"")</f>
        <v/>
      </c>
      <c r="D12" s="4" t="str">
        <f>IF(ROW()&lt;=B$3,INDEX([1]FP!F$1:F$65536,B$2+ROW()-1),"")</f>
        <v/>
      </c>
      <c r="E12" s="4" t="str">
        <f>IF(ROW()&lt;=B$3,INDEX([1]FP!G$1:G$65536,B$2+ROW()-1),"")</f>
        <v/>
      </c>
      <c r="F12" s="4"/>
      <c r="G12" s="5" t="str">
        <f>IF(ROW()&lt;=B$3,INDEX([1]FP!C$1:C$65536,B$2+ROW()-1),"")</f>
        <v/>
      </c>
      <c r="H12" s="6" t="str">
        <f>IF(ROW()&lt;=B$3,SUMIF(A$107:A$9915,A12,H$107:H$9915),"")</f>
        <v/>
      </c>
      <c r="I12" s="7" t="str">
        <f>IF(ROW()&lt;=B$3,SUMIFS(H$103:H$49915,A$103:A$49915,#REF!,I$103:I$49915,#REF!),"")</f>
        <v/>
      </c>
      <c r="J12" s="19" t="s">
        <v>0</v>
      </c>
      <c r="K12" s="20" t="s">
        <v>1</v>
      </c>
      <c r="L12" s="8"/>
      <c r="M12" s="8"/>
      <c r="N12" s="8"/>
      <c r="O12" s="8"/>
      <c r="T12" s="8"/>
      <c r="U12" s="8"/>
    </row>
    <row r="13" spans="1:22" s="9" customFormat="1" ht="12" hidden="1" thickBot="1" x14ac:dyDescent="0.25">
      <c r="A13" s="16" t="str">
        <f>IF(ROW()&lt;=B$3,INDEX([1]FP!F$1:F$65536,B$2+ROW()-1)&amp;" - "&amp;INDEX([1]FP!C$1:C$65536,B$2+ROW()-1),"")</f>
        <v/>
      </c>
      <c r="B13" s="21"/>
      <c r="C13" s="18" t="str">
        <f>IF(ROW()&lt;=B$3,INDEX([1]FP!E$1:E$65536,B$2+ROW()-1),"")</f>
        <v/>
      </c>
      <c r="D13" s="4" t="str">
        <f>IF(ROW()&lt;=B$3,INDEX([1]FP!F$1:F$65536,B$2+ROW()-1),"")</f>
        <v/>
      </c>
      <c r="E13" s="4" t="str">
        <f>IF(ROW()&lt;=B$3,INDEX([1]FP!G$1:G$65536,B$2+ROW()-1),"")</f>
        <v/>
      </c>
      <c r="F13" s="4"/>
      <c r="G13" s="5" t="str">
        <f>IF(ROW()&lt;=B$3,INDEX([1]FP!C$1:C$65536,B$2+ROW()-1),"")</f>
        <v/>
      </c>
      <c r="H13" s="6" t="str">
        <f>IF(ROW()&lt;=B$3,SUMIF(A$107:A$9915,A13,H$107:H$9915),"")</f>
        <v/>
      </c>
      <c r="I13" s="7" t="str">
        <f>IF(ROW()&lt;=B$3,SUMIFS(H$103:H$49915,A$103:A$49915,#REF!,I$103:I$49915,#REF!),"")</f>
        <v/>
      </c>
      <c r="J13" s="22" t="str">
        <f>$A12</f>
        <v/>
      </c>
      <c r="K13" s="23">
        <v>99</v>
      </c>
      <c r="L13" s="8"/>
      <c r="M13" s="8"/>
      <c r="R13" s="8"/>
      <c r="S13" s="8"/>
      <c r="T13" s="8"/>
      <c r="U13" s="8"/>
      <c r="V13" s="8"/>
    </row>
    <row r="14" spans="1:22" s="9" customFormat="1" hidden="1" x14ac:dyDescent="0.2">
      <c r="A14" s="16" t="str">
        <f>IF(ROW()&lt;=B$3,INDEX([1]FP!F$1:F$65536,B$2+ROW()-1)&amp;" - "&amp;INDEX([1]FP!C$1:C$65536,B$2+ROW()-1),"")</f>
        <v/>
      </c>
      <c r="B14" s="21"/>
      <c r="C14" s="18" t="str">
        <f>IF(ROW()&lt;=B$3,INDEX([1]FP!E$1:E$65536,B$2+ROW()-1),"")</f>
        <v/>
      </c>
      <c r="D14" s="4" t="str">
        <f>IF(ROW()&lt;=B$3,INDEX([1]FP!F$1:F$65536,B$2+ROW()-1),"")</f>
        <v/>
      </c>
      <c r="E14" s="4" t="str">
        <f>IF(ROW()&lt;=B$3,INDEX([1]FP!G$1:G$65536,B$2+ROW()-1),"")</f>
        <v/>
      </c>
      <c r="F14" s="4"/>
      <c r="G14" s="5" t="str">
        <f>IF(ROW()&lt;=B$3,INDEX([1]FP!C$1:C$65536,B$2+ROW()-1),"")</f>
        <v/>
      </c>
      <c r="H14" s="6" t="str">
        <f>IF(ROW()&lt;=B$3,SUMIF(A$107:A$9915,A14,H$107:H$9915),"")</f>
        <v/>
      </c>
      <c r="I14" s="7" t="str">
        <f>IF(ROW()&lt;=B$3,SUMIFS(H$103:H$49915,A$103:A$49915,#REF!,I$103:I$49915,#REF!),"")</f>
        <v/>
      </c>
      <c r="J14" s="11" t="s">
        <v>0</v>
      </c>
      <c r="K14" s="12" t="s">
        <v>1</v>
      </c>
      <c r="P14" s="8"/>
      <c r="Q14" s="8"/>
      <c r="R14" s="8"/>
      <c r="S14" s="8"/>
      <c r="T14" s="8"/>
      <c r="U14" s="8"/>
      <c r="V14" s="8"/>
    </row>
    <row r="15" spans="1:22" s="9" customFormat="1" ht="12" hidden="1" thickBot="1" x14ac:dyDescent="0.25">
      <c r="A15" s="16" t="str">
        <f>IF(ROW()&lt;=B$3,INDEX([1]FP!F$1:F$65536,B$2+ROW()-1)&amp;" - "&amp;INDEX([1]FP!C$1:C$65536,B$2+ROW()-1),"")</f>
        <v/>
      </c>
      <c r="B15" s="21"/>
      <c r="C15" s="18" t="str">
        <f>IF(ROW()&lt;=B$3,INDEX([1]FP!E$1:E$65536,B$2+ROW()-1),"")</f>
        <v/>
      </c>
      <c r="D15" s="4" t="str">
        <f>IF(ROW()&lt;=B$3,INDEX([1]FP!F$1:F$65536,B$2+ROW()-1),"")</f>
        <v/>
      </c>
      <c r="E15" s="4" t="str">
        <f>IF(ROW()&lt;=B$3,INDEX([1]FP!G$1:G$65536,B$2+ROW()-1),"")</f>
        <v/>
      </c>
      <c r="F15" s="4"/>
      <c r="G15" s="5" t="str">
        <f>IF(ROW()&lt;=B$3,INDEX([1]FP!C$1:C$65536,B$2+ROW()-1),"")</f>
        <v/>
      </c>
      <c r="H15" s="6" t="str">
        <f>IF(ROW()&lt;=B$3,SUMIF(A$107:A$9915,A15,H$107:H$9915),"")</f>
        <v/>
      </c>
      <c r="I15" s="7" t="str">
        <f>IF(ROW()&lt;=B$3,SUMIFS(H$103:H$49915,A$103:A$49915,#REF!,I$103:I$49915,#REF!),"")</f>
        <v/>
      </c>
      <c r="J15" s="14" t="str">
        <f>$A14</f>
        <v/>
      </c>
      <c r="K15" s="15">
        <v>99</v>
      </c>
      <c r="N15" s="8"/>
      <c r="O15" s="8"/>
      <c r="P15" s="8"/>
      <c r="Q15" s="8"/>
      <c r="R15" s="8"/>
      <c r="S15" s="8"/>
      <c r="T15" s="8"/>
      <c r="U15" s="8"/>
      <c r="V15" s="8"/>
    </row>
    <row r="16" spans="1:22" s="9" customFormat="1" hidden="1" x14ac:dyDescent="0.2">
      <c r="A16" s="16" t="str">
        <f>IF(ROW()&lt;=B$3,INDEX([1]FP!F$1:F$65536,B$2+ROW()-1)&amp;" - "&amp;INDEX([1]FP!C$1:C$65536,B$2+ROW()-1),"")</f>
        <v/>
      </c>
      <c r="B16" s="21"/>
      <c r="C16" s="18" t="str">
        <f>IF(ROW()&lt;=B$3,INDEX([1]FP!E$1:E$65536,B$2+ROW()-1),"")</f>
        <v/>
      </c>
      <c r="D16" s="4" t="str">
        <f>IF(ROW()&lt;=B$3,INDEX([1]FP!F$1:F$65536,B$2+ROW()-1),"")</f>
        <v/>
      </c>
      <c r="E16" s="4" t="str">
        <f>IF(ROW()&lt;=B$3,INDEX([1]FP!G$1:G$65536,B$2+ROW()-1),"")</f>
        <v/>
      </c>
      <c r="F16" s="4"/>
      <c r="G16" s="5" t="str">
        <f>IF(ROW()&lt;=B$3,INDEX([1]FP!C$1:C$65536,B$2+ROW()-1),"")</f>
        <v/>
      </c>
      <c r="H16" s="6" t="str">
        <f>IF(ROW()&lt;=B$3,SUMIF(A$107:A$9915,A16,H$107:H$9915),"")</f>
        <v/>
      </c>
      <c r="I16" s="7" t="str">
        <f>IF(ROW()&lt;=B$3,SUMIFS(H$103:H$49915,A$103:A$49915,#REF!,I$103:I$49915,#REF!),"")</f>
        <v/>
      </c>
      <c r="J16" s="19" t="s">
        <v>0</v>
      </c>
      <c r="K16" s="20" t="s">
        <v>1</v>
      </c>
      <c r="L16" s="8"/>
      <c r="M16" s="8"/>
      <c r="N16" s="8"/>
      <c r="O16" s="8"/>
      <c r="P16" s="8"/>
      <c r="Q16" s="8"/>
      <c r="R16" s="8"/>
      <c r="S16" s="8"/>
      <c r="T16" s="8"/>
      <c r="U16" s="8"/>
      <c r="V16" s="8"/>
    </row>
    <row r="17" spans="1:22" s="9" customFormat="1" ht="12" hidden="1" thickBot="1" x14ac:dyDescent="0.25">
      <c r="A17" s="16" t="str">
        <f>IF(ROW()&lt;=B$3,INDEX([1]FP!F$1:F$65536,B$2+ROW()-1)&amp;" - "&amp;INDEX([1]FP!C$1:C$65536,B$2+ROW()-1),"")</f>
        <v/>
      </c>
      <c r="B17" s="21"/>
      <c r="C17" s="18" t="str">
        <f>IF(ROW()&lt;=B$3,INDEX([1]FP!E$1:E$65536,B$2+ROW()-1),"")</f>
        <v/>
      </c>
      <c r="D17" s="4" t="str">
        <f>IF(ROW()&lt;=B$3,INDEX([1]FP!F$1:F$65536,B$2+ROW()-1),"")</f>
        <v/>
      </c>
      <c r="E17" s="4" t="str">
        <f>IF(ROW()&lt;=B$3,INDEX([1]FP!G$1:G$65536,B$2+ROW()-1),"")</f>
        <v/>
      </c>
      <c r="F17" s="4"/>
      <c r="G17" s="5" t="str">
        <f>IF(ROW()&lt;=B$3,INDEX([1]FP!C$1:C$65536,B$2+ROW()-1),"")</f>
        <v/>
      </c>
      <c r="H17" s="6" t="str">
        <f>IF(ROW()&lt;=B$3,SUMIF(A$107:A$9915,A17,H$107:H$9915),"")</f>
        <v/>
      </c>
      <c r="I17" s="7" t="str">
        <f>IF(ROW()&lt;=B$3,SUMIFS(H$103:H$49915,A$103:A$49915,#REF!,I$103:I$49915,#REF!),"")</f>
        <v/>
      </c>
      <c r="J17" s="22" t="str">
        <f>$A16</f>
        <v/>
      </c>
      <c r="K17" s="23">
        <v>99</v>
      </c>
      <c r="L17" s="8"/>
      <c r="M17" s="8"/>
      <c r="N17" s="8"/>
      <c r="O17" s="8"/>
      <c r="P17" s="8"/>
      <c r="Q17" s="8"/>
      <c r="R17" s="8"/>
      <c r="S17" s="8"/>
      <c r="T17" s="8"/>
      <c r="U17" s="8"/>
      <c r="V17" s="8"/>
    </row>
    <row r="18" spans="1:22" s="9" customFormat="1" hidden="1" x14ac:dyDescent="0.2">
      <c r="A18" s="16" t="str">
        <f>IF(ROW()&lt;=B$3,INDEX([1]FP!F$1:F$65536,B$2+ROW()-1)&amp;" - "&amp;INDEX([1]FP!C$1:C$65536,B$2+ROW()-1),"")</f>
        <v/>
      </c>
      <c r="B18" s="21"/>
      <c r="C18" s="18" t="str">
        <f>IF(ROW()&lt;=B$3,INDEX([1]FP!E$1:E$65536,B$2+ROW()-1),"")</f>
        <v/>
      </c>
      <c r="D18" s="4" t="str">
        <f>IF(ROW()&lt;=B$3,INDEX([1]FP!F$1:F$65536,B$2+ROW()-1),"")</f>
        <v/>
      </c>
      <c r="E18" s="4" t="str">
        <f>IF(ROW()&lt;=B$3,INDEX([1]FP!G$1:G$65536,B$2+ROW()-1),"")</f>
        <v/>
      </c>
      <c r="F18" s="4"/>
      <c r="G18" s="5" t="str">
        <f>IF(ROW()&lt;=B$3,INDEX([1]FP!C$1:C$65536,B$2+ROW()-1),"")</f>
        <v/>
      </c>
      <c r="H18" s="6" t="str">
        <f>IF(ROW()&lt;=B$3,SUMIF(A$107:A$9915,A18,H$107:H$9915),"")</f>
        <v/>
      </c>
      <c r="I18" s="7" t="str">
        <f>IF(ROW()&lt;=B$3,SUMIFS(H$103:H$49915,A$103:A$49915,#REF!,I$103:I$49915,#REF!),"")</f>
        <v/>
      </c>
      <c r="J18" s="11" t="s">
        <v>0</v>
      </c>
      <c r="K18" s="12" t="s">
        <v>1</v>
      </c>
      <c r="N18" s="8"/>
      <c r="O18" s="8"/>
      <c r="P18" s="8"/>
      <c r="Q18" s="8"/>
      <c r="R18" s="8"/>
      <c r="S18" s="8"/>
      <c r="T18" s="8"/>
      <c r="U18" s="8"/>
      <c r="V18" s="8"/>
    </row>
    <row r="19" spans="1:22" s="9" customFormat="1" hidden="1" x14ac:dyDescent="0.2">
      <c r="A19" s="16" t="str">
        <f>IF(ROW()&lt;=B$3,INDEX([1]FP!F$1:F$65536,B$2+ROW()-1)&amp;" - "&amp;INDEX([1]FP!C$1:C$65536,B$2+ROW()-1),"")</f>
        <v/>
      </c>
      <c r="B19" s="21"/>
      <c r="C19" s="18" t="str">
        <f>IF(ROW()&lt;=B$3,INDEX([1]FP!E$1:E$65536,B$2+ROW()-1),"")</f>
        <v/>
      </c>
      <c r="D19" s="4" t="str">
        <f>IF(ROW()&lt;=B$3,INDEX([1]FP!F$1:F$65536,B$2+ROW()-1),"")</f>
        <v/>
      </c>
      <c r="E19" s="4" t="str">
        <f>IF(ROW()&lt;=B$3,INDEX([1]FP!G$1:G$65536,B$2+ROW()-1),"")</f>
        <v/>
      </c>
      <c r="F19" s="4"/>
      <c r="G19" s="5" t="str">
        <f>IF(ROW()&lt;=B$3,INDEX([1]FP!C$1:C$65536,B$2+ROW()-1),"")</f>
        <v/>
      </c>
      <c r="H19" s="6" t="str">
        <f>IF(ROW()&lt;=B$3,SUMIF(A$107:A$9915,A19,H$107:H$9915),"")</f>
        <v/>
      </c>
      <c r="I19" s="7" t="str">
        <f>IF(ROW()&lt;=B$3,SUMIFS(H$103:H$49915,A$103:A$49915,#REF!,I$103:I$49915,#REF!),"")</f>
        <v/>
      </c>
      <c r="J19" s="26" t="str">
        <f>$A18</f>
        <v/>
      </c>
      <c r="K19" s="27">
        <v>99</v>
      </c>
      <c r="P19" s="8"/>
      <c r="Q19" s="8"/>
      <c r="R19" s="8"/>
      <c r="S19" s="8"/>
      <c r="T19" s="8"/>
      <c r="U19" s="8"/>
      <c r="V19" s="8"/>
    </row>
    <row r="20" spans="1:22" s="9" customFormat="1" hidden="1" x14ac:dyDescent="0.2">
      <c r="A20" s="16" t="str">
        <f>IF(ROW()&lt;=B$3,INDEX([1]FP!F$1:F$65536,B$2+ROW()-1)&amp;" - "&amp;INDEX([1]FP!C$1:C$65536,B$2+ROW()-1),"")</f>
        <v/>
      </c>
      <c r="B20" s="21"/>
      <c r="C20" s="18" t="str">
        <f>IF(ROW()&lt;=B$3,INDEX([1]FP!E$1:E$65536,B$2+ROW()-1),"")</f>
        <v/>
      </c>
      <c r="D20" s="4" t="str">
        <f>IF(ROW()&lt;=B$3,INDEX([1]FP!F$1:F$65536,B$2+ROW()-1),"")</f>
        <v/>
      </c>
      <c r="E20" s="4" t="str">
        <f>IF(ROW()&lt;=B$3,INDEX([1]FP!G$1:G$65536,B$2+ROW()-1),"")</f>
        <v/>
      </c>
      <c r="F20" s="4"/>
      <c r="G20" s="5" t="str">
        <f>IF(ROW()&lt;=B$3,INDEX([1]FP!C$1:C$65536,B$2+ROW()-1),"")</f>
        <v/>
      </c>
      <c r="H20" s="6" t="str">
        <f>IF(ROW()&lt;=B$3,SUMIF(A$107:A$9915,A20,H$107:H$9915),"")</f>
        <v/>
      </c>
      <c r="I20" s="7" t="str">
        <f>IF(ROW()&lt;=B$3,SUMIFS(H$103:H$49915,A$103:A$49915,#REF!,I$103:I$49915,#REF!),"")</f>
        <v/>
      </c>
      <c r="J20" s="19" t="s">
        <v>0</v>
      </c>
      <c r="K20" s="20" t="s">
        <v>1</v>
      </c>
      <c r="L20" s="8"/>
      <c r="M20" s="8"/>
      <c r="R20" s="8"/>
      <c r="S20" s="8"/>
      <c r="T20" s="8"/>
      <c r="U20" s="8"/>
      <c r="V20" s="8"/>
    </row>
    <row r="21" spans="1:22" s="9" customFormat="1" ht="12" hidden="1" thickBot="1" x14ac:dyDescent="0.25">
      <c r="A21" s="16" t="str">
        <f>IF(ROW()&lt;=B$3,INDEX([1]FP!F$1:F$65536,B$2+ROW()-1)&amp;" - "&amp;INDEX([1]FP!C$1:C$65536,B$2+ROW()-1),"")</f>
        <v/>
      </c>
      <c r="B21" s="21"/>
      <c r="C21" s="18" t="str">
        <f>IF(ROW()&lt;=B$3,INDEX([1]FP!E$1:E$65536,B$2+ROW()-1),"")</f>
        <v/>
      </c>
      <c r="D21" s="4" t="str">
        <f>IF(ROW()&lt;=B$3,INDEX([1]FP!F$1:F$65536,B$2+ROW()-1),"")</f>
        <v/>
      </c>
      <c r="E21" s="4" t="str">
        <f>IF(ROW()&lt;=B$3,INDEX([1]FP!G$1:G$65536,B$2+ROW()-1),"")</f>
        <v/>
      </c>
      <c r="F21" s="4"/>
      <c r="G21" s="5" t="str">
        <f>IF(ROW()&lt;=B$3,INDEX([1]FP!C$1:C$65536,B$2+ROW()-1),"")</f>
        <v/>
      </c>
      <c r="H21" s="6" t="str">
        <f>IF(ROW()&lt;=B$3,SUMIF(A$107:A$9915,A21,H$107:H$9915),"")</f>
        <v/>
      </c>
      <c r="I21" s="7" t="str">
        <f>IF(ROW()&lt;=B$3,SUMIFS(H$103:H$49915,A$103:A$49915,#REF!,I$103:I$49915,#REF!),"")</f>
        <v/>
      </c>
      <c r="J21" s="22" t="str">
        <f>$A20</f>
        <v/>
      </c>
      <c r="K21" s="23">
        <v>99</v>
      </c>
      <c r="L21" s="8"/>
      <c r="M21" s="8"/>
      <c r="N21" s="8"/>
      <c r="O21" s="8"/>
      <c r="T21" s="8"/>
      <c r="U21" s="8"/>
      <c r="V21" s="8"/>
    </row>
    <row r="22" spans="1:22" s="9" customFormat="1" hidden="1" x14ac:dyDescent="0.2">
      <c r="A22" s="16" t="str">
        <f>IF(ROW()&lt;=B$3,INDEX([1]FP!F$1:F$65536,B$2+ROW()-1)&amp;" - "&amp;INDEX([1]FP!C$1:C$65536,B$2+ROW()-1),"")</f>
        <v/>
      </c>
      <c r="B22" s="21"/>
      <c r="C22" s="18" t="str">
        <f>IF(ROW()&lt;=B$3,INDEX([1]FP!E$1:E$65536,B$2+ROW()-1),"")</f>
        <v/>
      </c>
      <c r="D22" s="4" t="str">
        <f>IF(ROW()&lt;=B$3,INDEX([1]FP!F$1:F$65536,B$2+ROW()-1),"")</f>
        <v/>
      </c>
      <c r="E22" s="4" t="str">
        <f>IF(ROW()&lt;=B$3,INDEX([1]FP!G$1:G$65536,B$2+ROW()-1),"")</f>
        <v/>
      </c>
      <c r="F22" s="4"/>
      <c r="G22" s="5" t="str">
        <f>IF(ROW()&lt;=B$3,INDEX([1]FP!C$1:C$65536,B$2+ROW()-1),"")</f>
        <v/>
      </c>
      <c r="H22" s="6" t="str">
        <f>IF(ROW()&lt;=B$3,SUMIF(A$107:A$9915,A22,H$107:H$9915),"")</f>
        <v/>
      </c>
      <c r="I22" s="7" t="str">
        <f>IF(ROW()&lt;=B$3,SUMIFS(H$103:H$49915,A$103:A$49915,#REF!,I$103:I$49915,#REF!),"")</f>
        <v/>
      </c>
      <c r="J22" s="28" t="s">
        <v>0</v>
      </c>
      <c r="K22" s="29" t="s">
        <v>1</v>
      </c>
      <c r="L22" s="8"/>
      <c r="M22" s="8"/>
      <c r="N22" s="8"/>
      <c r="O22" s="8"/>
      <c r="P22" s="8"/>
      <c r="Q22" s="8"/>
      <c r="V22" s="8"/>
    </row>
    <row r="23" spans="1:22" s="9" customFormat="1" hidden="1" x14ac:dyDescent="0.2">
      <c r="A23" s="16" t="str">
        <f>IF(ROW()&lt;=B$3,INDEX([1]FP!F$1:F$65536,B$2+ROW()-1)&amp;" - "&amp;INDEX([1]FP!C$1:C$65536,B$2+ROW()-1),"")</f>
        <v/>
      </c>
      <c r="B23" s="21"/>
      <c r="C23" s="18" t="str">
        <f>IF(ROW()&lt;=B$3,INDEX([1]FP!E$1:E$65536,B$2+ROW()-1),"")</f>
        <v/>
      </c>
      <c r="D23" s="4" t="str">
        <f>IF(ROW()&lt;=B$3,INDEX([1]FP!F$1:F$65536,B$2+ROW()-1),"")</f>
        <v/>
      </c>
      <c r="E23" s="4" t="str">
        <f>IF(ROW()&lt;=B$3,INDEX([1]FP!G$1:G$65536,B$2+ROW()-1),"")</f>
        <v/>
      </c>
      <c r="F23" s="4"/>
      <c r="G23" s="5" t="str">
        <f>IF(ROW()&lt;=B$3,INDEX([1]FP!C$1:C$65536,B$2+ROW()-1),"")</f>
        <v/>
      </c>
      <c r="H23" s="6" t="str">
        <f>IF(ROW()&lt;=B$3,SUMIF(A$107:A$9915,A23,H$107:H$9915),"")</f>
        <v/>
      </c>
      <c r="I23" s="7" t="str">
        <f>IF(ROW()&lt;=B$3,SUMIFS(H$103:H$49915,A$103:A$49915,#REF!,I$103:I$49915,#REF!),"")</f>
        <v/>
      </c>
      <c r="J23" s="30" t="str">
        <f>$A22</f>
        <v/>
      </c>
      <c r="K23" s="30">
        <v>99</v>
      </c>
      <c r="L23" s="8"/>
      <c r="M23" s="8"/>
      <c r="N23" s="8"/>
      <c r="O23" s="8"/>
      <c r="P23" s="8"/>
      <c r="Q23" s="8"/>
      <c r="V23" s="8"/>
    </row>
    <row r="24" spans="1:22" s="9" customFormat="1" hidden="1" x14ac:dyDescent="0.2">
      <c r="A24" s="16" t="str">
        <f>IF(ROW()&lt;=B$3,INDEX([1]FP!F$1:F$65536,B$2+ROW()-1)&amp;" - "&amp;INDEX([1]FP!C$1:C$65536,B$2+ROW()-1),"")</f>
        <v/>
      </c>
      <c r="B24" s="21"/>
      <c r="C24" s="18" t="str">
        <f>IF(ROW()&lt;=B$3,INDEX([1]FP!E$1:E$65536,B$2+ROW()-1),"")</f>
        <v/>
      </c>
      <c r="D24" s="4" t="str">
        <f>IF(ROW()&lt;=B$3,INDEX([1]FP!F$1:F$65536,B$2+ROW()-1),"")</f>
        <v/>
      </c>
      <c r="E24" s="4" t="str">
        <f>IF(ROW()&lt;=B$3,INDEX([1]FP!G$1:G$65536,B$2+ROW()-1),"")</f>
        <v/>
      </c>
      <c r="F24" s="4"/>
      <c r="G24" s="5" t="str">
        <f>IF(ROW()&lt;=B$3,INDEX([1]FP!C$1:C$65536,B$2+ROW()-1),"")</f>
        <v/>
      </c>
      <c r="H24" s="6" t="str">
        <f>IF(ROW()&lt;=B$3,SUMIF(A$107:A$9915,A24,H$107:H$9915),"")</f>
        <v/>
      </c>
      <c r="I24" s="7" t="str">
        <f>IF(ROW()&lt;=B$3,SUMIFS(H$103:H$49915,A$103:A$49915,#REF!,I$103:I$49915,#REF!),"")</f>
        <v/>
      </c>
      <c r="J24" s="19" t="s">
        <v>0</v>
      </c>
      <c r="K24" s="20" t="s">
        <v>1</v>
      </c>
      <c r="L24" s="8"/>
      <c r="M24" s="8"/>
      <c r="N24" s="8"/>
      <c r="O24" s="8"/>
      <c r="T24" s="8"/>
      <c r="U24" s="8"/>
      <c r="V24" s="8"/>
    </row>
    <row r="25" spans="1:22" s="9" customFormat="1" ht="12" hidden="1" thickBot="1" x14ac:dyDescent="0.25">
      <c r="A25" s="16" t="str">
        <f>IF(ROW()&lt;=B$3,INDEX([1]FP!F$1:F$65536,B$2+ROW()-1)&amp;" - "&amp;INDEX([1]FP!C$1:C$65536,B$2+ROW()-1),"")</f>
        <v/>
      </c>
      <c r="B25" s="21"/>
      <c r="C25" s="18" t="str">
        <f>IF(ROW()&lt;=B$3,INDEX([1]FP!E$1:E$65536,B$2+ROW()-1),"")</f>
        <v/>
      </c>
      <c r="D25" s="4" t="str">
        <f>IF(ROW()&lt;=B$3,INDEX([1]FP!F$1:F$65536,B$2+ROW()-1),"")</f>
        <v/>
      </c>
      <c r="E25" s="4" t="str">
        <f>IF(ROW()&lt;=B$3,INDEX([1]FP!G$1:G$65536,B$2+ROW()-1),"")</f>
        <v/>
      </c>
      <c r="F25" s="4"/>
      <c r="G25" s="5" t="str">
        <f>IF(ROW()&lt;=B$3,INDEX([1]FP!C$1:C$65536,B$2+ROW()-1),"")</f>
        <v/>
      </c>
      <c r="H25" s="6" t="str">
        <f>IF(ROW()&lt;=B$3,SUMIF(A$107:A$9915,A25,H$107:H$9915),"")</f>
        <v/>
      </c>
      <c r="I25" s="7" t="str">
        <f>IF(ROW()&lt;=B$3,SUMIFS(H$103:H$49915,A$103:A$49915,#REF!,I$103:I$49915,#REF!),"")</f>
        <v/>
      </c>
      <c r="J25" s="22" t="str">
        <f>$A24</f>
        <v/>
      </c>
      <c r="K25" s="23">
        <v>99</v>
      </c>
      <c r="L25" s="8"/>
      <c r="M25" s="8"/>
      <c r="R25" s="8"/>
      <c r="S25" s="8"/>
      <c r="T25" s="8"/>
      <c r="U25" s="8"/>
      <c r="V25" s="8"/>
    </row>
    <row r="26" spans="1:22" s="9" customFormat="1" hidden="1" x14ac:dyDescent="0.2">
      <c r="A26" s="16" t="str">
        <f>IF(ROW()&lt;=B$3,INDEX([1]FP!F$1:F$65536,B$2+ROW()-1)&amp;" - "&amp;INDEX([1]FP!C$1:C$65536,B$2+ROW()-1),"")</f>
        <v/>
      </c>
      <c r="B26" s="21"/>
      <c r="C26" s="18" t="str">
        <f>IF(ROW()&lt;=B$3,INDEX([1]FP!E$1:E$65536,B$2+ROW()-1),"")</f>
        <v/>
      </c>
      <c r="D26" s="4" t="str">
        <f>IF(ROW()&lt;=B$3,INDEX([1]FP!F$1:F$65536,B$2+ROW()-1),"")</f>
        <v/>
      </c>
      <c r="E26" s="4" t="str">
        <f>IF(ROW()&lt;=B$3,INDEX([1]FP!G$1:G$65536,B$2+ROW()-1),"")</f>
        <v/>
      </c>
      <c r="F26" s="4"/>
      <c r="G26" s="5" t="str">
        <f>IF(ROW()&lt;=B$3,INDEX([1]FP!C$1:C$65536,B$2+ROW()-1),"")</f>
        <v/>
      </c>
      <c r="H26" s="6" t="str">
        <f>IF(ROW()&lt;=B$3,SUMIF(A$107:A$9915,A26,H$107:H$9915),"")</f>
        <v/>
      </c>
      <c r="I26" s="7" t="str">
        <f>IF(ROW()&lt;=B$3,SUMIFS(H$103:H$49915,A$103:A$49915,#REF!,I$103:I$49915,#REF!),"")</f>
        <v/>
      </c>
      <c r="J26" s="28" t="s">
        <v>0</v>
      </c>
      <c r="K26" s="29" t="s">
        <v>1</v>
      </c>
      <c r="P26" s="8"/>
      <c r="Q26" s="8"/>
      <c r="R26" s="8"/>
      <c r="S26" s="8"/>
      <c r="T26" s="8"/>
      <c r="U26" s="8"/>
      <c r="V26" s="8"/>
    </row>
    <row r="27" spans="1:22" s="9" customFormat="1" hidden="1" x14ac:dyDescent="0.2">
      <c r="A27" s="16" t="str">
        <f>IF(ROW()&lt;=B$3,INDEX([1]FP!F$1:F$65536,B$2+ROW()-1)&amp;" - "&amp;INDEX([1]FP!C$1:C$65536,B$2+ROW()-1),"")</f>
        <v/>
      </c>
      <c r="B27" s="21"/>
      <c r="C27" s="18" t="str">
        <f>IF(ROW()&lt;=B$3,INDEX([1]FP!E$1:E$65536,B$2+ROW()-1),"")</f>
        <v/>
      </c>
      <c r="D27" s="4" t="str">
        <f>IF(ROW()&lt;=B$3,INDEX([1]FP!F$1:F$65536,B$2+ROW()-1),"")</f>
        <v/>
      </c>
      <c r="E27" s="4" t="str">
        <f>IF(ROW()&lt;=B$3,INDEX([1]FP!G$1:G$65536,B$2+ROW()-1),"")</f>
        <v/>
      </c>
      <c r="F27" s="4"/>
      <c r="G27" s="5" t="str">
        <f>IF(ROW()&lt;=B$3,INDEX([1]FP!C$1:C$65536,B$2+ROW()-1),"")</f>
        <v/>
      </c>
      <c r="H27" s="6" t="str">
        <f>IF(ROW()&lt;=B$3,SUMIF(A$107:A$9915,A27,H$107:H$9915),"")</f>
        <v/>
      </c>
      <c r="I27" s="7" t="str">
        <f>IF(ROW()&lt;=B$3,SUMIFS(H$103:H$49915,A$103:A$49915,#REF!,I$103:I$49915,#REF!),"")</f>
        <v/>
      </c>
      <c r="J27" s="30" t="str">
        <f>$A26</f>
        <v/>
      </c>
      <c r="K27" s="30">
        <v>99</v>
      </c>
      <c r="N27" s="8"/>
      <c r="O27" s="8"/>
      <c r="P27" s="8"/>
      <c r="Q27" s="8"/>
      <c r="R27" s="8"/>
      <c r="S27" s="8"/>
      <c r="T27" s="8"/>
      <c r="U27" s="8"/>
      <c r="V27" s="8"/>
    </row>
    <row r="28" spans="1:22" s="9" customFormat="1" hidden="1" x14ac:dyDescent="0.2">
      <c r="A28" s="16" t="str">
        <f>IF(ROW()&lt;=B$3,INDEX([1]FP!F$1:F$65536,B$2+ROW()-1)&amp;" - "&amp;INDEX([1]FP!C$1:C$65536,B$2+ROW()-1),"")</f>
        <v/>
      </c>
      <c r="B28" s="21"/>
      <c r="C28" s="18" t="str">
        <f>IF(ROW()&lt;=B$3,INDEX([1]FP!E$1:E$65536,B$2+ROW()-1),"")</f>
        <v/>
      </c>
      <c r="D28" s="4" t="str">
        <f>IF(ROW()&lt;=B$3,INDEX([1]FP!F$1:F$65536,B$2+ROW()-1),"")</f>
        <v/>
      </c>
      <c r="E28" s="4" t="str">
        <f>IF(ROW()&lt;=B$3,INDEX([1]FP!G$1:G$65536,B$2+ROW()-1),"")</f>
        <v/>
      </c>
      <c r="F28" s="4"/>
      <c r="G28" s="5" t="str">
        <f>IF(ROW()&lt;=B$3,INDEX([1]FP!C$1:C$65536,B$2+ROW()-1),"")</f>
        <v/>
      </c>
      <c r="H28" s="6" t="str">
        <f>IF(ROW()&lt;=B$3,SUMIF(A$107:A$9915,A28,H$107:H$9915),"")</f>
        <v/>
      </c>
      <c r="I28" s="7" t="str">
        <f>IF(ROW()&lt;=B$3,SUMIFS(H$103:H$49915,A$103:A$49915,#REF!,I$103:I$49915,#REF!),"")</f>
        <v/>
      </c>
      <c r="J28" s="19" t="s">
        <v>0</v>
      </c>
      <c r="K28" s="20" t="s">
        <v>1</v>
      </c>
      <c r="L28" s="8"/>
      <c r="M28" s="8"/>
      <c r="N28" s="8"/>
      <c r="O28" s="8"/>
      <c r="P28" s="8"/>
      <c r="Q28" s="8"/>
      <c r="R28" s="8"/>
      <c r="S28" s="8"/>
      <c r="T28" s="8"/>
      <c r="U28" s="8"/>
      <c r="V28" s="8"/>
    </row>
    <row r="29" spans="1:22" s="9" customFormat="1" ht="12" hidden="1" thickBot="1" x14ac:dyDescent="0.25">
      <c r="A29" s="16" t="str">
        <f>IF(ROW()&lt;=B$3,INDEX([1]FP!F$1:F$65536,B$2+ROW()-1)&amp;" - "&amp;INDEX([1]FP!C$1:C$65536,B$2+ROW()-1),"")</f>
        <v/>
      </c>
      <c r="B29" s="21"/>
      <c r="C29" s="18" t="str">
        <f>IF(ROW()&lt;=B$3,INDEX([1]FP!E$1:E$65536,B$2+ROW()-1),"")</f>
        <v/>
      </c>
      <c r="D29" s="4" t="str">
        <f>IF(ROW()&lt;=B$3,INDEX([1]FP!F$1:F$65536,B$2+ROW()-1),"")</f>
        <v/>
      </c>
      <c r="E29" s="4" t="str">
        <f>IF(ROW()&lt;=B$3,INDEX([1]FP!G$1:G$65536,B$2+ROW()-1),"")</f>
        <v/>
      </c>
      <c r="F29" s="4"/>
      <c r="G29" s="5" t="str">
        <f>IF(ROW()&lt;=B$3,INDEX([1]FP!C$1:C$65536,B$2+ROW()-1),"")</f>
        <v/>
      </c>
      <c r="H29" s="6" t="str">
        <f>IF(ROW()&lt;=B$3,SUMIF(A$107:A$9915,A29,H$107:H$9915),"")</f>
        <v/>
      </c>
      <c r="I29" s="7" t="str">
        <f>IF(ROW()&lt;=B$3,SUMIFS(H$103:H$49915,A$103:A$49915,#REF!,I$103:I$49915,#REF!),"")</f>
        <v/>
      </c>
      <c r="J29" s="22" t="str">
        <f>$A28</f>
        <v/>
      </c>
      <c r="K29" s="23">
        <v>99</v>
      </c>
      <c r="L29" s="8"/>
      <c r="M29" s="8"/>
      <c r="N29" s="8"/>
      <c r="O29" s="8"/>
      <c r="P29" s="8"/>
      <c r="Q29" s="8"/>
      <c r="R29" s="8"/>
      <c r="S29" s="8"/>
      <c r="T29" s="8"/>
      <c r="U29" s="8"/>
      <c r="V29" s="8"/>
    </row>
    <row r="30" spans="1:22" s="9" customFormat="1" hidden="1" x14ac:dyDescent="0.2">
      <c r="A30" s="16" t="str">
        <f>IF(ROW()&lt;=B$3,INDEX([1]FP!F$1:F$65536,B$2+ROW()-1)&amp;" - "&amp;INDEX([1]FP!C$1:C$65536,B$2+ROW()-1),"")</f>
        <v/>
      </c>
      <c r="B30" s="21"/>
      <c r="C30" s="18" t="str">
        <f>IF(ROW()&lt;=B$3,INDEX([1]FP!E$1:E$65536,B$2+ROW()-1),"")</f>
        <v/>
      </c>
      <c r="D30" s="4" t="str">
        <f>IF(ROW()&lt;=B$3,INDEX([1]FP!F$1:F$65536,B$2+ROW()-1),"")</f>
        <v/>
      </c>
      <c r="E30" s="4" t="str">
        <f>IF(ROW()&lt;=B$3,INDEX([1]FP!G$1:G$65536,B$2+ROW()-1),"")</f>
        <v/>
      </c>
      <c r="F30" s="4"/>
      <c r="G30" s="5" t="str">
        <f>IF(ROW()&lt;=B$3,INDEX([1]FP!C$1:C$65536,B$2+ROW()-1),"")</f>
        <v/>
      </c>
      <c r="H30" s="6" t="str">
        <f>IF(ROW()&lt;=B$3,SUMIF(A$107:A$9915,A30,H$107:H$9915),"")</f>
        <v/>
      </c>
      <c r="I30" s="7" t="str">
        <f>IF(ROW()&lt;=B$3,SUMIFS(H$103:H$49915,A$103:A$49915,#REF!,I$103:I$49915,#REF!),"")</f>
        <v/>
      </c>
      <c r="J30" s="28" t="s">
        <v>0</v>
      </c>
      <c r="K30" s="29" t="s">
        <v>1</v>
      </c>
      <c r="N30" s="8"/>
      <c r="O30" s="8"/>
      <c r="P30" s="8"/>
      <c r="Q30" s="8"/>
      <c r="R30" s="8"/>
      <c r="S30" s="8"/>
      <c r="T30" s="8"/>
      <c r="U30" s="8"/>
      <c r="V30" s="8"/>
    </row>
    <row r="31" spans="1:22" s="9" customFormat="1" hidden="1" x14ac:dyDescent="0.2">
      <c r="A31" s="16" t="str">
        <f>IF(ROW()&lt;=B$3,INDEX([1]FP!F$1:F$65536,B$2+ROW()-1)&amp;" - "&amp;INDEX([1]FP!C$1:C$65536,B$2+ROW()-1),"")</f>
        <v/>
      </c>
      <c r="B31" s="21"/>
      <c r="C31" s="18" t="str">
        <f>IF(ROW()&lt;=B$3,INDEX([1]FP!E$1:E$65536,B$2+ROW()-1),"")</f>
        <v/>
      </c>
      <c r="D31" s="4" t="str">
        <f>IF(ROW()&lt;=B$3,INDEX([1]FP!F$1:F$65536,B$2+ROW()-1),"")</f>
        <v/>
      </c>
      <c r="E31" s="4" t="str">
        <f>IF(ROW()&lt;=B$3,INDEX([1]FP!G$1:G$65536,B$2+ROW()-1),"")</f>
        <v/>
      </c>
      <c r="F31" s="4"/>
      <c r="G31" s="5" t="str">
        <f>IF(ROW()&lt;=B$3,INDEX([1]FP!C$1:C$65536,B$2+ROW()-1),"")</f>
        <v/>
      </c>
      <c r="H31" s="6" t="str">
        <f>IF(ROW()&lt;=B$3,SUMIF(A$107:A$9915,A31,H$107:H$9915),"")</f>
        <v/>
      </c>
      <c r="I31" s="7" t="str">
        <f>IF(ROW()&lt;=B$3,SUMIFS(H$103:H$49915,A$103:A$49915,#REF!,I$103:I$49915,#REF!),"")</f>
        <v/>
      </c>
      <c r="J31" s="30" t="str">
        <f>$A30</f>
        <v/>
      </c>
      <c r="K31" s="30">
        <v>99</v>
      </c>
      <c r="P31" s="8"/>
      <c r="Q31" s="8"/>
      <c r="R31" s="8"/>
      <c r="S31" s="8"/>
      <c r="T31" s="8"/>
      <c r="U31" s="8"/>
      <c r="V31" s="8"/>
    </row>
    <row r="32" spans="1:22" s="9" customFormat="1" hidden="1" x14ac:dyDescent="0.2">
      <c r="A32" s="16" t="str">
        <f>IF(ROW()&lt;=B$3,INDEX([1]FP!F$1:F$65536,B$2+ROW()-1)&amp;" - "&amp;INDEX([1]FP!C$1:C$65536,B$2+ROW()-1),"")</f>
        <v/>
      </c>
      <c r="B32" s="21"/>
      <c r="C32" s="18" t="str">
        <f>IF(ROW()&lt;=B$3,INDEX([1]FP!E$1:E$65536,B$2+ROW()-1),"")</f>
        <v/>
      </c>
      <c r="D32" s="4" t="str">
        <f>IF(ROW()&lt;=B$3,INDEX([1]FP!F$1:F$65536,B$2+ROW()-1),"")</f>
        <v/>
      </c>
      <c r="E32" s="4" t="str">
        <f>IF(ROW()&lt;=B$3,INDEX([1]FP!G$1:G$65536,B$2+ROW()-1),"")</f>
        <v/>
      </c>
      <c r="F32" s="4"/>
      <c r="G32" s="5" t="str">
        <f>IF(ROW()&lt;=B$3,INDEX([1]FP!C$1:C$65536,B$2+ROW()-1),"")</f>
        <v/>
      </c>
      <c r="H32" s="6" t="str">
        <f>IF(ROW()&lt;=B$3,SUMIF(A$107:A$9915,A32,H$107:H$9915),"")</f>
        <v/>
      </c>
      <c r="I32" s="7" t="str">
        <f>IF(ROW()&lt;=B$3,SUMIFS(H$103:H$49915,A$103:A$49915,#REF!,I$103:I$49915,#REF!),"")</f>
        <v/>
      </c>
      <c r="J32" s="19" t="s">
        <v>0</v>
      </c>
      <c r="K32" s="20" t="s">
        <v>1</v>
      </c>
      <c r="L32" s="8"/>
      <c r="M32" s="8"/>
      <c r="R32" s="8"/>
      <c r="S32" s="8"/>
      <c r="T32" s="8"/>
      <c r="U32" s="8"/>
      <c r="V32" s="8"/>
    </row>
    <row r="33" spans="1:22" s="9" customFormat="1" ht="12" hidden="1" thickBot="1" x14ac:dyDescent="0.25">
      <c r="A33" s="16" t="str">
        <f>IF(ROW()&lt;=B$3,INDEX([1]FP!F$1:F$65536,B$2+ROW()-1)&amp;" - "&amp;INDEX([1]FP!C$1:C$65536,B$2+ROW()-1),"")</f>
        <v/>
      </c>
      <c r="B33" s="21"/>
      <c r="C33" s="18" t="str">
        <f>IF(ROW()&lt;=B$3,INDEX([1]FP!E$1:E$65536,B$2+ROW()-1),"")</f>
        <v/>
      </c>
      <c r="D33" s="4" t="str">
        <f>IF(ROW()&lt;=B$3,INDEX([1]FP!F$1:F$65536,B$2+ROW()-1),"")</f>
        <v/>
      </c>
      <c r="E33" s="4" t="str">
        <f>IF(ROW()&lt;=B$3,INDEX([1]FP!G$1:G$65536,B$2+ROW()-1),"")</f>
        <v/>
      </c>
      <c r="F33" s="4"/>
      <c r="G33" s="5" t="str">
        <f>IF(ROW()&lt;=B$3,INDEX([1]FP!C$1:C$65536,B$2+ROW()-1),"")</f>
        <v/>
      </c>
      <c r="H33" s="6" t="str">
        <f>IF(ROW()&lt;=B$3,SUMIF(A$107:A$9915,A33,H$107:H$9915),"")</f>
        <v/>
      </c>
      <c r="I33" s="7" t="str">
        <f>IF(ROW()&lt;=B$3,SUMIFS(H$103:H$49915,A$103:A$49915,#REF!,I$103:I$49915,#REF!),"")</f>
        <v/>
      </c>
      <c r="J33" s="22" t="str">
        <f>$A32</f>
        <v/>
      </c>
      <c r="K33" s="23">
        <v>99</v>
      </c>
      <c r="L33" s="8"/>
      <c r="M33" s="8"/>
      <c r="N33" s="8"/>
      <c r="O33" s="8"/>
      <c r="T33" s="8"/>
      <c r="U33" s="8"/>
      <c r="V33" s="8"/>
    </row>
    <row r="34" spans="1:22" s="9" customFormat="1" hidden="1" x14ac:dyDescent="0.2">
      <c r="A34" s="16" t="str">
        <f>IF(ROW()&lt;=B$3,INDEX([1]FP!F$1:F$65536,B$2+ROW()-1)&amp;" - "&amp;INDEX([1]FP!C$1:C$65536,B$2+ROW()-1),"")</f>
        <v/>
      </c>
      <c r="B34" s="21"/>
      <c r="C34" s="18" t="str">
        <f>IF(ROW()&lt;=B$3,INDEX([1]FP!E$1:E$65536,B$2+ROW()-1),"")</f>
        <v/>
      </c>
      <c r="D34" s="4" t="str">
        <f>IF(ROW()&lt;=B$3,INDEX([1]FP!F$1:F$65536,B$2+ROW()-1),"")</f>
        <v/>
      </c>
      <c r="E34" s="4" t="str">
        <f>IF(ROW()&lt;=B$3,INDEX([1]FP!G$1:G$65536,B$2+ROW()-1),"")</f>
        <v/>
      </c>
      <c r="F34" s="4"/>
      <c r="G34" s="5" t="str">
        <f>IF(ROW()&lt;=B$3,INDEX([1]FP!C$1:C$65536,B$2+ROW()-1),"")</f>
        <v/>
      </c>
      <c r="H34" s="6" t="str">
        <f>IF(ROW()&lt;=B$3,SUMIF(A$107:A$9915,A34,H$107:H$9915),"")</f>
        <v/>
      </c>
      <c r="I34" s="7" t="str">
        <f>IF(ROW()&lt;=B$3,SUMIFS(H$103:H$49915,A$103:A$49915,#REF!,I$103:I$49915,#REF!),"")</f>
        <v/>
      </c>
      <c r="J34" s="28" t="s">
        <v>0</v>
      </c>
      <c r="K34" s="29" t="s">
        <v>1</v>
      </c>
      <c r="L34" s="8"/>
      <c r="M34" s="8"/>
      <c r="N34" s="8"/>
      <c r="O34" s="8"/>
      <c r="P34" s="8"/>
      <c r="Q34" s="8"/>
      <c r="V34" s="8"/>
    </row>
    <row r="35" spans="1:22" s="9" customFormat="1" hidden="1" x14ac:dyDescent="0.2">
      <c r="A35" s="16" t="str">
        <f>IF(ROW()&lt;=B$3,INDEX([1]FP!F$1:F$65536,B$2+ROW()-1)&amp;" - "&amp;INDEX([1]FP!C$1:C$65536,B$2+ROW()-1),"")</f>
        <v/>
      </c>
      <c r="B35" s="21"/>
      <c r="C35" s="18" t="str">
        <f>IF(ROW()&lt;=B$3,INDEX([1]FP!E$1:E$65536,B$2+ROW()-1),"")</f>
        <v/>
      </c>
      <c r="D35" s="4" t="str">
        <f>IF(ROW()&lt;=B$3,INDEX([1]FP!F$1:F$65536,B$2+ROW()-1),"")</f>
        <v/>
      </c>
      <c r="E35" s="4" t="str">
        <f>IF(ROW()&lt;=B$3,INDEX([1]FP!G$1:G$65536,B$2+ROW()-1),"")</f>
        <v/>
      </c>
      <c r="F35" s="4"/>
      <c r="G35" s="5" t="str">
        <f>IF(ROW()&lt;=B$3,INDEX([1]FP!C$1:C$65536,B$2+ROW()-1),"")</f>
        <v/>
      </c>
      <c r="H35" s="6" t="str">
        <f>IF(ROW()&lt;=B$3,SUMIF(A$107:A$9915,A35,H$107:H$9915),"")</f>
        <v/>
      </c>
      <c r="I35" s="7" t="str">
        <f>IF(ROW()&lt;=B$3,SUMIFS(H$103:H$49915,A$103:A$49915,#REF!,I$103:I$49915,#REF!),"")</f>
        <v/>
      </c>
      <c r="J35" s="30" t="str">
        <f>$A34</f>
        <v/>
      </c>
      <c r="K35" s="30">
        <v>99</v>
      </c>
      <c r="L35" s="8"/>
      <c r="M35" s="8"/>
      <c r="N35" s="8"/>
      <c r="O35" s="8"/>
      <c r="P35" s="8"/>
      <c r="Q35" s="8"/>
      <c r="V35" s="8"/>
    </row>
    <row r="36" spans="1:22" s="9" customFormat="1" hidden="1" x14ac:dyDescent="0.2">
      <c r="A36" s="16" t="str">
        <f>IF(ROW()&lt;=B$3,INDEX([1]FP!F$1:F$65536,B$2+ROW()-1)&amp;" - "&amp;INDEX([1]FP!C$1:C$65536,B$2+ROW()-1),"")</f>
        <v/>
      </c>
      <c r="B36" s="21"/>
      <c r="C36" s="18" t="str">
        <f>IF(ROW()&lt;=B$3,INDEX([1]FP!E$1:E$65536,B$2+ROW()-1),"")</f>
        <v/>
      </c>
      <c r="D36" s="4" t="str">
        <f>IF(ROW()&lt;=B$3,INDEX([1]FP!F$1:F$65536,B$2+ROW()-1),"")</f>
        <v/>
      </c>
      <c r="E36" s="4" t="str">
        <f>IF(ROW()&lt;=B$3,INDEX([1]FP!G$1:G$65536,B$2+ROW()-1),"")</f>
        <v/>
      </c>
      <c r="F36" s="4"/>
      <c r="G36" s="5" t="str">
        <f>IF(ROW()&lt;=B$3,INDEX([1]FP!C$1:C$65536,B$2+ROW()-1),"")</f>
        <v/>
      </c>
      <c r="H36" s="6" t="str">
        <f>IF(ROW()&lt;=B$3,SUMIF(A$107:A$9915,A36,H$107:H$9915),"")</f>
        <v/>
      </c>
      <c r="I36" s="7" t="str">
        <f>IF(ROW()&lt;=B$3,SUMIFS(H$103:H$49915,A$103:A$49915,#REF!,I$103:I$49915,#REF!),"")</f>
        <v/>
      </c>
      <c r="J36" s="19" t="s">
        <v>0</v>
      </c>
      <c r="K36" s="20" t="s">
        <v>1</v>
      </c>
      <c r="L36" s="8"/>
      <c r="M36" s="8"/>
      <c r="N36" s="8"/>
      <c r="O36" s="8"/>
      <c r="T36" s="8"/>
      <c r="U36" s="8"/>
      <c r="V36" s="8"/>
    </row>
    <row r="37" spans="1:22" s="9" customFormat="1" ht="12" hidden="1" thickBot="1" x14ac:dyDescent="0.25">
      <c r="A37" s="16" t="str">
        <f>IF(ROW()&lt;=B$3,INDEX([1]FP!F$1:F$65536,B$2+ROW()-1)&amp;" - "&amp;INDEX([1]FP!C$1:C$65536,B$2+ROW()-1),"")</f>
        <v/>
      </c>
      <c r="B37" s="21"/>
      <c r="C37" s="18" t="str">
        <f>IF(ROW()&lt;=B$3,INDEX([1]FP!E$1:E$65536,B$2+ROW()-1),"")</f>
        <v/>
      </c>
      <c r="D37" s="4" t="str">
        <f>IF(ROW()&lt;=B$3,INDEX([1]FP!F$1:F$65536,B$2+ROW()-1),"")</f>
        <v/>
      </c>
      <c r="E37" s="4" t="str">
        <f>IF(ROW()&lt;=B$3,INDEX([1]FP!G$1:G$65536,B$2+ROW()-1),"")</f>
        <v/>
      </c>
      <c r="F37" s="4"/>
      <c r="G37" s="5" t="str">
        <f>IF(ROW()&lt;=B$3,INDEX([1]FP!C$1:C$65536,B$2+ROW()-1),"")</f>
        <v/>
      </c>
      <c r="H37" s="6" t="str">
        <f>IF(ROW()&lt;=B$3,SUMIF(A$107:A$9915,A37,H$107:H$9915),"")</f>
        <v/>
      </c>
      <c r="I37" s="7" t="str">
        <f>IF(ROW()&lt;=B$3,SUMIFS(H$103:H$49915,A$103:A$49915,#REF!,I$103:I$49915,#REF!),"")</f>
        <v/>
      </c>
      <c r="J37" s="22" t="str">
        <f>$A36</f>
        <v/>
      </c>
      <c r="K37" s="23">
        <v>99</v>
      </c>
      <c r="L37" s="8"/>
      <c r="M37" s="8"/>
      <c r="R37" s="8"/>
      <c r="S37" s="8"/>
      <c r="T37" s="8"/>
      <c r="U37" s="8"/>
      <c r="V37" s="8"/>
    </row>
    <row r="38" spans="1:22" s="9" customFormat="1" hidden="1" x14ac:dyDescent="0.2">
      <c r="A38" s="16" t="str">
        <f>IF(ROW()&lt;=B$3,INDEX([1]FP!F$1:F$65536,B$2+ROW()-1)&amp;" - "&amp;INDEX([1]FP!C$1:C$65536,B$2+ROW()-1),"")</f>
        <v/>
      </c>
      <c r="B38" s="21"/>
      <c r="C38" s="18" t="str">
        <f>IF(ROW()&lt;=B$3,INDEX([1]FP!E$1:E$65536,B$2+ROW()-1),"")</f>
        <v/>
      </c>
      <c r="D38" s="4" t="str">
        <f>IF(ROW()&lt;=B$3,INDEX([1]FP!F$1:F$65536,B$2+ROW()-1),"")</f>
        <v/>
      </c>
      <c r="E38" s="4" t="str">
        <f>IF(ROW()&lt;=B$3,INDEX([1]FP!G$1:G$65536,B$2+ROW()-1),"")</f>
        <v/>
      </c>
      <c r="F38" s="4"/>
      <c r="G38" s="5" t="str">
        <f>IF(ROW()&lt;=B$3,INDEX([1]FP!C$1:C$65536,B$2+ROW()-1),"")</f>
        <v/>
      </c>
      <c r="H38" s="6" t="str">
        <f>IF(ROW()&lt;=B$3,SUMIF(A$107:A$9915,A38,H$107:H$9915),"")</f>
        <v/>
      </c>
      <c r="I38" s="7" t="str">
        <f>IF(ROW()&lt;=B$3,SUMIFS(H$103:H$49915,A$103:A$49915,#REF!,I$103:I$49915,#REF!),"")</f>
        <v/>
      </c>
      <c r="J38" s="28" t="s">
        <v>0</v>
      </c>
      <c r="K38" s="29" t="s">
        <v>1</v>
      </c>
      <c r="P38" s="8"/>
      <c r="Q38" s="8"/>
      <c r="R38" s="8"/>
      <c r="S38" s="8"/>
      <c r="T38" s="8"/>
      <c r="U38" s="8"/>
      <c r="V38" s="8"/>
    </row>
    <row r="39" spans="1:22" s="9" customFormat="1" hidden="1" x14ac:dyDescent="0.2">
      <c r="A39" s="16" t="str">
        <f>IF(ROW()&lt;=B$3,INDEX([1]FP!F$1:F$65536,B$2+ROW()-1)&amp;" - "&amp;INDEX([1]FP!C$1:C$65536,B$2+ROW()-1),"")</f>
        <v/>
      </c>
      <c r="B39" s="21"/>
      <c r="C39" s="18" t="str">
        <f>IF(ROW()&lt;=B$3,INDEX([1]FP!E$1:E$65536,B$2+ROW()-1),"")</f>
        <v/>
      </c>
      <c r="D39" s="4" t="str">
        <f>IF(ROW()&lt;=B$3,INDEX([1]FP!F$1:F$65536,B$2+ROW()-1),"")</f>
        <v/>
      </c>
      <c r="E39" s="4" t="str">
        <f>IF(ROW()&lt;=B$3,INDEX([1]FP!G$1:G$65536,B$2+ROW()-1),"")</f>
        <v/>
      </c>
      <c r="F39" s="4"/>
      <c r="G39" s="5" t="str">
        <f>IF(ROW()&lt;=B$3,INDEX([1]FP!C$1:C$65536,B$2+ROW()-1),"")</f>
        <v/>
      </c>
      <c r="H39" s="6" t="str">
        <f>IF(ROW()&lt;=B$3,SUMIF(A$107:A$9915,A39,H$107:H$9915),"")</f>
        <v/>
      </c>
      <c r="I39" s="7" t="str">
        <f>IF(ROW()&lt;=B$3,SUMIFS(H$103:H$49915,A$103:A$49915,#REF!,I$103:I$49915,#REF!),"")</f>
        <v/>
      </c>
      <c r="J39" s="30" t="str">
        <f>$A38</f>
        <v/>
      </c>
      <c r="K39" s="30">
        <v>99</v>
      </c>
      <c r="N39" s="8"/>
      <c r="O39" s="8"/>
      <c r="P39" s="8"/>
      <c r="Q39" s="8"/>
      <c r="R39" s="8"/>
      <c r="S39" s="8"/>
      <c r="T39" s="8"/>
      <c r="U39" s="8"/>
      <c r="V39" s="8"/>
    </row>
    <row r="40" spans="1:22" s="9" customFormat="1" hidden="1" x14ac:dyDescent="0.2">
      <c r="A40" s="16" t="str">
        <f>IF(ROW()&lt;=B$3,INDEX([1]FP!F$1:F$65536,B$2+ROW()-1)&amp;" - "&amp;INDEX([1]FP!C$1:C$65536,B$2+ROW()-1),"")</f>
        <v/>
      </c>
      <c r="B40" s="21"/>
      <c r="C40" s="18" t="str">
        <f>IF(ROW()&lt;=B$3,INDEX([1]FP!E$1:E$65536,B$2+ROW()-1),"")</f>
        <v/>
      </c>
      <c r="D40" s="4" t="str">
        <f>IF(ROW()&lt;=B$3,INDEX([1]FP!F$1:F$65536,B$2+ROW()-1),"")</f>
        <v/>
      </c>
      <c r="E40" s="4" t="str">
        <f>IF(ROW()&lt;=B$3,INDEX([1]FP!G$1:G$65536,B$2+ROW()-1),"")</f>
        <v/>
      </c>
      <c r="F40" s="4"/>
      <c r="G40" s="5" t="str">
        <f>IF(ROW()&lt;=B$3,INDEX([1]FP!C$1:C$65536,B$2+ROW()-1),"")</f>
        <v/>
      </c>
      <c r="H40" s="6" t="str">
        <f>IF(ROW()&lt;=B$3,SUMIF(A$107:A$9915,A40,H$107:H$9915),"")</f>
        <v/>
      </c>
      <c r="I40" s="7" t="str">
        <f>IF(ROW()&lt;=B$3,SUMIFS(H$103:H$49915,A$103:A$49915,#REF!,I$103:I$49915,#REF!),"")</f>
        <v/>
      </c>
      <c r="J40" s="19" t="s">
        <v>0</v>
      </c>
      <c r="K40" s="20" t="s">
        <v>1</v>
      </c>
      <c r="L40" s="8"/>
      <c r="M40" s="8"/>
      <c r="N40" s="8"/>
      <c r="O40" s="8"/>
      <c r="P40" s="8"/>
      <c r="Q40" s="8"/>
      <c r="R40" s="8"/>
      <c r="S40" s="8"/>
      <c r="T40" s="8"/>
      <c r="U40" s="8"/>
      <c r="V40" s="8"/>
    </row>
    <row r="41" spans="1:22" s="9" customFormat="1" ht="12" hidden="1" thickBot="1" x14ac:dyDescent="0.25">
      <c r="A41" s="16" t="str">
        <f>IF(ROW()&lt;=B$3,INDEX([1]FP!F$1:F$65536,B$2+ROW()-1)&amp;" - "&amp;INDEX([1]FP!C$1:C$65536,B$2+ROW()-1),"")</f>
        <v/>
      </c>
      <c r="B41" s="21"/>
      <c r="C41" s="18" t="str">
        <f>IF(ROW()&lt;=B$3,INDEX([1]FP!E$1:E$65536,B$2+ROW()-1),"")</f>
        <v/>
      </c>
      <c r="D41" s="4" t="str">
        <f>IF(ROW()&lt;=B$3,INDEX([1]FP!F$1:F$65536,B$2+ROW()-1),"")</f>
        <v/>
      </c>
      <c r="E41" s="4" t="str">
        <f>IF(ROW()&lt;=B$3,INDEX([1]FP!G$1:G$65536,B$2+ROW()-1),"")</f>
        <v/>
      </c>
      <c r="F41" s="4"/>
      <c r="G41" s="5" t="str">
        <f>IF(ROW()&lt;=B$3,INDEX([1]FP!C$1:C$65536,B$2+ROW()-1),"")</f>
        <v/>
      </c>
      <c r="H41" s="6" t="str">
        <f>IF(ROW()&lt;=B$3,SUMIF(A$107:A$9915,A41,H$107:H$9915),"")</f>
        <v/>
      </c>
      <c r="I41" s="7" t="str">
        <f>IF(ROW()&lt;=B$3,SUMIFS(H$103:H$49915,A$103:A$49915,#REF!,I$103:I$49915,#REF!),"")</f>
        <v/>
      </c>
      <c r="J41" s="22" t="str">
        <f>$A40</f>
        <v/>
      </c>
      <c r="K41" s="23">
        <v>99</v>
      </c>
      <c r="L41" s="8"/>
      <c r="M41" s="8"/>
      <c r="N41" s="8"/>
      <c r="O41" s="8"/>
      <c r="P41" s="8"/>
      <c r="Q41" s="8"/>
      <c r="R41" s="8"/>
      <c r="S41" s="8"/>
      <c r="T41" s="8"/>
      <c r="U41" s="8"/>
      <c r="V41" s="8"/>
    </row>
    <row r="42" spans="1:22" s="9" customFormat="1" hidden="1" x14ac:dyDescent="0.2">
      <c r="A42" s="16" t="str">
        <f>IF(ROW()&lt;=B$3,INDEX([1]FP!F$1:F$65536,B$2+ROW()-1)&amp;" - "&amp;INDEX([1]FP!C$1:C$65536,B$2+ROW()-1),"")</f>
        <v/>
      </c>
      <c r="B42" s="21"/>
      <c r="C42" s="18" t="str">
        <f>IF(ROW()&lt;=B$3,INDEX([1]FP!E$1:E$65536,B$2+ROW()-1),"")</f>
        <v/>
      </c>
      <c r="D42" s="4" t="str">
        <f>IF(ROW()&lt;=B$3,INDEX([1]FP!F$1:F$65536,B$2+ROW()-1),"")</f>
        <v/>
      </c>
      <c r="E42" s="4" t="str">
        <f>IF(ROW()&lt;=B$3,INDEX([1]FP!G$1:G$65536,B$2+ROW()-1),"")</f>
        <v/>
      </c>
      <c r="F42" s="4"/>
      <c r="G42" s="5" t="str">
        <f>IF(ROW()&lt;=B$3,INDEX([1]FP!C$1:C$65536,B$2+ROW()-1),"")</f>
        <v/>
      </c>
      <c r="H42" s="6" t="str">
        <f>IF(ROW()&lt;=B$3,SUMIF(A$107:A$9915,A42,H$107:H$9915),"")</f>
        <v/>
      </c>
      <c r="I42" s="7" t="str">
        <f>IF(ROW()&lt;=B$3,SUMIFS(H$103:H$49915,A$103:A$49915,#REF!,I$103:I$49915,#REF!),"")</f>
        <v/>
      </c>
      <c r="J42" s="28" t="s">
        <v>0</v>
      </c>
      <c r="K42" s="29" t="s">
        <v>1</v>
      </c>
      <c r="N42" s="8"/>
      <c r="O42" s="8"/>
      <c r="P42" s="8"/>
      <c r="Q42" s="8"/>
      <c r="R42" s="8"/>
      <c r="S42" s="8"/>
      <c r="T42" s="8"/>
      <c r="U42" s="8"/>
      <c r="V42" s="8"/>
    </row>
    <row r="43" spans="1:22" s="9" customFormat="1" hidden="1" x14ac:dyDescent="0.2">
      <c r="A43" s="16" t="str">
        <f>IF(ROW()&lt;=B$3,INDEX([1]FP!F$1:F$65536,B$2+ROW()-1)&amp;" - "&amp;INDEX([1]FP!C$1:C$65536,B$2+ROW()-1),"")</f>
        <v/>
      </c>
      <c r="B43" s="21"/>
      <c r="C43" s="18" t="str">
        <f>IF(ROW()&lt;=B$3,INDEX([1]FP!E$1:E$65536,B$2+ROW()-1),"")</f>
        <v/>
      </c>
      <c r="D43" s="4" t="str">
        <f>IF(ROW()&lt;=B$3,INDEX([1]FP!F$1:F$65536,B$2+ROW()-1),"")</f>
        <v/>
      </c>
      <c r="E43" s="4" t="str">
        <f>IF(ROW()&lt;=B$3,INDEX([1]FP!G$1:G$65536,B$2+ROW()-1),"")</f>
        <v/>
      </c>
      <c r="F43" s="4"/>
      <c r="G43" s="5" t="str">
        <f>IF(ROW()&lt;=B$3,INDEX([1]FP!C$1:C$65536,B$2+ROW()-1),"")</f>
        <v/>
      </c>
      <c r="H43" s="6" t="str">
        <f>IF(ROW()&lt;=B$3,SUMIF(A$107:A$9915,A43,H$107:H$9915),"")</f>
        <v/>
      </c>
      <c r="I43" s="7" t="str">
        <f>IF(ROW()&lt;=B$3,SUMIFS(H$103:H$49915,A$103:A$49915,#REF!,I$103:I$49915,#REF!),"")</f>
        <v/>
      </c>
      <c r="J43" s="30" t="str">
        <f>$A42</f>
        <v/>
      </c>
      <c r="K43" s="30">
        <v>99</v>
      </c>
      <c r="P43" s="8"/>
      <c r="Q43" s="8"/>
      <c r="R43" s="8"/>
      <c r="S43" s="8"/>
      <c r="T43" s="8"/>
      <c r="U43" s="8"/>
      <c r="V43" s="8"/>
    </row>
    <row r="44" spans="1:22" s="9" customFormat="1" hidden="1" x14ac:dyDescent="0.2">
      <c r="A44" s="16" t="str">
        <f>IF(ROW()&lt;=B$3,INDEX([1]FP!F$1:F$65536,B$2+ROW()-1)&amp;" - "&amp;INDEX([1]FP!C$1:C$65536,B$2+ROW()-1),"")</f>
        <v/>
      </c>
      <c r="B44" s="21"/>
      <c r="C44" s="18" t="str">
        <f>IF(ROW()&lt;=B$3,INDEX([1]FP!E$1:E$65536,B$2+ROW()-1),"")</f>
        <v/>
      </c>
      <c r="D44" s="4" t="str">
        <f>IF(ROW()&lt;=B$3,INDEX([1]FP!F$1:F$65536,B$2+ROW()-1),"")</f>
        <v/>
      </c>
      <c r="E44" s="4" t="str">
        <f>IF(ROW()&lt;=B$3,INDEX([1]FP!G$1:G$65536,B$2+ROW()-1),"")</f>
        <v/>
      </c>
      <c r="F44" s="4"/>
      <c r="G44" s="5" t="str">
        <f>IF(ROW()&lt;=B$3,INDEX([1]FP!C$1:C$65536,B$2+ROW()-1),"")</f>
        <v/>
      </c>
      <c r="H44" s="6" t="str">
        <f>IF(ROW()&lt;=B$3,SUMIF(A$107:A$9915,A44,H$107:H$9915),"")</f>
        <v/>
      </c>
      <c r="I44" s="7" t="str">
        <f>IF(ROW()&lt;=B$3,SUMIFS(H$103:H$49915,A$103:A$49915,#REF!,I$103:I$49915,#REF!),"")</f>
        <v/>
      </c>
      <c r="J44" s="19" t="s">
        <v>0</v>
      </c>
      <c r="K44" s="20" t="s">
        <v>1</v>
      </c>
      <c r="L44" s="8"/>
      <c r="M44" s="8"/>
      <c r="R44" s="8"/>
      <c r="S44" s="8"/>
      <c r="T44" s="8"/>
      <c r="U44" s="8"/>
      <c r="V44" s="8"/>
    </row>
    <row r="45" spans="1:22" s="9" customFormat="1" ht="12" hidden="1" thickBot="1" x14ac:dyDescent="0.25">
      <c r="A45" s="16" t="str">
        <f>IF(ROW()&lt;=B$3,INDEX([1]FP!F$1:F$65536,B$2+ROW()-1)&amp;" - "&amp;INDEX([1]FP!C$1:C$65536,B$2+ROW()-1),"")</f>
        <v/>
      </c>
      <c r="B45" s="21"/>
      <c r="C45" s="18" t="str">
        <f>IF(ROW()&lt;=B$3,INDEX([1]FP!E$1:E$65536,B$2+ROW()-1),"")</f>
        <v/>
      </c>
      <c r="D45" s="4" t="str">
        <f>IF(ROW()&lt;=B$3,INDEX([1]FP!F$1:F$65536,B$2+ROW()-1),"")</f>
        <v/>
      </c>
      <c r="E45" s="4" t="str">
        <f>IF(ROW()&lt;=B$3,INDEX([1]FP!G$1:G$65536,B$2+ROW()-1),"")</f>
        <v/>
      </c>
      <c r="F45" s="4"/>
      <c r="G45" s="5" t="str">
        <f>IF(ROW()&lt;=B$3,INDEX([1]FP!C$1:C$65536,B$2+ROW()-1),"")</f>
        <v/>
      </c>
      <c r="H45" s="6" t="str">
        <f>IF(ROW()&lt;=B$3,SUMIF(A$107:A$9915,A45,H$107:H$9915),"")</f>
        <v/>
      </c>
      <c r="I45" s="7" t="str">
        <f>IF(ROW()&lt;=B$3,SUMIFS(H$103:H$49915,A$103:A$49915,#REF!,I$103:I$49915,#REF!),"")</f>
        <v/>
      </c>
      <c r="J45" s="22" t="str">
        <f>$A44</f>
        <v/>
      </c>
      <c r="K45" s="23">
        <v>99</v>
      </c>
      <c r="L45" s="8"/>
      <c r="M45" s="8"/>
      <c r="N45" s="8"/>
      <c r="O45" s="8"/>
      <c r="T45" s="8"/>
      <c r="U45" s="8"/>
      <c r="V45" s="8"/>
    </row>
    <row r="46" spans="1:22" s="9" customFormat="1" hidden="1" x14ac:dyDescent="0.2">
      <c r="A46" s="16" t="str">
        <f>IF(ROW()&lt;=B$3,INDEX([1]FP!F$1:F$65536,B$2+ROW()-1)&amp;" - "&amp;INDEX([1]FP!C$1:C$65536,B$2+ROW()-1),"")</f>
        <v/>
      </c>
      <c r="B46" s="21"/>
      <c r="C46" s="18" t="str">
        <f>IF(ROW()&lt;=B$3,INDEX([1]FP!E$1:E$65536,B$2+ROW()-1),"")</f>
        <v/>
      </c>
      <c r="D46" s="4" t="str">
        <f>IF(ROW()&lt;=B$3,INDEX([1]FP!F$1:F$65536,B$2+ROW()-1),"")</f>
        <v/>
      </c>
      <c r="E46" s="4" t="str">
        <f>IF(ROW()&lt;=B$3,INDEX([1]FP!G$1:G$65536,B$2+ROW()-1),"")</f>
        <v/>
      </c>
      <c r="F46" s="4"/>
      <c r="G46" s="5" t="str">
        <f>IF(ROW()&lt;=B$3,INDEX([1]FP!C$1:C$65536,B$2+ROW()-1),"")</f>
        <v/>
      </c>
      <c r="H46" s="6" t="str">
        <f>IF(ROW()&lt;=B$3,SUMIF(A$107:A$9915,A46,H$107:H$9915),"")</f>
        <v/>
      </c>
      <c r="I46" s="7" t="str">
        <f>IF(ROW()&lt;=B$3,SUMIFS(H$103:H$49915,A$103:A$49915,#REF!,I$103:I$49915,#REF!),"")</f>
        <v/>
      </c>
      <c r="J46" s="28" t="s">
        <v>0</v>
      </c>
      <c r="K46" s="29" t="s">
        <v>1</v>
      </c>
      <c r="L46" s="8"/>
      <c r="M46" s="8"/>
      <c r="N46" s="8"/>
      <c r="O46" s="8"/>
      <c r="P46" s="8"/>
      <c r="Q46" s="8"/>
      <c r="V46" s="8"/>
    </row>
    <row r="47" spans="1:22" s="9" customFormat="1" hidden="1" x14ac:dyDescent="0.2">
      <c r="A47" s="16" t="str">
        <f>IF(ROW()&lt;=B$3,INDEX([1]FP!F$1:F$65536,B$2+ROW()-1)&amp;" - "&amp;INDEX([1]FP!C$1:C$65536,B$2+ROW()-1),"")</f>
        <v/>
      </c>
      <c r="B47" s="21"/>
      <c r="C47" s="18" t="str">
        <f>IF(ROW()&lt;=B$3,INDEX([1]FP!E$1:E$65536,B$2+ROW()-1),"")</f>
        <v/>
      </c>
      <c r="D47" s="4" t="str">
        <f>IF(ROW()&lt;=B$3,INDEX([1]FP!F$1:F$65536,B$2+ROW()-1),"")</f>
        <v/>
      </c>
      <c r="E47" s="4" t="str">
        <f>IF(ROW()&lt;=B$3,INDEX([1]FP!G$1:G$65536,B$2+ROW()-1),"")</f>
        <v/>
      </c>
      <c r="F47" s="4"/>
      <c r="G47" s="5" t="str">
        <f>IF(ROW()&lt;=B$3,INDEX([1]FP!C$1:C$65536,B$2+ROW()-1),"")</f>
        <v/>
      </c>
      <c r="H47" s="6" t="str">
        <f>IF(ROW()&lt;=B$3,SUMIF(A$107:A$9915,A47,H$107:H$9915),"")</f>
        <v/>
      </c>
      <c r="I47" s="7" t="str">
        <f>IF(ROW()&lt;=B$3,SUMIFS(H$103:H$49915,A$103:A$49915,#REF!,I$103:I$49915,#REF!),"")</f>
        <v/>
      </c>
      <c r="J47" s="30" t="str">
        <f>$A46</f>
        <v/>
      </c>
      <c r="K47" s="30">
        <v>99</v>
      </c>
      <c r="L47" s="8"/>
      <c r="M47" s="8"/>
      <c r="N47" s="8"/>
      <c r="O47" s="8"/>
      <c r="P47" s="8"/>
      <c r="Q47" s="8"/>
      <c r="V47" s="8"/>
    </row>
    <row r="48" spans="1:22" s="9" customFormat="1" hidden="1" x14ac:dyDescent="0.2">
      <c r="A48" s="16" t="str">
        <f>IF(ROW()&lt;=B$3,INDEX([1]FP!F$1:F$65536,B$2+ROW()-1)&amp;" - "&amp;INDEX([1]FP!C$1:C$65536,B$2+ROW()-1),"")</f>
        <v/>
      </c>
      <c r="B48" s="21"/>
      <c r="C48" s="18" t="str">
        <f>IF(ROW()&lt;=B$3,INDEX([1]FP!E$1:E$65536,B$2+ROW()-1),"")</f>
        <v/>
      </c>
      <c r="D48" s="4" t="str">
        <f>IF(ROW()&lt;=B$3,INDEX([1]FP!F$1:F$65536,B$2+ROW()-1),"")</f>
        <v/>
      </c>
      <c r="E48" s="4" t="str">
        <f>IF(ROW()&lt;=B$3,INDEX([1]FP!G$1:G$65536,B$2+ROW()-1),"")</f>
        <v/>
      </c>
      <c r="F48" s="4"/>
      <c r="G48" s="5" t="str">
        <f>IF(ROW()&lt;=B$3,INDEX([1]FP!C$1:C$65536,B$2+ROW()-1),"")</f>
        <v/>
      </c>
      <c r="H48" s="6" t="str">
        <f>IF(ROW()&lt;=B$3,SUMIF(A$107:A$9915,A48,H$107:H$9915),"")</f>
        <v/>
      </c>
      <c r="I48" s="7" t="str">
        <f>IF(ROW()&lt;=B$3,SUMIFS(H$103:H$49915,A$103:A$49915,#REF!,I$103:I$49915,#REF!),"")</f>
        <v/>
      </c>
      <c r="J48" s="19" t="s">
        <v>0</v>
      </c>
      <c r="K48" s="20" t="s">
        <v>1</v>
      </c>
      <c r="L48" s="8"/>
      <c r="M48" s="8"/>
      <c r="N48" s="8"/>
      <c r="O48" s="8"/>
      <c r="T48" s="8"/>
      <c r="U48" s="8"/>
      <c r="V48" s="8"/>
    </row>
    <row r="49" spans="1:22" s="9" customFormat="1" ht="12" hidden="1" thickBot="1" x14ac:dyDescent="0.25">
      <c r="A49" s="16" t="str">
        <f>IF(ROW()&lt;=B$3,INDEX([1]FP!F$1:F$65536,B$2+ROW()-1)&amp;" - "&amp;INDEX([1]FP!C$1:C$65536,B$2+ROW()-1),"")</f>
        <v/>
      </c>
      <c r="B49" s="21"/>
      <c r="C49" s="18" t="str">
        <f>IF(ROW()&lt;=B$3,INDEX([1]FP!E$1:E$65536,B$2+ROW()-1),"")</f>
        <v/>
      </c>
      <c r="D49" s="4" t="str">
        <f>IF(ROW()&lt;=B$3,INDEX([1]FP!F$1:F$65536,B$2+ROW()-1),"")</f>
        <v/>
      </c>
      <c r="E49" s="4" t="str">
        <f>IF(ROW()&lt;=B$3,INDEX([1]FP!G$1:G$65536,B$2+ROW()-1),"")</f>
        <v/>
      </c>
      <c r="F49" s="4"/>
      <c r="G49" s="5" t="str">
        <f>IF(ROW()&lt;=B$3,INDEX([1]FP!C$1:C$65536,B$2+ROW()-1),"")</f>
        <v/>
      </c>
      <c r="H49" s="6" t="str">
        <f>IF(ROW()&lt;=B$3,SUMIF(A$107:A$9915,A49,H$107:H$9915),"")</f>
        <v/>
      </c>
      <c r="I49" s="7" t="str">
        <f>IF(ROW()&lt;=B$3,SUMIFS(H$103:H$49915,A$103:A$49915,#REF!,I$103:I$49915,#REF!),"")</f>
        <v/>
      </c>
      <c r="J49" s="22" t="str">
        <f>$A48</f>
        <v/>
      </c>
      <c r="K49" s="23">
        <v>99</v>
      </c>
      <c r="L49" s="8"/>
      <c r="M49" s="8"/>
      <c r="R49" s="8"/>
      <c r="S49" s="8"/>
      <c r="T49" s="8"/>
      <c r="U49" s="8"/>
      <c r="V49" s="8"/>
    </row>
    <row r="50" spans="1:22" s="9" customFormat="1" hidden="1" x14ac:dyDescent="0.2">
      <c r="A50" s="16" t="str">
        <f>IF(ROW()&lt;=B$3,INDEX([1]FP!F$1:F$65536,B$2+ROW()-1)&amp;" - "&amp;INDEX([1]FP!C$1:C$65536,B$2+ROW()-1),"")</f>
        <v/>
      </c>
      <c r="B50" s="21"/>
      <c r="C50" s="18" t="str">
        <f>IF(ROW()&lt;=B$3,INDEX([1]FP!E$1:E$65536,B$2+ROW()-1),"")</f>
        <v/>
      </c>
      <c r="D50" s="4" t="str">
        <f>IF(ROW()&lt;=B$3,INDEX([1]FP!F$1:F$65536,B$2+ROW()-1),"")</f>
        <v/>
      </c>
      <c r="E50" s="4" t="str">
        <f>IF(ROW()&lt;=B$3,INDEX([1]FP!G$1:G$65536,B$2+ROW()-1),"")</f>
        <v/>
      </c>
      <c r="F50" s="4"/>
      <c r="G50" s="5" t="str">
        <f>IF(ROW()&lt;=B$3,INDEX([1]FP!C$1:C$65536,B$2+ROW()-1),"")</f>
        <v/>
      </c>
      <c r="H50" s="6" t="str">
        <f>IF(ROW()&lt;=B$3,SUMIF(A$107:A$9915,A50,H$107:H$9915),"")</f>
        <v/>
      </c>
      <c r="I50" s="7" t="str">
        <f>IF(ROW()&lt;=B$3,SUMIFS(H$103:H$49915,A$103:A$49915,#REF!,I$103:I$49915,#REF!),"")</f>
        <v/>
      </c>
      <c r="J50" s="28" t="s">
        <v>0</v>
      </c>
      <c r="K50" s="29" t="s">
        <v>1</v>
      </c>
      <c r="P50" s="8"/>
      <c r="Q50" s="8"/>
      <c r="R50" s="8"/>
      <c r="S50" s="8"/>
      <c r="T50" s="8"/>
      <c r="U50" s="8"/>
      <c r="V50" s="8"/>
    </row>
    <row r="51" spans="1:22" s="9" customFormat="1" hidden="1" x14ac:dyDescent="0.2">
      <c r="A51" s="16" t="str">
        <f>IF(ROW()&lt;=B$3,INDEX([1]FP!F$1:F$65536,B$2+ROW()-1)&amp;" - "&amp;INDEX([1]FP!C$1:C$65536,B$2+ROW()-1),"")</f>
        <v/>
      </c>
      <c r="B51" s="21"/>
      <c r="C51" s="18" t="str">
        <f>IF(ROW()&lt;=B$3,INDEX([1]FP!E$1:E$65536,B$2+ROW()-1),"")</f>
        <v/>
      </c>
      <c r="D51" s="4" t="str">
        <f>IF(ROW()&lt;=B$3,INDEX([1]FP!F$1:F$65536,B$2+ROW()-1),"")</f>
        <v/>
      </c>
      <c r="E51" s="4" t="str">
        <f>IF(ROW()&lt;=B$3,INDEX([1]FP!G$1:G$65536,B$2+ROW()-1),"")</f>
        <v/>
      </c>
      <c r="F51" s="4"/>
      <c r="G51" s="5" t="str">
        <f>IF(ROW()&lt;=B$3,INDEX([1]FP!C$1:C$65536,B$2+ROW()-1),"")</f>
        <v/>
      </c>
      <c r="H51" s="6" t="str">
        <f>IF(ROW()&lt;=B$3,SUMIF(A$107:A$9915,A51,H$107:H$9915),"")</f>
        <v/>
      </c>
      <c r="I51" s="7" t="str">
        <f>IF(ROW()&lt;=B$3,SUMIFS(H$103:H$49915,A$103:A$49915,#REF!,I$103:I$49915,#REF!),"")</f>
        <v/>
      </c>
      <c r="J51" s="30" t="str">
        <f>$A50</f>
        <v/>
      </c>
      <c r="K51" s="30">
        <v>99</v>
      </c>
      <c r="N51" s="8"/>
      <c r="O51" s="8"/>
      <c r="P51" s="8"/>
      <c r="Q51" s="8"/>
      <c r="R51" s="8"/>
      <c r="S51" s="8"/>
      <c r="T51" s="8"/>
      <c r="U51" s="8"/>
      <c r="V51" s="8"/>
    </row>
    <row r="52" spans="1:22" s="9" customFormat="1" hidden="1" x14ac:dyDescent="0.2">
      <c r="A52" s="16" t="str">
        <f>IF(ROW()&lt;=B$3,INDEX([1]FP!F$1:F$65536,B$2+ROW()-1)&amp;" - "&amp;INDEX([1]FP!C$1:C$65536,B$2+ROW()-1),"")</f>
        <v/>
      </c>
      <c r="B52" s="21"/>
      <c r="C52" s="18" t="str">
        <f>IF(ROW()&lt;=B$3,INDEX([1]FP!E$1:E$65536,B$2+ROW()-1),"")</f>
        <v/>
      </c>
      <c r="D52" s="4" t="str">
        <f>IF(ROW()&lt;=B$3,INDEX([1]FP!F$1:F$65536,B$2+ROW()-1),"")</f>
        <v/>
      </c>
      <c r="E52" s="4" t="str">
        <f>IF(ROW()&lt;=B$3,INDEX([1]FP!G$1:G$65536,B$2+ROW()-1),"")</f>
        <v/>
      </c>
      <c r="F52" s="4"/>
      <c r="G52" s="5" t="str">
        <f>IF(ROW()&lt;=B$3,INDEX([1]FP!C$1:C$65536,B$2+ROW()-1),"")</f>
        <v/>
      </c>
      <c r="H52" s="6" t="str">
        <f>IF(ROW()&lt;=B$3,SUMIF(A$107:A$9915,A52,H$107:H$9915),"")</f>
        <v/>
      </c>
      <c r="I52" s="7" t="str">
        <f>IF(ROW()&lt;=B$3,SUMIFS(H$103:H$49915,A$103:A$49915,#REF!,I$103:I$49915,#REF!),"")</f>
        <v/>
      </c>
      <c r="J52" s="19" t="s">
        <v>0</v>
      </c>
      <c r="K52" s="20" t="s">
        <v>1</v>
      </c>
      <c r="L52" s="8"/>
      <c r="M52" s="8"/>
      <c r="N52" s="8"/>
      <c r="O52" s="8"/>
      <c r="P52" s="8"/>
      <c r="Q52" s="8"/>
      <c r="R52" s="8"/>
      <c r="S52" s="8"/>
      <c r="T52" s="8"/>
      <c r="U52" s="8"/>
      <c r="V52" s="8"/>
    </row>
    <row r="53" spans="1:22" s="9" customFormat="1" ht="12" hidden="1" thickBot="1" x14ac:dyDescent="0.25">
      <c r="A53" s="16" t="str">
        <f>IF(ROW()&lt;=B$3,INDEX([1]FP!F$1:F$65536,B$2+ROW()-1)&amp;" - "&amp;INDEX([1]FP!C$1:C$65536,B$2+ROW()-1),"")</f>
        <v/>
      </c>
      <c r="B53" s="21"/>
      <c r="C53" s="18" t="str">
        <f>IF(ROW()&lt;=B$3,INDEX([1]FP!E$1:E$65536,B$2+ROW()-1),"")</f>
        <v/>
      </c>
      <c r="D53" s="4" t="str">
        <f>IF(ROW()&lt;=B$3,INDEX([1]FP!F$1:F$65536,B$2+ROW()-1),"")</f>
        <v/>
      </c>
      <c r="E53" s="4" t="str">
        <f>IF(ROW()&lt;=B$3,INDEX([1]FP!G$1:G$65536,B$2+ROW()-1),"")</f>
        <v/>
      </c>
      <c r="F53" s="4"/>
      <c r="G53" s="5" t="str">
        <f>IF(ROW()&lt;=B$3,INDEX([1]FP!C$1:C$65536,B$2+ROW()-1),"")</f>
        <v/>
      </c>
      <c r="H53" s="6" t="str">
        <f>IF(ROW()&lt;=B$3,SUMIF(A$107:A$9915,A53,H$107:H$9915),"")</f>
        <v/>
      </c>
      <c r="I53" s="7" t="str">
        <f>IF(ROW()&lt;=B$3,SUMIFS(H$103:H$49915,A$103:A$49915,#REF!,I$103:I$49915,#REF!),"")</f>
        <v/>
      </c>
      <c r="J53" s="22" t="str">
        <f>$A52</f>
        <v/>
      </c>
      <c r="K53" s="23">
        <v>99</v>
      </c>
      <c r="L53" s="8"/>
      <c r="M53" s="8"/>
      <c r="N53" s="8"/>
      <c r="O53" s="8"/>
      <c r="P53" s="8"/>
      <c r="Q53" s="8"/>
      <c r="R53" s="8"/>
      <c r="S53" s="8"/>
      <c r="T53" s="8"/>
      <c r="U53" s="8"/>
      <c r="V53" s="8"/>
    </row>
    <row r="54" spans="1:22" s="9" customFormat="1" hidden="1" x14ac:dyDescent="0.2">
      <c r="A54" s="16" t="str">
        <f>IF(ROW()&lt;=B$3,INDEX([1]FP!F$1:F$65536,B$2+ROW()-1)&amp;" - "&amp;INDEX([1]FP!C$1:C$65536,B$2+ROW()-1),"")</f>
        <v/>
      </c>
      <c r="B54" s="21"/>
      <c r="C54" s="18" t="str">
        <f>IF(ROW()&lt;=B$3,INDEX([1]FP!E$1:E$65536,B$2+ROW()-1),"")</f>
        <v/>
      </c>
      <c r="D54" s="4" t="str">
        <f>IF(ROW()&lt;=B$3,INDEX([1]FP!F$1:F$65536,B$2+ROW()-1),"")</f>
        <v/>
      </c>
      <c r="E54" s="4" t="str">
        <f>IF(ROW()&lt;=B$3,INDEX([1]FP!G$1:G$65536,B$2+ROW()-1),"")</f>
        <v/>
      </c>
      <c r="F54" s="4"/>
      <c r="G54" s="5" t="str">
        <f>IF(ROW()&lt;=B$3,INDEX([1]FP!C$1:C$65536,B$2+ROW()-1),"")</f>
        <v/>
      </c>
      <c r="H54" s="6" t="str">
        <f>IF(ROW()&lt;=B$3,SUMIF(A$107:A$9915,A54,H$107:H$9915),"")</f>
        <v/>
      </c>
      <c r="I54" s="7" t="str">
        <f>IF(ROW()&lt;=B$3,SUMIFS(H$103:H$49915,A$103:A$49915,#REF!,I$103:I$49915,#REF!),"")</f>
        <v/>
      </c>
      <c r="J54" s="28" t="s">
        <v>0</v>
      </c>
      <c r="K54" s="29" t="s">
        <v>1</v>
      </c>
      <c r="L54" s="8"/>
      <c r="M54" s="8"/>
      <c r="N54" s="8"/>
      <c r="O54" s="8"/>
      <c r="P54" s="8"/>
      <c r="Q54" s="8"/>
      <c r="R54" s="8"/>
      <c r="S54" s="8"/>
      <c r="T54" s="8"/>
      <c r="U54" s="8"/>
      <c r="V54" s="8"/>
    </row>
    <row r="55" spans="1:22" s="9" customFormat="1" hidden="1" x14ac:dyDescent="0.2">
      <c r="A55" s="16" t="str">
        <f>IF(ROW()&lt;=B$3,INDEX([1]FP!F$1:F$65536,B$2+ROW()-1)&amp;" - "&amp;INDEX([1]FP!C$1:C$65536,B$2+ROW()-1),"")</f>
        <v/>
      </c>
      <c r="B55" s="21"/>
      <c r="C55" s="18" t="str">
        <f>IF(ROW()&lt;=B$3,INDEX([1]FP!E$1:E$65536,B$2+ROW()-1),"")</f>
        <v/>
      </c>
      <c r="D55" s="4" t="str">
        <f>IF(ROW()&lt;=B$3,INDEX([1]FP!F$1:F$65536,B$2+ROW()-1),"")</f>
        <v/>
      </c>
      <c r="E55" s="4" t="str">
        <f>IF(ROW()&lt;=B$3,INDEX([1]FP!G$1:G$65536,B$2+ROW()-1),"")</f>
        <v/>
      </c>
      <c r="F55" s="4"/>
      <c r="G55" s="5" t="str">
        <f>IF(ROW()&lt;=B$3,INDEX([1]FP!C$1:C$65536,B$2+ROW()-1),"")</f>
        <v/>
      </c>
      <c r="H55" s="6" t="str">
        <f>IF(ROW()&lt;=B$3,SUMIF(A$107:A$9915,A55,H$107:H$9915),"")</f>
        <v/>
      </c>
      <c r="I55" s="7" t="str">
        <f>IF(ROW()&lt;=B$3,SUMIFS(H$103:H$49915,A$103:A$49915,#REF!,I$103:I$49915,#REF!),"")</f>
        <v/>
      </c>
      <c r="J55" s="30" t="str">
        <f>$A54</f>
        <v/>
      </c>
      <c r="K55" s="30">
        <v>99</v>
      </c>
      <c r="L55" s="8"/>
      <c r="M55" s="8"/>
      <c r="N55" s="8"/>
      <c r="O55" s="8"/>
      <c r="P55" s="8"/>
      <c r="Q55" s="8"/>
      <c r="R55" s="8"/>
      <c r="S55" s="8"/>
      <c r="T55" s="8"/>
      <c r="U55" s="8"/>
      <c r="V55" s="8"/>
    </row>
    <row r="56" spans="1:22" s="9" customFormat="1" hidden="1" x14ac:dyDescent="0.2">
      <c r="A56" s="16" t="str">
        <f>IF(ROW()&lt;=B$3,INDEX([1]FP!F$1:F$65536,B$2+ROW()-1)&amp;" - "&amp;INDEX([1]FP!C$1:C$65536,B$2+ROW()-1),"")</f>
        <v/>
      </c>
      <c r="B56" s="21"/>
      <c r="C56" s="18" t="str">
        <f>IF(ROW()&lt;=B$3,INDEX([1]FP!E$1:E$65536,B$2+ROW()-1),"")</f>
        <v/>
      </c>
      <c r="D56" s="4" t="str">
        <f>IF(ROW()&lt;=B$3,INDEX([1]FP!F$1:F$65536,B$2+ROW()-1),"")</f>
        <v/>
      </c>
      <c r="E56" s="4" t="str">
        <f>IF(ROW()&lt;=B$3,INDEX([1]FP!G$1:G$65536,B$2+ROW()-1),"")</f>
        <v/>
      </c>
      <c r="F56" s="4"/>
      <c r="G56" s="5" t="str">
        <f>IF(ROW()&lt;=B$3,INDEX([1]FP!C$1:C$65536,B$2+ROW()-1),"")</f>
        <v/>
      </c>
      <c r="H56" s="6" t="str">
        <f>IF(ROW()&lt;=B$3,SUMIF(A$107:A$9915,A56,H$107:H$9915),"")</f>
        <v/>
      </c>
      <c r="I56" s="7" t="str">
        <f>IF(ROW()&lt;=B$3,SUMIFS(H$103:H$49915,A$103:A$49915,#REF!,I$103:I$49915,#REF!),"")</f>
        <v/>
      </c>
      <c r="J56" s="19" t="s">
        <v>0</v>
      </c>
      <c r="K56" s="20" t="s">
        <v>1</v>
      </c>
      <c r="L56" s="8"/>
      <c r="M56" s="8"/>
      <c r="N56" s="8"/>
      <c r="O56" s="8"/>
      <c r="P56" s="8"/>
      <c r="Q56" s="8"/>
      <c r="R56" s="8"/>
      <c r="S56" s="8"/>
      <c r="T56" s="8"/>
      <c r="U56" s="8"/>
      <c r="V56" s="8"/>
    </row>
    <row r="57" spans="1:22" s="9" customFormat="1" ht="12" hidden="1" thickBot="1" x14ac:dyDescent="0.25">
      <c r="A57" s="16" t="str">
        <f>IF(ROW()&lt;=B$3,INDEX([1]FP!F$1:F$65536,B$2+ROW()-1)&amp;" - "&amp;INDEX([1]FP!C$1:C$65536,B$2+ROW()-1),"")</f>
        <v/>
      </c>
      <c r="B57" s="21"/>
      <c r="C57" s="18" t="str">
        <f>IF(ROW()&lt;=B$3,INDEX([1]FP!E$1:E$65536,B$2+ROW()-1),"")</f>
        <v/>
      </c>
      <c r="D57" s="4" t="str">
        <f>IF(ROW()&lt;=B$3,INDEX([1]FP!F$1:F$65536,B$2+ROW()-1),"")</f>
        <v/>
      </c>
      <c r="E57" s="4" t="str">
        <f>IF(ROW()&lt;=B$3,INDEX([1]FP!G$1:G$65536,B$2+ROW()-1),"")</f>
        <v/>
      </c>
      <c r="F57" s="4"/>
      <c r="G57" s="5" t="str">
        <f>IF(ROW()&lt;=B$3,INDEX([1]FP!C$1:C$65536,B$2+ROW()-1),"")</f>
        <v/>
      </c>
      <c r="H57" s="6" t="str">
        <f>IF(ROW()&lt;=B$3,SUMIF(A$107:A$9915,A57,H$107:H$9915),"")</f>
        <v/>
      </c>
      <c r="I57" s="7" t="str">
        <f>IF(ROW()&lt;=B$3,SUMIFS(H$103:H$49915,A$103:A$49915,#REF!,I$103:I$49915,#REF!),"")</f>
        <v/>
      </c>
      <c r="J57" s="22" t="str">
        <f>$A56</f>
        <v/>
      </c>
      <c r="K57" s="23">
        <v>99</v>
      </c>
      <c r="L57" s="8"/>
      <c r="M57" s="8"/>
      <c r="N57" s="8"/>
      <c r="O57" s="8"/>
      <c r="P57" s="8"/>
      <c r="Q57" s="8"/>
      <c r="R57" s="8"/>
      <c r="S57" s="8"/>
      <c r="T57" s="8"/>
      <c r="U57" s="8"/>
      <c r="V57" s="8"/>
    </row>
    <row r="58" spans="1:22" s="9" customFormat="1" hidden="1" x14ac:dyDescent="0.2">
      <c r="A58" s="16" t="str">
        <f>IF(ROW()&lt;=B$3,INDEX([1]FP!F$1:F$65536,B$2+ROW()-1)&amp;" - "&amp;INDEX([1]FP!C$1:C$65536,B$2+ROW()-1),"")</f>
        <v/>
      </c>
      <c r="B58" s="21"/>
      <c r="C58" s="18" t="str">
        <f>IF(ROW()&lt;=B$3,INDEX([1]FP!E$1:E$65536,B$2+ROW()-1),"")</f>
        <v/>
      </c>
      <c r="D58" s="4" t="str">
        <f>IF(ROW()&lt;=B$3,INDEX([1]FP!F$1:F$65536,B$2+ROW()-1),"")</f>
        <v/>
      </c>
      <c r="E58" s="4" t="str">
        <f>IF(ROW()&lt;=B$3,INDEX([1]FP!G$1:G$65536,B$2+ROW()-1),"")</f>
        <v/>
      </c>
      <c r="F58" s="4"/>
      <c r="G58" s="5" t="str">
        <f>IF(ROW()&lt;=B$3,INDEX([1]FP!C$1:C$65536,B$2+ROW()-1),"")</f>
        <v/>
      </c>
      <c r="H58" s="6" t="str">
        <f>IF(ROW()&lt;=B$3,SUMIF(A$107:A$9915,A58,H$107:H$9915),"")</f>
        <v/>
      </c>
      <c r="I58" s="7" t="str">
        <f>IF(ROW()&lt;=B$3,SUMIFS(H$103:H$49915,A$103:A$49915,#REF!,I$103:I$49915,#REF!),"")</f>
        <v/>
      </c>
      <c r="J58" s="28" t="s">
        <v>0</v>
      </c>
      <c r="K58" s="29" t="s">
        <v>1</v>
      </c>
      <c r="L58" s="8"/>
      <c r="M58" s="8"/>
      <c r="N58" s="8"/>
      <c r="O58" s="8"/>
      <c r="P58" s="8"/>
      <c r="Q58" s="8"/>
      <c r="R58" s="8"/>
      <c r="S58" s="8"/>
      <c r="T58" s="8"/>
      <c r="U58" s="8"/>
      <c r="V58" s="8"/>
    </row>
    <row r="59" spans="1:22" s="9" customFormat="1" hidden="1" x14ac:dyDescent="0.2">
      <c r="A59" s="16" t="str">
        <f>IF(ROW()&lt;=B$3,INDEX([1]FP!F$1:F$65536,B$2+ROW()-1)&amp;" - "&amp;INDEX([1]FP!C$1:C$65536,B$2+ROW()-1),"")</f>
        <v/>
      </c>
      <c r="B59" s="21"/>
      <c r="C59" s="18" t="str">
        <f>IF(ROW()&lt;=B$3,INDEX([1]FP!E$1:E$65536,B$2+ROW()-1),"")</f>
        <v/>
      </c>
      <c r="D59" s="4" t="str">
        <f>IF(ROW()&lt;=B$3,INDEX([1]FP!F$1:F$65536,B$2+ROW()-1),"")</f>
        <v/>
      </c>
      <c r="E59" s="4" t="str">
        <f>IF(ROW()&lt;=B$3,INDEX([1]FP!G$1:G$65536,B$2+ROW()-1),"")</f>
        <v/>
      </c>
      <c r="F59" s="4"/>
      <c r="G59" s="5" t="str">
        <f>IF(ROW()&lt;=B$3,INDEX([1]FP!C$1:C$65536,B$2+ROW()-1),"")</f>
        <v/>
      </c>
      <c r="H59" s="6" t="str">
        <f>IF(ROW()&lt;=B$3,SUMIF(A$107:A$9915,A59,H$107:H$9915),"")</f>
        <v/>
      </c>
      <c r="I59" s="7" t="str">
        <f>IF(ROW()&lt;=B$3,SUMIFS(H$103:H$49915,A$103:A$49915,#REF!,I$103:I$49915,#REF!),"")</f>
        <v/>
      </c>
      <c r="J59" s="30" t="str">
        <f>$A58</f>
        <v/>
      </c>
      <c r="K59" s="30">
        <v>99</v>
      </c>
      <c r="L59" s="8"/>
      <c r="M59" s="8"/>
      <c r="N59" s="8"/>
      <c r="O59" s="8"/>
      <c r="P59" s="8"/>
      <c r="Q59" s="8"/>
      <c r="R59" s="8"/>
      <c r="S59" s="8"/>
      <c r="T59" s="8"/>
      <c r="U59" s="8"/>
      <c r="V59" s="8"/>
    </row>
    <row r="60" spans="1:22" s="9" customFormat="1" hidden="1" x14ac:dyDescent="0.2">
      <c r="A60" s="16" t="str">
        <f>IF(ROW()&lt;=B$3,INDEX([1]FP!F$1:F$65536,B$2+ROW()-1)&amp;" - "&amp;INDEX([1]FP!C$1:C$65536,B$2+ROW()-1),"")</f>
        <v/>
      </c>
      <c r="B60" s="21"/>
      <c r="C60" s="18" t="str">
        <f>IF(ROW()&lt;=B$3,INDEX([1]FP!E$1:E$65536,B$2+ROW()-1),"")</f>
        <v/>
      </c>
      <c r="D60" s="4" t="str">
        <f>IF(ROW()&lt;=B$3,INDEX([1]FP!F$1:F$65536,B$2+ROW()-1),"")</f>
        <v/>
      </c>
      <c r="E60" s="4" t="str">
        <f>IF(ROW()&lt;=B$3,INDEX([1]FP!G$1:G$65536,B$2+ROW()-1),"")</f>
        <v/>
      </c>
      <c r="F60" s="4"/>
      <c r="G60" s="5" t="str">
        <f>IF(ROW()&lt;=B$3,INDEX([1]FP!C$1:C$65536,B$2+ROW()-1),"")</f>
        <v/>
      </c>
      <c r="H60" s="6" t="str">
        <f>IF(ROW()&lt;=B$3,SUMIF(A$107:A$9915,A60,H$107:H$9915),"")</f>
        <v/>
      </c>
      <c r="I60" s="7" t="str">
        <f>IF(ROW()&lt;=B$3,SUMIFS(H$103:H$49915,A$103:A$49915,#REF!,I$103:I$49915,#REF!),"")</f>
        <v/>
      </c>
      <c r="J60" s="19" t="s">
        <v>0</v>
      </c>
      <c r="K60" s="20" t="s">
        <v>1</v>
      </c>
      <c r="L60" s="8"/>
      <c r="M60" s="8"/>
      <c r="N60" s="8"/>
      <c r="O60" s="8"/>
      <c r="P60" s="8"/>
      <c r="Q60" s="8"/>
      <c r="R60" s="8"/>
      <c r="S60" s="8"/>
      <c r="T60" s="8"/>
      <c r="U60" s="8"/>
      <c r="V60" s="8"/>
    </row>
    <row r="61" spans="1:22" s="9" customFormat="1" ht="12" hidden="1" thickBot="1" x14ac:dyDescent="0.25">
      <c r="A61" s="16" t="str">
        <f>IF(ROW()&lt;=B$3,INDEX([1]FP!F$1:F$65536,B$2+ROW()-1)&amp;" - "&amp;INDEX([1]FP!C$1:C$65536,B$2+ROW()-1),"")</f>
        <v/>
      </c>
      <c r="B61" s="21"/>
      <c r="C61" s="18" t="str">
        <f>IF(ROW()&lt;=B$3,INDEX([1]FP!E$1:E$65536,B$2+ROW()-1),"")</f>
        <v/>
      </c>
      <c r="D61" s="4" t="str">
        <f>IF(ROW()&lt;=B$3,INDEX([1]FP!F$1:F$65536,B$2+ROW()-1),"")</f>
        <v/>
      </c>
      <c r="E61" s="4" t="str">
        <f>IF(ROW()&lt;=B$3,INDEX([1]FP!G$1:G$65536,B$2+ROW()-1),"")</f>
        <v/>
      </c>
      <c r="F61" s="4"/>
      <c r="G61" s="5" t="str">
        <f>IF(ROW()&lt;=B$3,INDEX([1]FP!C$1:C$65536,B$2+ROW()-1),"")</f>
        <v/>
      </c>
      <c r="H61" s="6" t="str">
        <f>IF(ROW()&lt;=B$3,SUMIF(A$107:A$9915,A61,H$107:H$9915),"")</f>
        <v/>
      </c>
      <c r="I61" s="7" t="str">
        <f>IF(ROW()&lt;=B$3,SUMIFS(H$103:H$49915,A$103:A$49915,#REF!,I$103:I$49915,#REF!),"")</f>
        <v/>
      </c>
      <c r="J61" s="22" t="str">
        <f>$A60</f>
        <v/>
      </c>
      <c r="K61" s="23">
        <v>99</v>
      </c>
      <c r="L61" s="8"/>
      <c r="M61" s="8"/>
      <c r="N61" s="8"/>
      <c r="O61" s="8"/>
      <c r="P61" s="8"/>
      <c r="Q61" s="8"/>
      <c r="R61" s="8"/>
      <c r="S61" s="8"/>
      <c r="T61" s="8"/>
      <c r="U61" s="8"/>
      <c r="V61" s="8"/>
    </row>
    <row r="62" spans="1:22" s="9" customFormat="1" hidden="1" x14ac:dyDescent="0.2">
      <c r="A62" s="16" t="str">
        <f>IF(ROW()&lt;=B$3,INDEX([1]FP!F$1:F$65536,B$2+ROW()-1)&amp;" - "&amp;INDEX([1]FP!C$1:C$65536,B$2+ROW()-1),"")</f>
        <v/>
      </c>
      <c r="B62" s="21"/>
      <c r="C62" s="18" t="str">
        <f>IF(ROW()&lt;=B$3,INDEX([1]FP!E$1:E$65536,B$2+ROW()-1),"")</f>
        <v/>
      </c>
      <c r="D62" s="4" t="str">
        <f>IF(ROW()&lt;=B$3,INDEX([1]FP!F$1:F$65536,B$2+ROW()-1),"")</f>
        <v/>
      </c>
      <c r="E62" s="4" t="str">
        <f>IF(ROW()&lt;=B$3,INDEX([1]FP!G$1:G$65536,B$2+ROW()-1),"")</f>
        <v/>
      </c>
      <c r="F62" s="4"/>
      <c r="G62" s="5" t="str">
        <f>IF(ROW()&lt;=B$3,INDEX([1]FP!C$1:C$65536,B$2+ROW()-1),"")</f>
        <v/>
      </c>
      <c r="H62" s="6" t="str">
        <f>IF(ROW()&lt;=B$3,SUMIF(A$107:A$9915,A62,H$107:H$9915),"")</f>
        <v/>
      </c>
      <c r="I62" s="7" t="str">
        <f>IF(ROW()&lt;=B$3,SUMIFS(H$103:H$49915,A$103:A$49915,#REF!,I$103:I$49915,#REF!),"")</f>
        <v/>
      </c>
      <c r="J62" s="28" t="s">
        <v>0</v>
      </c>
      <c r="K62" s="29" t="s">
        <v>1</v>
      </c>
      <c r="L62" s="8"/>
      <c r="M62" s="8"/>
      <c r="N62" s="8"/>
      <c r="O62" s="8"/>
      <c r="P62" s="8"/>
      <c r="Q62" s="8"/>
      <c r="R62" s="8"/>
      <c r="S62" s="8"/>
      <c r="T62" s="8"/>
      <c r="U62" s="8"/>
      <c r="V62" s="8"/>
    </row>
    <row r="63" spans="1:22" s="9" customFormat="1" hidden="1" x14ac:dyDescent="0.2">
      <c r="A63" s="16" t="str">
        <f>IF(ROW()&lt;=B$3,INDEX([1]FP!F$1:F$65536,B$2+ROW()-1)&amp;" - "&amp;INDEX([1]FP!C$1:C$65536,B$2+ROW()-1),"")</f>
        <v/>
      </c>
      <c r="B63" s="21"/>
      <c r="C63" s="18" t="str">
        <f>IF(ROW()&lt;=B$3,INDEX([1]FP!E$1:E$65536,B$2+ROW()-1),"")</f>
        <v/>
      </c>
      <c r="D63" s="4" t="str">
        <f>IF(ROW()&lt;=B$3,INDEX([1]FP!F$1:F$65536,B$2+ROW()-1),"")</f>
        <v/>
      </c>
      <c r="E63" s="4" t="str">
        <f>IF(ROW()&lt;=B$3,INDEX([1]FP!G$1:G$65536,B$2+ROW()-1),"")</f>
        <v/>
      </c>
      <c r="F63" s="4"/>
      <c r="G63" s="5" t="str">
        <f>IF(ROW()&lt;=B$3,INDEX([1]FP!C$1:C$65536,B$2+ROW()-1),"")</f>
        <v/>
      </c>
      <c r="H63" s="6" t="str">
        <f>IF(ROW()&lt;=B$3,SUMIF(A$107:A$9915,A63,H$107:H$9915),"")</f>
        <v/>
      </c>
      <c r="I63" s="7" t="str">
        <f>IF(ROW()&lt;=B$3,SUMIFS(H$103:H$49915,A$103:A$49915,#REF!,I$103:I$49915,#REF!),"")</f>
        <v/>
      </c>
      <c r="J63" s="30" t="str">
        <f>$A62</f>
        <v/>
      </c>
      <c r="K63" s="30">
        <v>99</v>
      </c>
      <c r="L63" s="8"/>
      <c r="M63" s="8"/>
      <c r="N63" s="8"/>
      <c r="O63" s="8"/>
      <c r="P63" s="8"/>
      <c r="Q63" s="8"/>
      <c r="R63" s="8"/>
      <c r="S63" s="8"/>
      <c r="T63" s="8"/>
      <c r="U63" s="8"/>
      <c r="V63" s="8"/>
    </row>
    <row r="64" spans="1:22" s="9" customFormat="1" hidden="1" x14ac:dyDescent="0.2">
      <c r="A64" s="16" t="str">
        <f>IF(ROW()&lt;=B$3,INDEX([1]FP!F$1:F$65536,B$2+ROW()-1)&amp;" - "&amp;INDEX([1]FP!C$1:C$65536,B$2+ROW()-1),"")</f>
        <v/>
      </c>
      <c r="B64" s="21"/>
      <c r="C64" s="18" t="str">
        <f>IF(ROW()&lt;=B$3,INDEX([1]FP!E$1:E$65536,B$2+ROW()-1),"")</f>
        <v/>
      </c>
      <c r="D64" s="4" t="str">
        <f>IF(ROW()&lt;=B$3,INDEX([1]FP!F$1:F$65536,B$2+ROW()-1),"")</f>
        <v/>
      </c>
      <c r="E64" s="4" t="str">
        <f>IF(ROW()&lt;=B$3,INDEX([1]FP!G$1:G$65536,B$2+ROW()-1),"")</f>
        <v/>
      </c>
      <c r="F64" s="4"/>
      <c r="G64" s="5" t="str">
        <f>IF(ROW()&lt;=B$3,INDEX([1]FP!C$1:C$65536,B$2+ROW()-1),"")</f>
        <v/>
      </c>
      <c r="H64" s="6" t="str">
        <f>IF(ROW()&lt;=B$3,SUMIF(A$107:A$9915,A64,H$107:H$9915),"")</f>
        <v/>
      </c>
      <c r="I64" s="7" t="str">
        <f>IF(ROW()&lt;=B$3,SUMIFS(H$103:H$49915,A$103:A$49915,#REF!,I$103:I$49915,#REF!),"")</f>
        <v/>
      </c>
      <c r="J64" s="19" t="s">
        <v>0</v>
      </c>
      <c r="K64" s="20" t="s">
        <v>1</v>
      </c>
      <c r="L64" s="8"/>
      <c r="M64" s="8"/>
      <c r="N64" s="8"/>
      <c r="O64" s="8"/>
      <c r="P64" s="8"/>
      <c r="Q64" s="8"/>
      <c r="R64" s="8"/>
      <c r="S64" s="8"/>
      <c r="T64" s="8"/>
      <c r="U64" s="8"/>
      <c r="V64" s="8"/>
    </row>
    <row r="65" spans="1:22" s="9" customFormat="1" ht="12" hidden="1" thickBot="1" x14ac:dyDescent="0.25">
      <c r="A65" s="16" t="str">
        <f>IF(ROW()&lt;=B$3,INDEX([1]FP!F$1:F$65536,B$2+ROW()-1)&amp;" - "&amp;INDEX([1]FP!C$1:C$65536,B$2+ROW()-1),"")</f>
        <v/>
      </c>
      <c r="B65" s="21"/>
      <c r="C65" s="18" t="str">
        <f>IF(ROW()&lt;=B$3,INDEX([1]FP!E$1:E$65536,B$2+ROW()-1),"")</f>
        <v/>
      </c>
      <c r="D65" s="4" t="str">
        <f>IF(ROW()&lt;=B$3,INDEX([1]FP!F$1:F$65536,B$2+ROW()-1),"")</f>
        <v/>
      </c>
      <c r="E65" s="4" t="str">
        <f>IF(ROW()&lt;=B$3,INDEX([1]FP!G$1:G$65536,B$2+ROW()-1),"")</f>
        <v/>
      </c>
      <c r="F65" s="4"/>
      <c r="G65" s="5" t="str">
        <f>IF(ROW()&lt;=B$3,INDEX([1]FP!C$1:C$65536,B$2+ROW()-1),"")</f>
        <v/>
      </c>
      <c r="H65" s="6" t="str">
        <f>IF(ROW()&lt;=B$3,SUMIF(A$107:A$9915,A65,H$107:H$9915),"")</f>
        <v/>
      </c>
      <c r="I65" s="7" t="str">
        <f>IF(ROW()&lt;=B$3,SUMIFS(H$103:H$49915,A$103:A$49915,#REF!,I$103:I$49915,#REF!),"")</f>
        <v/>
      </c>
      <c r="J65" s="22" t="str">
        <f>$A64</f>
        <v/>
      </c>
      <c r="K65" s="23">
        <v>99</v>
      </c>
      <c r="L65" s="8"/>
      <c r="M65" s="8"/>
      <c r="N65" s="8"/>
      <c r="O65" s="8"/>
      <c r="P65" s="8"/>
      <c r="Q65" s="8"/>
      <c r="R65" s="8"/>
      <c r="S65" s="8"/>
      <c r="T65" s="8"/>
      <c r="U65" s="8"/>
      <c r="V65" s="8"/>
    </row>
    <row r="66" spans="1:22" s="9" customFormat="1" hidden="1" x14ac:dyDescent="0.2">
      <c r="A66" s="16" t="str">
        <f>IF(ROW()&lt;=B$3,INDEX([1]FP!F$1:F$65536,B$2+ROW()-1)&amp;" - "&amp;INDEX([1]FP!C$1:C$65536,B$2+ROW()-1),"")</f>
        <v/>
      </c>
      <c r="B66" s="21"/>
      <c r="C66" s="18" t="str">
        <f>IF(ROW()&lt;=B$3,INDEX([1]FP!E$1:E$65536,B$2+ROW()-1),"")</f>
        <v/>
      </c>
      <c r="D66" s="4" t="str">
        <f>IF(ROW()&lt;=B$3,INDEX([1]FP!F$1:F$65536,B$2+ROW()-1),"")</f>
        <v/>
      </c>
      <c r="E66" s="4" t="str">
        <f>IF(ROW()&lt;=B$3,INDEX([1]FP!G$1:G$65536,B$2+ROW()-1),"")</f>
        <v/>
      </c>
      <c r="F66" s="4"/>
      <c r="G66" s="5" t="str">
        <f>IF(ROW()&lt;=B$3,INDEX([1]FP!C$1:C$65536,B$2+ROW()-1),"")</f>
        <v/>
      </c>
      <c r="H66" s="6" t="str">
        <f>IF(ROW()&lt;=B$3,SUMIF(A$107:A$9915,A66,H$107:H$9915),"")</f>
        <v/>
      </c>
      <c r="I66" s="7" t="str">
        <f>IF(ROW()&lt;=B$3,SUMIFS(H$103:H$49915,A$103:A$49915,#REF!,I$103:I$49915,#REF!),"")</f>
        <v/>
      </c>
      <c r="J66" s="28" t="s">
        <v>0</v>
      </c>
      <c r="K66" s="29" t="s">
        <v>1</v>
      </c>
      <c r="L66" s="8"/>
      <c r="M66" s="8"/>
      <c r="N66" s="8"/>
      <c r="O66" s="8"/>
      <c r="P66" s="8"/>
      <c r="Q66" s="8"/>
      <c r="R66" s="8"/>
      <c r="S66" s="8"/>
      <c r="T66" s="8"/>
      <c r="U66" s="8"/>
      <c r="V66" s="8"/>
    </row>
    <row r="67" spans="1:22" s="9" customFormat="1" hidden="1" x14ac:dyDescent="0.2">
      <c r="A67" s="16" t="str">
        <f>IF(ROW()&lt;=B$3,INDEX([1]FP!F$1:F$65536,B$2+ROW()-1)&amp;" - "&amp;INDEX([1]FP!C$1:C$65536,B$2+ROW()-1),"")</f>
        <v/>
      </c>
      <c r="B67" s="21"/>
      <c r="C67" s="18" t="str">
        <f>IF(ROW()&lt;=B$3,INDEX([1]FP!E$1:E$65536,B$2+ROW()-1),"")</f>
        <v/>
      </c>
      <c r="D67" s="4" t="str">
        <f>IF(ROW()&lt;=B$3,INDEX([1]FP!F$1:F$65536,B$2+ROW()-1),"")</f>
        <v/>
      </c>
      <c r="E67" s="4" t="str">
        <f>IF(ROW()&lt;=B$3,INDEX([1]FP!G$1:G$65536,B$2+ROW()-1),"")</f>
        <v/>
      </c>
      <c r="F67" s="4"/>
      <c r="G67" s="5" t="str">
        <f>IF(ROW()&lt;=B$3,INDEX([1]FP!C$1:C$65536,B$2+ROW()-1),"")</f>
        <v/>
      </c>
      <c r="H67" s="6" t="str">
        <f>IF(ROW()&lt;=B$3,SUMIF(A$107:A$9915,A67,H$107:H$9915),"")</f>
        <v/>
      </c>
      <c r="I67" s="7" t="str">
        <f>IF(ROW()&lt;=B$3,SUMIFS(H$103:H$49915,A$103:A$49915,#REF!,I$103:I$49915,#REF!),"")</f>
        <v/>
      </c>
      <c r="J67" s="30" t="str">
        <f>$A66</f>
        <v/>
      </c>
      <c r="K67" s="30">
        <v>99</v>
      </c>
      <c r="L67" s="8"/>
      <c r="M67" s="8"/>
      <c r="N67" s="8"/>
      <c r="O67" s="8"/>
      <c r="P67" s="8"/>
      <c r="Q67" s="8"/>
      <c r="R67" s="8"/>
      <c r="S67" s="8"/>
      <c r="T67" s="8"/>
      <c r="U67" s="8"/>
      <c r="V67" s="8"/>
    </row>
    <row r="68" spans="1:22" s="9" customFormat="1" hidden="1" x14ac:dyDescent="0.2">
      <c r="A68" s="16" t="str">
        <f>IF(ROW()&lt;=B$3,INDEX([1]FP!F$1:F$65536,B$2+ROW()-1)&amp;" - "&amp;INDEX([1]FP!C$1:C$65536,B$2+ROW()-1),"")</f>
        <v/>
      </c>
      <c r="B68" s="21"/>
      <c r="C68" s="18" t="str">
        <f>IF(ROW()&lt;=B$3,INDEX([1]FP!E$1:E$65536,B$2+ROW()-1),"")</f>
        <v/>
      </c>
      <c r="D68" s="4" t="str">
        <f>IF(ROW()&lt;=B$3,INDEX([1]FP!F$1:F$65536,B$2+ROW()-1),"")</f>
        <v/>
      </c>
      <c r="E68" s="4" t="str">
        <f>IF(ROW()&lt;=B$3,INDEX([1]FP!G$1:G$65536,B$2+ROW()-1),"")</f>
        <v/>
      </c>
      <c r="F68" s="4"/>
      <c r="G68" s="5" t="str">
        <f>IF(ROW()&lt;=B$3,INDEX([1]FP!C$1:C$65536,B$2+ROW()-1),"")</f>
        <v/>
      </c>
      <c r="H68" s="6" t="str">
        <f>IF(ROW()&lt;=B$3,SUMIF(A$107:A$9915,A68,H$107:H$9915),"")</f>
        <v/>
      </c>
      <c r="I68" s="7" t="str">
        <f>IF(ROW()&lt;=B$3,SUMIFS(H$103:H$49915,A$103:A$49915,#REF!,I$103:I$49915,#REF!),"")</f>
        <v/>
      </c>
      <c r="J68" s="19" t="s">
        <v>0</v>
      </c>
      <c r="K68" s="20" t="s">
        <v>1</v>
      </c>
      <c r="L68" s="8"/>
      <c r="M68" s="8"/>
      <c r="N68" s="8"/>
      <c r="O68" s="8"/>
      <c r="P68" s="8"/>
      <c r="Q68" s="8"/>
      <c r="R68" s="8"/>
      <c r="S68" s="8"/>
      <c r="T68" s="8"/>
      <c r="U68" s="8"/>
      <c r="V68" s="8"/>
    </row>
    <row r="69" spans="1:22" s="9" customFormat="1" ht="12" hidden="1" thickBot="1" x14ac:dyDescent="0.25">
      <c r="A69" s="16" t="str">
        <f>IF(ROW()&lt;=B$3,INDEX([1]FP!F$1:F$65536,B$2+ROW()-1)&amp;" - "&amp;INDEX([1]FP!C$1:C$65536,B$2+ROW()-1),"")</f>
        <v/>
      </c>
      <c r="B69" s="21"/>
      <c r="C69" s="18" t="str">
        <f>IF(ROW()&lt;=B$3,INDEX([1]FP!E$1:E$65536,B$2+ROW()-1),"")</f>
        <v/>
      </c>
      <c r="D69" s="4" t="str">
        <f>IF(ROW()&lt;=B$3,INDEX([1]FP!F$1:F$65536,B$2+ROW()-1),"")</f>
        <v/>
      </c>
      <c r="E69" s="4" t="str">
        <f>IF(ROW()&lt;=B$3,INDEX([1]FP!G$1:G$65536,B$2+ROW()-1),"")</f>
        <v/>
      </c>
      <c r="F69" s="4"/>
      <c r="G69" s="5" t="str">
        <f>IF(ROW()&lt;=B$3,INDEX([1]FP!C$1:C$65536,B$2+ROW()-1),"")</f>
        <v/>
      </c>
      <c r="H69" s="6" t="str">
        <f>IF(ROW()&lt;=B$3,SUMIF(A$107:A$9915,A69,H$107:H$9915),"")</f>
        <v/>
      </c>
      <c r="I69" s="7" t="str">
        <f>IF(ROW()&lt;=B$3,SUMIFS(H$103:H$49915,A$103:A$49915,#REF!,I$103:I$49915,#REF!),"")</f>
        <v/>
      </c>
      <c r="J69" s="22" t="str">
        <f>$A68</f>
        <v/>
      </c>
      <c r="K69" s="23">
        <v>99</v>
      </c>
      <c r="L69" s="8"/>
      <c r="M69" s="8"/>
      <c r="N69" s="8"/>
      <c r="O69" s="8"/>
      <c r="P69" s="8"/>
      <c r="Q69" s="8"/>
      <c r="R69" s="8"/>
      <c r="S69" s="8"/>
      <c r="T69" s="8"/>
      <c r="U69" s="8"/>
      <c r="V69" s="8"/>
    </row>
    <row r="70" spans="1:22" s="9" customFormat="1" hidden="1" x14ac:dyDescent="0.2">
      <c r="A70" s="16" t="str">
        <f>IF(ROW()&lt;=B$3,INDEX([1]FP!F$1:F$65536,B$2+ROW()-1)&amp;" - "&amp;INDEX([1]FP!C$1:C$65536,B$2+ROW()-1),"")</f>
        <v/>
      </c>
      <c r="B70" s="21"/>
      <c r="C70" s="18" t="str">
        <f>IF(ROW()&lt;=B$3,INDEX([1]FP!E$1:E$65536,B$2+ROW()-1),"")</f>
        <v/>
      </c>
      <c r="D70" s="4" t="str">
        <f>IF(ROW()&lt;=B$3,INDEX([1]FP!F$1:F$65536,B$2+ROW()-1),"")</f>
        <v/>
      </c>
      <c r="E70" s="4" t="str">
        <f>IF(ROW()&lt;=B$3,INDEX([1]FP!G$1:G$65536,B$2+ROW()-1),"")</f>
        <v/>
      </c>
      <c r="F70" s="4"/>
      <c r="G70" s="5" t="str">
        <f>IF(ROW()&lt;=B$3,INDEX([1]FP!C$1:C$65536,B$2+ROW()-1),"")</f>
        <v/>
      </c>
      <c r="H70" s="6" t="str">
        <f>IF(ROW()&lt;=B$3,SUMIF(A$107:A$9915,A70,H$107:H$9915),"")</f>
        <v/>
      </c>
      <c r="I70" s="7" t="str">
        <f>IF(ROW()&lt;=B$3,SUMIFS(H$103:H$49915,A$103:A$49915,#REF!,I$103:I$49915,#REF!),"")</f>
        <v/>
      </c>
      <c r="J70" s="28" t="s">
        <v>0</v>
      </c>
      <c r="K70" s="29" t="s">
        <v>1</v>
      </c>
      <c r="L70" s="8"/>
      <c r="M70" s="8"/>
      <c r="N70" s="8"/>
      <c r="O70" s="8"/>
      <c r="P70" s="8"/>
      <c r="Q70" s="8"/>
      <c r="R70" s="8"/>
      <c r="S70" s="8"/>
      <c r="T70" s="8"/>
      <c r="U70" s="8"/>
      <c r="V70" s="8"/>
    </row>
    <row r="71" spans="1:22" s="9" customFormat="1" hidden="1" x14ac:dyDescent="0.2">
      <c r="A71" s="16" t="str">
        <f>IF(ROW()&lt;=B$3,INDEX([1]FP!F$1:F$65536,B$2+ROW()-1)&amp;" - "&amp;INDEX([1]FP!C$1:C$65536,B$2+ROW()-1),"")</f>
        <v/>
      </c>
      <c r="B71" s="21"/>
      <c r="C71" s="18" t="str">
        <f>IF(ROW()&lt;=B$3,INDEX([1]FP!E$1:E$65536,B$2+ROW()-1),"")</f>
        <v/>
      </c>
      <c r="D71" s="4" t="str">
        <f>IF(ROW()&lt;=B$3,INDEX([1]FP!F$1:F$65536,B$2+ROW()-1),"")</f>
        <v/>
      </c>
      <c r="E71" s="4" t="str">
        <f>IF(ROW()&lt;=B$3,INDEX([1]FP!G$1:G$65536,B$2+ROW()-1),"")</f>
        <v/>
      </c>
      <c r="F71" s="4"/>
      <c r="G71" s="5" t="str">
        <f>IF(ROW()&lt;=B$3,INDEX([1]FP!C$1:C$65536,B$2+ROW()-1),"")</f>
        <v/>
      </c>
      <c r="H71" s="6" t="str">
        <f>IF(ROW()&lt;=B$3,SUMIF(A$107:A$9915,A71,H$107:H$9915),"")</f>
        <v/>
      </c>
      <c r="I71" s="7" t="str">
        <f>IF(ROW()&lt;=B$3,SUMIFS(H$103:H$49915,A$103:A$49915,#REF!,I$103:I$49915,#REF!),"")</f>
        <v/>
      </c>
      <c r="J71" s="30" t="str">
        <f>$A70</f>
        <v/>
      </c>
      <c r="K71" s="30">
        <v>99</v>
      </c>
      <c r="L71" s="8"/>
      <c r="M71" s="8"/>
      <c r="N71" s="8"/>
      <c r="O71" s="8"/>
      <c r="P71" s="8"/>
      <c r="Q71" s="8"/>
      <c r="R71" s="8"/>
      <c r="S71" s="8"/>
      <c r="T71" s="8"/>
      <c r="U71" s="8"/>
      <c r="V71" s="8"/>
    </row>
    <row r="72" spans="1:22" s="9" customFormat="1" hidden="1" x14ac:dyDescent="0.2">
      <c r="A72" s="16" t="str">
        <f>IF(ROW()&lt;=B$3,INDEX([1]FP!F$1:F$65536,B$2+ROW()-1)&amp;" - "&amp;INDEX([1]FP!C$1:C$65536,B$2+ROW()-1),"")</f>
        <v/>
      </c>
      <c r="B72" s="21"/>
      <c r="C72" s="18" t="str">
        <f>IF(ROW()&lt;=B$3,INDEX([1]FP!E$1:E$65536,B$2+ROW()-1),"")</f>
        <v/>
      </c>
      <c r="D72" s="4" t="str">
        <f>IF(ROW()&lt;=B$3,INDEX([1]FP!F$1:F$65536,B$2+ROW()-1),"")</f>
        <v/>
      </c>
      <c r="E72" s="4" t="str">
        <f>IF(ROW()&lt;=B$3,INDEX([1]FP!G$1:G$65536,B$2+ROW()-1),"")</f>
        <v/>
      </c>
      <c r="F72" s="4"/>
      <c r="G72" s="5" t="str">
        <f>IF(ROW()&lt;=B$3,INDEX([1]FP!C$1:C$65536,B$2+ROW()-1),"")</f>
        <v/>
      </c>
      <c r="H72" s="6" t="str">
        <f>IF(ROW()&lt;=B$3,SUMIF(A$107:A$9915,A72,H$107:H$9915),"")</f>
        <v/>
      </c>
      <c r="I72" s="7" t="str">
        <f>IF(ROW()&lt;=B$3,SUMIFS(H$103:H$49915,A$103:A$49915,#REF!,I$103:I$49915,#REF!),"")</f>
        <v/>
      </c>
      <c r="J72" s="19" t="s">
        <v>0</v>
      </c>
      <c r="K72" s="20" t="s">
        <v>1</v>
      </c>
      <c r="L72" s="8"/>
      <c r="M72" s="8"/>
      <c r="N72" s="8"/>
      <c r="O72" s="8"/>
      <c r="P72" s="8"/>
      <c r="Q72" s="8"/>
      <c r="R72" s="8"/>
      <c r="S72" s="8"/>
      <c r="T72" s="8"/>
      <c r="U72" s="8"/>
      <c r="V72" s="8"/>
    </row>
    <row r="73" spans="1:22" s="9" customFormat="1" ht="12" hidden="1" thickBot="1" x14ac:dyDescent="0.25">
      <c r="A73" s="16" t="str">
        <f>IF(ROW()&lt;=B$3,INDEX([1]FP!F$1:F$65536,B$2+ROW()-1)&amp;" - "&amp;INDEX([1]FP!C$1:C$65536,B$2+ROW()-1),"")</f>
        <v/>
      </c>
      <c r="B73" s="21"/>
      <c r="C73" s="18" t="str">
        <f>IF(ROW()&lt;=B$3,INDEX([1]FP!E$1:E$65536,B$2+ROW()-1),"")</f>
        <v/>
      </c>
      <c r="D73" s="4" t="str">
        <f>IF(ROW()&lt;=B$3,INDEX([1]FP!F$1:F$65536,B$2+ROW()-1),"")</f>
        <v/>
      </c>
      <c r="E73" s="4" t="str">
        <f>IF(ROW()&lt;=B$3,INDEX([1]FP!G$1:G$65536,B$2+ROW()-1),"")</f>
        <v/>
      </c>
      <c r="F73" s="4"/>
      <c r="G73" s="5" t="str">
        <f>IF(ROW()&lt;=B$3,INDEX([1]FP!C$1:C$65536,B$2+ROW()-1),"")</f>
        <v/>
      </c>
      <c r="H73" s="6" t="str">
        <f>IF(ROW()&lt;=B$3,SUMIF(A$107:A$9915,A73,H$107:H$9915),"")</f>
        <v/>
      </c>
      <c r="I73" s="7" t="str">
        <f>IF(ROW()&lt;=B$3,SUMIFS(H$103:H$49915,A$103:A$49915,#REF!,I$103:I$49915,#REF!),"")</f>
        <v/>
      </c>
      <c r="J73" s="22" t="str">
        <f>$A72</f>
        <v/>
      </c>
      <c r="K73" s="23">
        <v>99</v>
      </c>
      <c r="L73" s="8"/>
      <c r="M73" s="8"/>
      <c r="N73" s="8"/>
      <c r="O73" s="8"/>
      <c r="P73" s="8"/>
      <c r="Q73" s="8"/>
      <c r="R73" s="8"/>
      <c r="S73" s="8"/>
      <c r="T73" s="8"/>
      <c r="U73" s="8"/>
      <c r="V73" s="8"/>
    </row>
    <row r="74" spans="1:22" s="9" customFormat="1" hidden="1" x14ac:dyDescent="0.2">
      <c r="A74" s="16" t="str">
        <f>IF(ROW()&lt;=B$3,INDEX([1]FP!F$1:F$65536,B$2+ROW()-1)&amp;" - "&amp;INDEX([1]FP!C$1:C$65536,B$2+ROW()-1),"")</f>
        <v/>
      </c>
      <c r="B74" s="21"/>
      <c r="C74" s="18" t="str">
        <f>IF(ROW()&lt;=B$3,INDEX([1]FP!E$1:E$65536,B$2+ROW()-1),"")</f>
        <v/>
      </c>
      <c r="D74" s="4" t="str">
        <f>IF(ROW()&lt;=B$3,INDEX([1]FP!F$1:F$65536,B$2+ROW()-1),"")</f>
        <v/>
      </c>
      <c r="E74" s="4" t="str">
        <f>IF(ROW()&lt;=B$3,INDEX([1]FP!G$1:G$65536,B$2+ROW()-1),"")</f>
        <v/>
      </c>
      <c r="F74" s="4"/>
      <c r="G74" s="5" t="str">
        <f>IF(ROW()&lt;=B$3,INDEX([1]FP!C$1:C$65536,B$2+ROW()-1),"")</f>
        <v/>
      </c>
      <c r="H74" s="6" t="str">
        <f>IF(ROW()&lt;=B$3,SUMIF(A$107:A$9915,A74,H$107:H$9915),"")</f>
        <v/>
      </c>
      <c r="I74" s="7" t="str">
        <f>IF(ROW()&lt;=B$3,SUMIFS(H$103:H$49915,A$103:A$49915,#REF!,I$103:I$49915,#REF!),"")</f>
        <v/>
      </c>
      <c r="J74" s="28" t="s">
        <v>0</v>
      </c>
      <c r="K74" s="29" t="s">
        <v>1</v>
      </c>
      <c r="L74" s="8"/>
      <c r="M74" s="8"/>
      <c r="N74" s="8"/>
      <c r="O74" s="8"/>
      <c r="P74" s="8"/>
      <c r="Q74" s="8"/>
      <c r="R74" s="8"/>
      <c r="S74" s="8"/>
      <c r="T74" s="8"/>
      <c r="U74" s="8"/>
      <c r="V74" s="8"/>
    </row>
    <row r="75" spans="1:22" s="9" customFormat="1" hidden="1" x14ac:dyDescent="0.2">
      <c r="A75" s="16" t="str">
        <f>IF(ROW()&lt;=B$3,INDEX([1]FP!F$1:F$65536,B$2+ROW()-1)&amp;" - "&amp;INDEX([1]FP!C$1:C$65536,B$2+ROW()-1),"")</f>
        <v/>
      </c>
      <c r="B75" s="21"/>
      <c r="C75" s="18" t="str">
        <f>IF(ROW()&lt;=B$3,INDEX([1]FP!E$1:E$65536,B$2+ROW()-1),"")</f>
        <v/>
      </c>
      <c r="D75" s="4" t="str">
        <f>IF(ROW()&lt;=B$3,INDEX([1]FP!F$1:F$65536,B$2+ROW()-1),"")</f>
        <v/>
      </c>
      <c r="E75" s="4" t="str">
        <f>IF(ROW()&lt;=B$3,INDEX([1]FP!G$1:G$65536,B$2+ROW()-1),"")</f>
        <v/>
      </c>
      <c r="F75" s="4"/>
      <c r="G75" s="5" t="str">
        <f>IF(ROW()&lt;=B$3,INDEX([1]FP!C$1:C$65536,B$2+ROW()-1),"")</f>
        <v/>
      </c>
      <c r="H75" s="6" t="str">
        <f>IF(ROW()&lt;=B$3,SUMIF(A$107:A$9915,A75,H$107:H$9915),"")</f>
        <v/>
      </c>
      <c r="I75" s="7" t="str">
        <f>IF(ROW()&lt;=B$3,SUMIFS(H$103:H$49915,A$103:A$49915,#REF!,I$103:I$49915,#REF!),"")</f>
        <v/>
      </c>
      <c r="J75" s="30" t="str">
        <f>$A74</f>
        <v/>
      </c>
      <c r="K75" s="30">
        <v>99</v>
      </c>
      <c r="L75" s="8"/>
      <c r="M75" s="8"/>
      <c r="N75" s="8"/>
      <c r="O75" s="8"/>
      <c r="P75" s="8"/>
      <c r="Q75" s="8"/>
      <c r="R75" s="8"/>
      <c r="S75" s="8"/>
      <c r="T75" s="8"/>
      <c r="U75" s="8"/>
      <c r="V75" s="8"/>
    </row>
    <row r="76" spans="1:22" s="9" customFormat="1" hidden="1" x14ac:dyDescent="0.2">
      <c r="A76" s="16" t="str">
        <f>IF(ROW()&lt;=B$3,INDEX([1]FP!F$1:F$65536,B$2+ROW()-1)&amp;" - "&amp;INDEX([1]FP!C$1:C$65536,B$2+ROW()-1),"")</f>
        <v/>
      </c>
      <c r="B76" s="21"/>
      <c r="C76" s="18" t="str">
        <f>IF(ROW()&lt;=B$3,INDEX([1]FP!E$1:E$65536,B$2+ROW()-1),"")</f>
        <v/>
      </c>
      <c r="D76" s="4" t="str">
        <f>IF(ROW()&lt;=B$3,INDEX([1]FP!F$1:F$65536,B$2+ROW()-1),"")</f>
        <v/>
      </c>
      <c r="E76" s="4" t="str">
        <f>IF(ROW()&lt;=B$3,INDEX([1]FP!G$1:G$65536,B$2+ROW()-1),"")</f>
        <v/>
      </c>
      <c r="F76" s="4"/>
      <c r="G76" s="5" t="str">
        <f>IF(ROW()&lt;=B$3,INDEX([1]FP!C$1:C$65536,B$2+ROW()-1),"")</f>
        <v/>
      </c>
      <c r="H76" s="6" t="str">
        <f>IF(ROW()&lt;=B$3,SUMIF(A$107:A$9915,A76,H$107:H$9915),"")</f>
        <v/>
      </c>
      <c r="I76" s="7" t="str">
        <f>IF(ROW()&lt;=B$3,SUMIFS(H$103:H$49915,A$103:A$49915,#REF!,I$103:I$49915,#REF!),"")</f>
        <v/>
      </c>
      <c r="J76" s="19" t="s">
        <v>0</v>
      </c>
      <c r="K76" s="20" t="s">
        <v>1</v>
      </c>
      <c r="L76" s="8"/>
      <c r="M76" s="8"/>
      <c r="N76" s="8"/>
      <c r="O76" s="8"/>
      <c r="P76" s="8"/>
      <c r="Q76" s="8"/>
      <c r="R76" s="8"/>
      <c r="S76" s="8"/>
      <c r="T76" s="8"/>
      <c r="U76" s="8"/>
      <c r="V76" s="8"/>
    </row>
    <row r="77" spans="1:22" s="9" customFormat="1" ht="12" hidden="1" thickBot="1" x14ac:dyDescent="0.25">
      <c r="A77" s="16" t="str">
        <f>IF(ROW()&lt;=B$3,INDEX([1]FP!F$1:F$65536,B$2+ROW()-1)&amp;" - "&amp;INDEX([1]FP!C$1:C$65536,B$2+ROW()-1),"")</f>
        <v/>
      </c>
      <c r="B77" s="21"/>
      <c r="C77" s="18" t="str">
        <f>IF(ROW()&lt;=B$3,INDEX([1]FP!E$1:E$65536,B$2+ROW()-1),"")</f>
        <v/>
      </c>
      <c r="D77" s="4" t="str">
        <f>IF(ROW()&lt;=B$3,INDEX([1]FP!F$1:F$65536,B$2+ROW()-1),"")</f>
        <v/>
      </c>
      <c r="E77" s="4" t="str">
        <f>IF(ROW()&lt;=B$3,INDEX([1]FP!G$1:G$65536,B$2+ROW()-1),"")</f>
        <v/>
      </c>
      <c r="F77" s="4"/>
      <c r="G77" s="5" t="str">
        <f>IF(ROW()&lt;=B$3,INDEX([1]FP!C$1:C$65536,B$2+ROW()-1),"")</f>
        <v/>
      </c>
      <c r="H77" s="6" t="str">
        <f>IF(ROW()&lt;=B$3,SUMIF(A$107:A$9915,A77,H$107:H$9915),"")</f>
        <v/>
      </c>
      <c r="I77" s="7" t="str">
        <f>IF(ROW()&lt;=B$3,SUMIFS(H$103:H$49915,A$103:A$49915,#REF!,I$103:I$49915,#REF!),"")</f>
        <v/>
      </c>
      <c r="J77" s="22" t="str">
        <f>$A76</f>
        <v/>
      </c>
      <c r="K77" s="23">
        <v>99</v>
      </c>
      <c r="L77" s="8"/>
      <c r="M77" s="8"/>
      <c r="N77" s="8"/>
      <c r="O77" s="8"/>
      <c r="P77" s="8"/>
      <c r="Q77" s="8"/>
      <c r="R77" s="8"/>
      <c r="S77" s="8"/>
      <c r="T77" s="8"/>
      <c r="U77" s="8"/>
      <c r="V77" s="8"/>
    </row>
    <row r="78" spans="1:22" s="9" customFormat="1" hidden="1" x14ac:dyDescent="0.2">
      <c r="A78" s="16" t="str">
        <f>IF(ROW()&lt;=B$3,INDEX([1]FP!F$1:F$65536,B$2+ROW()-1)&amp;" - "&amp;INDEX([1]FP!C$1:C$65536,B$2+ROW()-1),"")</f>
        <v/>
      </c>
      <c r="B78" s="21"/>
      <c r="C78" s="18" t="str">
        <f>IF(ROW()&lt;=B$3,INDEX([1]FP!E$1:E$65536,B$2+ROW()-1),"")</f>
        <v/>
      </c>
      <c r="D78" s="4" t="str">
        <f>IF(ROW()&lt;=B$3,INDEX([1]FP!F$1:F$65536,B$2+ROW()-1),"")</f>
        <v/>
      </c>
      <c r="E78" s="4" t="str">
        <f>IF(ROW()&lt;=B$3,INDEX([1]FP!G$1:G$65536,B$2+ROW()-1),"")</f>
        <v/>
      </c>
      <c r="F78" s="4"/>
      <c r="G78" s="5" t="str">
        <f>IF(ROW()&lt;=B$3,INDEX([1]FP!C$1:C$65536,B$2+ROW()-1),"")</f>
        <v/>
      </c>
      <c r="H78" s="6" t="str">
        <f>IF(ROW()&lt;=B$3,SUMIF(A$107:A$9915,A78,H$107:H$9915),"")</f>
        <v/>
      </c>
      <c r="I78" s="7" t="str">
        <f>IF(ROW()&lt;=B$3,SUMIFS(H$103:H$49915,A$103:A$49915,#REF!,I$103:I$49915,#REF!),"")</f>
        <v/>
      </c>
      <c r="J78" s="28" t="s">
        <v>0</v>
      </c>
      <c r="K78" s="29" t="s">
        <v>1</v>
      </c>
      <c r="L78" s="8"/>
      <c r="M78" s="8"/>
      <c r="N78" s="8"/>
      <c r="O78" s="8"/>
      <c r="P78" s="8"/>
      <c r="Q78" s="8"/>
      <c r="R78" s="8"/>
      <c r="S78" s="8"/>
      <c r="T78" s="8"/>
      <c r="U78" s="8"/>
      <c r="V78" s="8"/>
    </row>
    <row r="79" spans="1:22" s="9" customFormat="1" hidden="1" x14ac:dyDescent="0.2">
      <c r="A79" s="16" t="str">
        <f>IF(ROW()&lt;=B$3,INDEX([1]FP!F$1:F$65536,B$2+ROW()-1)&amp;" - "&amp;INDEX([1]FP!C$1:C$65536,B$2+ROW()-1),"")</f>
        <v/>
      </c>
      <c r="B79" s="21"/>
      <c r="C79" s="18" t="str">
        <f>IF(ROW()&lt;=B$3,INDEX([1]FP!E$1:E$65536,B$2+ROW()-1),"")</f>
        <v/>
      </c>
      <c r="D79" s="4" t="str">
        <f>IF(ROW()&lt;=B$3,INDEX([1]FP!F$1:F$65536,B$2+ROW()-1),"")</f>
        <v/>
      </c>
      <c r="E79" s="4" t="str">
        <f>IF(ROW()&lt;=B$3,INDEX([1]FP!G$1:G$65536,B$2+ROW()-1),"")</f>
        <v/>
      </c>
      <c r="F79" s="4"/>
      <c r="G79" s="5" t="str">
        <f>IF(ROW()&lt;=B$3,INDEX([1]FP!C$1:C$65536,B$2+ROW()-1),"")</f>
        <v/>
      </c>
      <c r="H79" s="6" t="str">
        <f>IF(ROW()&lt;=B$3,SUMIF(A$107:A$9915,A79,H$107:H$9915),"")</f>
        <v/>
      </c>
      <c r="I79" s="7" t="str">
        <f>IF(ROW()&lt;=B$3,SUMIFS(H$103:H$49915,A$103:A$49915,#REF!,I$103:I$49915,#REF!),"")</f>
        <v/>
      </c>
      <c r="J79" s="30" t="str">
        <f>$A78</f>
        <v/>
      </c>
      <c r="K79" s="30">
        <v>99</v>
      </c>
      <c r="L79" s="8"/>
      <c r="M79" s="8"/>
      <c r="N79" s="8"/>
      <c r="O79" s="8"/>
      <c r="P79" s="8"/>
      <c r="Q79" s="8"/>
      <c r="R79" s="8"/>
      <c r="S79" s="8"/>
      <c r="T79" s="8"/>
      <c r="U79" s="8"/>
      <c r="V79" s="8"/>
    </row>
    <row r="80" spans="1:22" s="9" customFormat="1" hidden="1" x14ac:dyDescent="0.2">
      <c r="A80" s="16" t="str">
        <f>IF(ROW()&lt;=B$3,INDEX([1]FP!F$1:F$65536,B$2+ROW()-1)&amp;" - "&amp;INDEX([1]FP!C$1:C$65536,B$2+ROW()-1),"")</f>
        <v/>
      </c>
      <c r="B80" s="21"/>
      <c r="C80" s="18" t="str">
        <f>IF(ROW()&lt;=B$3,INDEX([1]FP!E$1:E$65536,B$2+ROW()-1),"")</f>
        <v/>
      </c>
      <c r="D80" s="4" t="str">
        <f>IF(ROW()&lt;=B$3,INDEX([1]FP!F$1:F$65536,B$2+ROW()-1),"")</f>
        <v/>
      </c>
      <c r="E80" s="4" t="str">
        <f>IF(ROW()&lt;=B$3,INDEX([1]FP!G$1:G$65536,B$2+ROW()-1),"")</f>
        <v/>
      </c>
      <c r="F80" s="4"/>
      <c r="G80" s="5" t="str">
        <f>IF(ROW()&lt;=B$3,INDEX([1]FP!C$1:C$65536,B$2+ROW()-1),"")</f>
        <v/>
      </c>
      <c r="H80" s="6" t="str">
        <f>IF(ROW()&lt;=B$3,SUMIF(A$107:A$9915,A80,H$107:H$9915),"")</f>
        <v/>
      </c>
      <c r="I80" s="7" t="str">
        <f>IF(ROW()&lt;=B$3,SUMIFS(H$103:H$49915,A$103:A$49915,#REF!,I$103:I$49915,#REF!),"")</f>
        <v/>
      </c>
      <c r="J80" s="19" t="s">
        <v>0</v>
      </c>
      <c r="K80" s="20" t="s">
        <v>1</v>
      </c>
      <c r="L80" s="8"/>
      <c r="M80" s="8"/>
      <c r="N80" s="8"/>
      <c r="O80" s="8"/>
      <c r="P80" s="8"/>
      <c r="Q80" s="8"/>
      <c r="R80" s="8"/>
      <c r="S80" s="8"/>
      <c r="T80" s="8"/>
      <c r="U80" s="8"/>
      <c r="V80" s="8"/>
    </row>
    <row r="81" spans="1:22" s="9" customFormat="1" ht="12" hidden="1" thickBot="1" x14ac:dyDescent="0.25">
      <c r="A81" s="16" t="str">
        <f>IF(ROW()&lt;=B$3,INDEX([1]FP!F$1:F$65536,B$2+ROW()-1)&amp;" - "&amp;INDEX([1]FP!C$1:C$65536,B$2+ROW()-1),"")</f>
        <v/>
      </c>
      <c r="B81" s="21"/>
      <c r="C81" s="18" t="str">
        <f>IF(ROW()&lt;=B$3,INDEX([1]FP!E$1:E$65536,B$2+ROW()-1),"")</f>
        <v/>
      </c>
      <c r="D81" s="4" t="str">
        <f>IF(ROW()&lt;=B$3,INDEX([1]FP!F$1:F$65536,B$2+ROW()-1),"")</f>
        <v/>
      </c>
      <c r="E81" s="4" t="str">
        <f>IF(ROW()&lt;=B$3,INDEX([1]FP!G$1:G$65536,B$2+ROW()-1),"")</f>
        <v/>
      </c>
      <c r="F81" s="4"/>
      <c r="G81" s="5" t="str">
        <f>IF(ROW()&lt;=B$3,INDEX([1]FP!C$1:C$65536,B$2+ROW()-1),"")</f>
        <v/>
      </c>
      <c r="H81" s="6" t="str">
        <f>IF(ROW()&lt;=B$3,SUMIF(A$107:A$9915,A81,H$107:H$9915),"")</f>
        <v/>
      </c>
      <c r="I81" s="7" t="str">
        <f>IF(ROW()&lt;=B$3,SUMIFS(H$103:H$49915,A$103:A$49915,#REF!,I$103:I$49915,#REF!),"")</f>
        <v/>
      </c>
      <c r="J81" s="22" t="str">
        <f>$A80</f>
        <v/>
      </c>
      <c r="K81" s="23">
        <v>99</v>
      </c>
      <c r="L81" s="8"/>
      <c r="M81" s="8"/>
      <c r="N81" s="8"/>
      <c r="O81" s="8"/>
      <c r="P81" s="8"/>
      <c r="Q81" s="8"/>
      <c r="R81" s="8"/>
      <c r="S81" s="8"/>
      <c r="T81" s="8"/>
      <c r="U81" s="8"/>
      <c r="V81" s="8"/>
    </row>
    <row r="82" spans="1:22" s="9" customFormat="1" hidden="1" x14ac:dyDescent="0.2">
      <c r="A82" s="16" t="str">
        <f>IF(ROW()&lt;=B$3,INDEX([1]FP!F$1:F$65536,B$2+ROW()-1)&amp;" - "&amp;INDEX([1]FP!C$1:C$65536,B$2+ROW()-1),"")</f>
        <v/>
      </c>
      <c r="B82" s="21"/>
      <c r="C82" s="18" t="str">
        <f>IF(ROW()&lt;=B$3,INDEX([1]FP!E$1:E$65536,B$2+ROW()-1),"")</f>
        <v/>
      </c>
      <c r="D82" s="4" t="str">
        <f>IF(ROW()&lt;=B$3,INDEX([1]FP!F$1:F$65536,B$2+ROW()-1),"")</f>
        <v/>
      </c>
      <c r="E82" s="4" t="str">
        <f>IF(ROW()&lt;=B$3,INDEX([1]FP!G$1:G$65536,B$2+ROW()-1),"")</f>
        <v/>
      </c>
      <c r="F82" s="4"/>
      <c r="G82" s="5" t="str">
        <f>IF(ROW()&lt;=B$3,INDEX([1]FP!C$1:C$65536,B$2+ROW()-1),"")</f>
        <v/>
      </c>
      <c r="H82" s="6" t="str">
        <f>IF(ROW()&lt;=B$3,SUMIF(A$107:A$9915,A82,H$107:H$9915),"")</f>
        <v/>
      </c>
      <c r="I82" s="7" t="str">
        <f>IF(ROW()&lt;=B$3,SUMIFS(H$103:H$49915,A$103:A$49915,#REF!,I$103:I$49915,#REF!),"")</f>
        <v/>
      </c>
      <c r="J82" s="28" t="s">
        <v>0</v>
      </c>
      <c r="K82" s="29" t="s">
        <v>1</v>
      </c>
      <c r="L82" s="8"/>
      <c r="M82" s="8"/>
      <c r="N82" s="8"/>
      <c r="O82" s="8"/>
      <c r="P82" s="8"/>
      <c r="Q82" s="8"/>
      <c r="R82" s="8"/>
      <c r="S82" s="8"/>
      <c r="T82" s="8"/>
      <c r="U82" s="8"/>
      <c r="V82" s="8"/>
    </row>
    <row r="83" spans="1:22" s="9" customFormat="1" hidden="1" x14ac:dyDescent="0.2">
      <c r="A83" s="16" t="str">
        <f>IF(ROW()&lt;=B$3,INDEX([1]FP!F$1:F$65536,B$2+ROW()-1)&amp;" - "&amp;INDEX([1]FP!C$1:C$65536,B$2+ROW()-1),"")</f>
        <v/>
      </c>
      <c r="B83" s="21"/>
      <c r="C83" s="18" t="str">
        <f>IF(ROW()&lt;=B$3,INDEX([1]FP!E$1:E$65536,B$2+ROW()-1),"")</f>
        <v/>
      </c>
      <c r="D83" s="4" t="str">
        <f>IF(ROW()&lt;=B$3,INDEX([1]FP!F$1:F$65536,B$2+ROW()-1),"")</f>
        <v/>
      </c>
      <c r="E83" s="4" t="str">
        <f>IF(ROW()&lt;=B$3,INDEX([1]FP!G$1:G$65536,B$2+ROW()-1),"")</f>
        <v/>
      </c>
      <c r="F83" s="4"/>
      <c r="G83" s="5" t="str">
        <f>IF(ROW()&lt;=B$3,INDEX([1]FP!C$1:C$65536,B$2+ROW()-1),"")</f>
        <v/>
      </c>
      <c r="H83" s="6" t="str">
        <f>IF(ROW()&lt;=B$3,SUMIF(A$107:A$9915,A83,H$107:H$9915),"")</f>
        <v/>
      </c>
      <c r="I83" s="7" t="str">
        <f>IF(ROW()&lt;=B$3,SUMIFS(H$103:H$49915,A$103:A$49915,#REF!,I$103:I$49915,#REF!),"")</f>
        <v/>
      </c>
      <c r="J83" s="30" t="str">
        <f>$A82</f>
        <v/>
      </c>
      <c r="K83" s="30">
        <v>99</v>
      </c>
      <c r="L83" s="8"/>
      <c r="M83" s="8"/>
      <c r="N83" s="8"/>
      <c r="O83" s="8"/>
      <c r="P83" s="8"/>
      <c r="Q83" s="8"/>
      <c r="R83" s="8"/>
      <c r="S83" s="8"/>
      <c r="T83" s="8"/>
      <c r="U83" s="8"/>
      <c r="V83" s="8"/>
    </row>
    <row r="84" spans="1:22" s="9" customFormat="1" hidden="1" x14ac:dyDescent="0.2">
      <c r="A84" s="16" t="str">
        <f>IF(ROW()&lt;=B$3,INDEX([1]FP!F$1:F$65536,B$2+ROW()-1)&amp;" - "&amp;INDEX([1]FP!C$1:C$65536,B$2+ROW()-1),"")</f>
        <v/>
      </c>
      <c r="B84" s="21"/>
      <c r="C84" s="18" t="str">
        <f>IF(ROW()&lt;=B$3,INDEX([1]FP!E$1:E$65536,B$2+ROW()-1),"")</f>
        <v/>
      </c>
      <c r="D84" s="4" t="str">
        <f>IF(ROW()&lt;=B$3,INDEX([1]FP!F$1:F$65536,B$2+ROW()-1),"")</f>
        <v/>
      </c>
      <c r="E84" s="4" t="str">
        <f>IF(ROW()&lt;=B$3,INDEX([1]FP!G$1:G$65536,B$2+ROW()-1),"")</f>
        <v/>
      </c>
      <c r="F84" s="4"/>
      <c r="G84" s="5" t="str">
        <f>IF(ROW()&lt;=B$3,INDEX([1]FP!C$1:C$65536,B$2+ROW()-1),"")</f>
        <v/>
      </c>
      <c r="H84" s="6" t="str">
        <f>IF(ROW()&lt;=B$3,SUMIF(A$107:A$9915,A84,H$107:H$9915),"")</f>
        <v/>
      </c>
      <c r="I84" s="7" t="str">
        <f>IF(ROW()&lt;=B$3,SUMIFS(H$103:H$49915,A$103:A$49915,#REF!,I$103:I$49915,#REF!),"")</f>
        <v/>
      </c>
      <c r="J84" s="19" t="s">
        <v>0</v>
      </c>
      <c r="K84" s="20" t="s">
        <v>1</v>
      </c>
      <c r="L84" s="8"/>
      <c r="M84" s="8"/>
      <c r="N84" s="8"/>
      <c r="O84" s="8"/>
      <c r="P84" s="8"/>
      <c r="Q84" s="8"/>
      <c r="R84" s="8"/>
      <c r="S84" s="8"/>
      <c r="T84" s="8"/>
      <c r="U84" s="8"/>
      <c r="V84" s="8"/>
    </row>
    <row r="85" spans="1:22" s="9" customFormat="1" ht="12" hidden="1" thickBot="1" x14ac:dyDescent="0.25">
      <c r="A85" s="16" t="str">
        <f>IF(ROW()&lt;=B$3,INDEX([1]FP!F$1:F$65536,B$2+ROW()-1)&amp;" - "&amp;INDEX([1]FP!C$1:C$65536,B$2+ROW()-1),"")</f>
        <v/>
      </c>
      <c r="B85" s="21"/>
      <c r="C85" s="18" t="str">
        <f>IF(ROW()&lt;=B$3,INDEX([1]FP!E$1:E$65536,B$2+ROW()-1),"")</f>
        <v/>
      </c>
      <c r="D85" s="4" t="str">
        <f>IF(ROW()&lt;=B$3,INDEX([1]FP!F$1:F$65536,B$2+ROW()-1),"")</f>
        <v/>
      </c>
      <c r="E85" s="4" t="str">
        <f>IF(ROW()&lt;=B$3,INDEX([1]FP!G$1:G$65536,B$2+ROW()-1),"")</f>
        <v/>
      </c>
      <c r="F85" s="4"/>
      <c r="G85" s="5" t="str">
        <f>IF(ROW()&lt;=B$3,INDEX([1]FP!C$1:C$65536,B$2+ROW()-1),"")</f>
        <v/>
      </c>
      <c r="H85" s="6" t="str">
        <f>IF(ROW()&lt;=B$3,SUMIF(A$107:A$9915,A85,H$107:H$9915),"")</f>
        <v/>
      </c>
      <c r="I85" s="7" t="str">
        <f>IF(ROW()&lt;=B$3,SUMIFS(H$103:H$49915,A$103:A$49915,#REF!,I$103:I$49915,#REF!),"")</f>
        <v/>
      </c>
      <c r="J85" s="22" t="str">
        <f>$A84</f>
        <v/>
      </c>
      <c r="K85" s="23">
        <v>99</v>
      </c>
      <c r="L85" s="8"/>
      <c r="M85" s="8"/>
      <c r="N85" s="8"/>
      <c r="O85" s="8"/>
      <c r="P85" s="8"/>
      <c r="Q85" s="8"/>
      <c r="R85" s="8"/>
      <c r="S85" s="8"/>
      <c r="T85" s="8"/>
      <c r="U85" s="8"/>
      <c r="V85" s="8"/>
    </row>
    <row r="86" spans="1:22" s="9" customFormat="1" hidden="1" x14ac:dyDescent="0.2">
      <c r="A86" s="16" t="str">
        <f>IF(ROW()&lt;=B$3,INDEX([1]FP!F$1:F$65536,B$2+ROW()-1)&amp;" - "&amp;INDEX([1]FP!C$1:C$65536,B$2+ROW()-1),"")</f>
        <v/>
      </c>
      <c r="B86" s="21"/>
      <c r="C86" s="18" t="str">
        <f>IF(ROW()&lt;=B$3,INDEX([1]FP!E$1:E$65536,B$2+ROW()-1),"")</f>
        <v/>
      </c>
      <c r="D86" s="4" t="str">
        <f>IF(ROW()&lt;=B$3,INDEX([1]FP!F$1:F$65536,B$2+ROW()-1),"")</f>
        <v/>
      </c>
      <c r="E86" s="4" t="str">
        <f>IF(ROW()&lt;=B$3,INDEX([1]FP!G$1:G$65536,B$2+ROW()-1),"")</f>
        <v/>
      </c>
      <c r="F86" s="4"/>
      <c r="G86" s="5" t="str">
        <f>IF(ROW()&lt;=B$3,INDEX([1]FP!C$1:C$65536,B$2+ROW()-1),"")</f>
        <v/>
      </c>
      <c r="H86" s="6" t="str">
        <f>IF(ROW()&lt;=B$3,SUMIF(A$107:A$9915,A86,H$107:H$9915),"")</f>
        <v/>
      </c>
      <c r="I86" s="7" t="str">
        <f>IF(ROW()&lt;=B$3,SUMIFS(H$103:H$49915,A$103:A$49915,#REF!,I$103:I$49915,#REF!),"")</f>
        <v/>
      </c>
      <c r="J86" s="28" t="s">
        <v>0</v>
      </c>
      <c r="K86" s="29" t="s">
        <v>1</v>
      </c>
      <c r="L86" s="8"/>
      <c r="M86" s="8"/>
      <c r="N86" s="8"/>
      <c r="O86" s="8"/>
      <c r="P86" s="8"/>
      <c r="Q86" s="8"/>
      <c r="R86" s="8"/>
      <c r="S86" s="8"/>
      <c r="T86" s="8"/>
      <c r="U86" s="8"/>
      <c r="V86" s="8"/>
    </row>
    <row r="87" spans="1:22" s="9" customFormat="1" hidden="1" x14ac:dyDescent="0.2">
      <c r="A87" s="16" t="str">
        <f>IF(ROW()&lt;=B$3,INDEX([1]FP!F$1:F$65536,B$2+ROW()-1)&amp;" - "&amp;INDEX([1]FP!C$1:C$65536,B$2+ROW()-1),"")</f>
        <v/>
      </c>
      <c r="B87" s="21"/>
      <c r="C87" s="18" t="str">
        <f>IF(ROW()&lt;=B$3,INDEX([1]FP!E$1:E$65536,B$2+ROW()-1),"")</f>
        <v/>
      </c>
      <c r="D87" s="4" t="str">
        <f>IF(ROW()&lt;=B$3,INDEX([1]FP!F$1:F$65536,B$2+ROW()-1),"")</f>
        <v/>
      </c>
      <c r="E87" s="4" t="str">
        <f>IF(ROW()&lt;=B$3,INDEX([1]FP!G$1:G$65536,B$2+ROW()-1),"")</f>
        <v/>
      </c>
      <c r="F87" s="4"/>
      <c r="G87" s="5" t="str">
        <f>IF(ROW()&lt;=B$3,INDEX([1]FP!C$1:C$65536,B$2+ROW()-1),"")</f>
        <v/>
      </c>
      <c r="H87" s="6" t="str">
        <f>IF(ROW()&lt;=B$3,SUMIF(A$107:A$9915,A87,H$107:H$9915),"")</f>
        <v/>
      </c>
      <c r="I87" s="7" t="str">
        <f>IF(ROW()&lt;=B$3,SUMIFS(H$103:H$49915,A$103:A$49915,#REF!,I$103:I$49915,#REF!),"")</f>
        <v/>
      </c>
      <c r="J87" s="30" t="str">
        <f>$A86</f>
        <v/>
      </c>
      <c r="K87" s="30">
        <v>99</v>
      </c>
      <c r="L87" s="8"/>
      <c r="M87" s="8"/>
      <c r="N87" s="8"/>
      <c r="O87" s="8"/>
      <c r="P87" s="8"/>
      <c r="Q87" s="8"/>
      <c r="R87" s="8"/>
      <c r="S87" s="8"/>
      <c r="T87" s="8"/>
      <c r="U87" s="8"/>
      <c r="V87" s="8"/>
    </row>
    <row r="88" spans="1:22" s="9" customFormat="1" hidden="1" x14ac:dyDescent="0.2">
      <c r="A88" s="16" t="str">
        <f>IF(ROW()&lt;=B$3,INDEX([1]FP!F$1:F$65536,B$2+ROW()-1)&amp;" - "&amp;INDEX([1]FP!C$1:C$65536,B$2+ROW()-1),"")</f>
        <v/>
      </c>
      <c r="B88" s="21"/>
      <c r="C88" s="18" t="str">
        <f>IF(ROW()&lt;=B$3,INDEX([1]FP!E$1:E$65536,B$2+ROW()-1),"")</f>
        <v/>
      </c>
      <c r="D88" s="4" t="str">
        <f>IF(ROW()&lt;=B$3,INDEX([1]FP!F$1:F$65536,B$2+ROW()-1),"")</f>
        <v/>
      </c>
      <c r="E88" s="4" t="str">
        <f>IF(ROW()&lt;=B$3,INDEX([1]FP!G$1:G$65536,B$2+ROW()-1),"")</f>
        <v/>
      </c>
      <c r="F88" s="4"/>
      <c r="G88" s="5" t="str">
        <f>IF(ROW()&lt;=B$3,INDEX([1]FP!C$1:C$65536,B$2+ROW()-1),"")</f>
        <v/>
      </c>
      <c r="H88" s="6" t="str">
        <f>IF(ROW()&lt;=B$3,SUMIF(A$107:A$9915,A88,H$107:H$9915),"")</f>
        <v/>
      </c>
      <c r="I88" s="7" t="str">
        <f>IF(ROW()&lt;=B$3,SUMIFS(H$103:H$49915,A$103:A$49915,#REF!,I$103:I$49915,#REF!),"")</f>
        <v/>
      </c>
      <c r="J88" s="19" t="s">
        <v>0</v>
      </c>
      <c r="K88" s="20" t="s">
        <v>1</v>
      </c>
      <c r="L88" s="8"/>
      <c r="M88" s="8"/>
      <c r="N88" s="8"/>
      <c r="O88" s="8"/>
      <c r="P88" s="8"/>
      <c r="Q88" s="8"/>
      <c r="R88" s="8"/>
      <c r="S88" s="8"/>
      <c r="T88" s="8"/>
      <c r="U88" s="8"/>
      <c r="V88" s="8"/>
    </row>
    <row r="89" spans="1:22" s="9" customFormat="1" ht="12" hidden="1" thickBot="1" x14ac:dyDescent="0.25">
      <c r="A89" s="16" t="str">
        <f>IF(ROW()&lt;=B$3,INDEX([1]FP!F$1:F$65536,B$2+ROW()-1)&amp;" - "&amp;INDEX([1]FP!C$1:C$65536,B$2+ROW()-1),"")</f>
        <v/>
      </c>
      <c r="B89" s="21"/>
      <c r="C89" s="18" t="str">
        <f>IF(ROW()&lt;=B$3,INDEX([1]FP!E$1:E$65536,B$2+ROW()-1),"")</f>
        <v/>
      </c>
      <c r="D89" s="4" t="str">
        <f>IF(ROW()&lt;=B$3,INDEX([1]FP!F$1:F$65536,B$2+ROW()-1),"")</f>
        <v/>
      </c>
      <c r="E89" s="4" t="str">
        <f>IF(ROW()&lt;=B$3,INDEX([1]FP!G$1:G$65536,B$2+ROW()-1),"")</f>
        <v/>
      </c>
      <c r="F89" s="4"/>
      <c r="G89" s="5" t="str">
        <f>IF(ROW()&lt;=B$3,INDEX([1]FP!C$1:C$65536,B$2+ROW()-1),"")</f>
        <v/>
      </c>
      <c r="H89" s="6" t="str">
        <f>IF(ROW()&lt;=B$3,SUMIF(A$107:A$9915,A89,H$107:H$9915),"")</f>
        <v/>
      </c>
      <c r="I89" s="7" t="str">
        <f>IF(ROW()&lt;=B$3,SUMIFS(H$103:H$49915,A$103:A$49915,#REF!,I$103:I$49915,#REF!),"")</f>
        <v/>
      </c>
      <c r="J89" s="22" t="str">
        <f>$A88</f>
        <v/>
      </c>
      <c r="K89" s="23">
        <v>99</v>
      </c>
      <c r="L89" s="8"/>
      <c r="M89" s="8"/>
      <c r="N89" s="8"/>
      <c r="O89" s="8"/>
      <c r="P89" s="8"/>
      <c r="Q89" s="8"/>
      <c r="R89" s="8"/>
      <c r="S89" s="8"/>
      <c r="T89" s="8"/>
      <c r="U89" s="8"/>
      <c r="V89" s="8"/>
    </row>
    <row r="90" spans="1:22" s="9" customFormat="1" hidden="1" x14ac:dyDescent="0.2">
      <c r="A90" s="16" t="str">
        <f>IF(ROW()&lt;=B$3,INDEX([1]FP!F$1:F$65536,B$2+ROW()-1)&amp;" - "&amp;INDEX([1]FP!C$1:C$65536,B$2+ROW()-1),"")</f>
        <v/>
      </c>
      <c r="B90" s="21"/>
      <c r="C90" s="18" t="str">
        <f>IF(ROW()&lt;=B$3,INDEX([1]FP!E$1:E$65536,B$2+ROW()-1),"")</f>
        <v/>
      </c>
      <c r="D90" s="4" t="str">
        <f>IF(ROW()&lt;=B$3,INDEX([1]FP!F$1:F$65536,B$2+ROW()-1),"")</f>
        <v/>
      </c>
      <c r="E90" s="4" t="str">
        <f>IF(ROW()&lt;=B$3,INDEX([1]FP!G$1:G$65536,B$2+ROW()-1),"")</f>
        <v/>
      </c>
      <c r="F90" s="4"/>
      <c r="G90" s="5" t="str">
        <f>IF(ROW()&lt;=B$3,INDEX([1]FP!C$1:C$65536,B$2+ROW()-1),"")</f>
        <v/>
      </c>
      <c r="H90" s="6" t="str">
        <f>IF(ROW()&lt;=B$3,SUMIF(A$107:A$9915,A90,H$107:H$9915),"")</f>
        <v/>
      </c>
      <c r="I90" s="7" t="str">
        <f>IF(ROW()&lt;=B$3,SUMIFS(H$103:H$49915,A$103:A$49915,#REF!,I$103:I$49915,#REF!),"")</f>
        <v/>
      </c>
      <c r="J90" s="28" t="s">
        <v>0</v>
      </c>
      <c r="K90" s="29" t="s">
        <v>1</v>
      </c>
      <c r="L90" s="8"/>
      <c r="M90" s="8"/>
      <c r="N90" s="8"/>
      <c r="O90" s="8"/>
      <c r="P90" s="8"/>
      <c r="Q90" s="8"/>
      <c r="R90" s="8"/>
      <c r="S90" s="8"/>
      <c r="T90" s="8"/>
      <c r="U90" s="8"/>
      <c r="V90" s="8"/>
    </row>
    <row r="91" spans="1:22" s="9" customFormat="1" hidden="1" x14ac:dyDescent="0.2">
      <c r="A91" s="16" t="str">
        <f>IF(ROW()&lt;=B$3,INDEX([1]FP!F$1:F$65536,B$2+ROW()-1)&amp;" - "&amp;INDEX([1]FP!C$1:C$65536,B$2+ROW()-1),"")</f>
        <v/>
      </c>
      <c r="B91" s="21"/>
      <c r="C91" s="18" t="str">
        <f>IF(ROW()&lt;=B$3,INDEX([1]FP!E$1:E$65536,B$2+ROW()-1),"")</f>
        <v/>
      </c>
      <c r="D91" s="4" t="str">
        <f>IF(ROW()&lt;=B$3,INDEX([1]FP!F$1:F$65536,B$2+ROW()-1),"")</f>
        <v/>
      </c>
      <c r="E91" s="4" t="str">
        <f>IF(ROW()&lt;=B$3,INDEX([1]FP!G$1:G$65536,B$2+ROW()-1),"")</f>
        <v/>
      </c>
      <c r="F91" s="4"/>
      <c r="G91" s="5" t="str">
        <f>IF(ROW()&lt;=B$3,INDEX([1]FP!C$1:C$65536,B$2+ROW()-1),"")</f>
        <v/>
      </c>
      <c r="H91" s="6" t="str">
        <f>IF(ROW()&lt;=B$3,SUMIF(A$107:A$9915,A91,H$107:H$9915),"")</f>
        <v/>
      </c>
      <c r="I91" s="7" t="str">
        <f>IF(ROW()&lt;=B$3,SUMIFS(H$103:H$49915,A$103:A$49915,#REF!,I$103:I$49915,#REF!),"")</f>
        <v/>
      </c>
      <c r="J91" s="30" t="str">
        <f>$A90</f>
        <v/>
      </c>
      <c r="K91" s="30">
        <v>99</v>
      </c>
      <c r="L91" s="8"/>
      <c r="M91" s="8"/>
      <c r="N91" s="8"/>
      <c r="O91" s="8"/>
      <c r="P91" s="8"/>
      <c r="Q91" s="8"/>
      <c r="R91" s="8"/>
      <c r="S91" s="8"/>
      <c r="T91" s="8"/>
      <c r="U91" s="8"/>
      <c r="V91" s="8"/>
    </row>
    <row r="92" spans="1:22" s="9" customFormat="1" hidden="1" x14ac:dyDescent="0.2">
      <c r="A92" s="16" t="str">
        <f>IF(ROW()&lt;=B$3,INDEX([1]FP!F$1:F$65536,B$2+ROW()-1)&amp;" - "&amp;INDEX([1]FP!C$1:C$65536,B$2+ROW()-1),"")</f>
        <v/>
      </c>
      <c r="B92" s="21"/>
      <c r="C92" s="18" t="str">
        <f>IF(ROW()&lt;=B$3,INDEX([1]FP!E$1:E$65536,B$2+ROW()-1),"")</f>
        <v/>
      </c>
      <c r="D92" s="4" t="str">
        <f>IF(ROW()&lt;=B$3,INDEX([1]FP!F$1:F$65536,B$2+ROW()-1),"")</f>
        <v/>
      </c>
      <c r="E92" s="4" t="str">
        <f>IF(ROW()&lt;=B$3,INDEX([1]FP!G$1:G$65536,B$2+ROW()-1),"")</f>
        <v/>
      </c>
      <c r="F92" s="4"/>
      <c r="G92" s="5" t="str">
        <f>IF(ROW()&lt;=B$3,INDEX([1]FP!C$1:C$65536,B$2+ROW()-1),"")</f>
        <v/>
      </c>
      <c r="H92" s="6" t="str">
        <f>IF(ROW()&lt;=B$3,SUMIF(A$107:A$9915,A92,H$107:H$9915),"")</f>
        <v/>
      </c>
      <c r="I92" s="7" t="str">
        <f>IF(ROW()&lt;=B$3,SUMIFS(H$103:H$49915,A$103:A$49915,#REF!,I$103:I$49915,#REF!),"")</f>
        <v/>
      </c>
      <c r="J92" s="19" t="s">
        <v>0</v>
      </c>
      <c r="K92" s="20" t="s">
        <v>1</v>
      </c>
      <c r="L92" s="8"/>
      <c r="M92" s="8"/>
      <c r="N92" s="8"/>
      <c r="O92" s="8"/>
      <c r="P92" s="8"/>
      <c r="Q92" s="8"/>
      <c r="R92" s="8"/>
      <c r="S92" s="8"/>
      <c r="T92" s="8"/>
      <c r="U92" s="8"/>
      <c r="V92" s="8"/>
    </row>
    <row r="93" spans="1:22" s="9" customFormat="1" ht="12" hidden="1" thickBot="1" x14ac:dyDescent="0.25">
      <c r="A93" s="16" t="str">
        <f>IF(ROW()&lt;=B$3,INDEX([1]FP!F$1:F$65536,B$2+ROW()-1)&amp;" - "&amp;INDEX([1]FP!C$1:C$65536,B$2+ROW()-1),"")</f>
        <v/>
      </c>
      <c r="B93" s="21"/>
      <c r="C93" s="18" t="str">
        <f>IF(ROW()&lt;=B$3,INDEX([1]FP!E$1:E$65536,B$2+ROW()-1),"")</f>
        <v/>
      </c>
      <c r="D93" s="4" t="str">
        <f>IF(ROW()&lt;=B$3,INDEX([1]FP!F$1:F$65536,B$2+ROW()-1),"")</f>
        <v/>
      </c>
      <c r="E93" s="4" t="str">
        <f>IF(ROW()&lt;=B$3,INDEX([1]FP!G$1:G$65536,B$2+ROW()-1),"")</f>
        <v/>
      </c>
      <c r="F93" s="4"/>
      <c r="G93" s="5" t="str">
        <f>IF(ROW()&lt;=B$3,INDEX([1]FP!C$1:C$65536,B$2+ROW()-1),"")</f>
        <v/>
      </c>
      <c r="H93" s="6" t="str">
        <f>IF(ROW()&lt;=B$3,SUMIF(A$107:A$9915,A93,H$107:H$9915),"")</f>
        <v/>
      </c>
      <c r="I93" s="7" t="str">
        <f>IF(ROW()&lt;=B$3,SUMIFS(H$103:H$49915,A$103:A$49915,#REF!,I$103:I$49915,#REF!),"")</f>
        <v/>
      </c>
      <c r="J93" s="22" t="str">
        <f>$A92</f>
        <v/>
      </c>
      <c r="K93" s="23">
        <v>99</v>
      </c>
      <c r="L93" s="8"/>
      <c r="M93" s="8"/>
      <c r="N93" s="8"/>
      <c r="O93" s="8"/>
      <c r="P93" s="8"/>
      <c r="Q93" s="8"/>
      <c r="R93" s="8"/>
      <c r="S93" s="8"/>
      <c r="T93" s="8"/>
      <c r="U93" s="8"/>
      <c r="V93" s="8"/>
    </row>
    <row r="94" spans="1:22" s="9" customFormat="1" hidden="1" x14ac:dyDescent="0.2">
      <c r="A94" s="16" t="str">
        <f>IF(ROW()&lt;=B$3,INDEX([1]FP!F$1:F$65536,B$2+ROW()-1)&amp;" - "&amp;INDEX([1]FP!C$1:C$65536,B$2+ROW()-1),"")</f>
        <v/>
      </c>
      <c r="B94" s="21"/>
      <c r="C94" s="18" t="str">
        <f>IF(ROW()&lt;=B$3,INDEX([1]FP!E$1:E$65536,B$2+ROW()-1),"")</f>
        <v/>
      </c>
      <c r="D94" s="4" t="str">
        <f>IF(ROW()&lt;=B$3,INDEX([1]FP!F$1:F$65536,B$2+ROW()-1),"")</f>
        <v/>
      </c>
      <c r="E94" s="4" t="str">
        <f>IF(ROW()&lt;=B$3,INDEX([1]FP!G$1:G$65536,B$2+ROW()-1),"")</f>
        <v/>
      </c>
      <c r="F94" s="4"/>
      <c r="G94" s="5" t="str">
        <f>IF(ROW()&lt;=B$3,INDEX([1]FP!C$1:C$65536,B$2+ROW()-1),"")</f>
        <v/>
      </c>
      <c r="H94" s="6" t="str">
        <f>IF(ROW()&lt;=B$3,SUMIF(A$107:A$9915,A94,H$107:H$9915),"")</f>
        <v/>
      </c>
      <c r="I94" s="7" t="str">
        <f>IF(ROW()&lt;=B$3,SUMIFS(H$103:H$49915,A$103:A$49915,#REF!,I$103:I$49915,#REF!),"")</f>
        <v/>
      </c>
      <c r="J94" s="28" t="s">
        <v>0</v>
      </c>
      <c r="K94" s="29" t="s">
        <v>1</v>
      </c>
      <c r="L94" s="8"/>
      <c r="M94" s="8"/>
      <c r="N94" s="8"/>
      <c r="O94" s="8"/>
      <c r="P94" s="8"/>
      <c r="Q94" s="8"/>
      <c r="R94" s="8"/>
      <c r="S94" s="8"/>
      <c r="T94" s="8"/>
      <c r="U94" s="8"/>
      <c r="V94" s="8"/>
    </row>
    <row r="95" spans="1:22" s="9" customFormat="1" hidden="1" x14ac:dyDescent="0.2">
      <c r="A95" s="31"/>
      <c r="B95" s="32"/>
      <c r="C95" s="32"/>
      <c r="D95" s="31"/>
      <c r="E95" s="4" t="str">
        <f>IF(ROW()&lt;=B$3,INDEX([1]FP!G$1:G$65536,B$2+ROW()-1),"")</f>
        <v/>
      </c>
      <c r="F95" s="33"/>
      <c r="G95" s="31"/>
      <c r="H95" s="34"/>
      <c r="I95" s="7"/>
      <c r="J95" s="30" t="str">
        <f>$A94</f>
        <v/>
      </c>
      <c r="K95" s="30">
        <v>99</v>
      </c>
      <c r="L95" s="8"/>
      <c r="M95" s="8"/>
      <c r="N95" s="8"/>
      <c r="O95" s="8"/>
      <c r="P95" s="8"/>
      <c r="Q95" s="8"/>
      <c r="R95" s="8"/>
      <c r="S95" s="8"/>
      <c r="T95" s="8"/>
      <c r="U95" s="8"/>
      <c r="V95" s="8"/>
    </row>
    <row r="96" spans="1:22" s="9" customFormat="1" hidden="1" x14ac:dyDescent="0.2">
      <c r="A96" s="31"/>
      <c r="B96" s="32"/>
      <c r="C96" s="32"/>
      <c r="D96" s="31"/>
      <c r="E96" s="35" t="s">
        <v>2</v>
      </c>
      <c r="F96" s="36"/>
      <c r="G96" s="31"/>
      <c r="H96" s="34"/>
      <c r="I96" s="37"/>
      <c r="J96" s="8"/>
      <c r="K96" s="8"/>
      <c r="L96" s="8"/>
      <c r="M96" s="8"/>
      <c r="N96" s="8"/>
      <c r="O96" s="8"/>
      <c r="P96" s="8"/>
      <c r="Q96" s="8"/>
      <c r="R96" s="8"/>
      <c r="S96" s="8"/>
      <c r="T96" s="8"/>
      <c r="U96" s="8"/>
      <c r="V96" s="8"/>
    </row>
    <row r="97" spans="1:22" s="9" customFormat="1" hidden="1" x14ac:dyDescent="0.2">
      <c r="A97" s="31"/>
      <c r="B97" s="32"/>
      <c r="C97" s="32"/>
      <c r="D97" s="31"/>
      <c r="E97" s="35" t="s">
        <v>3</v>
      </c>
      <c r="F97" s="36"/>
      <c r="G97" s="31"/>
      <c r="H97" s="34"/>
      <c r="I97" s="37"/>
      <c r="J97" s="8"/>
      <c r="K97" s="8"/>
      <c r="L97" s="8"/>
      <c r="M97" s="8"/>
      <c r="N97" s="8"/>
      <c r="O97" s="8"/>
      <c r="P97" s="8"/>
      <c r="Q97" s="8"/>
      <c r="R97" s="8"/>
      <c r="S97" s="8"/>
      <c r="T97" s="8"/>
      <c r="U97" s="8"/>
      <c r="V97" s="8"/>
    </row>
    <row r="98" spans="1:22" s="9" customFormat="1" hidden="1" x14ac:dyDescent="0.2">
      <c r="A98" s="31"/>
      <c r="B98" s="32"/>
      <c r="C98" s="32"/>
      <c r="D98" s="31"/>
      <c r="E98" s="38" t="s">
        <v>4</v>
      </c>
      <c r="F98" s="39"/>
      <c r="G98" s="31"/>
      <c r="H98" s="34"/>
      <c r="I98" s="37"/>
      <c r="J98" s="8"/>
      <c r="K98" s="8"/>
      <c r="L98" s="8"/>
      <c r="M98" s="8"/>
      <c r="N98" s="8"/>
      <c r="O98" s="8"/>
      <c r="P98" s="8"/>
      <c r="Q98" s="8"/>
      <c r="R98" s="8"/>
      <c r="S98" s="8"/>
      <c r="T98" s="8"/>
      <c r="U98" s="8"/>
      <c r="V98" s="8"/>
    </row>
    <row r="99" spans="1:22" s="9" customFormat="1" hidden="1" x14ac:dyDescent="0.2">
      <c r="A99" s="31"/>
      <c r="B99" s="40"/>
      <c r="C99" s="40"/>
      <c r="D99" s="31"/>
      <c r="E99" s="35" t="s">
        <v>5</v>
      </c>
      <c r="F99" s="36"/>
      <c r="G99" s="31"/>
      <c r="H99" s="34"/>
      <c r="I99" s="37"/>
      <c r="J99" s="8"/>
      <c r="K99" s="8"/>
      <c r="L99" s="8"/>
      <c r="M99" s="8"/>
      <c r="N99" s="8"/>
      <c r="O99" s="8"/>
      <c r="P99" s="8"/>
      <c r="Q99" s="8"/>
      <c r="R99" s="8"/>
      <c r="S99" s="8"/>
      <c r="T99" s="8"/>
      <c r="U99" s="8"/>
      <c r="V99" s="8"/>
    </row>
    <row r="100" spans="1:22" s="44" customFormat="1" ht="15.75" x14ac:dyDescent="0.25">
      <c r="A100" s="41" t="s">
        <v>6</v>
      </c>
      <c r="B100" s="41"/>
      <c r="C100" s="41"/>
      <c r="D100" s="41"/>
      <c r="E100" s="41"/>
      <c r="F100" s="41"/>
      <c r="G100" s="41"/>
      <c r="H100" s="42" t="s">
        <v>7</v>
      </c>
      <c r="I100" s="42"/>
      <c r="J100" s="43"/>
      <c r="K100" s="43"/>
      <c r="L100" s="43"/>
      <c r="M100" s="43"/>
      <c r="N100" s="43"/>
      <c r="O100" s="43"/>
      <c r="P100" s="43"/>
      <c r="Q100" s="43"/>
      <c r="R100" s="43"/>
      <c r="S100" s="43"/>
      <c r="T100" s="43"/>
      <c r="U100" s="43"/>
      <c r="V100" s="43"/>
    </row>
    <row r="101" spans="1:22" s="44" customFormat="1" ht="15.75" x14ac:dyDescent="0.25">
      <c r="A101" s="41" t="s">
        <v>8</v>
      </c>
      <c r="B101" s="41"/>
      <c r="C101" s="41"/>
      <c r="D101" s="41"/>
      <c r="E101" s="41"/>
      <c r="F101" s="41"/>
      <c r="G101" s="41"/>
      <c r="H101" s="45">
        <v>44425</v>
      </c>
      <c r="I101" s="45"/>
      <c r="J101" s="43"/>
      <c r="K101" s="43"/>
      <c r="L101" s="43"/>
      <c r="M101" s="43"/>
      <c r="N101" s="43"/>
      <c r="O101" s="43"/>
      <c r="P101" s="43"/>
      <c r="Q101" s="43"/>
      <c r="R101" s="43"/>
      <c r="S101" s="43"/>
      <c r="T101" s="43"/>
      <c r="U101" s="43"/>
      <c r="V101" s="43"/>
    </row>
    <row r="102" spans="1:22" s="44" customFormat="1" ht="14.25" x14ac:dyDescent="0.2">
      <c r="A102" s="46" t="s">
        <v>9</v>
      </c>
      <c r="B102" s="47">
        <v>71</v>
      </c>
      <c r="C102" s="47"/>
      <c r="D102" s="48"/>
      <c r="E102" s="48"/>
      <c r="F102" s="48"/>
      <c r="G102" s="48"/>
      <c r="H102" s="49"/>
      <c r="I102" s="50"/>
      <c r="J102" s="43"/>
      <c r="K102" s="43"/>
      <c r="L102" s="43"/>
      <c r="M102" s="43"/>
      <c r="N102" s="43"/>
      <c r="O102" s="43"/>
      <c r="P102" s="43"/>
      <c r="Q102" s="43"/>
      <c r="R102" s="43"/>
      <c r="S102" s="43"/>
      <c r="T102" s="43"/>
      <c r="U102" s="43"/>
      <c r="V102" s="43"/>
    </row>
    <row r="103" spans="1:22" s="56" customFormat="1" x14ac:dyDescent="0.2">
      <c r="A103" s="51" t="s">
        <v>0</v>
      </c>
      <c r="B103" s="52" t="s">
        <v>10</v>
      </c>
      <c r="C103" s="52" t="s">
        <v>11</v>
      </c>
      <c r="D103" s="53" t="s">
        <v>12</v>
      </c>
      <c r="E103" s="53" t="s">
        <v>13</v>
      </c>
      <c r="F103" s="53"/>
      <c r="G103" s="53" t="s">
        <v>14</v>
      </c>
      <c r="H103" s="54" t="s">
        <v>15</v>
      </c>
      <c r="I103" s="55" t="s">
        <v>1</v>
      </c>
      <c r="J103" s="43"/>
      <c r="K103" s="43"/>
      <c r="L103" s="43"/>
      <c r="M103" s="43"/>
      <c r="N103" s="43"/>
      <c r="O103" s="43"/>
      <c r="P103" s="43"/>
      <c r="Q103" s="43"/>
      <c r="R103" s="43"/>
      <c r="S103" s="43"/>
      <c r="T103" s="43"/>
      <c r="U103" s="43"/>
      <c r="V103" s="43"/>
    </row>
    <row r="104" spans="1:22" s="62" customFormat="1" ht="56.25" x14ac:dyDescent="0.2">
      <c r="A104" s="57" t="s">
        <v>16</v>
      </c>
      <c r="B104" s="58" t="s">
        <v>17</v>
      </c>
      <c r="C104" s="57" t="s">
        <v>18</v>
      </c>
      <c r="D104" s="57" t="s">
        <v>19</v>
      </c>
      <c r="E104" s="57" t="s">
        <v>20</v>
      </c>
      <c r="F104" s="57" t="s">
        <v>21</v>
      </c>
      <c r="G104" s="57" t="s">
        <v>22</v>
      </c>
      <c r="H104" s="59" t="s">
        <v>23</v>
      </c>
      <c r="I104" s="60" t="s">
        <v>24</v>
      </c>
      <c r="J104" s="61"/>
      <c r="K104" s="61"/>
      <c r="L104" s="61"/>
      <c r="M104" s="61"/>
      <c r="N104" s="61"/>
      <c r="O104" s="61"/>
      <c r="P104" s="61"/>
      <c r="Q104" s="61"/>
      <c r="R104" s="61"/>
      <c r="S104" s="61"/>
      <c r="T104" s="61"/>
      <c r="U104" s="61"/>
      <c r="V104" s="61"/>
    </row>
    <row r="105" spans="1:22" s="62" customFormat="1" ht="15.75" x14ac:dyDescent="0.2">
      <c r="A105" s="63" t="s">
        <v>25</v>
      </c>
      <c r="B105" s="64"/>
      <c r="C105" s="64"/>
      <c r="D105" s="64"/>
      <c r="E105" s="64"/>
      <c r="F105" s="64"/>
      <c r="G105" s="64"/>
      <c r="H105" s="64"/>
      <c r="I105" s="65"/>
      <c r="J105" s="61"/>
      <c r="K105" s="61"/>
      <c r="L105" s="61"/>
      <c r="M105" s="61"/>
      <c r="N105" s="61"/>
      <c r="O105" s="61"/>
      <c r="P105" s="61"/>
      <c r="Q105" s="61"/>
      <c r="R105" s="61"/>
      <c r="S105" s="61"/>
      <c r="T105" s="61"/>
      <c r="U105" s="61"/>
      <c r="V105" s="61"/>
    </row>
    <row r="106" spans="1:22" s="62" customFormat="1" x14ac:dyDescent="0.2">
      <c r="A106" s="66"/>
      <c r="B106" s="66"/>
      <c r="C106" s="66"/>
      <c r="D106" s="66"/>
      <c r="E106" s="66"/>
      <c r="F106" s="66"/>
      <c r="G106" s="66"/>
      <c r="H106" s="67"/>
      <c r="I106" s="68"/>
      <c r="J106" s="61"/>
      <c r="K106" s="61"/>
      <c r="L106" s="61"/>
      <c r="M106" s="61"/>
      <c r="N106" s="61"/>
      <c r="O106" s="61"/>
      <c r="P106" s="61"/>
      <c r="Q106" s="61"/>
      <c r="R106" s="61"/>
      <c r="S106" s="61"/>
      <c r="T106" s="61"/>
      <c r="U106" s="61"/>
      <c r="V106" s="61"/>
    </row>
    <row r="107" spans="1:22" ht="33.75" x14ac:dyDescent="0.2">
      <c r="A107" s="69" t="s">
        <v>26</v>
      </c>
      <c r="B107" s="70" t="s">
        <v>27</v>
      </c>
      <c r="C107" s="69" t="s">
        <v>28</v>
      </c>
      <c r="D107" s="71">
        <v>44470</v>
      </c>
      <c r="E107" s="69" t="s">
        <v>29</v>
      </c>
      <c r="F107" s="69" t="s">
        <v>30</v>
      </c>
      <c r="G107" s="69" t="s">
        <v>31</v>
      </c>
      <c r="H107" s="72">
        <v>28539.01</v>
      </c>
      <c r="I107" s="73">
        <v>3</v>
      </c>
    </row>
    <row r="108" spans="1:22" x14ac:dyDescent="0.2">
      <c r="A108" s="69" t="s">
        <v>26</v>
      </c>
      <c r="B108" s="70"/>
      <c r="C108" s="69"/>
      <c r="D108" s="71">
        <v>44491</v>
      </c>
      <c r="E108" s="69" t="s">
        <v>32</v>
      </c>
      <c r="F108" s="69"/>
      <c r="G108" s="69" t="s">
        <v>33</v>
      </c>
      <c r="H108" s="76">
        <v>10805.56</v>
      </c>
      <c r="I108" s="73">
        <v>4</v>
      </c>
    </row>
    <row r="109" spans="1:22" x14ac:dyDescent="0.2">
      <c r="A109" s="69" t="s">
        <v>26</v>
      </c>
      <c r="B109" s="69" t="s">
        <v>34</v>
      </c>
      <c r="C109" s="69" t="s">
        <v>35</v>
      </c>
      <c r="D109" s="71">
        <v>44494</v>
      </c>
      <c r="E109" s="69" t="s">
        <v>36</v>
      </c>
      <c r="F109" s="69" t="s">
        <v>37</v>
      </c>
      <c r="G109" s="69" t="s">
        <v>38</v>
      </c>
      <c r="H109" s="76">
        <v>13.14</v>
      </c>
      <c r="I109" s="73">
        <v>4</v>
      </c>
    </row>
    <row r="110" spans="1:22" ht="27" customHeight="1" x14ac:dyDescent="0.2">
      <c r="A110" s="69" t="s">
        <v>26</v>
      </c>
      <c r="B110" s="69" t="s">
        <v>39</v>
      </c>
      <c r="C110" s="69" t="s">
        <v>40</v>
      </c>
      <c r="D110" s="71">
        <v>44494</v>
      </c>
      <c r="E110" s="69" t="s">
        <v>41</v>
      </c>
      <c r="F110" s="77" t="s">
        <v>42</v>
      </c>
      <c r="G110" s="69" t="s">
        <v>43</v>
      </c>
      <c r="H110" s="76">
        <v>7020</v>
      </c>
      <c r="I110" s="73">
        <v>3</v>
      </c>
    </row>
    <row r="111" spans="1:22" ht="24" customHeight="1" x14ac:dyDescent="0.2">
      <c r="A111" s="69" t="s">
        <v>26</v>
      </c>
      <c r="B111" s="69" t="s">
        <v>44</v>
      </c>
      <c r="C111" s="69" t="s">
        <v>45</v>
      </c>
      <c r="D111" s="71">
        <v>44494</v>
      </c>
      <c r="E111" s="69" t="s">
        <v>46</v>
      </c>
      <c r="F111" s="69"/>
      <c r="G111" s="69"/>
      <c r="H111" s="76">
        <v>2450</v>
      </c>
      <c r="I111" s="73">
        <v>3</v>
      </c>
    </row>
    <row r="112" spans="1:22" ht="22.5" x14ac:dyDescent="0.2">
      <c r="A112" s="69" t="s">
        <v>26</v>
      </c>
      <c r="B112" s="69" t="s">
        <v>47</v>
      </c>
      <c r="C112" s="69" t="s">
        <v>48</v>
      </c>
      <c r="D112" s="71">
        <v>44494</v>
      </c>
      <c r="E112" s="69" t="s">
        <v>49</v>
      </c>
      <c r="F112" s="69"/>
      <c r="G112" s="69"/>
      <c r="H112" s="76">
        <v>2450</v>
      </c>
      <c r="I112" s="73">
        <v>3</v>
      </c>
    </row>
    <row r="113" spans="1:9" ht="33.75" x14ac:dyDescent="0.2">
      <c r="A113" s="69" t="s">
        <v>26</v>
      </c>
      <c r="B113" s="69" t="s">
        <v>50</v>
      </c>
      <c r="C113" s="69" t="s">
        <v>51</v>
      </c>
      <c r="D113" s="71">
        <v>44494</v>
      </c>
      <c r="E113" s="69" t="s">
        <v>52</v>
      </c>
      <c r="F113" s="69" t="s">
        <v>53</v>
      </c>
      <c r="G113" s="69" t="s">
        <v>54</v>
      </c>
      <c r="H113" s="76">
        <v>1500</v>
      </c>
      <c r="I113" s="73">
        <v>3</v>
      </c>
    </row>
    <row r="114" spans="1:9" ht="12" x14ac:dyDescent="0.2">
      <c r="A114" s="69" t="s">
        <v>26</v>
      </c>
      <c r="B114" s="69"/>
      <c r="C114" s="78"/>
      <c r="D114" s="71">
        <v>44494</v>
      </c>
      <c r="E114" s="69" t="s">
        <v>55</v>
      </c>
      <c r="F114" s="69"/>
      <c r="G114" s="69" t="s">
        <v>56</v>
      </c>
      <c r="H114" s="76">
        <v>3100</v>
      </c>
      <c r="I114" s="73">
        <v>2</v>
      </c>
    </row>
    <row r="115" spans="1:9" ht="12" x14ac:dyDescent="0.2">
      <c r="A115" s="69" t="s">
        <v>26</v>
      </c>
      <c r="B115" s="69"/>
      <c r="C115" s="78"/>
      <c r="D115" s="71">
        <v>44494</v>
      </c>
      <c r="E115" s="69" t="s">
        <v>55</v>
      </c>
      <c r="F115" s="69"/>
      <c r="G115" s="69" t="s">
        <v>57</v>
      </c>
      <c r="H115" s="76">
        <v>1000</v>
      </c>
      <c r="I115" s="73">
        <v>2</v>
      </c>
    </row>
    <row r="116" spans="1:9" ht="12" x14ac:dyDescent="0.2">
      <c r="A116" s="69" t="s">
        <v>26</v>
      </c>
      <c r="B116" s="69"/>
      <c r="C116" s="78"/>
      <c r="D116" s="71">
        <v>44494</v>
      </c>
      <c r="E116" s="69" t="s">
        <v>55</v>
      </c>
      <c r="F116" s="69"/>
      <c r="G116" s="69" t="s">
        <v>58</v>
      </c>
      <c r="H116" s="76">
        <v>3700</v>
      </c>
      <c r="I116" s="73">
        <v>2</v>
      </c>
    </row>
    <row r="117" spans="1:9" ht="12" x14ac:dyDescent="0.2">
      <c r="A117" s="69" t="s">
        <v>26</v>
      </c>
      <c r="B117" s="69"/>
      <c r="C117" s="78"/>
      <c r="D117" s="71">
        <v>44494</v>
      </c>
      <c r="E117" s="69" t="s">
        <v>55</v>
      </c>
      <c r="F117" s="69"/>
      <c r="G117" s="69" t="s">
        <v>59</v>
      </c>
      <c r="H117" s="76">
        <v>2600</v>
      </c>
      <c r="I117" s="73">
        <v>2</v>
      </c>
    </row>
    <row r="118" spans="1:9" ht="12" x14ac:dyDescent="0.2">
      <c r="A118" s="69" t="s">
        <v>26</v>
      </c>
      <c r="B118" s="69"/>
      <c r="C118" s="78"/>
      <c r="D118" s="71">
        <v>44494</v>
      </c>
      <c r="E118" s="69" t="s">
        <v>55</v>
      </c>
      <c r="F118" s="69"/>
      <c r="G118" s="69" t="s">
        <v>60</v>
      </c>
      <c r="H118" s="76">
        <f>2000+300</f>
        <v>2300</v>
      </c>
      <c r="I118" s="73">
        <v>2</v>
      </c>
    </row>
    <row r="119" spans="1:9" ht="12" x14ac:dyDescent="0.2">
      <c r="A119" s="69" t="s">
        <v>26</v>
      </c>
      <c r="B119" s="69"/>
      <c r="C119" s="78"/>
      <c r="D119" s="71">
        <v>44494</v>
      </c>
      <c r="E119" s="69" t="s">
        <v>55</v>
      </c>
      <c r="F119" s="69"/>
      <c r="G119" s="69" t="s">
        <v>61</v>
      </c>
      <c r="H119" s="76">
        <v>1100</v>
      </c>
      <c r="I119" s="73">
        <v>2</v>
      </c>
    </row>
    <row r="120" spans="1:9" x14ac:dyDescent="0.2">
      <c r="A120" s="69" t="s">
        <v>26</v>
      </c>
      <c r="B120" s="69"/>
      <c r="C120" s="69"/>
      <c r="D120" s="71">
        <v>44494</v>
      </c>
      <c r="E120" s="69" t="s">
        <v>55</v>
      </c>
      <c r="F120" s="69"/>
      <c r="G120" s="69" t="s">
        <v>62</v>
      </c>
      <c r="H120" s="76">
        <v>1500</v>
      </c>
      <c r="I120" s="73">
        <v>2</v>
      </c>
    </row>
    <row r="121" spans="1:9" ht="22.5" x14ac:dyDescent="0.2">
      <c r="A121" s="69" t="s">
        <v>26</v>
      </c>
      <c r="B121" s="69" t="s">
        <v>63</v>
      </c>
      <c r="C121" s="69" t="s">
        <v>64</v>
      </c>
      <c r="D121" s="71">
        <v>44494</v>
      </c>
      <c r="E121" s="69" t="s">
        <v>65</v>
      </c>
      <c r="F121" s="69" t="s">
        <v>66</v>
      </c>
      <c r="G121" s="69" t="s">
        <v>67</v>
      </c>
      <c r="H121" s="76">
        <v>700</v>
      </c>
      <c r="I121" s="73">
        <v>4</v>
      </c>
    </row>
    <row r="122" spans="1:9" ht="22.5" x14ac:dyDescent="0.2">
      <c r="A122" s="69" t="s">
        <v>26</v>
      </c>
      <c r="B122" s="69" t="s">
        <v>68</v>
      </c>
      <c r="C122" s="69" t="s">
        <v>69</v>
      </c>
      <c r="D122" s="71">
        <v>44494</v>
      </c>
      <c r="E122" s="69" t="s">
        <v>70</v>
      </c>
      <c r="F122" s="69" t="s">
        <v>66</v>
      </c>
      <c r="G122" s="69" t="s">
        <v>67</v>
      </c>
      <c r="H122" s="76">
        <v>700</v>
      </c>
      <c r="I122" s="73">
        <v>4</v>
      </c>
    </row>
    <row r="123" spans="1:9" x14ac:dyDescent="0.2">
      <c r="A123" s="69" t="s">
        <v>26</v>
      </c>
      <c r="B123" s="69"/>
      <c r="C123" s="69"/>
      <c r="D123" s="71">
        <v>44495</v>
      </c>
      <c r="E123" s="69" t="s">
        <v>71</v>
      </c>
      <c r="F123" s="69"/>
      <c r="G123" s="69" t="s">
        <v>72</v>
      </c>
      <c r="H123" s="76">
        <v>1225</v>
      </c>
      <c r="I123" s="73">
        <v>2</v>
      </c>
    </row>
    <row r="124" spans="1:9" x14ac:dyDescent="0.2">
      <c r="A124" s="69" t="s">
        <v>26</v>
      </c>
      <c r="B124" s="69"/>
      <c r="C124" s="69"/>
      <c r="D124" s="71">
        <v>44495</v>
      </c>
      <c r="E124" s="69" t="s">
        <v>73</v>
      </c>
      <c r="F124" s="69"/>
      <c r="G124" s="69" t="s">
        <v>72</v>
      </c>
      <c r="H124" s="76">
        <v>1050</v>
      </c>
      <c r="I124" s="73">
        <v>2</v>
      </c>
    </row>
    <row r="125" spans="1:9" x14ac:dyDescent="0.2">
      <c r="A125" s="69" t="s">
        <v>26</v>
      </c>
      <c r="B125" s="69"/>
      <c r="C125" s="69"/>
      <c r="D125" s="71">
        <v>44495</v>
      </c>
      <c r="E125" s="69" t="s">
        <v>74</v>
      </c>
      <c r="F125" s="69"/>
      <c r="G125" s="69" t="s">
        <v>72</v>
      </c>
      <c r="H125" s="76">
        <v>1050</v>
      </c>
      <c r="I125" s="73">
        <v>2</v>
      </c>
    </row>
    <row r="126" spans="1:9" x14ac:dyDescent="0.2">
      <c r="A126" s="69" t="s">
        <v>26</v>
      </c>
      <c r="B126" s="69"/>
      <c r="C126" s="69"/>
      <c r="D126" s="71">
        <v>44495</v>
      </c>
      <c r="E126" s="69" t="s">
        <v>75</v>
      </c>
      <c r="F126" s="69"/>
      <c r="G126" s="69" t="s">
        <v>72</v>
      </c>
      <c r="H126" s="76">
        <v>2450</v>
      </c>
      <c r="I126" s="73">
        <v>2</v>
      </c>
    </row>
    <row r="127" spans="1:9" x14ac:dyDescent="0.2">
      <c r="A127" s="69" t="s">
        <v>26</v>
      </c>
      <c r="B127" s="69"/>
      <c r="C127" s="69"/>
      <c r="D127" s="71">
        <v>44495</v>
      </c>
      <c r="E127" s="69" t="s">
        <v>76</v>
      </c>
      <c r="F127" s="69"/>
      <c r="G127" s="69" t="s">
        <v>72</v>
      </c>
      <c r="H127" s="76">
        <v>975</v>
      </c>
      <c r="I127" s="73">
        <v>2</v>
      </c>
    </row>
    <row r="128" spans="1:9" x14ac:dyDescent="0.2">
      <c r="A128" s="69" t="s">
        <v>26</v>
      </c>
      <c r="B128" s="69"/>
      <c r="C128" s="69"/>
      <c r="D128" s="71">
        <v>44495</v>
      </c>
      <c r="E128" s="69" t="s">
        <v>77</v>
      </c>
      <c r="F128" s="69"/>
      <c r="G128" s="69" t="s">
        <v>72</v>
      </c>
      <c r="H128" s="76">
        <v>1575</v>
      </c>
      <c r="I128" s="73">
        <v>2</v>
      </c>
    </row>
    <row r="129" spans="1:9" x14ac:dyDescent="0.2">
      <c r="A129" s="69" t="s">
        <v>26</v>
      </c>
      <c r="B129" s="69"/>
      <c r="C129" s="69"/>
      <c r="D129" s="71">
        <v>44495</v>
      </c>
      <c r="E129" s="69" t="s">
        <v>78</v>
      </c>
      <c r="F129" s="69"/>
      <c r="G129" s="69" t="s">
        <v>72</v>
      </c>
      <c r="H129" s="76">
        <v>625</v>
      </c>
      <c r="I129" s="73">
        <v>2</v>
      </c>
    </row>
    <row r="130" spans="1:9" x14ac:dyDescent="0.2">
      <c r="A130" s="69" t="s">
        <v>26</v>
      </c>
      <c r="B130" s="69"/>
      <c r="C130" s="69"/>
      <c r="D130" s="71">
        <v>44495</v>
      </c>
      <c r="E130" s="69" t="s">
        <v>79</v>
      </c>
      <c r="F130" s="69"/>
      <c r="G130" s="69" t="s">
        <v>72</v>
      </c>
      <c r="H130" s="76">
        <v>2400</v>
      </c>
      <c r="I130" s="73">
        <v>2</v>
      </c>
    </row>
    <row r="131" spans="1:9" x14ac:dyDescent="0.2">
      <c r="A131" s="69" t="s">
        <v>26</v>
      </c>
      <c r="B131" s="69"/>
      <c r="C131" s="69"/>
      <c r="D131" s="71">
        <v>44495</v>
      </c>
      <c r="E131" s="69" t="s">
        <v>80</v>
      </c>
      <c r="F131" s="69"/>
      <c r="G131" s="69" t="s">
        <v>72</v>
      </c>
      <c r="H131" s="76">
        <v>1625</v>
      </c>
      <c r="I131" s="73">
        <v>2</v>
      </c>
    </row>
    <row r="132" spans="1:9" ht="22.5" x14ac:dyDescent="0.2">
      <c r="A132" s="69" t="s">
        <v>26</v>
      </c>
      <c r="B132" s="69" t="s">
        <v>81</v>
      </c>
      <c r="C132" s="69" t="s">
        <v>82</v>
      </c>
      <c r="D132" s="71">
        <v>44495</v>
      </c>
      <c r="E132" s="69" t="s">
        <v>83</v>
      </c>
      <c r="F132" s="69"/>
      <c r="G132" s="69" t="s">
        <v>84</v>
      </c>
      <c r="H132" s="76">
        <v>10919.37</v>
      </c>
      <c r="I132" s="73">
        <v>3</v>
      </c>
    </row>
    <row r="133" spans="1:9" x14ac:dyDescent="0.2">
      <c r="A133" s="69" t="s">
        <v>26</v>
      </c>
      <c r="B133" s="69"/>
      <c r="C133" s="69"/>
      <c r="D133" s="71">
        <v>44495</v>
      </c>
      <c r="E133" s="69" t="s">
        <v>85</v>
      </c>
      <c r="F133" s="69"/>
      <c r="G133" s="69"/>
      <c r="H133" s="76">
        <v>400</v>
      </c>
      <c r="I133" s="73">
        <v>4</v>
      </c>
    </row>
    <row r="134" spans="1:9" ht="33.75" x14ac:dyDescent="0.2">
      <c r="A134" s="69" t="s">
        <v>26</v>
      </c>
      <c r="B134" s="69" t="s">
        <v>86</v>
      </c>
      <c r="C134" s="69" t="s">
        <v>87</v>
      </c>
      <c r="D134" s="71">
        <v>44495</v>
      </c>
      <c r="E134" s="69" t="s">
        <v>88</v>
      </c>
      <c r="F134" s="69" t="s">
        <v>89</v>
      </c>
      <c r="G134" s="69" t="s">
        <v>90</v>
      </c>
      <c r="H134" s="76">
        <v>400</v>
      </c>
      <c r="I134" s="73">
        <v>3</v>
      </c>
    </row>
    <row r="135" spans="1:9" ht="22.5" x14ac:dyDescent="0.2">
      <c r="A135" s="69" t="s">
        <v>26</v>
      </c>
      <c r="B135" s="69" t="s">
        <v>91</v>
      </c>
      <c r="C135" s="69" t="s">
        <v>92</v>
      </c>
      <c r="D135" s="71">
        <v>44495</v>
      </c>
      <c r="E135" s="69" t="s">
        <v>93</v>
      </c>
      <c r="F135" s="69" t="s">
        <v>89</v>
      </c>
      <c r="G135" s="69" t="s">
        <v>90</v>
      </c>
      <c r="H135" s="76">
        <v>995.28</v>
      </c>
      <c r="I135" s="73">
        <v>2</v>
      </c>
    </row>
    <row r="136" spans="1:9" ht="33.75" x14ac:dyDescent="0.2">
      <c r="A136" s="69" t="s">
        <v>26</v>
      </c>
      <c r="B136" s="69" t="s">
        <v>94</v>
      </c>
      <c r="C136" s="69" t="s">
        <v>95</v>
      </c>
      <c r="D136" s="71">
        <v>44495</v>
      </c>
      <c r="E136" s="69" t="s">
        <v>96</v>
      </c>
      <c r="F136" s="69" t="s">
        <v>97</v>
      </c>
      <c r="G136" s="69" t="s">
        <v>98</v>
      </c>
      <c r="H136" s="76">
        <v>1268.4000000000001</v>
      </c>
      <c r="I136" s="73">
        <v>2</v>
      </c>
    </row>
    <row r="137" spans="1:9" ht="33.75" x14ac:dyDescent="0.2">
      <c r="A137" s="69" t="s">
        <v>26</v>
      </c>
      <c r="B137" s="69" t="s">
        <v>99</v>
      </c>
      <c r="C137" s="69" t="s">
        <v>100</v>
      </c>
      <c r="D137" s="71">
        <v>44495</v>
      </c>
      <c r="E137" s="69" t="s">
        <v>101</v>
      </c>
      <c r="F137" s="69" t="s">
        <v>97</v>
      </c>
      <c r="G137" s="69" t="s">
        <v>98</v>
      </c>
      <c r="H137" s="76">
        <v>4258.8</v>
      </c>
      <c r="I137" s="73">
        <v>2</v>
      </c>
    </row>
    <row r="138" spans="1:9" ht="22.5" x14ac:dyDescent="0.2">
      <c r="A138" s="69" t="s">
        <v>26</v>
      </c>
      <c r="B138" s="69" t="s">
        <v>102</v>
      </c>
      <c r="C138" s="69" t="s">
        <v>103</v>
      </c>
      <c r="D138" s="71">
        <v>44495</v>
      </c>
      <c r="E138" s="69" t="s">
        <v>104</v>
      </c>
      <c r="F138" s="69" t="s">
        <v>105</v>
      </c>
      <c r="G138" s="69" t="s">
        <v>106</v>
      </c>
      <c r="H138" s="76">
        <v>360</v>
      </c>
      <c r="I138" s="73">
        <v>4</v>
      </c>
    </row>
    <row r="139" spans="1:9" ht="22.5" x14ac:dyDescent="0.2">
      <c r="A139" s="69" t="s">
        <v>26</v>
      </c>
      <c r="B139" s="69" t="s">
        <v>107</v>
      </c>
      <c r="C139" s="69" t="s">
        <v>108</v>
      </c>
      <c r="D139" s="71">
        <v>44495</v>
      </c>
      <c r="E139" s="69" t="s">
        <v>109</v>
      </c>
      <c r="F139" s="69" t="s">
        <v>110</v>
      </c>
      <c r="G139" s="69" t="s">
        <v>111</v>
      </c>
      <c r="H139" s="76">
        <v>267.49</v>
      </c>
      <c r="I139" s="73">
        <v>4</v>
      </c>
    </row>
    <row r="140" spans="1:9" x14ac:dyDescent="0.2">
      <c r="A140" s="69" t="s">
        <v>26</v>
      </c>
      <c r="B140" s="69" t="s">
        <v>112</v>
      </c>
      <c r="C140" s="69" t="s">
        <v>113</v>
      </c>
      <c r="D140" s="71">
        <v>44495</v>
      </c>
      <c r="E140" s="69" t="s">
        <v>114</v>
      </c>
      <c r="F140" s="69" t="s">
        <v>115</v>
      </c>
      <c r="G140" s="69" t="s">
        <v>116</v>
      </c>
      <c r="H140" s="76">
        <v>14.4</v>
      </c>
      <c r="I140" s="73">
        <v>4</v>
      </c>
    </row>
    <row r="141" spans="1:9" ht="24" customHeight="1" x14ac:dyDescent="0.2">
      <c r="A141" s="69" t="s">
        <v>26</v>
      </c>
      <c r="B141" s="69" t="s">
        <v>117</v>
      </c>
      <c r="C141" s="69" t="s">
        <v>118</v>
      </c>
      <c r="D141" s="71">
        <v>44495</v>
      </c>
      <c r="E141" s="69" t="s">
        <v>119</v>
      </c>
      <c r="F141" s="69" t="s">
        <v>120</v>
      </c>
      <c r="G141" s="69" t="s">
        <v>121</v>
      </c>
      <c r="H141" s="76">
        <v>1300</v>
      </c>
      <c r="I141" s="73">
        <v>2</v>
      </c>
    </row>
    <row r="142" spans="1:9" ht="22.5" x14ac:dyDescent="0.2">
      <c r="A142" s="69" t="s">
        <v>26</v>
      </c>
      <c r="B142" s="69" t="s">
        <v>122</v>
      </c>
      <c r="C142" s="69" t="s">
        <v>123</v>
      </c>
      <c r="D142" s="71">
        <v>44495</v>
      </c>
      <c r="E142" s="69" t="s">
        <v>124</v>
      </c>
      <c r="F142" s="69" t="s">
        <v>125</v>
      </c>
      <c r="G142" s="69" t="s">
        <v>126</v>
      </c>
      <c r="H142" s="76">
        <v>164</v>
      </c>
      <c r="I142" s="73">
        <v>2</v>
      </c>
    </row>
    <row r="143" spans="1:9" ht="26.25" customHeight="1" x14ac:dyDescent="0.2">
      <c r="A143" s="69" t="s">
        <v>26</v>
      </c>
      <c r="B143" s="69" t="s">
        <v>127</v>
      </c>
      <c r="C143" s="69" t="s">
        <v>128</v>
      </c>
      <c r="D143" s="71">
        <v>44495</v>
      </c>
      <c r="E143" s="69" t="s">
        <v>129</v>
      </c>
      <c r="F143" s="69" t="s">
        <v>125</v>
      </c>
      <c r="G143" s="69" t="s">
        <v>126</v>
      </c>
      <c r="H143" s="76">
        <v>569.19000000000005</v>
      </c>
      <c r="I143" s="73">
        <v>2</v>
      </c>
    </row>
    <row r="144" spans="1:9" ht="33.75" x14ac:dyDescent="0.2">
      <c r="A144" s="69" t="s">
        <v>26</v>
      </c>
      <c r="B144" s="69" t="s">
        <v>130</v>
      </c>
      <c r="C144" s="69" t="s">
        <v>131</v>
      </c>
      <c r="D144" s="71">
        <v>44495</v>
      </c>
      <c r="E144" s="69" t="s">
        <v>132</v>
      </c>
      <c r="F144" s="69" t="s">
        <v>133</v>
      </c>
      <c r="G144" s="69" t="s">
        <v>134</v>
      </c>
      <c r="H144" s="76">
        <v>343.2</v>
      </c>
      <c r="I144" s="73">
        <v>2</v>
      </c>
    </row>
    <row r="145" spans="1:9" ht="33.75" x14ac:dyDescent="0.2">
      <c r="A145" s="69" t="s">
        <v>26</v>
      </c>
      <c r="B145" s="69" t="s">
        <v>135</v>
      </c>
      <c r="C145" s="69" t="s">
        <v>136</v>
      </c>
      <c r="D145" s="71">
        <v>44495</v>
      </c>
      <c r="E145" s="69" t="s">
        <v>137</v>
      </c>
      <c r="F145" s="69" t="s">
        <v>138</v>
      </c>
      <c r="G145" s="69" t="s">
        <v>139</v>
      </c>
      <c r="H145" s="76">
        <v>54</v>
      </c>
      <c r="I145" s="73">
        <v>4</v>
      </c>
    </row>
    <row r="146" spans="1:9" ht="33.75" x14ac:dyDescent="0.2">
      <c r="A146" s="69" t="s">
        <v>26</v>
      </c>
      <c r="B146" s="69" t="s">
        <v>140</v>
      </c>
      <c r="C146" s="69" t="s">
        <v>141</v>
      </c>
      <c r="D146" s="71">
        <v>44495</v>
      </c>
      <c r="E146" s="69" t="s">
        <v>142</v>
      </c>
      <c r="F146" s="69" t="s">
        <v>143</v>
      </c>
      <c r="G146" s="69" t="s">
        <v>144</v>
      </c>
      <c r="H146" s="76">
        <v>352.8</v>
      </c>
      <c r="I146" s="73">
        <v>2</v>
      </c>
    </row>
    <row r="147" spans="1:9" x14ac:dyDescent="0.2">
      <c r="A147" s="69" t="s">
        <v>26</v>
      </c>
      <c r="B147" s="69" t="s">
        <v>145</v>
      </c>
      <c r="C147" s="69" t="s">
        <v>146</v>
      </c>
      <c r="D147" s="71">
        <v>44495</v>
      </c>
      <c r="E147" s="69" t="s">
        <v>147</v>
      </c>
      <c r="F147" s="69" t="s">
        <v>148</v>
      </c>
      <c r="G147" s="69" t="s">
        <v>149</v>
      </c>
      <c r="H147" s="76">
        <v>350</v>
      </c>
      <c r="I147" s="73">
        <v>4</v>
      </c>
    </row>
    <row r="148" spans="1:9" x14ac:dyDescent="0.2">
      <c r="A148" s="69" t="s">
        <v>26</v>
      </c>
      <c r="B148" s="69" t="s">
        <v>150</v>
      </c>
      <c r="C148" s="69" t="s">
        <v>151</v>
      </c>
      <c r="D148" s="71">
        <v>44495</v>
      </c>
      <c r="E148" s="69" t="s">
        <v>147</v>
      </c>
      <c r="F148" s="69" t="s">
        <v>148</v>
      </c>
      <c r="G148" s="69" t="s">
        <v>149</v>
      </c>
      <c r="H148" s="76">
        <v>80</v>
      </c>
      <c r="I148" s="73">
        <v>4</v>
      </c>
    </row>
    <row r="149" spans="1:9" ht="33.75" x14ac:dyDescent="0.2">
      <c r="A149" s="69" t="s">
        <v>26</v>
      </c>
      <c r="B149" s="69" t="s">
        <v>152</v>
      </c>
      <c r="C149" s="69" t="s">
        <v>153</v>
      </c>
      <c r="D149" s="71">
        <v>44495</v>
      </c>
      <c r="E149" s="69" t="s">
        <v>154</v>
      </c>
      <c r="F149" s="69" t="s">
        <v>155</v>
      </c>
      <c r="G149" s="69" t="s">
        <v>156</v>
      </c>
      <c r="H149" s="76">
        <v>553</v>
      </c>
      <c r="I149" s="73">
        <v>2</v>
      </c>
    </row>
    <row r="150" spans="1:9" ht="33.75" x14ac:dyDescent="0.2">
      <c r="A150" s="69" t="s">
        <v>26</v>
      </c>
      <c r="B150" s="69" t="s">
        <v>157</v>
      </c>
      <c r="C150" s="69" t="s">
        <v>158</v>
      </c>
      <c r="D150" s="71">
        <v>44495</v>
      </c>
      <c r="E150" s="69" t="s">
        <v>159</v>
      </c>
      <c r="F150" s="69" t="s">
        <v>160</v>
      </c>
      <c r="G150" s="69" t="s">
        <v>161</v>
      </c>
      <c r="H150" s="76">
        <v>600</v>
      </c>
      <c r="I150" s="73">
        <v>4</v>
      </c>
    </row>
    <row r="151" spans="1:9" ht="33.75" x14ac:dyDescent="0.2">
      <c r="A151" s="69" t="s">
        <v>26</v>
      </c>
      <c r="B151" s="69" t="s">
        <v>162</v>
      </c>
      <c r="C151" s="69" t="s">
        <v>163</v>
      </c>
      <c r="D151" s="71">
        <v>44495</v>
      </c>
      <c r="E151" s="69" t="s">
        <v>164</v>
      </c>
      <c r="F151" s="69" t="s">
        <v>165</v>
      </c>
      <c r="G151" s="69" t="s">
        <v>166</v>
      </c>
      <c r="H151" s="76">
        <v>120</v>
      </c>
      <c r="I151" s="73">
        <v>2</v>
      </c>
    </row>
    <row r="152" spans="1:9" ht="22.5" x14ac:dyDescent="0.2">
      <c r="A152" s="69" t="s">
        <v>26</v>
      </c>
      <c r="B152" s="69" t="s">
        <v>167</v>
      </c>
      <c r="C152" s="69" t="s">
        <v>168</v>
      </c>
      <c r="D152" s="71">
        <v>44495</v>
      </c>
      <c r="E152" s="69" t="s">
        <v>169</v>
      </c>
      <c r="F152" s="69" t="s">
        <v>170</v>
      </c>
      <c r="G152" s="69" t="s">
        <v>171</v>
      </c>
      <c r="H152" s="76">
        <v>149.76</v>
      </c>
      <c r="I152" s="73">
        <v>4</v>
      </c>
    </row>
    <row r="153" spans="1:9" x14ac:dyDescent="0.2">
      <c r="A153" s="69" t="s">
        <v>26</v>
      </c>
      <c r="B153" s="69" t="s">
        <v>172</v>
      </c>
      <c r="C153" s="69" t="s">
        <v>173</v>
      </c>
      <c r="D153" s="71">
        <v>44495</v>
      </c>
      <c r="E153" s="69" t="s">
        <v>174</v>
      </c>
      <c r="F153" s="69" t="s">
        <v>175</v>
      </c>
      <c r="G153" s="69" t="s">
        <v>176</v>
      </c>
      <c r="H153" s="76">
        <v>270.3</v>
      </c>
      <c r="I153" s="73">
        <v>2</v>
      </c>
    </row>
    <row r="154" spans="1:9" ht="33.75" x14ac:dyDescent="0.2">
      <c r="A154" s="69" t="s">
        <v>26</v>
      </c>
      <c r="B154" s="69" t="s">
        <v>177</v>
      </c>
      <c r="C154" s="69" t="s">
        <v>178</v>
      </c>
      <c r="D154" s="71">
        <v>44495</v>
      </c>
      <c r="E154" s="69" t="s">
        <v>179</v>
      </c>
      <c r="F154" s="69" t="s">
        <v>180</v>
      </c>
      <c r="G154" s="69" t="s">
        <v>181</v>
      </c>
      <c r="H154" s="76">
        <v>1444.7</v>
      </c>
      <c r="I154" s="73">
        <v>2</v>
      </c>
    </row>
    <row r="155" spans="1:9" x14ac:dyDescent="0.2">
      <c r="A155" s="69" t="s">
        <v>26</v>
      </c>
      <c r="B155" s="69" t="s">
        <v>182</v>
      </c>
      <c r="C155" s="69" t="s">
        <v>183</v>
      </c>
      <c r="D155" s="71">
        <v>44495</v>
      </c>
      <c r="E155" s="69" t="s">
        <v>184</v>
      </c>
      <c r="F155" s="69" t="s">
        <v>175</v>
      </c>
      <c r="G155" s="69" t="s">
        <v>176</v>
      </c>
      <c r="H155" s="76">
        <v>3951.3</v>
      </c>
      <c r="I155" s="73">
        <v>2</v>
      </c>
    </row>
    <row r="156" spans="1:9" x14ac:dyDescent="0.2">
      <c r="A156" s="69" t="s">
        <v>26</v>
      </c>
      <c r="B156" s="69" t="s">
        <v>185</v>
      </c>
      <c r="C156" s="69" t="s">
        <v>186</v>
      </c>
      <c r="D156" s="71">
        <v>44495</v>
      </c>
      <c r="E156" s="69" t="s">
        <v>184</v>
      </c>
      <c r="F156" s="69" t="s">
        <v>175</v>
      </c>
      <c r="G156" s="69" t="s">
        <v>176</v>
      </c>
      <c r="H156" s="76">
        <v>1609.62</v>
      </c>
      <c r="I156" s="73">
        <v>2</v>
      </c>
    </row>
    <row r="157" spans="1:9" ht="22.5" x14ac:dyDescent="0.2">
      <c r="A157" s="69" t="s">
        <v>26</v>
      </c>
      <c r="B157" s="69" t="s">
        <v>187</v>
      </c>
      <c r="C157" s="69" t="s">
        <v>188</v>
      </c>
      <c r="D157" s="71">
        <v>44495</v>
      </c>
      <c r="E157" s="69" t="s">
        <v>189</v>
      </c>
      <c r="F157" s="69" t="s">
        <v>190</v>
      </c>
      <c r="G157" s="69" t="s">
        <v>191</v>
      </c>
      <c r="H157" s="76">
        <v>7144.9</v>
      </c>
      <c r="I157" s="73">
        <v>2</v>
      </c>
    </row>
    <row r="158" spans="1:9" x14ac:dyDescent="0.2">
      <c r="A158" s="69" t="s">
        <v>26</v>
      </c>
      <c r="B158" s="69" t="s">
        <v>192</v>
      </c>
      <c r="C158" s="69" t="s">
        <v>193</v>
      </c>
      <c r="D158" s="71">
        <v>44495</v>
      </c>
      <c r="E158" s="69" t="s">
        <v>194</v>
      </c>
      <c r="F158" s="69" t="s">
        <v>190</v>
      </c>
      <c r="G158" s="69" t="s">
        <v>191</v>
      </c>
      <c r="H158" s="76">
        <v>150</v>
      </c>
      <c r="I158" s="73">
        <v>2</v>
      </c>
    </row>
    <row r="159" spans="1:9" ht="22.5" x14ac:dyDescent="0.2">
      <c r="A159" s="69" t="s">
        <v>26</v>
      </c>
      <c r="B159" s="69" t="s">
        <v>195</v>
      </c>
      <c r="C159" s="69" t="s">
        <v>196</v>
      </c>
      <c r="D159" s="71">
        <v>44495</v>
      </c>
      <c r="E159" s="69" t="s">
        <v>197</v>
      </c>
      <c r="F159" s="69" t="s">
        <v>125</v>
      </c>
      <c r="G159" s="69" t="s">
        <v>126</v>
      </c>
      <c r="H159" s="76">
        <v>343.41</v>
      </c>
      <c r="I159" s="73">
        <v>2</v>
      </c>
    </row>
    <row r="160" spans="1:9" ht="39" customHeight="1" x14ac:dyDescent="0.2">
      <c r="A160" s="69" t="s">
        <v>26</v>
      </c>
      <c r="B160" s="69" t="s">
        <v>198</v>
      </c>
      <c r="C160" s="69" t="s">
        <v>199</v>
      </c>
      <c r="D160" s="71">
        <v>44495</v>
      </c>
      <c r="E160" s="69" t="s">
        <v>200</v>
      </c>
      <c r="F160" s="69" t="s">
        <v>201</v>
      </c>
      <c r="G160" s="69" t="s">
        <v>202</v>
      </c>
      <c r="H160" s="76">
        <v>3360</v>
      </c>
      <c r="I160" s="73">
        <v>2</v>
      </c>
    </row>
    <row r="161" spans="1:9" x14ac:dyDescent="0.2">
      <c r="A161" s="69" t="s">
        <v>26</v>
      </c>
      <c r="B161" s="69" t="s">
        <v>203</v>
      </c>
      <c r="C161" s="69" t="s">
        <v>204</v>
      </c>
      <c r="D161" s="71">
        <v>44495</v>
      </c>
      <c r="E161" s="69" t="s">
        <v>147</v>
      </c>
      <c r="F161" s="69" t="s">
        <v>148</v>
      </c>
      <c r="G161" s="69" t="s">
        <v>149</v>
      </c>
      <c r="H161" s="76">
        <v>2630</v>
      </c>
      <c r="I161" s="73">
        <v>4</v>
      </c>
    </row>
    <row r="162" spans="1:9" ht="22.5" x14ac:dyDescent="0.2">
      <c r="A162" s="69" t="s">
        <v>26</v>
      </c>
      <c r="B162" s="69" t="s">
        <v>205</v>
      </c>
      <c r="C162" s="69" t="s">
        <v>206</v>
      </c>
      <c r="D162" s="71">
        <v>44495</v>
      </c>
      <c r="E162" s="69" t="s">
        <v>207</v>
      </c>
      <c r="F162" s="69" t="s">
        <v>208</v>
      </c>
      <c r="G162" s="69" t="s">
        <v>209</v>
      </c>
      <c r="H162" s="76">
        <v>17400</v>
      </c>
      <c r="I162" s="73">
        <v>3</v>
      </c>
    </row>
    <row r="163" spans="1:9" ht="22.5" x14ac:dyDescent="0.2">
      <c r="A163" s="69" t="s">
        <v>26</v>
      </c>
      <c r="B163" s="69" t="s">
        <v>210</v>
      </c>
      <c r="C163" s="69" t="s">
        <v>211</v>
      </c>
      <c r="D163" s="71">
        <v>44495</v>
      </c>
      <c r="E163" s="69" t="s">
        <v>212</v>
      </c>
      <c r="F163" s="69" t="s">
        <v>213</v>
      </c>
      <c r="G163" s="69" t="s">
        <v>214</v>
      </c>
      <c r="H163" s="76">
        <v>1288.33</v>
      </c>
      <c r="I163" s="73">
        <v>4</v>
      </c>
    </row>
    <row r="164" spans="1:9" ht="22.5" x14ac:dyDescent="0.2">
      <c r="A164" s="69" t="s">
        <v>26</v>
      </c>
      <c r="B164" s="69" t="s">
        <v>215</v>
      </c>
      <c r="C164" s="69" t="s">
        <v>216</v>
      </c>
      <c r="D164" s="71">
        <v>44495</v>
      </c>
      <c r="E164" s="69" t="s">
        <v>217</v>
      </c>
      <c r="F164" s="69" t="s">
        <v>213</v>
      </c>
      <c r="G164" s="69" t="s">
        <v>214</v>
      </c>
      <c r="H164" s="76">
        <v>1250</v>
      </c>
      <c r="I164" s="73">
        <v>4</v>
      </c>
    </row>
    <row r="165" spans="1:9" ht="33.75" x14ac:dyDescent="0.2">
      <c r="A165" s="69" t="s">
        <v>26</v>
      </c>
      <c r="B165" s="69" t="s">
        <v>218</v>
      </c>
      <c r="C165" s="69" t="s">
        <v>219</v>
      </c>
      <c r="D165" s="71">
        <v>44495</v>
      </c>
      <c r="E165" s="69" t="s">
        <v>220</v>
      </c>
      <c r="F165" s="69" t="s">
        <v>221</v>
      </c>
      <c r="G165" s="69" t="s">
        <v>222</v>
      </c>
      <c r="H165" s="76">
        <v>295</v>
      </c>
      <c r="I165" s="73">
        <v>2</v>
      </c>
    </row>
    <row r="166" spans="1:9" ht="34.5" customHeight="1" x14ac:dyDescent="0.2">
      <c r="A166" s="69" t="s">
        <v>26</v>
      </c>
      <c r="B166" s="69" t="s">
        <v>223</v>
      </c>
      <c r="C166" s="69" t="s">
        <v>224</v>
      </c>
      <c r="D166" s="71">
        <v>44495</v>
      </c>
      <c r="E166" s="69" t="s">
        <v>225</v>
      </c>
      <c r="F166" s="69" t="s">
        <v>221</v>
      </c>
      <c r="G166" s="69" t="s">
        <v>222</v>
      </c>
      <c r="H166" s="76">
        <v>295</v>
      </c>
      <c r="I166" s="73">
        <v>3</v>
      </c>
    </row>
    <row r="167" spans="1:9" ht="22.5" x14ac:dyDescent="0.2">
      <c r="A167" s="69" t="s">
        <v>26</v>
      </c>
      <c r="B167" s="69" t="s">
        <v>226</v>
      </c>
      <c r="C167" s="69" t="s">
        <v>227</v>
      </c>
      <c r="D167" s="71">
        <v>44495</v>
      </c>
      <c r="E167" s="69" t="s">
        <v>228</v>
      </c>
      <c r="F167" s="69" t="s">
        <v>229</v>
      </c>
      <c r="G167" s="69" t="s">
        <v>230</v>
      </c>
      <c r="H167" s="76">
        <v>1758</v>
      </c>
      <c r="I167" s="73">
        <v>4</v>
      </c>
    </row>
    <row r="168" spans="1:9" ht="33.75" x14ac:dyDescent="0.2">
      <c r="A168" s="69" t="s">
        <v>26</v>
      </c>
      <c r="B168" s="69" t="s">
        <v>231</v>
      </c>
      <c r="C168" s="69" t="s">
        <v>232</v>
      </c>
      <c r="D168" s="71">
        <v>44495</v>
      </c>
      <c r="E168" s="69" t="s">
        <v>233</v>
      </c>
      <c r="F168" s="69" t="s">
        <v>229</v>
      </c>
      <c r="G168" s="69" t="s">
        <v>230</v>
      </c>
      <c r="H168" s="76">
        <v>837.24</v>
      </c>
      <c r="I168" s="73">
        <v>4</v>
      </c>
    </row>
    <row r="169" spans="1:9" ht="22.5" x14ac:dyDescent="0.2">
      <c r="A169" s="69" t="s">
        <v>26</v>
      </c>
      <c r="B169" s="69" t="s">
        <v>234</v>
      </c>
      <c r="C169" s="69" t="s">
        <v>235</v>
      </c>
      <c r="D169" s="71">
        <v>44495</v>
      </c>
      <c r="E169" s="69" t="s">
        <v>236</v>
      </c>
      <c r="F169" s="69" t="s">
        <v>229</v>
      </c>
      <c r="G169" s="69" t="s">
        <v>230</v>
      </c>
      <c r="H169" s="76">
        <v>1758</v>
      </c>
      <c r="I169" s="73">
        <v>4</v>
      </c>
    </row>
    <row r="170" spans="1:9" ht="33.75" x14ac:dyDescent="0.2">
      <c r="A170" s="69" t="s">
        <v>26</v>
      </c>
      <c r="B170" s="69" t="s">
        <v>237</v>
      </c>
      <c r="C170" s="69" t="s">
        <v>238</v>
      </c>
      <c r="D170" s="71">
        <v>44495</v>
      </c>
      <c r="E170" s="69" t="s">
        <v>239</v>
      </c>
      <c r="F170" s="69" t="s">
        <v>229</v>
      </c>
      <c r="G170" s="69" t="s">
        <v>230</v>
      </c>
      <c r="H170" s="76">
        <v>177.24</v>
      </c>
      <c r="I170" s="73">
        <v>4</v>
      </c>
    </row>
    <row r="171" spans="1:9" ht="22.5" x14ac:dyDescent="0.2">
      <c r="A171" s="69" t="s">
        <v>26</v>
      </c>
      <c r="B171" s="69" t="s">
        <v>240</v>
      </c>
      <c r="C171" s="69" t="s">
        <v>241</v>
      </c>
      <c r="D171" s="71">
        <v>44495</v>
      </c>
      <c r="E171" s="69" t="s">
        <v>242</v>
      </c>
      <c r="F171" s="69" t="s">
        <v>243</v>
      </c>
      <c r="G171" s="69" t="s">
        <v>244</v>
      </c>
      <c r="H171" s="76">
        <v>1728</v>
      </c>
      <c r="I171" s="73">
        <v>4</v>
      </c>
    </row>
    <row r="172" spans="1:9" ht="22.5" x14ac:dyDescent="0.2">
      <c r="A172" s="69" t="s">
        <v>26</v>
      </c>
      <c r="B172" s="69" t="s">
        <v>245</v>
      </c>
      <c r="C172" s="69" t="s">
        <v>246</v>
      </c>
      <c r="D172" s="71">
        <v>44495</v>
      </c>
      <c r="E172" s="69" t="s">
        <v>247</v>
      </c>
      <c r="F172" s="69" t="s">
        <v>143</v>
      </c>
      <c r="G172" s="69" t="s">
        <v>144</v>
      </c>
      <c r="H172" s="76">
        <v>6512.47</v>
      </c>
      <c r="I172" s="73">
        <v>4</v>
      </c>
    </row>
    <row r="173" spans="1:9" ht="22.5" x14ac:dyDescent="0.2">
      <c r="A173" s="69" t="s">
        <v>26</v>
      </c>
      <c r="B173" s="69" t="s">
        <v>248</v>
      </c>
      <c r="C173" s="69" t="s">
        <v>249</v>
      </c>
      <c r="D173" s="71">
        <v>44495</v>
      </c>
      <c r="E173" s="69" t="s">
        <v>104</v>
      </c>
      <c r="F173" s="69" t="s">
        <v>250</v>
      </c>
      <c r="G173" s="69" t="s">
        <v>251</v>
      </c>
      <c r="H173" s="76">
        <v>1300</v>
      </c>
      <c r="I173" s="73">
        <v>4</v>
      </c>
    </row>
    <row r="174" spans="1:9" ht="48" customHeight="1" x14ac:dyDescent="0.2">
      <c r="A174" s="69" t="s">
        <v>252</v>
      </c>
      <c r="B174" s="69" t="s">
        <v>253</v>
      </c>
      <c r="C174" s="69" t="s">
        <v>254</v>
      </c>
      <c r="D174" s="71">
        <v>44497</v>
      </c>
      <c r="E174" s="69" t="s">
        <v>255</v>
      </c>
      <c r="F174" s="69" t="s">
        <v>256</v>
      </c>
      <c r="G174" s="69" t="s">
        <v>257</v>
      </c>
      <c r="H174" s="76">
        <v>90000</v>
      </c>
      <c r="I174" s="73">
        <v>3</v>
      </c>
    </row>
    <row r="175" spans="1:9" ht="22.5" x14ac:dyDescent="0.2">
      <c r="A175" s="69" t="s">
        <v>26</v>
      </c>
      <c r="B175" s="69"/>
      <c r="C175" s="69"/>
      <c r="D175" s="71">
        <v>44497</v>
      </c>
      <c r="E175" s="69" t="s">
        <v>258</v>
      </c>
      <c r="F175" s="69"/>
      <c r="G175" s="69" t="s">
        <v>259</v>
      </c>
      <c r="H175" s="76">
        <v>900</v>
      </c>
      <c r="I175" s="73">
        <v>2</v>
      </c>
    </row>
    <row r="176" spans="1:9" ht="22.5" x14ac:dyDescent="0.2">
      <c r="A176" s="69" t="s">
        <v>26</v>
      </c>
      <c r="B176" s="69"/>
      <c r="C176" s="69"/>
      <c r="D176" s="71">
        <v>44497</v>
      </c>
      <c r="E176" s="69" t="s">
        <v>260</v>
      </c>
      <c r="F176" s="69"/>
      <c r="G176" s="69" t="s">
        <v>259</v>
      </c>
      <c r="H176" s="76">
        <v>350</v>
      </c>
      <c r="I176" s="73">
        <v>2</v>
      </c>
    </row>
    <row r="177" spans="1:9" ht="18" customHeight="1" x14ac:dyDescent="0.2">
      <c r="A177" s="69" t="s">
        <v>26</v>
      </c>
      <c r="B177" s="69"/>
      <c r="C177" s="69"/>
      <c r="D177" s="71">
        <v>44497</v>
      </c>
      <c r="E177" s="69" t="s">
        <v>261</v>
      </c>
      <c r="F177" s="69"/>
      <c r="G177" s="69" t="s">
        <v>259</v>
      </c>
      <c r="H177" s="76">
        <v>1350</v>
      </c>
      <c r="I177" s="73">
        <v>2</v>
      </c>
    </row>
    <row r="178" spans="1:9" ht="22.5" x14ac:dyDescent="0.2">
      <c r="A178" s="69" t="s">
        <v>26</v>
      </c>
      <c r="B178" s="69"/>
      <c r="C178" s="69"/>
      <c r="D178" s="71">
        <v>44497</v>
      </c>
      <c r="E178" s="69" t="s">
        <v>262</v>
      </c>
      <c r="F178" s="69"/>
      <c r="G178" s="69" t="s">
        <v>263</v>
      </c>
      <c r="H178" s="76">
        <v>600</v>
      </c>
      <c r="I178" s="73">
        <v>4</v>
      </c>
    </row>
    <row r="179" spans="1:9" ht="22.5" x14ac:dyDescent="0.2">
      <c r="A179" s="69" t="s">
        <v>26</v>
      </c>
      <c r="B179" s="69"/>
      <c r="C179" s="69"/>
      <c r="D179" s="71">
        <v>44497</v>
      </c>
      <c r="E179" s="69" t="s">
        <v>264</v>
      </c>
      <c r="F179" s="69"/>
      <c r="G179" s="69" t="s">
        <v>265</v>
      </c>
      <c r="H179" s="76">
        <v>710.63</v>
      </c>
      <c r="I179" s="73">
        <v>4</v>
      </c>
    </row>
    <row r="180" spans="1:9" ht="15" customHeight="1" x14ac:dyDescent="0.2">
      <c r="A180" s="69" t="s">
        <v>26</v>
      </c>
      <c r="B180" s="69"/>
      <c r="C180" s="69"/>
      <c r="D180" s="71">
        <v>44497</v>
      </c>
      <c r="E180" s="69" t="s">
        <v>266</v>
      </c>
      <c r="F180" s="69"/>
      <c r="G180" s="69" t="s">
        <v>267</v>
      </c>
      <c r="H180" s="76">
        <v>199.98</v>
      </c>
      <c r="I180" s="73">
        <v>4</v>
      </c>
    </row>
    <row r="181" spans="1:9" x14ac:dyDescent="0.2">
      <c r="A181" s="69" t="s">
        <v>26</v>
      </c>
      <c r="B181" s="69"/>
      <c r="C181" s="69"/>
      <c r="D181" s="71"/>
      <c r="E181" s="69"/>
      <c r="F181" s="69"/>
      <c r="G181" s="69"/>
      <c r="H181" s="76"/>
      <c r="I181" s="73"/>
    </row>
    <row r="182" spans="1:9" x14ac:dyDescent="0.2">
      <c r="A182" s="69"/>
      <c r="B182" s="69"/>
      <c r="C182" s="69"/>
      <c r="D182" s="71"/>
      <c r="E182" s="69"/>
      <c r="F182" s="69"/>
      <c r="G182" s="69"/>
      <c r="H182" s="76"/>
      <c r="I182" s="73"/>
    </row>
    <row r="183" spans="1:9" x14ac:dyDescent="0.2">
      <c r="A183" s="69"/>
      <c r="B183" s="69"/>
      <c r="C183" s="69"/>
      <c r="D183" s="71"/>
      <c r="E183" s="69"/>
      <c r="F183" s="69"/>
      <c r="G183" s="69"/>
      <c r="H183" s="76"/>
      <c r="I183" s="73"/>
    </row>
    <row r="184" spans="1:9" x14ac:dyDescent="0.2">
      <c r="A184" s="69"/>
      <c r="B184" s="69"/>
      <c r="C184" s="69"/>
      <c r="D184" s="71"/>
      <c r="E184" s="69"/>
      <c r="F184" s="69"/>
      <c r="G184" s="69"/>
      <c r="H184" s="76"/>
      <c r="I184" s="73"/>
    </row>
    <row r="185" spans="1:9" x14ac:dyDescent="0.2">
      <c r="A185" s="69"/>
      <c r="B185" s="69"/>
      <c r="C185" s="69"/>
      <c r="D185" s="71"/>
      <c r="E185" s="69"/>
      <c r="F185" s="69"/>
      <c r="G185" s="69"/>
      <c r="H185" s="76"/>
      <c r="I185" s="73"/>
    </row>
    <row r="186" spans="1:9" x14ac:dyDescent="0.2">
      <c r="A186" s="69"/>
      <c r="B186" s="69"/>
      <c r="C186" s="69"/>
      <c r="D186" s="71"/>
      <c r="E186" s="69"/>
      <c r="F186" s="69"/>
      <c r="G186" s="69"/>
      <c r="H186" s="76"/>
      <c r="I186" s="73"/>
    </row>
    <row r="187" spans="1:9" x14ac:dyDescent="0.2">
      <c r="A187" s="69"/>
      <c r="B187" s="69"/>
      <c r="C187" s="69"/>
      <c r="D187" s="71"/>
      <c r="E187" s="69"/>
      <c r="F187" s="69"/>
      <c r="G187" s="69"/>
      <c r="H187" s="76"/>
      <c r="I187" s="73"/>
    </row>
    <row r="188" spans="1:9" x14ac:dyDescent="0.2">
      <c r="A188" s="69"/>
      <c r="B188" s="69"/>
      <c r="C188" s="69"/>
      <c r="D188" s="71"/>
      <c r="E188" s="69"/>
      <c r="F188" s="69"/>
      <c r="G188" s="69"/>
      <c r="H188" s="76"/>
      <c r="I188" s="73"/>
    </row>
    <row r="189" spans="1:9" x14ac:dyDescent="0.2">
      <c r="A189" s="69"/>
      <c r="B189" s="69"/>
      <c r="C189" s="69"/>
      <c r="D189" s="71"/>
      <c r="E189" s="69"/>
      <c r="F189" s="69"/>
      <c r="G189" s="69"/>
      <c r="H189" s="76"/>
      <c r="I189" s="73"/>
    </row>
    <row r="190" spans="1:9" x14ac:dyDescent="0.2">
      <c r="A190" s="69"/>
      <c r="B190" s="69"/>
      <c r="C190" s="69"/>
      <c r="D190" s="71"/>
      <c r="E190" s="69"/>
      <c r="F190" s="69"/>
      <c r="G190" s="69"/>
      <c r="H190" s="76"/>
      <c r="I190" s="73"/>
    </row>
    <row r="191" spans="1:9" x14ac:dyDescent="0.2">
      <c r="A191" s="69"/>
      <c r="B191" s="69"/>
      <c r="C191" s="69"/>
      <c r="D191" s="71"/>
      <c r="E191" s="69"/>
      <c r="F191" s="69"/>
      <c r="G191" s="69"/>
      <c r="H191" s="76"/>
      <c r="I191" s="73"/>
    </row>
    <row r="192" spans="1:9" x14ac:dyDescent="0.2">
      <c r="A192" s="69"/>
      <c r="B192" s="69"/>
      <c r="C192" s="69"/>
      <c r="D192" s="71"/>
      <c r="E192" s="69"/>
      <c r="F192" s="69"/>
      <c r="G192" s="69"/>
      <c r="H192" s="76"/>
      <c r="I192" s="73"/>
    </row>
    <row r="193" spans="1:9" x14ac:dyDescent="0.2">
      <c r="A193" s="69"/>
      <c r="B193" s="69"/>
      <c r="C193" s="69"/>
      <c r="D193" s="71"/>
      <c r="E193" s="69"/>
      <c r="F193" s="69"/>
      <c r="G193" s="69"/>
      <c r="H193" s="76"/>
      <c r="I193" s="73"/>
    </row>
    <row r="194" spans="1:9" x14ac:dyDescent="0.2">
      <c r="A194" s="69"/>
      <c r="B194" s="69"/>
      <c r="C194" s="69"/>
      <c r="D194" s="71"/>
      <c r="E194" s="69"/>
      <c r="F194" s="69"/>
      <c r="G194" s="69"/>
      <c r="H194" s="76"/>
      <c r="I194" s="73"/>
    </row>
    <row r="195" spans="1:9" x14ac:dyDescent="0.2">
      <c r="A195" s="69"/>
      <c r="B195" s="69"/>
      <c r="C195" s="69"/>
      <c r="D195" s="71"/>
      <c r="E195" s="69"/>
      <c r="F195" s="69"/>
      <c r="G195" s="69"/>
      <c r="H195" s="76"/>
      <c r="I195" s="73"/>
    </row>
    <row r="196" spans="1:9" x14ac:dyDescent="0.2">
      <c r="A196" s="69"/>
      <c r="B196" s="69"/>
      <c r="C196" s="69"/>
      <c r="D196" s="71"/>
      <c r="E196" s="69"/>
      <c r="F196" s="69"/>
      <c r="G196" s="69"/>
      <c r="H196" s="76"/>
      <c r="I196" s="73"/>
    </row>
    <row r="197" spans="1:9" x14ac:dyDescent="0.2">
      <c r="A197" s="69"/>
      <c r="B197" s="69"/>
      <c r="C197" s="69"/>
      <c r="D197" s="71"/>
      <c r="E197" s="69"/>
      <c r="F197" s="69"/>
      <c r="G197" s="69"/>
      <c r="H197" s="76"/>
      <c r="I197" s="73"/>
    </row>
    <row r="198" spans="1:9" x14ac:dyDescent="0.2">
      <c r="A198" s="69"/>
      <c r="B198" s="69"/>
      <c r="C198" s="69"/>
      <c r="D198" s="71"/>
      <c r="E198" s="69"/>
      <c r="F198" s="69"/>
      <c r="G198" s="69"/>
      <c r="H198" s="76"/>
      <c r="I198" s="73"/>
    </row>
    <row r="199" spans="1:9" x14ac:dyDescent="0.2">
      <c r="A199" s="69"/>
      <c r="B199" s="69"/>
      <c r="C199" s="69"/>
      <c r="D199" s="71"/>
      <c r="E199" s="69"/>
      <c r="F199" s="69"/>
      <c r="G199" s="69"/>
      <c r="H199" s="76"/>
      <c r="I199" s="73"/>
    </row>
    <row r="200" spans="1:9" x14ac:dyDescent="0.2">
      <c r="A200" s="69"/>
      <c r="B200" s="69"/>
      <c r="C200" s="69"/>
      <c r="D200" s="71"/>
      <c r="E200" s="69"/>
      <c r="F200" s="69"/>
      <c r="G200" s="69"/>
      <c r="H200" s="76"/>
      <c r="I200" s="73"/>
    </row>
    <row r="201" spans="1:9" x14ac:dyDescent="0.2">
      <c r="A201" s="69"/>
      <c r="B201" s="69"/>
      <c r="C201" s="69"/>
      <c r="D201" s="71"/>
      <c r="E201" s="69"/>
      <c r="F201" s="69"/>
      <c r="G201" s="69"/>
      <c r="H201" s="76"/>
      <c r="I201" s="73"/>
    </row>
    <row r="202" spans="1:9" x14ac:dyDescent="0.2">
      <c r="A202" s="69"/>
      <c r="B202" s="69"/>
      <c r="C202" s="69"/>
      <c r="D202" s="71"/>
      <c r="E202" s="69"/>
      <c r="F202" s="69"/>
      <c r="G202" s="69"/>
      <c r="H202" s="76"/>
      <c r="I202" s="73"/>
    </row>
    <row r="203" spans="1:9" x14ac:dyDescent="0.2">
      <c r="A203" s="69"/>
      <c r="B203" s="69"/>
      <c r="C203" s="69"/>
      <c r="D203" s="71"/>
      <c r="E203" s="69"/>
      <c r="F203" s="69"/>
      <c r="G203" s="69"/>
      <c r="H203" s="76"/>
      <c r="I203" s="73"/>
    </row>
    <row r="204" spans="1:9" x14ac:dyDescent="0.2">
      <c r="A204" s="69"/>
      <c r="B204" s="69"/>
      <c r="C204" s="69"/>
      <c r="D204" s="71"/>
      <c r="E204" s="69"/>
      <c r="F204" s="69"/>
      <c r="G204" s="69"/>
      <c r="H204" s="76"/>
      <c r="I204" s="73"/>
    </row>
    <row r="205" spans="1:9" x14ac:dyDescent="0.2">
      <c r="A205" s="69"/>
      <c r="B205" s="69"/>
      <c r="C205" s="69"/>
      <c r="D205" s="71"/>
      <c r="E205" s="69"/>
      <c r="F205" s="69"/>
      <c r="G205" s="69"/>
      <c r="H205" s="76"/>
      <c r="I205" s="73"/>
    </row>
    <row r="206" spans="1:9" x14ac:dyDescent="0.2">
      <c r="A206" s="69"/>
      <c r="B206" s="69"/>
      <c r="C206" s="69"/>
      <c r="D206" s="71"/>
      <c r="E206" s="69"/>
      <c r="F206" s="69"/>
      <c r="G206" s="69"/>
      <c r="H206" s="76"/>
      <c r="I206" s="73"/>
    </row>
    <row r="207" spans="1:9" x14ac:dyDescent="0.2">
      <c r="A207" s="69"/>
      <c r="B207" s="69"/>
      <c r="C207" s="69"/>
      <c r="D207" s="71"/>
      <c r="E207" s="69"/>
      <c r="F207" s="69"/>
      <c r="G207" s="69"/>
      <c r="H207" s="76"/>
      <c r="I207" s="73"/>
    </row>
    <row r="208" spans="1:9" x14ac:dyDescent="0.2">
      <c r="A208" s="69"/>
      <c r="B208" s="69"/>
      <c r="C208" s="69"/>
      <c r="D208" s="71"/>
      <c r="E208" s="69"/>
      <c r="F208" s="69"/>
      <c r="G208" s="69"/>
      <c r="H208" s="76"/>
      <c r="I208" s="73"/>
    </row>
    <row r="209" spans="1:9" x14ac:dyDescent="0.2">
      <c r="A209" s="69"/>
      <c r="B209" s="69"/>
      <c r="C209" s="69"/>
      <c r="D209" s="71"/>
      <c r="E209" s="69"/>
      <c r="F209" s="69"/>
      <c r="G209" s="69"/>
      <c r="H209" s="76"/>
      <c r="I209" s="73"/>
    </row>
    <row r="210" spans="1:9" x14ac:dyDescent="0.2">
      <c r="A210" s="69"/>
      <c r="B210" s="69"/>
      <c r="C210" s="69"/>
      <c r="D210" s="71"/>
      <c r="E210" s="69"/>
      <c r="F210" s="69"/>
      <c r="G210" s="69"/>
      <c r="H210" s="76"/>
      <c r="I210" s="73"/>
    </row>
    <row r="211" spans="1:9" x14ac:dyDescent="0.2">
      <c r="A211" s="69"/>
      <c r="B211" s="69"/>
      <c r="C211" s="69"/>
      <c r="D211" s="71"/>
      <c r="E211" s="69"/>
      <c r="F211" s="69"/>
      <c r="G211" s="69"/>
      <c r="H211" s="76"/>
      <c r="I211" s="73"/>
    </row>
    <row r="212" spans="1:9" x14ac:dyDescent="0.2">
      <c r="A212" s="69"/>
      <c r="B212" s="69"/>
      <c r="C212" s="69"/>
      <c r="D212" s="71"/>
      <c r="E212" s="69"/>
      <c r="F212" s="69"/>
      <c r="G212" s="69"/>
      <c r="H212" s="76"/>
      <c r="I212" s="73"/>
    </row>
    <row r="213" spans="1:9" x14ac:dyDescent="0.2">
      <c r="A213" s="69"/>
      <c r="B213" s="69"/>
      <c r="C213" s="69"/>
      <c r="D213" s="71"/>
      <c r="E213" s="69"/>
      <c r="F213" s="69"/>
      <c r="G213" s="69"/>
      <c r="H213" s="76"/>
      <c r="I213" s="73"/>
    </row>
    <row r="214" spans="1:9" x14ac:dyDescent="0.2">
      <c r="A214" s="69"/>
      <c r="B214" s="69"/>
      <c r="C214" s="69"/>
      <c r="D214" s="71"/>
      <c r="E214" s="69"/>
      <c r="F214" s="69"/>
      <c r="G214" s="69"/>
      <c r="H214" s="76"/>
      <c r="I214" s="73"/>
    </row>
    <row r="215" spans="1:9" x14ac:dyDescent="0.2">
      <c r="A215" s="69"/>
      <c r="B215" s="69"/>
      <c r="C215" s="69"/>
      <c r="D215" s="71"/>
      <c r="E215" s="69"/>
      <c r="F215" s="69"/>
      <c r="G215" s="69"/>
      <c r="H215" s="76"/>
      <c r="I215" s="73"/>
    </row>
    <row r="216" spans="1:9" x14ac:dyDescent="0.2">
      <c r="A216" s="69"/>
      <c r="B216" s="69"/>
      <c r="C216" s="69"/>
      <c r="D216" s="71"/>
      <c r="E216" s="69"/>
      <c r="F216" s="69"/>
      <c r="G216" s="69"/>
      <c r="H216" s="76"/>
      <c r="I216" s="73"/>
    </row>
    <row r="217" spans="1:9" x14ac:dyDescent="0.2">
      <c r="A217" s="69"/>
      <c r="B217" s="69"/>
      <c r="C217" s="69"/>
      <c r="D217" s="71"/>
      <c r="E217" s="69"/>
      <c r="F217" s="69"/>
      <c r="G217" s="69"/>
      <c r="H217" s="76"/>
      <c r="I217" s="73"/>
    </row>
    <row r="218" spans="1:9" x14ac:dyDescent="0.2">
      <c r="A218" s="69"/>
      <c r="B218" s="69"/>
      <c r="C218" s="69"/>
      <c r="D218" s="71"/>
      <c r="E218" s="69"/>
      <c r="F218" s="69"/>
      <c r="G218" s="69"/>
      <c r="H218" s="76"/>
      <c r="I218" s="73"/>
    </row>
    <row r="219" spans="1:9" x14ac:dyDescent="0.2">
      <c r="A219" s="69"/>
      <c r="B219" s="69"/>
      <c r="C219" s="69"/>
      <c r="D219" s="71"/>
      <c r="E219" s="69"/>
      <c r="F219" s="69"/>
      <c r="G219" s="69"/>
      <c r="H219" s="76"/>
      <c r="I219" s="73"/>
    </row>
    <row r="220" spans="1:9" x14ac:dyDescent="0.2">
      <c r="A220" s="69"/>
      <c r="B220" s="69"/>
      <c r="C220" s="69"/>
      <c r="D220" s="71"/>
      <c r="E220" s="69"/>
      <c r="F220" s="69"/>
      <c r="G220" s="69"/>
      <c r="H220" s="76"/>
      <c r="I220" s="73"/>
    </row>
    <row r="221" spans="1:9" x14ac:dyDescent="0.2">
      <c r="A221" s="69"/>
      <c r="B221" s="69"/>
      <c r="C221" s="69"/>
      <c r="D221" s="71"/>
      <c r="E221" s="69"/>
      <c r="F221" s="69"/>
      <c r="G221" s="69"/>
      <c r="H221" s="76"/>
      <c r="I221" s="73"/>
    </row>
    <row r="222" spans="1:9" x14ac:dyDescent="0.2">
      <c r="A222" s="69"/>
      <c r="B222" s="69"/>
      <c r="C222" s="69"/>
      <c r="D222" s="71"/>
      <c r="E222" s="69"/>
      <c r="F222" s="69"/>
      <c r="G222" s="69"/>
      <c r="H222" s="76"/>
      <c r="I222" s="73"/>
    </row>
    <row r="223" spans="1:9" x14ac:dyDescent="0.2">
      <c r="A223" s="69"/>
      <c r="B223" s="69"/>
      <c r="C223" s="69"/>
      <c r="D223" s="71"/>
      <c r="E223" s="69"/>
      <c r="F223" s="69"/>
      <c r="G223" s="69"/>
      <c r="H223" s="76"/>
      <c r="I223" s="73"/>
    </row>
    <row r="224" spans="1:9" x14ac:dyDescent="0.2">
      <c r="A224" s="69"/>
      <c r="B224" s="69"/>
      <c r="C224" s="69"/>
      <c r="D224" s="71"/>
      <c r="E224" s="69"/>
      <c r="F224" s="69"/>
      <c r="G224" s="69"/>
      <c r="H224" s="76"/>
      <c r="I224" s="73"/>
    </row>
    <row r="225" spans="1:9" x14ac:dyDescent="0.2">
      <c r="A225" s="69"/>
      <c r="B225" s="69"/>
      <c r="C225" s="69"/>
      <c r="D225" s="71"/>
      <c r="E225" s="69"/>
      <c r="F225" s="69"/>
      <c r="G225" s="69"/>
      <c r="H225" s="76"/>
      <c r="I225" s="73"/>
    </row>
    <row r="226" spans="1:9" x14ac:dyDescent="0.2">
      <c r="A226" s="69"/>
      <c r="B226" s="69"/>
      <c r="C226" s="69"/>
      <c r="D226" s="71"/>
      <c r="E226" s="69"/>
      <c r="F226" s="69"/>
      <c r="G226" s="69"/>
      <c r="H226" s="76"/>
      <c r="I226" s="73"/>
    </row>
    <row r="227" spans="1:9" x14ac:dyDescent="0.2">
      <c r="A227" s="69"/>
      <c r="B227" s="69"/>
      <c r="C227" s="69"/>
      <c r="D227" s="71"/>
      <c r="E227" s="69"/>
      <c r="F227" s="69"/>
      <c r="G227" s="69"/>
      <c r="H227" s="76"/>
      <c r="I227" s="73"/>
    </row>
    <row r="228" spans="1:9" x14ac:dyDescent="0.2">
      <c r="A228" s="69"/>
      <c r="B228" s="69"/>
      <c r="C228" s="69"/>
      <c r="D228" s="71"/>
      <c r="E228" s="69"/>
      <c r="F228" s="69"/>
      <c r="G228" s="69"/>
      <c r="H228" s="76"/>
      <c r="I228" s="73"/>
    </row>
    <row r="229" spans="1:9" x14ac:dyDescent="0.2">
      <c r="A229" s="69"/>
      <c r="B229" s="69"/>
      <c r="C229" s="69"/>
      <c r="D229" s="71"/>
      <c r="E229" s="69"/>
      <c r="F229" s="69"/>
      <c r="G229" s="69"/>
      <c r="H229" s="76"/>
      <c r="I229" s="73"/>
    </row>
    <row r="230" spans="1:9" x14ac:dyDescent="0.2">
      <c r="A230" s="69"/>
      <c r="B230" s="69"/>
      <c r="C230" s="69"/>
      <c r="D230" s="71"/>
      <c r="E230" s="69"/>
      <c r="F230" s="69"/>
      <c r="G230" s="69"/>
      <c r="H230" s="76"/>
      <c r="I230" s="73"/>
    </row>
    <row r="231" spans="1:9" x14ac:dyDescent="0.2">
      <c r="A231" s="69"/>
      <c r="B231" s="69"/>
      <c r="C231" s="69"/>
      <c r="D231" s="71"/>
      <c r="E231" s="69"/>
      <c r="F231" s="69"/>
      <c r="G231" s="69"/>
      <c r="H231" s="76"/>
      <c r="I231" s="73"/>
    </row>
    <row r="232" spans="1:9" x14ac:dyDescent="0.2">
      <c r="A232" s="69"/>
      <c r="B232" s="69"/>
      <c r="C232" s="69"/>
      <c r="D232" s="71"/>
      <c r="E232" s="69"/>
      <c r="F232" s="69"/>
      <c r="G232" s="69"/>
      <c r="H232" s="76"/>
      <c r="I232" s="73"/>
    </row>
    <row r="233" spans="1:9" x14ac:dyDescent="0.2">
      <c r="A233" s="69"/>
      <c r="B233" s="69"/>
      <c r="C233" s="69"/>
      <c r="D233" s="71"/>
      <c r="E233" s="69"/>
      <c r="F233" s="69"/>
      <c r="G233" s="69"/>
      <c r="H233" s="76"/>
      <c r="I233" s="73"/>
    </row>
    <row r="234" spans="1:9" x14ac:dyDescent="0.2">
      <c r="A234" s="69"/>
      <c r="B234" s="69"/>
      <c r="C234" s="69"/>
      <c r="D234" s="71"/>
      <c r="E234" s="69"/>
      <c r="F234" s="69"/>
      <c r="G234" s="69"/>
      <c r="H234" s="76"/>
      <c r="I234" s="73"/>
    </row>
    <row r="235" spans="1:9" x14ac:dyDescent="0.2">
      <c r="A235" s="69"/>
      <c r="B235" s="69"/>
      <c r="C235" s="69"/>
      <c r="D235" s="71"/>
      <c r="E235" s="69"/>
      <c r="F235" s="69"/>
      <c r="G235" s="69"/>
      <c r="H235" s="76"/>
      <c r="I235" s="73"/>
    </row>
    <row r="236" spans="1:9" x14ac:dyDescent="0.2">
      <c r="A236" s="69"/>
      <c r="B236" s="69"/>
      <c r="C236" s="69"/>
      <c r="D236" s="71"/>
      <c r="E236" s="69"/>
      <c r="F236" s="69"/>
      <c r="G236" s="69"/>
      <c r="H236" s="76"/>
      <c r="I236" s="73"/>
    </row>
    <row r="237" spans="1:9" x14ac:dyDescent="0.2">
      <c r="A237" s="69"/>
      <c r="B237" s="69"/>
      <c r="C237" s="69"/>
      <c r="D237" s="71"/>
      <c r="E237" s="69"/>
      <c r="F237" s="69"/>
      <c r="G237" s="69"/>
      <c r="H237" s="76"/>
      <c r="I237" s="73"/>
    </row>
    <row r="238" spans="1:9" x14ac:dyDescent="0.2">
      <c r="A238" s="69"/>
      <c r="B238" s="69"/>
      <c r="C238" s="69"/>
      <c r="D238" s="71"/>
      <c r="E238" s="69"/>
      <c r="F238" s="69"/>
      <c r="G238" s="69"/>
      <c r="H238" s="76"/>
      <c r="I238" s="73"/>
    </row>
    <row r="239" spans="1:9" x14ac:dyDescent="0.2">
      <c r="A239" s="69"/>
      <c r="B239" s="69"/>
      <c r="C239" s="69"/>
      <c r="D239" s="71"/>
      <c r="E239" s="69"/>
      <c r="F239" s="69"/>
      <c r="G239" s="69"/>
      <c r="H239" s="76"/>
      <c r="I239" s="73"/>
    </row>
    <row r="240" spans="1:9" x14ac:dyDescent="0.2">
      <c r="A240" s="69"/>
      <c r="B240" s="69"/>
      <c r="C240" s="69"/>
      <c r="D240" s="71"/>
      <c r="E240" s="69"/>
      <c r="F240" s="69"/>
      <c r="G240" s="69"/>
      <c r="H240" s="76"/>
      <c r="I240" s="73"/>
    </row>
    <row r="241" spans="1:9" x14ac:dyDescent="0.2">
      <c r="A241" s="69"/>
      <c r="B241" s="69"/>
      <c r="C241" s="69"/>
      <c r="D241" s="71"/>
      <c r="E241" s="69"/>
      <c r="F241" s="69"/>
      <c r="G241" s="69"/>
      <c r="H241" s="76"/>
      <c r="I241" s="73"/>
    </row>
    <row r="242" spans="1:9" x14ac:dyDescent="0.2">
      <c r="A242" s="69"/>
      <c r="B242" s="69"/>
      <c r="C242" s="69"/>
      <c r="D242" s="71"/>
      <c r="E242" s="69"/>
      <c r="F242" s="69"/>
      <c r="G242" s="69"/>
      <c r="H242" s="76"/>
      <c r="I242" s="73"/>
    </row>
    <row r="243" spans="1:9" x14ac:dyDescent="0.2">
      <c r="A243" s="69"/>
      <c r="B243" s="69"/>
      <c r="C243" s="69"/>
      <c r="D243" s="71"/>
      <c r="E243" s="69"/>
      <c r="F243" s="69"/>
      <c r="G243" s="69"/>
      <c r="H243" s="76"/>
      <c r="I243" s="73"/>
    </row>
    <row r="244" spans="1:9" x14ac:dyDescent="0.2">
      <c r="A244" s="69"/>
      <c r="B244" s="69"/>
      <c r="C244" s="69"/>
      <c r="D244" s="71"/>
      <c r="E244" s="69"/>
      <c r="F244" s="69"/>
      <c r="G244" s="69"/>
      <c r="H244" s="76"/>
      <c r="I244" s="73"/>
    </row>
    <row r="245" spans="1:9" x14ac:dyDescent="0.2">
      <c r="A245" s="69"/>
      <c r="B245" s="69"/>
      <c r="C245" s="69"/>
      <c r="D245" s="71"/>
      <c r="E245" s="69"/>
      <c r="F245" s="69"/>
      <c r="G245" s="69"/>
      <c r="H245" s="76"/>
      <c r="I245" s="73"/>
    </row>
    <row r="246" spans="1:9" x14ac:dyDescent="0.2">
      <c r="A246" s="69"/>
      <c r="B246" s="69"/>
      <c r="C246" s="69"/>
      <c r="D246" s="71"/>
      <c r="E246" s="69"/>
      <c r="F246" s="69"/>
      <c r="G246" s="69"/>
      <c r="H246" s="76"/>
      <c r="I246" s="73"/>
    </row>
    <row r="247" spans="1:9" x14ac:dyDescent="0.2">
      <c r="A247" s="69"/>
      <c r="B247" s="69"/>
      <c r="C247" s="69"/>
      <c r="D247" s="71"/>
      <c r="E247" s="69"/>
      <c r="F247" s="69"/>
      <c r="G247" s="69"/>
      <c r="H247" s="76"/>
      <c r="I247" s="73"/>
    </row>
    <row r="248" spans="1:9" x14ac:dyDescent="0.2">
      <c r="A248" s="69"/>
      <c r="B248" s="69"/>
      <c r="C248" s="69"/>
      <c r="D248" s="71"/>
      <c r="E248" s="69"/>
      <c r="F248" s="69"/>
      <c r="G248" s="69"/>
      <c r="H248" s="76"/>
      <c r="I248" s="73"/>
    </row>
    <row r="249" spans="1:9" x14ac:dyDescent="0.2">
      <c r="A249" s="69"/>
      <c r="B249" s="69"/>
      <c r="C249" s="69"/>
      <c r="D249" s="71"/>
      <c r="E249" s="69"/>
      <c r="F249" s="69"/>
      <c r="G249" s="69"/>
      <c r="H249" s="76"/>
      <c r="I249" s="73"/>
    </row>
    <row r="250" spans="1:9" x14ac:dyDescent="0.2">
      <c r="A250" s="69"/>
      <c r="B250" s="69"/>
      <c r="C250" s="69"/>
      <c r="D250" s="71"/>
      <c r="E250" s="69"/>
      <c r="F250" s="69"/>
      <c r="G250" s="69"/>
      <c r="H250" s="76"/>
      <c r="I250" s="73"/>
    </row>
    <row r="251" spans="1:9" x14ac:dyDescent="0.2">
      <c r="A251" s="69"/>
      <c r="B251" s="69"/>
      <c r="C251" s="69"/>
      <c r="D251" s="71"/>
      <c r="E251" s="69"/>
      <c r="F251" s="69"/>
      <c r="G251" s="69"/>
      <c r="H251" s="76"/>
      <c r="I251" s="73"/>
    </row>
    <row r="252" spans="1:9" x14ac:dyDescent="0.2">
      <c r="A252" s="69"/>
      <c r="B252" s="69"/>
      <c r="C252" s="69"/>
      <c r="D252" s="71"/>
      <c r="E252" s="69"/>
      <c r="F252" s="69"/>
      <c r="G252" s="69"/>
      <c r="H252" s="76"/>
      <c r="I252" s="73"/>
    </row>
    <row r="253" spans="1:9" x14ac:dyDescent="0.2">
      <c r="A253" s="69"/>
      <c r="B253" s="69"/>
      <c r="C253" s="69"/>
      <c r="D253" s="71"/>
      <c r="E253" s="69"/>
      <c r="F253" s="69"/>
      <c r="G253" s="69"/>
      <c r="H253" s="76"/>
      <c r="I253" s="73"/>
    </row>
    <row r="254" spans="1:9" x14ac:dyDescent="0.2">
      <c r="A254" s="69"/>
      <c r="B254" s="69"/>
      <c r="C254" s="69"/>
      <c r="D254" s="71"/>
      <c r="E254" s="69"/>
      <c r="F254" s="69"/>
      <c r="G254" s="69"/>
      <c r="H254" s="76"/>
      <c r="I254" s="73"/>
    </row>
    <row r="255" spans="1:9" x14ac:dyDescent="0.2">
      <c r="A255" s="69"/>
      <c r="B255" s="69"/>
      <c r="C255" s="69"/>
      <c r="D255" s="71"/>
      <c r="E255" s="69"/>
      <c r="F255" s="69"/>
      <c r="G255" s="69"/>
      <c r="H255" s="76"/>
      <c r="I255" s="73"/>
    </row>
    <row r="256" spans="1:9" x14ac:dyDescent="0.2">
      <c r="A256" s="69"/>
      <c r="B256" s="69"/>
      <c r="C256" s="69"/>
      <c r="D256" s="71"/>
      <c r="E256" s="69"/>
      <c r="F256" s="69"/>
      <c r="G256" s="69"/>
      <c r="H256" s="76"/>
      <c r="I256" s="73"/>
    </row>
    <row r="257" spans="1:9" x14ac:dyDescent="0.2">
      <c r="A257" s="69"/>
      <c r="B257" s="69"/>
      <c r="C257" s="69"/>
      <c r="D257" s="71"/>
      <c r="E257" s="69"/>
      <c r="F257" s="69"/>
      <c r="G257" s="69"/>
      <c r="H257" s="76"/>
      <c r="I257" s="73"/>
    </row>
    <row r="258" spans="1:9" x14ac:dyDescent="0.2">
      <c r="A258" s="69"/>
      <c r="B258" s="69"/>
      <c r="C258" s="69"/>
      <c r="D258" s="71"/>
      <c r="E258" s="69"/>
      <c r="F258" s="69"/>
      <c r="G258" s="69"/>
      <c r="H258" s="76"/>
      <c r="I258" s="73"/>
    </row>
    <row r="259" spans="1:9" x14ac:dyDescent="0.2">
      <c r="A259" s="69"/>
      <c r="B259" s="69"/>
      <c r="C259" s="69"/>
      <c r="D259" s="71"/>
      <c r="E259" s="69"/>
      <c r="F259" s="69"/>
      <c r="G259" s="69"/>
      <c r="H259" s="76"/>
      <c r="I259" s="73"/>
    </row>
    <row r="260" spans="1:9" x14ac:dyDescent="0.2">
      <c r="A260" s="69"/>
      <c r="B260" s="69"/>
      <c r="C260" s="69"/>
      <c r="D260" s="71"/>
      <c r="E260" s="69"/>
      <c r="F260" s="69"/>
      <c r="G260" s="69"/>
      <c r="H260" s="76"/>
      <c r="I260" s="73"/>
    </row>
    <row r="261" spans="1:9" x14ac:dyDescent="0.2">
      <c r="A261" s="69"/>
      <c r="B261" s="69"/>
      <c r="C261" s="69"/>
      <c r="D261" s="71"/>
      <c r="E261" s="69"/>
      <c r="F261" s="69"/>
      <c r="G261" s="69"/>
      <c r="H261" s="76"/>
      <c r="I261" s="73"/>
    </row>
    <row r="262" spans="1:9" x14ac:dyDescent="0.2">
      <c r="A262" s="69"/>
      <c r="B262" s="69"/>
      <c r="C262" s="69"/>
      <c r="D262" s="71"/>
      <c r="E262" s="69"/>
      <c r="F262" s="69"/>
      <c r="G262" s="69"/>
      <c r="H262" s="76"/>
      <c r="I262" s="73"/>
    </row>
    <row r="263" spans="1:9" x14ac:dyDescent="0.2">
      <c r="A263" s="69"/>
      <c r="B263" s="69"/>
      <c r="C263" s="69"/>
      <c r="D263" s="71"/>
      <c r="E263" s="69"/>
      <c r="F263" s="69"/>
      <c r="G263" s="69"/>
      <c r="H263" s="76"/>
      <c r="I263" s="73"/>
    </row>
    <row r="264" spans="1:9" x14ac:dyDescent="0.2">
      <c r="A264" s="69"/>
      <c r="B264" s="69"/>
      <c r="C264" s="69"/>
      <c r="D264" s="71"/>
      <c r="E264" s="69"/>
      <c r="F264" s="69"/>
      <c r="G264" s="69"/>
      <c r="H264" s="76"/>
      <c r="I264" s="73"/>
    </row>
    <row r="265" spans="1:9" x14ac:dyDescent="0.2">
      <c r="A265" s="69"/>
      <c r="B265" s="69"/>
      <c r="C265" s="69"/>
      <c r="D265" s="71"/>
      <c r="E265" s="69"/>
      <c r="F265" s="69"/>
      <c r="G265" s="69"/>
      <c r="H265" s="76"/>
      <c r="I265" s="73"/>
    </row>
    <row r="266" spans="1:9" x14ac:dyDescent="0.2">
      <c r="A266" s="69"/>
      <c r="B266" s="69"/>
      <c r="C266" s="69"/>
      <c r="D266" s="71"/>
      <c r="E266" s="69"/>
      <c r="F266" s="69"/>
      <c r="G266" s="69"/>
      <c r="H266" s="76"/>
      <c r="I266" s="73"/>
    </row>
    <row r="267" spans="1:9" x14ac:dyDescent="0.2">
      <c r="A267" s="69"/>
      <c r="B267" s="69"/>
      <c r="C267" s="69"/>
      <c r="D267" s="71"/>
      <c r="E267" s="69"/>
      <c r="F267" s="69"/>
      <c r="G267" s="69"/>
      <c r="H267" s="76"/>
      <c r="I267" s="73"/>
    </row>
    <row r="268" spans="1:9" x14ac:dyDescent="0.2">
      <c r="A268" s="69"/>
      <c r="B268" s="69"/>
      <c r="C268" s="69"/>
      <c r="D268" s="71"/>
      <c r="E268" s="69"/>
      <c r="F268" s="69"/>
      <c r="G268" s="69"/>
      <c r="H268" s="76"/>
      <c r="I268" s="73"/>
    </row>
    <row r="269" spans="1:9" x14ac:dyDescent="0.2">
      <c r="A269" s="69"/>
      <c r="B269" s="69"/>
      <c r="C269" s="69"/>
      <c r="D269" s="71"/>
      <c r="E269" s="69"/>
      <c r="F269" s="69"/>
      <c r="G269" s="69"/>
      <c r="H269" s="76"/>
      <c r="I269" s="73"/>
    </row>
    <row r="270" spans="1:9" x14ac:dyDescent="0.2">
      <c r="A270" s="69"/>
      <c r="B270" s="69"/>
      <c r="C270" s="69"/>
      <c r="D270" s="71"/>
      <c r="E270" s="69"/>
      <c r="F270" s="69"/>
      <c r="G270" s="69"/>
      <c r="H270" s="76"/>
      <c r="I270" s="73"/>
    </row>
    <row r="271" spans="1:9" x14ac:dyDescent="0.2">
      <c r="A271" s="69"/>
      <c r="B271" s="69"/>
      <c r="C271" s="69"/>
      <c r="D271" s="71"/>
      <c r="E271" s="69"/>
      <c r="F271" s="69"/>
      <c r="G271" s="69"/>
      <c r="H271" s="76"/>
      <c r="I271" s="73"/>
    </row>
    <row r="272" spans="1:9" x14ac:dyDescent="0.2">
      <c r="A272" s="69"/>
      <c r="B272" s="69"/>
      <c r="C272" s="69"/>
      <c r="D272" s="71"/>
      <c r="E272" s="69"/>
      <c r="F272" s="69"/>
      <c r="G272" s="69"/>
      <c r="H272" s="76"/>
      <c r="I272" s="73"/>
    </row>
    <row r="273" spans="1:9" x14ac:dyDescent="0.2">
      <c r="A273" s="69"/>
      <c r="B273" s="69"/>
      <c r="C273" s="69"/>
      <c r="D273" s="71"/>
      <c r="E273" s="69"/>
      <c r="F273" s="69"/>
      <c r="G273" s="69"/>
      <c r="H273" s="76"/>
      <c r="I273" s="73"/>
    </row>
    <row r="274" spans="1:9" x14ac:dyDescent="0.2">
      <c r="A274" s="69"/>
      <c r="B274" s="69"/>
      <c r="C274" s="69"/>
      <c r="D274" s="71"/>
      <c r="E274" s="69"/>
      <c r="F274" s="69"/>
      <c r="G274" s="69"/>
      <c r="H274" s="76"/>
      <c r="I274" s="73"/>
    </row>
    <row r="275" spans="1:9" x14ac:dyDescent="0.2">
      <c r="A275" s="69"/>
      <c r="B275" s="69"/>
      <c r="C275" s="69"/>
      <c r="D275" s="71"/>
      <c r="E275" s="69"/>
      <c r="F275" s="69"/>
      <c r="G275" s="69"/>
      <c r="H275" s="76"/>
      <c r="I275" s="73"/>
    </row>
    <row r="276" spans="1:9" x14ac:dyDescent="0.2">
      <c r="A276" s="69"/>
      <c r="B276" s="69"/>
      <c r="C276" s="69"/>
      <c r="D276" s="71"/>
      <c r="E276" s="69"/>
      <c r="F276" s="69"/>
      <c r="G276" s="69"/>
      <c r="H276" s="76"/>
      <c r="I276" s="73"/>
    </row>
    <row r="277" spans="1:9" x14ac:dyDescent="0.2">
      <c r="A277" s="69"/>
      <c r="B277" s="69"/>
      <c r="C277" s="69"/>
      <c r="D277" s="71"/>
      <c r="E277" s="69"/>
      <c r="F277" s="69"/>
      <c r="G277" s="69"/>
      <c r="H277" s="76"/>
      <c r="I277" s="73"/>
    </row>
    <row r="278" spans="1:9" x14ac:dyDescent="0.2">
      <c r="A278" s="69"/>
      <c r="B278" s="69"/>
      <c r="C278" s="69"/>
      <c r="D278" s="71"/>
      <c r="E278" s="69"/>
      <c r="F278" s="69"/>
      <c r="G278" s="69"/>
      <c r="H278" s="76"/>
      <c r="I278" s="73"/>
    </row>
    <row r="279" spans="1:9" x14ac:dyDescent="0.2">
      <c r="A279" s="69"/>
      <c r="B279" s="69"/>
      <c r="C279" s="69"/>
      <c r="D279" s="71"/>
      <c r="E279" s="69"/>
      <c r="F279" s="69"/>
      <c r="G279" s="69"/>
      <c r="H279" s="76"/>
      <c r="I279" s="73"/>
    </row>
    <row r="280" spans="1:9" x14ac:dyDescent="0.2">
      <c r="A280" s="69"/>
      <c r="B280" s="69"/>
      <c r="C280" s="69"/>
      <c r="D280" s="71"/>
      <c r="E280" s="69"/>
      <c r="F280" s="69"/>
      <c r="G280" s="69"/>
      <c r="H280" s="76"/>
      <c r="I280" s="73"/>
    </row>
    <row r="281" spans="1:9" x14ac:dyDescent="0.2">
      <c r="A281" s="69"/>
      <c r="B281" s="69"/>
      <c r="C281" s="69"/>
      <c r="D281" s="71"/>
      <c r="E281" s="69"/>
      <c r="F281" s="69"/>
      <c r="G281" s="69"/>
      <c r="H281" s="76"/>
      <c r="I281" s="73"/>
    </row>
    <row r="282" spans="1:9" x14ac:dyDescent="0.2">
      <c r="A282" s="69"/>
      <c r="B282" s="69"/>
      <c r="C282" s="69"/>
      <c r="D282" s="71"/>
      <c r="E282" s="69"/>
      <c r="F282" s="69"/>
      <c r="G282" s="69"/>
      <c r="H282" s="76"/>
      <c r="I282" s="73"/>
    </row>
    <row r="283" spans="1:9" x14ac:dyDescent="0.2">
      <c r="A283" s="69"/>
      <c r="B283" s="69"/>
      <c r="C283" s="69"/>
      <c r="D283" s="71"/>
      <c r="E283" s="69"/>
      <c r="F283" s="69"/>
      <c r="G283" s="69"/>
      <c r="H283" s="76"/>
      <c r="I283" s="73"/>
    </row>
    <row r="284" spans="1:9" x14ac:dyDescent="0.2">
      <c r="A284" s="69"/>
      <c r="B284" s="69"/>
      <c r="C284" s="69"/>
      <c r="D284" s="71"/>
      <c r="E284" s="69"/>
      <c r="F284" s="69"/>
      <c r="G284" s="69"/>
      <c r="H284" s="76"/>
      <c r="I284" s="73"/>
    </row>
    <row r="285" spans="1:9" x14ac:dyDescent="0.2">
      <c r="A285" s="69"/>
      <c r="B285" s="69"/>
      <c r="C285" s="69"/>
      <c r="D285" s="71"/>
      <c r="E285" s="69"/>
      <c r="F285" s="69"/>
      <c r="G285" s="69"/>
      <c r="H285" s="76"/>
      <c r="I285" s="73"/>
    </row>
    <row r="286" spans="1:9" x14ac:dyDescent="0.2">
      <c r="A286" s="69"/>
      <c r="B286" s="69"/>
      <c r="C286" s="69"/>
      <c r="D286" s="71"/>
      <c r="E286" s="69"/>
      <c r="F286" s="69"/>
      <c r="G286" s="69"/>
      <c r="H286" s="76"/>
      <c r="I286" s="73"/>
    </row>
    <row r="287" spans="1:9" x14ac:dyDescent="0.2">
      <c r="A287" s="69"/>
      <c r="B287" s="69"/>
      <c r="C287" s="69"/>
      <c r="D287" s="71"/>
      <c r="E287" s="69"/>
      <c r="F287" s="69"/>
      <c r="G287" s="69"/>
      <c r="H287" s="76"/>
      <c r="I287" s="73"/>
    </row>
    <row r="288" spans="1:9" x14ac:dyDescent="0.2">
      <c r="A288" s="69"/>
      <c r="B288" s="69"/>
      <c r="C288" s="69"/>
      <c r="D288" s="71"/>
      <c r="E288" s="69"/>
      <c r="F288" s="69"/>
      <c r="G288" s="69"/>
      <c r="H288" s="76"/>
      <c r="I288" s="73"/>
    </row>
    <row r="289" spans="1:9" x14ac:dyDescent="0.2">
      <c r="A289" s="69"/>
      <c r="B289" s="69"/>
      <c r="C289" s="69"/>
      <c r="D289" s="71"/>
      <c r="E289" s="69"/>
      <c r="F289" s="69"/>
      <c r="G289" s="69"/>
      <c r="H289" s="76"/>
      <c r="I289" s="73"/>
    </row>
    <row r="290" spans="1:9" x14ac:dyDescent="0.2">
      <c r="A290" s="69"/>
      <c r="B290" s="69"/>
      <c r="C290" s="69"/>
      <c r="D290" s="71"/>
      <c r="E290" s="69"/>
      <c r="F290" s="69"/>
      <c r="G290" s="69"/>
      <c r="H290" s="76"/>
      <c r="I290" s="73"/>
    </row>
    <row r="291" spans="1:9" x14ac:dyDescent="0.2">
      <c r="A291" s="69"/>
      <c r="B291" s="69"/>
      <c r="C291" s="69"/>
      <c r="D291" s="71"/>
      <c r="E291" s="69"/>
      <c r="F291" s="69"/>
      <c r="G291" s="69"/>
      <c r="H291" s="76"/>
      <c r="I291" s="73"/>
    </row>
    <row r="292" spans="1:9" x14ac:dyDescent="0.2">
      <c r="A292" s="69"/>
      <c r="B292" s="69"/>
      <c r="C292" s="69"/>
      <c r="D292" s="71"/>
      <c r="E292" s="69"/>
      <c r="F292" s="69"/>
      <c r="G292" s="69"/>
      <c r="H292" s="76"/>
      <c r="I292" s="73"/>
    </row>
    <row r="293" spans="1:9" x14ac:dyDescent="0.2">
      <c r="A293" s="69"/>
      <c r="B293" s="69"/>
      <c r="C293" s="69"/>
      <c r="D293" s="71"/>
      <c r="E293" s="69"/>
      <c r="F293" s="69"/>
      <c r="G293" s="69"/>
      <c r="H293" s="76"/>
      <c r="I293" s="73"/>
    </row>
    <row r="294" spans="1:9" x14ac:dyDescent="0.2">
      <c r="A294" s="69"/>
      <c r="B294" s="69"/>
      <c r="C294" s="69"/>
      <c r="D294" s="71"/>
      <c r="E294" s="69"/>
      <c r="F294" s="69"/>
      <c r="G294" s="69"/>
      <c r="H294" s="76"/>
      <c r="I294" s="73"/>
    </row>
    <row r="295" spans="1:9" x14ac:dyDescent="0.2">
      <c r="A295" s="69"/>
      <c r="B295" s="69"/>
      <c r="C295" s="69"/>
      <c r="D295" s="71"/>
      <c r="E295" s="69"/>
      <c r="F295" s="69"/>
      <c r="G295" s="69"/>
      <c r="H295" s="76"/>
      <c r="I295" s="73"/>
    </row>
    <row r="296" spans="1:9" x14ac:dyDescent="0.2">
      <c r="A296" s="69"/>
      <c r="B296" s="69"/>
      <c r="C296" s="69"/>
      <c r="D296" s="71"/>
      <c r="E296" s="69"/>
      <c r="F296" s="69"/>
      <c r="G296" s="69"/>
      <c r="H296" s="76"/>
      <c r="I296" s="73"/>
    </row>
    <row r="297" spans="1:9" x14ac:dyDescent="0.2">
      <c r="A297" s="69"/>
      <c r="B297" s="69"/>
      <c r="C297" s="69"/>
      <c r="D297" s="71"/>
      <c r="E297" s="69"/>
      <c r="F297" s="69"/>
      <c r="G297" s="69"/>
      <c r="H297" s="76"/>
      <c r="I297" s="73"/>
    </row>
    <row r="298" spans="1:9" x14ac:dyDescent="0.2">
      <c r="A298" s="69"/>
      <c r="B298" s="69"/>
      <c r="C298" s="69"/>
      <c r="D298" s="71"/>
      <c r="E298" s="69"/>
      <c r="F298" s="69"/>
      <c r="G298" s="69"/>
      <c r="H298" s="76"/>
      <c r="I298" s="73"/>
    </row>
    <row r="299" spans="1:9" x14ac:dyDescent="0.2">
      <c r="A299" s="69"/>
      <c r="B299" s="69"/>
      <c r="C299" s="69"/>
      <c r="D299" s="71"/>
      <c r="E299" s="69"/>
      <c r="F299" s="69"/>
      <c r="G299" s="69"/>
      <c r="H299" s="76"/>
      <c r="I299" s="73"/>
    </row>
    <row r="300" spans="1:9" x14ac:dyDescent="0.2">
      <c r="A300" s="69"/>
      <c r="B300" s="69"/>
      <c r="C300" s="69"/>
      <c r="D300" s="71"/>
      <c r="E300" s="69"/>
      <c r="F300" s="69"/>
      <c r="G300" s="69"/>
      <c r="H300" s="76"/>
      <c r="I300" s="73"/>
    </row>
    <row r="301" spans="1:9" x14ac:dyDescent="0.2">
      <c r="A301" s="69"/>
      <c r="B301" s="69"/>
      <c r="C301" s="69"/>
      <c r="D301" s="71"/>
      <c r="E301" s="69"/>
      <c r="F301" s="69"/>
      <c r="G301" s="69"/>
      <c r="H301" s="76"/>
      <c r="I301" s="73"/>
    </row>
    <row r="302" spans="1:9" x14ac:dyDescent="0.2">
      <c r="A302" s="69"/>
      <c r="B302" s="69"/>
      <c r="C302" s="69"/>
      <c r="D302" s="71"/>
      <c r="E302" s="69"/>
      <c r="F302" s="69"/>
      <c r="G302" s="69"/>
      <c r="H302" s="76"/>
      <c r="I302" s="73"/>
    </row>
    <row r="303" spans="1:9" x14ac:dyDescent="0.2">
      <c r="A303" s="69"/>
      <c r="B303" s="69"/>
      <c r="C303" s="69"/>
      <c r="D303" s="71"/>
      <c r="E303" s="69"/>
      <c r="F303" s="69"/>
      <c r="G303" s="69"/>
      <c r="H303" s="76"/>
      <c r="I303" s="73"/>
    </row>
    <row r="304" spans="1:9" x14ac:dyDescent="0.2">
      <c r="A304" s="69"/>
      <c r="B304" s="69"/>
      <c r="C304" s="69"/>
      <c r="D304" s="71"/>
      <c r="E304" s="69"/>
      <c r="F304" s="69"/>
      <c r="G304" s="69"/>
      <c r="H304" s="76"/>
      <c r="I304" s="73"/>
    </row>
    <row r="305" spans="1:9" x14ac:dyDescent="0.2">
      <c r="A305" s="69"/>
      <c r="B305" s="69"/>
      <c r="C305" s="69"/>
      <c r="D305" s="71"/>
      <c r="E305" s="69"/>
      <c r="F305" s="69"/>
      <c r="G305" s="69"/>
      <c r="H305" s="76"/>
      <c r="I305" s="73"/>
    </row>
    <row r="306" spans="1:9" x14ac:dyDescent="0.2">
      <c r="A306" s="69"/>
      <c r="B306" s="69"/>
      <c r="C306" s="69"/>
      <c r="D306" s="71"/>
      <c r="E306" s="69"/>
      <c r="F306" s="69"/>
      <c r="G306" s="69"/>
      <c r="H306" s="76"/>
      <c r="I306" s="73"/>
    </row>
    <row r="307" spans="1:9" x14ac:dyDescent="0.2">
      <c r="A307" s="69"/>
      <c r="B307" s="69"/>
      <c r="C307" s="69"/>
      <c r="D307" s="71"/>
      <c r="E307" s="69"/>
      <c r="F307" s="69"/>
      <c r="G307" s="69"/>
      <c r="H307" s="76"/>
      <c r="I307" s="73"/>
    </row>
    <row r="308" spans="1:9" x14ac:dyDescent="0.2">
      <c r="A308" s="69"/>
      <c r="B308" s="69"/>
      <c r="C308" s="69"/>
      <c r="D308" s="71"/>
      <c r="E308" s="69"/>
      <c r="F308" s="69"/>
      <c r="G308" s="69"/>
      <c r="H308" s="76"/>
      <c r="I308" s="73"/>
    </row>
    <row r="309" spans="1:9" x14ac:dyDescent="0.2">
      <c r="A309" s="69"/>
      <c r="B309" s="69"/>
      <c r="C309" s="69"/>
      <c r="D309" s="71"/>
      <c r="E309" s="69"/>
      <c r="F309" s="69"/>
      <c r="G309" s="69"/>
      <c r="H309" s="76"/>
      <c r="I309" s="73"/>
    </row>
    <row r="310" spans="1:9" x14ac:dyDescent="0.2">
      <c r="A310" s="69"/>
      <c r="B310" s="69"/>
      <c r="C310" s="69"/>
      <c r="D310" s="71"/>
      <c r="E310" s="69"/>
      <c r="F310" s="69"/>
      <c r="G310" s="69"/>
      <c r="H310" s="76"/>
      <c r="I310" s="73"/>
    </row>
    <row r="311" spans="1:9" x14ac:dyDescent="0.2">
      <c r="A311" s="69"/>
      <c r="B311" s="69"/>
      <c r="C311" s="69"/>
      <c r="D311" s="71"/>
      <c r="E311" s="69"/>
      <c r="F311" s="69"/>
      <c r="G311" s="69"/>
      <c r="H311" s="76"/>
      <c r="I311" s="73"/>
    </row>
    <row r="312" spans="1:9" x14ac:dyDescent="0.2">
      <c r="A312" s="69"/>
      <c r="B312" s="69"/>
      <c r="C312" s="69"/>
      <c r="D312" s="71"/>
      <c r="E312" s="69"/>
      <c r="F312" s="69"/>
      <c r="G312" s="69"/>
      <c r="H312" s="76"/>
      <c r="I312" s="73"/>
    </row>
    <row r="313" spans="1:9" x14ac:dyDescent="0.2">
      <c r="A313" s="69"/>
      <c r="B313" s="69"/>
      <c r="C313" s="69"/>
      <c r="D313" s="71"/>
      <c r="E313" s="69"/>
      <c r="F313" s="69"/>
      <c r="G313" s="69"/>
      <c r="H313" s="76"/>
      <c r="I313" s="73"/>
    </row>
    <row r="314" spans="1:9" x14ac:dyDescent="0.2">
      <c r="A314" s="69"/>
      <c r="B314" s="69"/>
      <c r="C314" s="69"/>
      <c r="D314" s="71"/>
      <c r="E314" s="69"/>
      <c r="F314" s="69"/>
      <c r="G314" s="69"/>
      <c r="H314" s="76"/>
      <c r="I314" s="73"/>
    </row>
    <row r="315" spans="1:9" x14ac:dyDescent="0.2">
      <c r="A315" s="69"/>
      <c r="B315" s="69"/>
      <c r="C315" s="69"/>
      <c r="D315" s="71"/>
      <c r="E315" s="69"/>
      <c r="F315" s="69"/>
      <c r="G315" s="69"/>
      <c r="H315" s="76"/>
      <c r="I315" s="73"/>
    </row>
    <row r="316" spans="1:9" x14ac:dyDescent="0.2">
      <c r="A316" s="69"/>
      <c r="B316" s="69"/>
      <c r="C316" s="69"/>
      <c r="D316" s="71"/>
      <c r="E316" s="69"/>
      <c r="F316" s="69"/>
      <c r="G316" s="69"/>
      <c r="H316" s="76"/>
      <c r="I316" s="73"/>
    </row>
    <row r="317" spans="1:9" x14ac:dyDescent="0.2">
      <c r="A317" s="69"/>
      <c r="B317" s="69"/>
      <c r="C317" s="69"/>
      <c r="D317" s="71"/>
      <c r="E317" s="69"/>
      <c r="F317" s="69"/>
      <c r="G317" s="69"/>
      <c r="H317" s="76"/>
      <c r="I317" s="73"/>
    </row>
    <row r="318" spans="1:9" x14ac:dyDescent="0.2">
      <c r="A318" s="69"/>
      <c r="B318" s="69"/>
      <c r="C318" s="69"/>
      <c r="D318" s="71"/>
      <c r="E318" s="69"/>
      <c r="F318" s="69"/>
      <c r="G318" s="69"/>
      <c r="H318" s="76"/>
      <c r="I318" s="73"/>
    </row>
    <row r="319" spans="1:9" x14ac:dyDescent="0.2">
      <c r="A319" s="69"/>
      <c r="B319" s="69"/>
      <c r="C319" s="69"/>
      <c r="D319" s="71"/>
      <c r="E319" s="69"/>
      <c r="F319" s="69"/>
      <c r="G319" s="69"/>
      <c r="H319" s="76"/>
      <c r="I319" s="73"/>
    </row>
    <row r="320" spans="1:9" x14ac:dyDescent="0.2">
      <c r="A320" s="69"/>
      <c r="B320" s="69"/>
      <c r="C320" s="69"/>
      <c r="D320" s="71"/>
      <c r="E320" s="69"/>
      <c r="F320" s="69"/>
      <c r="G320" s="69"/>
      <c r="H320" s="76"/>
      <c r="I320" s="73"/>
    </row>
    <row r="321" spans="1:9" x14ac:dyDescent="0.2">
      <c r="A321" s="69"/>
      <c r="B321" s="69"/>
      <c r="C321" s="69"/>
      <c r="D321" s="71"/>
      <c r="E321" s="69"/>
      <c r="F321" s="69"/>
      <c r="G321" s="69"/>
      <c r="H321" s="76"/>
      <c r="I321" s="73"/>
    </row>
    <row r="322" spans="1:9" x14ac:dyDescent="0.2">
      <c r="A322" s="69"/>
      <c r="B322" s="69"/>
      <c r="C322" s="69"/>
      <c r="D322" s="71"/>
      <c r="E322" s="69"/>
      <c r="F322" s="69"/>
      <c r="G322" s="69"/>
      <c r="H322" s="76"/>
      <c r="I322" s="73"/>
    </row>
    <row r="323" spans="1:9" x14ac:dyDescent="0.2">
      <c r="A323" s="69"/>
      <c r="B323" s="69"/>
      <c r="C323" s="69"/>
      <c r="D323" s="71"/>
      <c r="E323" s="69"/>
      <c r="F323" s="69"/>
      <c r="G323" s="69"/>
      <c r="H323" s="76"/>
      <c r="I323" s="73"/>
    </row>
    <row r="324" spans="1:9" x14ac:dyDescent="0.2">
      <c r="A324" s="69"/>
      <c r="B324" s="69"/>
      <c r="C324" s="69"/>
      <c r="D324" s="71"/>
      <c r="E324" s="69"/>
      <c r="F324" s="69"/>
      <c r="G324" s="69"/>
      <c r="H324" s="76"/>
      <c r="I324" s="73"/>
    </row>
    <row r="325" spans="1:9" x14ac:dyDescent="0.2">
      <c r="A325" s="69"/>
      <c r="B325" s="69"/>
      <c r="C325" s="69"/>
      <c r="D325" s="71"/>
      <c r="E325" s="69"/>
      <c r="F325" s="69"/>
      <c r="G325" s="69"/>
      <c r="H325" s="76"/>
      <c r="I325" s="73"/>
    </row>
    <row r="326" spans="1:9" x14ac:dyDescent="0.2">
      <c r="A326" s="69"/>
      <c r="B326" s="69"/>
      <c r="C326" s="69"/>
      <c r="D326" s="71"/>
      <c r="E326" s="69"/>
      <c r="F326" s="69"/>
      <c r="G326" s="69"/>
      <c r="H326" s="76"/>
      <c r="I326" s="73"/>
    </row>
    <row r="327" spans="1:9" x14ac:dyDescent="0.2">
      <c r="A327" s="69"/>
      <c r="B327" s="69"/>
      <c r="C327" s="69"/>
      <c r="D327" s="71"/>
      <c r="E327" s="69"/>
      <c r="F327" s="69"/>
      <c r="G327" s="69"/>
      <c r="H327" s="76"/>
      <c r="I327" s="73"/>
    </row>
    <row r="328" spans="1:9" x14ac:dyDescent="0.2">
      <c r="A328" s="69"/>
      <c r="B328" s="69"/>
      <c r="C328" s="69"/>
      <c r="D328" s="71"/>
      <c r="E328" s="69"/>
      <c r="F328" s="69"/>
      <c r="G328" s="69"/>
      <c r="H328" s="76"/>
      <c r="I328" s="73"/>
    </row>
    <row r="329" spans="1:9" x14ac:dyDescent="0.2">
      <c r="A329" s="69"/>
      <c r="B329" s="69"/>
      <c r="C329" s="69"/>
      <c r="D329" s="71"/>
      <c r="E329" s="69"/>
      <c r="F329" s="69"/>
      <c r="G329" s="69"/>
      <c r="H329" s="76"/>
      <c r="I329" s="73"/>
    </row>
    <row r="330" spans="1:9" x14ac:dyDescent="0.2">
      <c r="A330" s="69"/>
      <c r="B330" s="69"/>
      <c r="C330" s="69"/>
      <c r="D330" s="71"/>
      <c r="E330" s="69"/>
      <c r="F330" s="69"/>
      <c r="G330" s="69"/>
      <c r="H330" s="76"/>
      <c r="I330" s="73"/>
    </row>
    <row r="331" spans="1:9" x14ac:dyDescent="0.2">
      <c r="A331" s="69"/>
      <c r="B331" s="69"/>
      <c r="C331" s="69"/>
      <c r="D331" s="71"/>
      <c r="E331" s="69"/>
      <c r="F331" s="69"/>
      <c r="G331" s="69"/>
      <c r="H331" s="76"/>
      <c r="I331" s="73"/>
    </row>
    <row r="332" spans="1:9" x14ac:dyDescent="0.2">
      <c r="A332" s="69"/>
      <c r="B332" s="69"/>
      <c r="C332" s="69"/>
      <c r="D332" s="71"/>
      <c r="E332" s="69"/>
      <c r="F332" s="69"/>
      <c r="G332" s="69"/>
      <c r="H332" s="76"/>
      <c r="I332" s="73"/>
    </row>
    <row r="333" spans="1:9" x14ac:dyDescent="0.2">
      <c r="A333" s="69"/>
      <c r="B333" s="69"/>
      <c r="C333" s="69"/>
      <c r="D333" s="71"/>
      <c r="E333" s="69"/>
      <c r="F333" s="69"/>
      <c r="G333" s="69"/>
      <c r="H333" s="76"/>
      <c r="I333" s="73"/>
    </row>
    <row r="334" spans="1:9" x14ac:dyDescent="0.2">
      <c r="A334" s="69"/>
      <c r="B334" s="69"/>
      <c r="C334" s="69"/>
      <c r="D334" s="71"/>
      <c r="E334" s="69"/>
      <c r="F334" s="69"/>
      <c r="G334" s="69"/>
      <c r="H334" s="76"/>
      <c r="I334" s="73"/>
    </row>
    <row r="335" spans="1:9" x14ac:dyDescent="0.2">
      <c r="A335" s="69"/>
      <c r="B335" s="69"/>
      <c r="C335" s="69"/>
      <c r="D335" s="71"/>
      <c r="E335" s="69"/>
      <c r="F335" s="69"/>
      <c r="G335" s="69"/>
      <c r="H335" s="76"/>
      <c r="I335" s="73"/>
    </row>
    <row r="336" spans="1:9" x14ac:dyDescent="0.2">
      <c r="A336" s="69"/>
      <c r="B336" s="69"/>
      <c r="C336" s="69"/>
      <c r="D336" s="71"/>
      <c r="E336" s="69"/>
      <c r="F336" s="69"/>
      <c r="G336" s="69"/>
      <c r="H336" s="76"/>
      <c r="I336" s="73"/>
    </row>
    <row r="337" spans="1:9" x14ac:dyDescent="0.2">
      <c r="A337" s="69"/>
      <c r="B337" s="69"/>
      <c r="C337" s="69"/>
      <c r="D337" s="71"/>
      <c r="E337" s="69"/>
      <c r="F337" s="69"/>
      <c r="G337" s="69"/>
      <c r="H337" s="76"/>
      <c r="I337" s="73"/>
    </row>
    <row r="338" spans="1:9" x14ac:dyDescent="0.2">
      <c r="A338" s="69"/>
      <c r="B338" s="69"/>
      <c r="C338" s="69"/>
      <c r="D338" s="71"/>
      <c r="E338" s="69"/>
      <c r="F338" s="69"/>
      <c r="G338" s="69"/>
      <c r="H338" s="76"/>
      <c r="I338" s="73"/>
    </row>
    <row r="339" spans="1:9" x14ac:dyDescent="0.2">
      <c r="A339" s="69"/>
      <c r="B339" s="69"/>
      <c r="C339" s="69"/>
      <c r="D339" s="71"/>
      <c r="E339" s="69"/>
      <c r="F339" s="69"/>
      <c r="G339" s="69"/>
      <c r="H339" s="76"/>
      <c r="I339" s="73"/>
    </row>
    <row r="340" spans="1:9" x14ac:dyDescent="0.2">
      <c r="A340" s="69"/>
      <c r="B340" s="69"/>
      <c r="C340" s="69"/>
      <c r="D340" s="71"/>
      <c r="E340" s="69"/>
      <c r="F340" s="69"/>
      <c r="G340" s="69"/>
      <c r="H340" s="76"/>
      <c r="I340" s="73"/>
    </row>
    <row r="341" spans="1:9" x14ac:dyDescent="0.2">
      <c r="A341" s="69"/>
      <c r="B341" s="69"/>
      <c r="C341" s="69"/>
      <c r="D341" s="71"/>
      <c r="E341" s="69"/>
      <c r="F341" s="69"/>
      <c r="G341" s="69"/>
      <c r="H341" s="76"/>
      <c r="I341" s="73"/>
    </row>
    <row r="342" spans="1:9" x14ac:dyDescent="0.2">
      <c r="A342" s="69"/>
      <c r="B342" s="69"/>
      <c r="C342" s="69"/>
      <c r="D342" s="71"/>
      <c r="E342" s="69"/>
      <c r="F342" s="69"/>
      <c r="G342" s="69"/>
      <c r="H342" s="76"/>
      <c r="I342" s="73"/>
    </row>
    <row r="343" spans="1:9" x14ac:dyDescent="0.2">
      <c r="A343" s="69"/>
      <c r="B343" s="69"/>
      <c r="C343" s="69"/>
      <c r="D343" s="71"/>
      <c r="E343" s="69"/>
      <c r="F343" s="69"/>
      <c r="G343" s="69"/>
      <c r="H343" s="76"/>
      <c r="I343" s="73"/>
    </row>
    <row r="344" spans="1:9" x14ac:dyDescent="0.2">
      <c r="A344" s="69"/>
      <c r="B344" s="69"/>
      <c r="C344" s="69"/>
      <c r="D344" s="71"/>
      <c r="E344" s="69"/>
      <c r="F344" s="69"/>
      <c r="G344" s="69"/>
      <c r="H344" s="76"/>
      <c r="I344" s="73"/>
    </row>
    <row r="345" spans="1:9" x14ac:dyDescent="0.2">
      <c r="A345" s="69"/>
      <c r="B345" s="69"/>
      <c r="C345" s="69"/>
      <c r="D345" s="71"/>
      <c r="E345" s="69"/>
      <c r="F345" s="69"/>
      <c r="G345" s="69"/>
      <c r="H345" s="76"/>
      <c r="I345" s="73"/>
    </row>
    <row r="346" spans="1:9" x14ac:dyDescent="0.2">
      <c r="A346" s="69"/>
      <c r="B346" s="69"/>
      <c r="C346" s="69"/>
      <c r="D346" s="71"/>
      <c r="E346" s="69"/>
      <c r="F346" s="69"/>
      <c r="G346" s="69"/>
      <c r="H346" s="76"/>
      <c r="I346" s="73"/>
    </row>
    <row r="347" spans="1:9" x14ac:dyDescent="0.2">
      <c r="A347" s="69"/>
      <c r="B347" s="69"/>
      <c r="C347" s="69"/>
      <c r="D347" s="71"/>
      <c r="E347" s="69"/>
      <c r="F347" s="69"/>
      <c r="G347" s="69"/>
      <c r="H347" s="76"/>
      <c r="I347" s="73"/>
    </row>
    <row r="348" spans="1:9" x14ac:dyDescent="0.2">
      <c r="A348" s="69"/>
      <c r="B348" s="69"/>
      <c r="C348" s="69"/>
      <c r="D348" s="71"/>
      <c r="E348" s="69"/>
      <c r="F348" s="69"/>
      <c r="G348" s="69"/>
      <c r="H348" s="76"/>
      <c r="I348" s="73"/>
    </row>
    <row r="349" spans="1:9" x14ac:dyDescent="0.2">
      <c r="A349" s="69"/>
      <c r="B349" s="69"/>
      <c r="C349" s="69"/>
      <c r="D349" s="71"/>
      <c r="E349" s="69"/>
      <c r="F349" s="69"/>
      <c r="G349" s="69"/>
      <c r="H349" s="76"/>
      <c r="I349" s="73"/>
    </row>
    <row r="350" spans="1:9" x14ac:dyDescent="0.2">
      <c r="A350" s="69"/>
      <c r="B350" s="69"/>
      <c r="C350" s="69"/>
      <c r="D350" s="71"/>
      <c r="E350" s="69"/>
      <c r="F350" s="69"/>
      <c r="G350" s="69"/>
      <c r="H350" s="76"/>
      <c r="I350" s="73"/>
    </row>
    <row r="351" spans="1:9" x14ac:dyDescent="0.2">
      <c r="A351" s="69"/>
      <c r="B351" s="69"/>
      <c r="C351" s="69"/>
      <c r="D351" s="71"/>
      <c r="E351" s="69"/>
      <c r="F351" s="69"/>
      <c r="G351" s="69"/>
      <c r="H351" s="76"/>
      <c r="I351" s="73"/>
    </row>
    <row r="352" spans="1:9" x14ac:dyDescent="0.2">
      <c r="A352" s="69"/>
      <c r="B352" s="69"/>
      <c r="C352" s="69"/>
      <c r="D352" s="71"/>
      <c r="E352" s="69"/>
      <c r="F352" s="69"/>
      <c r="G352" s="69"/>
      <c r="H352" s="76"/>
      <c r="I352" s="73"/>
    </row>
    <row r="353" spans="1:9" x14ac:dyDescent="0.2">
      <c r="A353" s="69"/>
      <c r="B353" s="69"/>
      <c r="C353" s="69"/>
      <c r="D353" s="71"/>
      <c r="E353" s="69"/>
      <c r="F353" s="69"/>
      <c r="G353" s="69"/>
      <c r="H353" s="76"/>
      <c r="I353" s="73"/>
    </row>
    <row r="354" spans="1:9" x14ac:dyDescent="0.2">
      <c r="A354" s="69"/>
      <c r="B354" s="69"/>
      <c r="C354" s="69"/>
      <c r="D354" s="71"/>
      <c r="E354" s="69"/>
      <c r="F354" s="69"/>
      <c r="G354" s="69"/>
      <c r="H354" s="76"/>
      <c r="I354" s="73"/>
    </row>
    <row r="355" spans="1:9" x14ac:dyDescent="0.2">
      <c r="A355" s="69"/>
      <c r="B355" s="69"/>
      <c r="C355" s="69"/>
      <c r="D355" s="71"/>
      <c r="E355" s="69"/>
      <c r="F355" s="69"/>
      <c r="G355" s="69"/>
      <c r="H355" s="76"/>
      <c r="I355" s="73"/>
    </row>
    <row r="356" spans="1:9" x14ac:dyDescent="0.2">
      <c r="A356" s="69"/>
      <c r="B356" s="69"/>
      <c r="C356" s="69"/>
      <c r="D356" s="71"/>
      <c r="E356" s="69"/>
      <c r="F356" s="69"/>
      <c r="G356" s="69"/>
      <c r="H356" s="76"/>
      <c r="I356" s="73"/>
    </row>
    <row r="357" spans="1:9" x14ac:dyDescent="0.2">
      <c r="A357" s="69"/>
      <c r="B357" s="69"/>
      <c r="C357" s="69"/>
      <c r="D357" s="71"/>
      <c r="E357" s="69"/>
      <c r="F357" s="69"/>
      <c r="G357" s="69"/>
      <c r="H357" s="76"/>
      <c r="I357" s="73"/>
    </row>
    <row r="358" spans="1:9" x14ac:dyDescent="0.2">
      <c r="A358" s="69"/>
      <c r="B358" s="69"/>
      <c r="C358" s="69"/>
      <c r="D358" s="71"/>
      <c r="E358" s="69"/>
      <c r="F358" s="69"/>
      <c r="G358" s="69"/>
      <c r="H358" s="76"/>
      <c r="I358" s="73"/>
    </row>
    <row r="359" spans="1:9" x14ac:dyDescent="0.2">
      <c r="A359" s="69"/>
      <c r="B359" s="69"/>
      <c r="C359" s="69"/>
      <c r="D359" s="71"/>
      <c r="E359" s="69"/>
      <c r="F359" s="69"/>
      <c r="G359" s="69"/>
      <c r="H359" s="76"/>
      <c r="I359" s="73"/>
    </row>
    <row r="360" spans="1:9" x14ac:dyDescent="0.2">
      <c r="A360" s="69"/>
      <c r="B360" s="69"/>
      <c r="C360" s="69"/>
      <c r="D360" s="71"/>
      <c r="E360" s="69"/>
      <c r="F360" s="69"/>
      <c r="G360" s="69"/>
      <c r="H360" s="76"/>
      <c r="I360" s="73"/>
    </row>
    <row r="361" spans="1:9" x14ac:dyDescent="0.2">
      <c r="A361" s="69"/>
      <c r="B361" s="69"/>
      <c r="C361" s="69"/>
      <c r="D361" s="71"/>
      <c r="E361" s="69"/>
      <c r="F361" s="69"/>
      <c r="G361" s="69"/>
      <c r="H361" s="76"/>
      <c r="I361" s="73"/>
    </row>
    <row r="362" spans="1:9" x14ac:dyDescent="0.2">
      <c r="A362" s="69"/>
      <c r="B362" s="69"/>
      <c r="C362" s="69"/>
      <c r="D362" s="71"/>
      <c r="E362" s="69"/>
      <c r="F362" s="69"/>
      <c r="G362" s="69"/>
      <c r="H362" s="76"/>
      <c r="I362" s="73"/>
    </row>
    <row r="363" spans="1:9" x14ac:dyDescent="0.2">
      <c r="A363" s="69"/>
      <c r="B363" s="69"/>
      <c r="C363" s="69"/>
      <c r="D363" s="71"/>
      <c r="E363" s="69"/>
      <c r="F363" s="69"/>
      <c r="G363" s="69"/>
      <c r="H363" s="76"/>
      <c r="I363" s="73"/>
    </row>
    <row r="364" spans="1:9" x14ac:dyDescent="0.2">
      <c r="A364" s="69"/>
      <c r="B364" s="69"/>
      <c r="C364" s="69"/>
      <c r="D364" s="71"/>
      <c r="E364" s="69"/>
      <c r="F364" s="69"/>
      <c r="G364" s="69"/>
      <c r="H364" s="76"/>
      <c r="I364" s="73"/>
    </row>
    <row r="365" spans="1:9" x14ac:dyDescent="0.2">
      <c r="A365" s="69"/>
      <c r="B365" s="69"/>
      <c r="C365" s="69"/>
      <c r="D365" s="71"/>
      <c r="E365" s="69"/>
      <c r="F365" s="69"/>
      <c r="G365" s="69"/>
      <c r="H365" s="76"/>
      <c r="I365" s="73"/>
    </row>
    <row r="366" spans="1:9" x14ac:dyDescent="0.2">
      <c r="A366" s="69"/>
      <c r="B366" s="69"/>
      <c r="C366" s="69"/>
      <c r="D366" s="71"/>
      <c r="E366" s="69"/>
      <c r="F366" s="69"/>
      <c r="G366" s="69"/>
      <c r="H366" s="76"/>
      <c r="I366" s="73"/>
    </row>
    <row r="367" spans="1:9" x14ac:dyDescent="0.2">
      <c r="A367" s="69"/>
      <c r="B367" s="69"/>
      <c r="C367" s="69"/>
      <c r="D367" s="71"/>
      <c r="E367" s="69"/>
      <c r="F367" s="69"/>
      <c r="G367" s="69"/>
      <c r="H367" s="76"/>
      <c r="I367" s="73"/>
    </row>
    <row r="368" spans="1:9" x14ac:dyDescent="0.2">
      <c r="A368" s="69"/>
      <c r="B368" s="69"/>
      <c r="C368" s="69"/>
      <c r="D368" s="71"/>
      <c r="E368" s="69"/>
      <c r="F368" s="69"/>
      <c r="G368" s="69"/>
      <c r="H368" s="76"/>
      <c r="I368" s="73"/>
    </row>
    <row r="369" spans="1:9" x14ac:dyDescent="0.2">
      <c r="A369" s="69"/>
      <c r="B369" s="69"/>
      <c r="C369" s="69"/>
      <c r="D369" s="71"/>
      <c r="E369" s="69"/>
      <c r="F369" s="69"/>
      <c r="G369" s="69"/>
      <c r="H369" s="76"/>
      <c r="I369" s="73"/>
    </row>
    <row r="370" spans="1:9" x14ac:dyDescent="0.2">
      <c r="A370" s="69"/>
      <c r="B370" s="69"/>
      <c r="C370" s="69"/>
      <c r="D370" s="71"/>
      <c r="E370" s="69"/>
      <c r="F370" s="69"/>
      <c r="G370" s="69"/>
      <c r="H370" s="76"/>
      <c r="I370" s="73"/>
    </row>
    <row r="371" spans="1:9" x14ac:dyDescent="0.2">
      <c r="A371" s="69"/>
      <c r="B371" s="69"/>
      <c r="C371" s="69"/>
      <c r="D371" s="71"/>
      <c r="E371" s="69"/>
      <c r="F371" s="69"/>
      <c r="G371" s="69"/>
      <c r="H371" s="76"/>
      <c r="I371" s="73"/>
    </row>
    <row r="372" spans="1:9" x14ac:dyDescent="0.2">
      <c r="A372" s="69"/>
      <c r="B372" s="69"/>
      <c r="C372" s="69"/>
      <c r="D372" s="71"/>
      <c r="E372" s="69"/>
      <c r="F372" s="69"/>
      <c r="G372" s="69"/>
      <c r="H372" s="76"/>
      <c r="I372" s="73"/>
    </row>
    <row r="373" spans="1:9" x14ac:dyDescent="0.2">
      <c r="A373" s="69"/>
      <c r="B373" s="69"/>
      <c r="C373" s="69"/>
      <c r="D373" s="71"/>
      <c r="E373" s="69"/>
      <c r="F373" s="69"/>
      <c r="G373" s="69"/>
      <c r="H373" s="76"/>
      <c r="I373" s="73"/>
    </row>
    <row r="374" spans="1:9" x14ac:dyDescent="0.2">
      <c r="A374" s="69"/>
      <c r="B374" s="69"/>
      <c r="C374" s="69"/>
      <c r="D374" s="71"/>
      <c r="E374" s="69"/>
      <c r="F374" s="69"/>
      <c r="G374" s="69"/>
      <c r="H374" s="76"/>
      <c r="I374" s="73"/>
    </row>
    <row r="375" spans="1:9" x14ac:dyDescent="0.2">
      <c r="A375" s="69"/>
      <c r="B375" s="69"/>
      <c r="C375" s="69"/>
      <c r="D375" s="71"/>
      <c r="E375" s="69"/>
      <c r="F375" s="69"/>
      <c r="G375" s="69"/>
      <c r="H375" s="76"/>
      <c r="I375" s="73"/>
    </row>
    <row r="376" spans="1:9" x14ac:dyDescent="0.2">
      <c r="A376" s="69"/>
      <c r="B376" s="69"/>
      <c r="C376" s="69"/>
      <c r="D376" s="71"/>
      <c r="E376" s="69"/>
      <c r="F376" s="69"/>
      <c r="G376" s="69"/>
      <c r="H376" s="76"/>
      <c r="I376" s="73"/>
    </row>
    <row r="377" spans="1:9" x14ac:dyDescent="0.2">
      <c r="A377" s="69"/>
      <c r="B377" s="69"/>
      <c r="C377" s="69"/>
      <c r="D377" s="71"/>
      <c r="E377" s="69"/>
      <c r="F377" s="69"/>
      <c r="G377" s="69"/>
      <c r="H377" s="76"/>
      <c r="I377" s="73"/>
    </row>
    <row r="378" spans="1:9" x14ac:dyDescent="0.2">
      <c r="A378" s="69"/>
      <c r="B378" s="69"/>
      <c r="C378" s="69"/>
      <c r="D378" s="71"/>
      <c r="E378" s="69"/>
      <c r="F378" s="69"/>
      <c r="G378" s="69"/>
      <c r="H378" s="76"/>
      <c r="I378" s="73"/>
    </row>
    <row r="379" spans="1:9" x14ac:dyDescent="0.2">
      <c r="A379" s="69"/>
      <c r="B379" s="69"/>
      <c r="C379" s="69"/>
      <c r="D379" s="71"/>
      <c r="E379" s="69"/>
      <c r="F379" s="69"/>
      <c r="G379" s="69"/>
      <c r="H379" s="76"/>
      <c r="I379" s="73"/>
    </row>
    <row r="380" spans="1:9" x14ac:dyDescent="0.2">
      <c r="A380" s="69"/>
      <c r="B380" s="69"/>
      <c r="C380" s="69"/>
      <c r="D380" s="71"/>
      <c r="E380" s="69"/>
      <c r="F380" s="69"/>
      <c r="G380" s="69"/>
      <c r="H380" s="76"/>
      <c r="I380" s="73"/>
    </row>
    <row r="381" spans="1:9" x14ac:dyDescent="0.2">
      <c r="A381" s="69"/>
      <c r="B381" s="69"/>
      <c r="C381" s="69"/>
      <c r="D381" s="71"/>
      <c r="E381" s="69"/>
      <c r="F381" s="69"/>
      <c r="G381" s="69"/>
      <c r="H381" s="76"/>
      <c r="I381" s="73"/>
    </row>
    <row r="382" spans="1:9" x14ac:dyDescent="0.2">
      <c r="A382" s="69"/>
      <c r="B382" s="69"/>
      <c r="C382" s="69"/>
      <c r="D382" s="71"/>
      <c r="E382" s="69"/>
      <c r="F382" s="69"/>
      <c r="G382" s="69"/>
      <c r="H382" s="76"/>
      <c r="I382" s="73"/>
    </row>
    <row r="383" spans="1:9" x14ac:dyDescent="0.2">
      <c r="A383" s="69"/>
      <c r="B383" s="69"/>
      <c r="C383" s="69"/>
      <c r="D383" s="71"/>
      <c r="E383" s="69"/>
      <c r="F383" s="69"/>
      <c r="G383" s="69"/>
      <c r="H383" s="76"/>
      <c r="I383" s="73"/>
    </row>
    <row r="384" spans="1:9" x14ac:dyDescent="0.2">
      <c r="A384" s="69"/>
      <c r="B384" s="69"/>
      <c r="C384" s="69"/>
      <c r="D384" s="71"/>
      <c r="E384" s="69"/>
      <c r="F384" s="69"/>
      <c r="G384" s="69"/>
      <c r="H384" s="76"/>
      <c r="I384" s="73"/>
    </row>
    <row r="385" spans="1:9" x14ac:dyDescent="0.2">
      <c r="A385" s="69"/>
      <c r="B385" s="69"/>
      <c r="C385" s="69"/>
      <c r="D385" s="71"/>
      <c r="E385" s="69"/>
      <c r="F385" s="69"/>
      <c r="G385" s="69"/>
      <c r="H385" s="76"/>
      <c r="I385" s="73"/>
    </row>
    <row r="386" spans="1:9" x14ac:dyDescent="0.2">
      <c r="A386" s="69"/>
      <c r="B386" s="69"/>
      <c r="C386" s="69"/>
      <c r="D386" s="71"/>
      <c r="E386" s="69"/>
      <c r="F386" s="69"/>
      <c r="G386" s="69"/>
      <c r="H386" s="76"/>
      <c r="I386" s="73"/>
    </row>
    <row r="387" spans="1:9" x14ac:dyDescent="0.2">
      <c r="A387" s="69"/>
      <c r="B387" s="69"/>
      <c r="C387" s="69"/>
      <c r="D387" s="71"/>
      <c r="E387" s="69"/>
      <c r="F387" s="69"/>
      <c r="G387" s="69"/>
      <c r="H387" s="76"/>
      <c r="I387" s="73"/>
    </row>
    <row r="388" spans="1:9" x14ac:dyDescent="0.2">
      <c r="A388" s="69"/>
      <c r="B388" s="69"/>
      <c r="C388" s="69"/>
      <c r="D388" s="71"/>
      <c r="E388" s="69"/>
      <c r="F388" s="69"/>
      <c r="G388" s="69"/>
      <c r="H388" s="76"/>
      <c r="I388" s="73"/>
    </row>
    <row r="389" spans="1:9" x14ac:dyDescent="0.2">
      <c r="A389" s="69"/>
      <c r="B389" s="69"/>
      <c r="C389" s="69"/>
      <c r="D389" s="71"/>
      <c r="E389" s="69"/>
      <c r="F389" s="69"/>
      <c r="G389" s="69"/>
      <c r="H389" s="76"/>
      <c r="I389" s="73"/>
    </row>
    <row r="390" spans="1:9" x14ac:dyDescent="0.2">
      <c r="A390" s="69"/>
      <c r="B390" s="69"/>
      <c r="C390" s="69"/>
      <c r="D390" s="71"/>
      <c r="E390" s="69"/>
      <c r="F390" s="69"/>
      <c r="G390" s="69"/>
      <c r="H390" s="76"/>
      <c r="I390" s="73"/>
    </row>
    <row r="391" spans="1:9" x14ac:dyDescent="0.2">
      <c r="A391" s="69"/>
      <c r="B391" s="69"/>
      <c r="C391" s="69"/>
      <c r="D391" s="71"/>
      <c r="E391" s="69"/>
      <c r="F391" s="69"/>
      <c r="G391" s="69"/>
      <c r="H391" s="76"/>
      <c r="I391" s="73"/>
    </row>
    <row r="392" spans="1:9" x14ac:dyDescent="0.2">
      <c r="A392" s="69"/>
      <c r="B392" s="69"/>
      <c r="C392" s="69"/>
      <c r="D392" s="71"/>
      <c r="E392" s="69"/>
      <c r="F392" s="69"/>
      <c r="G392" s="69"/>
      <c r="H392" s="76"/>
      <c r="I392" s="73"/>
    </row>
    <row r="393" spans="1:9" x14ac:dyDescent="0.2">
      <c r="A393" s="69"/>
      <c r="B393" s="69"/>
      <c r="C393" s="69"/>
      <c r="D393" s="71"/>
      <c r="E393" s="69"/>
      <c r="F393" s="69"/>
      <c r="G393" s="69"/>
      <c r="H393" s="76"/>
      <c r="I393" s="73"/>
    </row>
    <row r="394" spans="1:9" x14ac:dyDescent="0.2">
      <c r="A394" s="69"/>
      <c r="B394" s="69"/>
      <c r="C394" s="69"/>
      <c r="D394" s="71"/>
      <c r="E394" s="69"/>
      <c r="F394" s="69"/>
      <c r="G394" s="69"/>
      <c r="H394" s="76"/>
      <c r="I394" s="73"/>
    </row>
    <row r="395" spans="1:9" x14ac:dyDescent="0.2">
      <c r="A395" s="69"/>
      <c r="B395" s="69"/>
      <c r="C395" s="69"/>
      <c r="D395" s="71"/>
      <c r="E395" s="69"/>
      <c r="F395" s="69"/>
      <c r="G395" s="69"/>
      <c r="H395" s="76"/>
      <c r="I395" s="73"/>
    </row>
    <row r="396" spans="1:9" x14ac:dyDescent="0.2">
      <c r="A396" s="69"/>
      <c r="B396" s="69"/>
      <c r="C396" s="69"/>
      <c r="D396" s="71"/>
      <c r="E396" s="69"/>
      <c r="F396" s="69"/>
      <c r="G396" s="69"/>
      <c r="H396" s="76"/>
      <c r="I396" s="73"/>
    </row>
    <row r="397" spans="1:9" x14ac:dyDescent="0.2">
      <c r="A397" s="69"/>
      <c r="B397" s="69"/>
      <c r="C397" s="69"/>
      <c r="D397" s="71"/>
      <c r="E397" s="69"/>
      <c r="F397" s="69"/>
      <c r="G397" s="69"/>
      <c r="H397" s="76"/>
      <c r="I397" s="73"/>
    </row>
    <row r="398" spans="1:9" x14ac:dyDescent="0.2">
      <c r="A398" s="69"/>
      <c r="B398" s="69"/>
      <c r="C398" s="69"/>
      <c r="D398" s="71"/>
      <c r="E398" s="69"/>
      <c r="F398" s="69"/>
      <c r="G398" s="69"/>
      <c r="H398" s="76"/>
      <c r="I398" s="73"/>
    </row>
    <row r="399" spans="1:9" x14ac:dyDescent="0.2">
      <c r="A399" s="69"/>
      <c r="B399" s="69"/>
      <c r="C399" s="69"/>
      <c r="D399" s="71"/>
      <c r="E399" s="69"/>
      <c r="F399" s="69"/>
      <c r="G399" s="69"/>
      <c r="H399" s="76"/>
      <c r="I399" s="73"/>
    </row>
    <row r="400" spans="1:9" x14ac:dyDescent="0.2">
      <c r="A400" s="69"/>
      <c r="B400" s="69"/>
      <c r="C400" s="69"/>
      <c r="D400" s="71"/>
      <c r="E400" s="69"/>
      <c r="F400" s="69"/>
      <c r="G400" s="69"/>
      <c r="H400" s="76"/>
      <c r="I400" s="73"/>
    </row>
    <row r="401" spans="1:9" x14ac:dyDescent="0.2">
      <c r="A401" s="69"/>
      <c r="B401" s="69"/>
      <c r="C401" s="69"/>
      <c r="D401" s="71"/>
      <c r="E401" s="69"/>
      <c r="F401" s="69"/>
      <c r="G401" s="69"/>
      <c r="H401" s="76"/>
      <c r="I401" s="73"/>
    </row>
    <row r="402" spans="1:9" x14ac:dyDescent="0.2">
      <c r="A402" s="69"/>
      <c r="B402" s="69"/>
      <c r="C402" s="69"/>
      <c r="D402" s="71"/>
      <c r="E402" s="69"/>
      <c r="F402" s="69"/>
      <c r="G402" s="69"/>
      <c r="H402" s="76"/>
      <c r="I402" s="73"/>
    </row>
    <row r="403" spans="1:9" x14ac:dyDescent="0.2">
      <c r="A403" s="69"/>
      <c r="B403" s="69"/>
      <c r="C403" s="69"/>
      <c r="D403" s="71"/>
      <c r="E403" s="69"/>
      <c r="F403" s="69"/>
      <c r="G403" s="69"/>
      <c r="H403" s="76"/>
      <c r="I403" s="73"/>
    </row>
    <row r="404" spans="1:9" x14ac:dyDescent="0.2">
      <c r="A404" s="69"/>
      <c r="B404" s="69"/>
      <c r="C404" s="69"/>
      <c r="D404" s="71"/>
      <c r="E404" s="69"/>
      <c r="F404" s="69"/>
      <c r="G404" s="69"/>
      <c r="H404" s="76"/>
      <c r="I404" s="73"/>
    </row>
    <row r="405" spans="1:9" x14ac:dyDescent="0.2">
      <c r="A405" s="69"/>
      <c r="B405" s="69"/>
      <c r="C405" s="69"/>
      <c r="D405" s="71"/>
      <c r="E405" s="69"/>
      <c r="F405" s="69"/>
      <c r="G405" s="69"/>
      <c r="H405" s="76"/>
      <c r="I405" s="73"/>
    </row>
    <row r="406" spans="1:9" x14ac:dyDescent="0.2">
      <c r="A406" s="69"/>
      <c r="B406" s="69"/>
      <c r="C406" s="69"/>
      <c r="D406" s="71"/>
      <c r="E406" s="69"/>
      <c r="F406" s="69"/>
      <c r="G406" s="69"/>
      <c r="H406" s="76"/>
      <c r="I406" s="73"/>
    </row>
    <row r="407" spans="1:9" x14ac:dyDescent="0.2">
      <c r="A407" s="69"/>
      <c r="B407" s="69"/>
      <c r="C407" s="69"/>
      <c r="D407" s="71"/>
      <c r="E407" s="69"/>
      <c r="F407" s="69"/>
      <c r="G407" s="69"/>
      <c r="H407" s="76"/>
      <c r="I407" s="73"/>
    </row>
    <row r="408" spans="1:9" x14ac:dyDescent="0.2">
      <c r="A408" s="69"/>
      <c r="B408" s="69"/>
      <c r="C408" s="69"/>
      <c r="D408" s="71"/>
      <c r="E408" s="69"/>
      <c r="F408" s="69"/>
      <c r="G408" s="69"/>
      <c r="H408" s="76"/>
      <c r="I408" s="73"/>
    </row>
    <row r="409" spans="1:9" x14ac:dyDescent="0.2">
      <c r="A409" s="69"/>
      <c r="B409" s="69"/>
      <c r="C409" s="69"/>
      <c r="D409" s="71"/>
      <c r="E409" s="69"/>
      <c r="F409" s="69"/>
      <c r="G409" s="69"/>
      <c r="H409" s="76"/>
      <c r="I409" s="73"/>
    </row>
    <row r="410" spans="1:9" x14ac:dyDescent="0.2">
      <c r="A410" s="69"/>
      <c r="B410" s="69"/>
      <c r="C410" s="69"/>
      <c r="D410" s="71"/>
      <c r="E410" s="69"/>
      <c r="F410" s="69"/>
      <c r="G410" s="69"/>
      <c r="H410" s="76"/>
      <c r="I410" s="73"/>
    </row>
    <row r="411" spans="1:9" x14ac:dyDescent="0.2">
      <c r="A411" s="69"/>
      <c r="B411" s="69"/>
      <c r="C411" s="69"/>
      <c r="D411" s="71"/>
      <c r="E411" s="69"/>
      <c r="F411" s="69"/>
      <c r="G411" s="69"/>
      <c r="H411" s="76"/>
      <c r="I411" s="73"/>
    </row>
    <row r="412" spans="1:9" x14ac:dyDescent="0.2">
      <c r="A412" s="69"/>
      <c r="B412" s="69"/>
      <c r="C412" s="69"/>
      <c r="D412" s="71"/>
      <c r="E412" s="69"/>
      <c r="F412" s="69"/>
      <c r="G412" s="69"/>
      <c r="H412" s="76"/>
      <c r="I412" s="73"/>
    </row>
    <row r="413" spans="1:9" x14ac:dyDescent="0.2">
      <c r="A413" s="69"/>
      <c r="B413" s="69"/>
      <c r="C413" s="69"/>
      <c r="D413" s="71"/>
      <c r="E413" s="69"/>
      <c r="F413" s="69"/>
      <c r="G413" s="69"/>
      <c r="H413" s="76"/>
      <c r="I413" s="73"/>
    </row>
    <row r="414" spans="1:9" x14ac:dyDescent="0.2">
      <c r="A414" s="69"/>
      <c r="B414" s="69"/>
      <c r="C414" s="69"/>
      <c r="D414" s="71"/>
      <c r="E414" s="69"/>
      <c r="F414" s="69"/>
      <c r="G414" s="69"/>
      <c r="H414" s="76"/>
      <c r="I414" s="73"/>
    </row>
    <row r="415" spans="1:9" x14ac:dyDescent="0.2">
      <c r="A415" s="69"/>
      <c r="B415" s="69"/>
      <c r="C415" s="69"/>
      <c r="D415" s="71"/>
      <c r="E415" s="69"/>
      <c r="F415" s="69"/>
      <c r="G415" s="69"/>
      <c r="H415" s="76"/>
      <c r="I415" s="73"/>
    </row>
    <row r="416" spans="1:9" x14ac:dyDescent="0.2">
      <c r="A416" s="69"/>
      <c r="B416" s="69"/>
      <c r="C416" s="69"/>
      <c r="D416" s="71"/>
      <c r="E416" s="69"/>
      <c r="F416" s="69"/>
      <c r="G416" s="69"/>
      <c r="H416" s="76"/>
      <c r="I416" s="73"/>
    </row>
    <row r="417" spans="1:9" x14ac:dyDescent="0.2">
      <c r="A417" s="69"/>
      <c r="B417" s="69"/>
      <c r="C417" s="69"/>
      <c r="D417" s="71"/>
      <c r="E417" s="69"/>
      <c r="F417" s="69"/>
      <c r="G417" s="69"/>
      <c r="H417" s="76"/>
      <c r="I417" s="73"/>
    </row>
    <row r="418" spans="1:9" x14ac:dyDescent="0.2">
      <c r="A418" s="69"/>
      <c r="B418" s="69"/>
      <c r="C418" s="69"/>
      <c r="D418" s="71"/>
      <c r="E418" s="69"/>
      <c r="F418" s="69"/>
      <c r="G418" s="69"/>
      <c r="H418" s="76"/>
      <c r="I418" s="73"/>
    </row>
    <row r="419" spans="1:9" x14ac:dyDescent="0.2">
      <c r="A419" s="69"/>
      <c r="B419" s="69"/>
      <c r="C419" s="69"/>
      <c r="D419" s="71"/>
      <c r="E419" s="69"/>
      <c r="F419" s="69"/>
      <c r="G419" s="69"/>
      <c r="H419" s="76"/>
      <c r="I419" s="73"/>
    </row>
    <row r="420" spans="1:9" x14ac:dyDescent="0.2">
      <c r="A420" s="69"/>
      <c r="B420" s="69"/>
      <c r="C420" s="69"/>
      <c r="D420" s="71"/>
      <c r="E420" s="69"/>
      <c r="F420" s="69"/>
      <c r="G420" s="69"/>
      <c r="H420" s="76"/>
      <c r="I420" s="73"/>
    </row>
    <row r="421" spans="1:9" x14ac:dyDescent="0.2">
      <c r="A421" s="69"/>
      <c r="B421" s="69"/>
      <c r="C421" s="69"/>
      <c r="D421" s="71"/>
      <c r="E421" s="69"/>
      <c r="F421" s="69"/>
      <c r="G421" s="69"/>
      <c r="H421" s="76"/>
      <c r="I421" s="73"/>
    </row>
    <row r="422" spans="1:9" x14ac:dyDescent="0.2">
      <c r="A422" s="69"/>
      <c r="B422" s="69"/>
      <c r="C422" s="69"/>
      <c r="D422" s="71"/>
      <c r="E422" s="69"/>
      <c r="F422" s="69"/>
      <c r="G422" s="69"/>
      <c r="H422" s="76"/>
      <c r="I422" s="73"/>
    </row>
    <row r="423" spans="1:9" x14ac:dyDescent="0.2">
      <c r="A423" s="69"/>
      <c r="B423" s="69"/>
      <c r="C423" s="69"/>
      <c r="D423" s="71"/>
      <c r="E423" s="69"/>
      <c r="F423" s="69"/>
      <c r="G423" s="69"/>
      <c r="H423" s="76"/>
      <c r="I423" s="73"/>
    </row>
    <row r="424" spans="1:9" x14ac:dyDescent="0.2">
      <c r="A424" s="69"/>
      <c r="B424" s="69"/>
      <c r="C424" s="69"/>
      <c r="D424" s="71"/>
      <c r="E424" s="69"/>
      <c r="F424" s="69"/>
      <c r="G424" s="69"/>
      <c r="H424" s="76"/>
      <c r="I424" s="73"/>
    </row>
    <row r="425" spans="1:9" x14ac:dyDescent="0.2">
      <c r="A425" s="69"/>
      <c r="B425" s="69"/>
      <c r="C425" s="69"/>
      <c r="D425" s="71"/>
      <c r="E425" s="69"/>
      <c r="F425" s="69"/>
      <c r="G425" s="69"/>
      <c r="H425" s="76"/>
      <c r="I425" s="73"/>
    </row>
    <row r="426" spans="1:9" x14ac:dyDescent="0.2">
      <c r="A426" s="69"/>
      <c r="B426" s="69"/>
      <c r="C426" s="69"/>
      <c r="D426" s="71"/>
      <c r="E426" s="69"/>
      <c r="F426" s="69"/>
      <c r="G426" s="69"/>
      <c r="H426" s="76"/>
      <c r="I426" s="73"/>
    </row>
    <row r="427" spans="1:9" x14ac:dyDescent="0.2">
      <c r="A427" s="69"/>
      <c r="B427" s="69"/>
      <c r="C427" s="69"/>
      <c r="D427" s="71"/>
      <c r="E427" s="69"/>
      <c r="F427" s="69"/>
      <c r="G427" s="69"/>
      <c r="H427" s="76"/>
      <c r="I427" s="73"/>
    </row>
    <row r="428" spans="1:9" x14ac:dyDescent="0.2">
      <c r="A428" s="69"/>
      <c r="B428" s="69"/>
      <c r="C428" s="69"/>
      <c r="D428" s="71"/>
      <c r="E428" s="69"/>
      <c r="F428" s="69"/>
      <c r="G428" s="69"/>
      <c r="H428" s="76"/>
      <c r="I428" s="73"/>
    </row>
    <row r="429" spans="1:9" x14ac:dyDescent="0.2">
      <c r="A429" s="69"/>
      <c r="B429" s="69"/>
      <c r="C429" s="69"/>
      <c r="D429" s="71"/>
      <c r="E429" s="69"/>
      <c r="F429" s="69"/>
      <c r="G429" s="69"/>
      <c r="H429" s="76"/>
      <c r="I429" s="73"/>
    </row>
    <row r="430" spans="1:9" x14ac:dyDescent="0.2">
      <c r="A430" s="69"/>
      <c r="B430" s="69"/>
      <c r="C430" s="69"/>
      <c r="D430" s="71"/>
      <c r="E430" s="69"/>
      <c r="F430" s="69"/>
      <c r="G430" s="69"/>
      <c r="H430" s="76"/>
      <c r="I430" s="73"/>
    </row>
    <row r="431" spans="1:9" x14ac:dyDescent="0.2">
      <c r="A431" s="69"/>
      <c r="B431" s="69"/>
      <c r="C431" s="69"/>
      <c r="D431" s="71"/>
      <c r="E431" s="69"/>
      <c r="F431" s="69"/>
      <c r="G431" s="69"/>
      <c r="H431" s="76"/>
      <c r="I431" s="73"/>
    </row>
    <row r="432" spans="1:9" x14ac:dyDescent="0.2">
      <c r="A432" s="69"/>
      <c r="B432" s="69"/>
      <c r="C432" s="69"/>
      <c r="D432" s="71"/>
      <c r="E432" s="69"/>
      <c r="F432" s="69"/>
      <c r="G432" s="69"/>
      <c r="H432" s="76"/>
      <c r="I432" s="73"/>
    </row>
    <row r="433" spans="1:9" x14ac:dyDescent="0.2">
      <c r="A433" s="69"/>
      <c r="B433" s="69"/>
      <c r="C433" s="69"/>
      <c r="D433" s="71"/>
      <c r="E433" s="69"/>
      <c r="F433" s="69"/>
      <c r="G433" s="69"/>
      <c r="H433" s="76"/>
      <c r="I433" s="73"/>
    </row>
    <row r="434" spans="1:9" x14ac:dyDescent="0.2">
      <c r="A434" s="69"/>
      <c r="B434" s="69"/>
      <c r="C434" s="69"/>
      <c r="D434" s="71"/>
      <c r="E434" s="69"/>
      <c r="F434" s="69"/>
      <c r="G434" s="69"/>
      <c r="H434" s="76"/>
      <c r="I434" s="73"/>
    </row>
    <row r="435" spans="1:9" x14ac:dyDescent="0.2">
      <c r="A435" s="69"/>
      <c r="B435" s="69"/>
      <c r="C435" s="69"/>
      <c r="D435" s="71"/>
      <c r="E435" s="69"/>
      <c r="F435" s="69"/>
      <c r="G435" s="69"/>
      <c r="H435" s="76"/>
      <c r="I435" s="73"/>
    </row>
    <row r="436" spans="1:9" x14ac:dyDescent="0.2">
      <c r="A436" s="69"/>
      <c r="B436" s="69"/>
      <c r="C436" s="69"/>
      <c r="D436" s="71"/>
      <c r="E436" s="69"/>
      <c r="F436" s="69"/>
      <c r="G436" s="69"/>
      <c r="H436" s="76"/>
      <c r="I436" s="73"/>
    </row>
    <row r="437" spans="1:9" x14ac:dyDescent="0.2">
      <c r="A437" s="69"/>
      <c r="B437" s="69"/>
      <c r="C437" s="69"/>
      <c r="D437" s="71"/>
      <c r="E437" s="69"/>
      <c r="F437" s="69"/>
      <c r="G437" s="69"/>
      <c r="H437" s="76"/>
      <c r="I437" s="73"/>
    </row>
    <row r="438" spans="1:9" x14ac:dyDescent="0.2">
      <c r="A438" s="69"/>
      <c r="B438" s="69"/>
      <c r="C438" s="69"/>
      <c r="D438" s="71"/>
      <c r="E438" s="69"/>
      <c r="F438" s="69"/>
      <c r="G438" s="69"/>
      <c r="H438" s="76"/>
      <c r="I438" s="73"/>
    </row>
    <row r="439" spans="1:9" x14ac:dyDescent="0.2">
      <c r="A439" s="69"/>
      <c r="B439" s="69"/>
      <c r="C439" s="69"/>
      <c r="D439" s="71"/>
      <c r="E439" s="69"/>
      <c r="F439" s="69"/>
      <c r="G439" s="69"/>
      <c r="H439" s="76"/>
      <c r="I439" s="73"/>
    </row>
    <row r="440" spans="1:9" x14ac:dyDescent="0.2">
      <c r="A440" s="69"/>
      <c r="B440" s="69"/>
      <c r="C440" s="69"/>
      <c r="D440" s="71"/>
      <c r="E440" s="69"/>
      <c r="F440" s="69"/>
      <c r="G440" s="69"/>
      <c r="H440" s="76"/>
      <c r="I440" s="73"/>
    </row>
    <row r="441" spans="1:9" x14ac:dyDescent="0.2">
      <c r="A441" s="69"/>
      <c r="B441" s="69"/>
      <c r="C441" s="69"/>
      <c r="D441" s="71"/>
      <c r="E441" s="69"/>
      <c r="F441" s="69"/>
      <c r="G441" s="69"/>
      <c r="H441" s="76"/>
      <c r="I441" s="73"/>
    </row>
    <row r="442" spans="1:9" x14ac:dyDescent="0.2">
      <c r="A442" s="69"/>
      <c r="B442" s="69"/>
      <c r="C442" s="69"/>
      <c r="D442" s="71"/>
      <c r="E442" s="69"/>
      <c r="F442" s="69"/>
      <c r="G442" s="69"/>
      <c r="H442" s="76"/>
      <c r="I442" s="73"/>
    </row>
    <row r="443" spans="1:9" x14ac:dyDescent="0.2">
      <c r="A443" s="69"/>
      <c r="B443" s="69"/>
      <c r="C443" s="69"/>
      <c r="D443" s="71"/>
      <c r="E443" s="69"/>
      <c r="F443" s="69"/>
      <c r="G443" s="69"/>
      <c r="H443" s="76"/>
      <c r="I443" s="73"/>
    </row>
    <row r="444" spans="1:9" x14ac:dyDescent="0.2">
      <c r="A444" s="69"/>
      <c r="B444" s="69"/>
      <c r="C444" s="69"/>
      <c r="D444" s="71"/>
      <c r="E444" s="69"/>
      <c r="F444" s="69"/>
      <c r="G444" s="69"/>
      <c r="H444" s="76"/>
      <c r="I444" s="73"/>
    </row>
    <row r="445" spans="1:9" x14ac:dyDescent="0.2">
      <c r="A445" s="69"/>
      <c r="B445" s="69"/>
      <c r="C445" s="69"/>
      <c r="D445" s="71"/>
      <c r="E445" s="69"/>
      <c r="F445" s="69"/>
      <c r="G445" s="69"/>
      <c r="H445" s="76"/>
      <c r="I445" s="73"/>
    </row>
    <row r="446" spans="1:9" x14ac:dyDescent="0.2">
      <c r="A446" s="69"/>
      <c r="B446" s="69"/>
      <c r="C446" s="69"/>
      <c r="D446" s="71"/>
      <c r="E446" s="69"/>
      <c r="F446" s="69"/>
      <c r="G446" s="69"/>
      <c r="H446" s="76"/>
      <c r="I446" s="73"/>
    </row>
    <row r="447" spans="1:9" x14ac:dyDescent="0.2">
      <c r="A447" s="69"/>
      <c r="B447" s="69"/>
      <c r="C447" s="69"/>
      <c r="D447" s="71"/>
      <c r="E447" s="69"/>
      <c r="F447" s="69"/>
      <c r="G447" s="69"/>
      <c r="H447" s="76"/>
      <c r="I447" s="73"/>
    </row>
    <row r="448" spans="1:9" x14ac:dyDescent="0.2">
      <c r="A448" s="69"/>
      <c r="B448" s="69"/>
      <c r="C448" s="69"/>
      <c r="D448" s="71"/>
      <c r="E448" s="69"/>
      <c r="F448" s="69"/>
      <c r="G448" s="69"/>
      <c r="H448" s="76"/>
      <c r="I448" s="73"/>
    </row>
    <row r="449" spans="1:9" x14ac:dyDescent="0.2">
      <c r="A449" s="69"/>
      <c r="B449" s="69"/>
      <c r="C449" s="69"/>
      <c r="D449" s="71"/>
      <c r="E449" s="69"/>
      <c r="F449" s="69"/>
      <c r="G449" s="69"/>
      <c r="H449" s="76"/>
      <c r="I449" s="73"/>
    </row>
    <row r="450" spans="1:9" x14ac:dyDescent="0.2">
      <c r="A450" s="69"/>
      <c r="B450" s="69"/>
      <c r="C450" s="69"/>
      <c r="D450" s="71"/>
      <c r="E450" s="69"/>
      <c r="F450" s="69"/>
      <c r="G450" s="69"/>
      <c r="H450" s="76"/>
      <c r="I450" s="73"/>
    </row>
    <row r="451" spans="1:9" x14ac:dyDescent="0.2">
      <c r="A451" s="69"/>
      <c r="B451" s="69"/>
      <c r="C451" s="69"/>
      <c r="D451" s="71"/>
      <c r="E451" s="69"/>
      <c r="F451" s="69"/>
      <c r="G451" s="69"/>
      <c r="H451" s="76"/>
      <c r="I451" s="73"/>
    </row>
    <row r="452" spans="1:9" x14ac:dyDescent="0.2">
      <c r="A452" s="69"/>
      <c r="B452" s="69"/>
      <c r="C452" s="69"/>
      <c r="D452" s="71"/>
      <c r="E452" s="69"/>
      <c r="F452" s="69"/>
      <c r="G452" s="69"/>
      <c r="H452" s="76"/>
      <c r="I452" s="73"/>
    </row>
    <row r="453" spans="1:9" x14ac:dyDescent="0.2">
      <c r="A453" s="69"/>
      <c r="B453" s="69"/>
      <c r="C453" s="69"/>
      <c r="D453" s="71"/>
      <c r="E453" s="69"/>
      <c r="F453" s="69"/>
      <c r="G453" s="69"/>
      <c r="H453" s="76"/>
      <c r="I453" s="73"/>
    </row>
    <row r="454" spans="1:9" x14ac:dyDescent="0.2">
      <c r="A454" s="69"/>
      <c r="B454" s="69"/>
      <c r="C454" s="69"/>
      <c r="D454" s="71"/>
      <c r="E454" s="69"/>
      <c r="F454" s="69"/>
      <c r="G454" s="69"/>
      <c r="H454" s="76"/>
      <c r="I454" s="73"/>
    </row>
    <row r="455" spans="1:9" x14ac:dyDescent="0.2">
      <c r="A455" s="69"/>
      <c r="B455" s="69"/>
      <c r="C455" s="69"/>
      <c r="D455" s="71"/>
      <c r="E455" s="69"/>
      <c r="F455" s="69"/>
      <c r="G455" s="69"/>
      <c r="H455" s="76"/>
      <c r="I455" s="73"/>
    </row>
    <row r="456" spans="1:9" x14ac:dyDescent="0.2">
      <c r="A456" s="69"/>
      <c r="B456" s="69"/>
      <c r="C456" s="69"/>
      <c r="D456" s="71"/>
      <c r="E456" s="69"/>
      <c r="F456" s="69"/>
      <c r="G456" s="69"/>
      <c r="H456" s="76"/>
      <c r="I456" s="73"/>
    </row>
    <row r="457" spans="1:9" x14ac:dyDescent="0.2">
      <c r="A457" s="69"/>
      <c r="B457" s="69"/>
      <c r="C457" s="69"/>
      <c r="D457" s="71"/>
      <c r="E457" s="69"/>
      <c r="F457" s="69"/>
      <c r="G457" s="69"/>
      <c r="H457" s="76"/>
      <c r="I457" s="73"/>
    </row>
    <row r="458" spans="1:9" x14ac:dyDescent="0.2">
      <c r="A458" s="69"/>
      <c r="B458" s="69"/>
      <c r="C458" s="69"/>
      <c r="D458" s="71"/>
      <c r="E458" s="69"/>
      <c r="F458" s="69"/>
      <c r="G458" s="69"/>
      <c r="H458" s="76"/>
      <c r="I458" s="73"/>
    </row>
    <row r="459" spans="1:9" x14ac:dyDescent="0.2">
      <c r="A459" s="69"/>
      <c r="B459" s="69"/>
      <c r="C459" s="69"/>
      <c r="D459" s="71"/>
      <c r="E459" s="69"/>
      <c r="F459" s="69"/>
      <c r="G459" s="69"/>
      <c r="H459" s="76"/>
      <c r="I459" s="73"/>
    </row>
    <row r="460" spans="1:9" x14ac:dyDescent="0.2">
      <c r="A460" s="69"/>
      <c r="B460" s="69"/>
      <c r="C460" s="69"/>
      <c r="D460" s="71"/>
      <c r="E460" s="69"/>
      <c r="F460" s="69"/>
      <c r="G460" s="69"/>
      <c r="H460" s="76"/>
      <c r="I460" s="73"/>
    </row>
    <row r="461" spans="1:9" x14ac:dyDescent="0.2">
      <c r="A461" s="69"/>
      <c r="B461" s="69"/>
      <c r="C461" s="69"/>
      <c r="D461" s="71"/>
      <c r="E461" s="69"/>
      <c r="F461" s="69"/>
      <c r="G461" s="69"/>
      <c r="H461" s="76"/>
      <c r="I461" s="73"/>
    </row>
    <row r="462" spans="1:9" x14ac:dyDescent="0.2">
      <c r="A462" s="69"/>
      <c r="B462" s="69"/>
      <c r="C462" s="69"/>
      <c r="D462" s="71"/>
      <c r="E462" s="69"/>
      <c r="F462" s="69"/>
      <c r="G462" s="69"/>
      <c r="H462" s="76"/>
      <c r="I462" s="73"/>
    </row>
    <row r="463" spans="1:9" x14ac:dyDescent="0.2">
      <c r="A463" s="69"/>
      <c r="B463" s="69"/>
      <c r="C463" s="69"/>
      <c r="D463" s="71"/>
      <c r="E463" s="69"/>
      <c r="F463" s="69"/>
      <c r="G463" s="69"/>
      <c r="H463" s="76"/>
      <c r="I463" s="73"/>
    </row>
    <row r="464" spans="1:9" x14ac:dyDescent="0.2">
      <c r="A464" s="69"/>
      <c r="B464" s="69"/>
      <c r="C464" s="69"/>
      <c r="D464" s="71"/>
      <c r="E464" s="69"/>
      <c r="F464" s="69"/>
      <c r="G464" s="69"/>
      <c r="H464" s="76"/>
      <c r="I464" s="73"/>
    </row>
    <row r="465" spans="1:9" x14ac:dyDescent="0.2">
      <c r="A465" s="69"/>
      <c r="B465" s="69"/>
      <c r="C465" s="69"/>
      <c r="D465" s="71"/>
      <c r="E465" s="69"/>
      <c r="F465" s="69"/>
      <c r="G465" s="69"/>
      <c r="H465" s="76"/>
      <c r="I465" s="73"/>
    </row>
    <row r="466" spans="1:9" x14ac:dyDescent="0.2">
      <c r="A466" s="69"/>
      <c r="B466" s="69"/>
      <c r="C466" s="69"/>
      <c r="D466" s="71"/>
      <c r="E466" s="69"/>
      <c r="F466" s="69"/>
      <c r="G466" s="69"/>
      <c r="H466" s="76"/>
      <c r="I466" s="73"/>
    </row>
    <row r="467" spans="1:9" x14ac:dyDescent="0.2">
      <c r="A467" s="69"/>
      <c r="B467" s="69"/>
      <c r="C467" s="69"/>
      <c r="D467" s="71"/>
      <c r="E467" s="69"/>
      <c r="F467" s="69"/>
      <c r="G467" s="69"/>
      <c r="H467" s="76"/>
      <c r="I467" s="73"/>
    </row>
    <row r="468" spans="1:9" x14ac:dyDescent="0.2">
      <c r="A468" s="69"/>
      <c r="B468" s="69"/>
      <c r="C468" s="69"/>
      <c r="D468" s="71"/>
      <c r="E468" s="69"/>
      <c r="F468" s="69"/>
      <c r="G468" s="69"/>
      <c r="H468" s="76"/>
      <c r="I468" s="73"/>
    </row>
    <row r="469" spans="1:9" x14ac:dyDescent="0.2">
      <c r="A469" s="69"/>
      <c r="B469" s="69"/>
      <c r="C469" s="69"/>
      <c r="D469" s="71"/>
      <c r="E469" s="69"/>
      <c r="F469" s="69"/>
      <c r="G469" s="69"/>
      <c r="H469" s="76"/>
      <c r="I469" s="73"/>
    </row>
    <row r="470" spans="1:9" x14ac:dyDescent="0.2">
      <c r="A470" s="69"/>
      <c r="B470" s="69"/>
      <c r="C470" s="69"/>
      <c r="D470" s="71"/>
      <c r="E470" s="69"/>
      <c r="F470" s="69"/>
      <c r="G470" s="69"/>
      <c r="H470" s="76"/>
      <c r="I470" s="73"/>
    </row>
    <row r="471" spans="1:9" x14ac:dyDescent="0.2">
      <c r="A471" s="69"/>
      <c r="B471" s="69"/>
      <c r="C471" s="69"/>
      <c r="D471" s="71"/>
      <c r="E471" s="69"/>
      <c r="F471" s="69"/>
      <c r="G471" s="69"/>
      <c r="H471" s="76"/>
      <c r="I471" s="73"/>
    </row>
    <row r="472" spans="1:9" x14ac:dyDescent="0.2">
      <c r="A472" s="69"/>
      <c r="B472" s="69"/>
      <c r="C472" s="69"/>
      <c r="D472" s="71"/>
      <c r="E472" s="69"/>
      <c r="F472" s="69"/>
      <c r="G472" s="69"/>
      <c r="H472" s="76"/>
      <c r="I472" s="73"/>
    </row>
    <row r="473" spans="1:9" x14ac:dyDescent="0.2">
      <c r="A473" s="69"/>
      <c r="B473" s="69"/>
      <c r="C473" s="69"/>
      <c r="D473" s="71"/>
      <c r="E473" s="69"/>
      <c r="F473" s="69"/>
      <c r="G473" s="69"/>
      <c r="H473" s="76"/>
      <c r="I473" s="73"/>
    </row>
    <row r="474" spans="1:9" x14ac:dyDescent="0.2">
      <c r="A474" s="69"/>
      <c r="B474" s="69"/>
      <c r="C474" s="69"/>
      <c r="D474" s="71"/>
      <c r="E474" s="69"/>
      <c r="F474" s="69"/>
      <c r="G474" s="69"/>
      <c r="H474" s="76"/>
      <c r="I474" s="73"/>
    </row>
    <row r="475" spans="1:9" x14ac:dyDescent="0.2">
      <c r="A475" s="69"/>
      <c r="B475" s="69"/>
      <c r="C475" s="69"/>
      <c r="D475" s="71"/>
      <c r="E475" s="69"/>
      <c r="F475" s="69"/>
      <c r="G475" s="69"/>
      <c r="H475" s="76"/>
      <c r="I475" s="73"/>
    </row>
    <row r="476" spans="1:9" x14ac:dyDescent="0.2">
      <c r="A476" s="69"/>
      <c r="B476" s="69"/>
      <c r="C476" s="69"/>
      <c r="D476" s="71"/>
      <c r="E476" s="69"/>
      <c r="F476" s="69"/>
      <c r="G476" s="69"/>
      <c r="H476" s="76"/>
      <c r="I476" s="73"/>
    </row>
    <row r="477" spans="1:9" x14ac:dyDescent="0.2">
      <c r="A477" s="69"/>
      <c r="B477" s="69"/>
      <c r="C477" s="69"/>
      <c r="D477" s="71"/>
      <c r="E477" s="69"/>
      <c r="F477" s="69"/>
      <c r="G477" s="69"/>
      <c r="H477" s="76"/>
      <c r="I477" s="73"/>
    </row>
    <row r="478" spans="1:9" x14ac:dyDescent="0.2">
      <c r="A478" s="69"/>
      <c r="B478" s="69"/>
      <c r="C478" s="69"/>
      <c r="D478" s="71"/>
      <c r="E478" s="69"/>
      <c r="F478" s="69"/>
      <c r="G478" s="69"/>
      <c r="H478" s="76"/>
      <c r="I478" s="73"/>
    </row>
    <row r="479" spans="1:9" x14ac:dyDescent="0.2">
      <c r="A479" s="69"/>
      <c r="B479" s="69"/>
      <c r="C479" s="69"/>
      <c r="D479" s="71"/>
      <c r="E479" s="69"/>
      <c r="F479" s="69"/>
      <c r="G479" s="69"/>
      <c r="H479" s="76"/>
      <c r="I479" s="73"/>
    </row>
    <row r="480" spans="1:9" x14ac:dyDescent="0.2">
      <c r="A480" s="69"/>
      <c r="B480" s="69"/>
      <c r="C480" s="69"/>
      <c r="D480" s="71"/>
      <c r="E480" s="69"/>
      <c r="F480" s="69"/>
      <c r="G480" s="69"/>
      <c r="H480" s="76"/>
      <c r="I480" s="73"/>
    </row>
    <row r="481" spans="1:9" x14ac:dyDescent="0.2">
      <c r="A481" s="69"/>
      <c r="B481" s="69"/>
      <c r="C481" s="69"/>
      <c r="D481" s="71"/>
      <c r="E481" s="69"/>
      <c r="F481" s="69"/>
      <c r="G481" s="69"/>
      <c r="H481" s="76"/>
      <c r="I481" s="73"/>
    </row>
    <row r="482" spans="1:9" x14ac:dyDescent="0.2">
      <c r="A482" s="69"/>
      <c r="B482" s="69"/>
      <c r="C482" s="69"/>
      <c r="D482" s="71"/>
      <c r="E482" s="69"/>
      <c r="F482" s="69"/>
      <c r="G482" s="69"/>
      <c r="H482" s="76"/>
      <c r="I482" s="73"/>
    </row>
    <row r="483" spans="1:9" x14ac:dyDescent="0.2">
      <c r="A483" s="69"/>
      <c r="B483" s="69"/>
      <c r="C483" s="69"/>
      <c r="D483" s="71"/>
      <c r="E483" s="69"/>
      <c r="F483" s="69"/>
      <c r="G483" s="69"/>
      <c r="H483" s="76"/>
      <c r="I483" s="73"/>
    </row>
    <row r="484" spans="1:9" x14ac:dyDescent="0.2">
      <c r="A484" s="69"/>
      <c r="B484" s="69"/>
      <c r="C484" s="69"/>
      <c r="D484" s="71"/>
      <c r="E484" s="69"/>
      <c r="F484" s="69"/>
      <c r="G484" s="69"/>
      <c r="H484" s="76"/>
      <c r="I484" s="73"/>
    </row>
    <row r="485" spans="1:9" x14ac:dyDescent="0.2">
      <c r="A485" s="69"/>
      <c r="B485" s="69"/>
      <c r="C485" s="69"/>
      <c r="D485" s="71"/>
      <c r="E485" s="69"/>
      <c r="F485" s="69"/>
      <c r="G485" s="69"/>
      <c r="H485" s="76"/>
      <c r="I485" s="73"/>
    </row>
    <row r="486" spans="1:9" x14ac:dyDescent="0.2">
      <c r="A486" s="69"/>
      <c r="B486" s="69"/>
      <c r="C486" s="69"/>
      <c r="D486" s="71"/>
      <c r="E486" s="69"/>
      <c r="F486" s="69"/>
      <c r="G486" s="69"/>
      <c r="H486" s="76"/>
      <c r="I486" s="73"/>
    </row>
    <row r="487" spans="1:9" x14ac:dyDescent="0.2">
      <c r="A487" s="69"/>
      <c r="B487" s="69"/>
      <c r="C487" s="69"/>
      <c r="D487" s="71"/>
      <c r="E487" s="69"/>
      <c r="F487" s="69"/>
      <c r="G487" s="69"/>
      <c r="H487" s="76"/>
      <c r="I487" s="73"/>
    </row>
    <row r="488" spans="1:9" x14ac:dyDescent="0.2">
      <c r="A488" s="69"/>
      <c r="B488" s="69"/>
      <c r="C488" s="69"/>
      <c r="D488" s="71"/>
      <c r="E488" s="69"/>
      <c r="F488" s="69"/>
      <c r="G488" s="69"/>
      <c r="H488" s="76"/>
      <c r="I488" s="73"/>
    </row>
    <row r="489" spans="1:9" x14ac:dyDescent="0.2">
      <c r="A489" s="69"/>
      <c r="B489" s="69"/>
      <c r="C489" s="69"/>
      <c r="D489" s="71"/>
      <c r="E489" s="69"/>
      <c r="F489" s="69"/>
      <c r="G489" s="69"/>
      <c r="H489" s="76"/>
      <c r="I489" s="73"/>
    </row>
    <row r="490" spans="1:9" x14ac:dyDescent="0.2">
      <c r="A490" s="69"/>
      <c r="B490" s="69"/>
      <c r="C490" s="69"/>
      <c r="D490" s="71"/>
      <c r="E490" s="69"/>
      <c r="F490" s="69"/>
      <c r="G490" s="69"/>
      <c r="H490" s="76"/>
      <c r="I490" s="73"/>
    </row>
    <row r="491" spans="1:9" x14ac:dyDescent="0.2">
      <c r="A491" s="69"/>
      <c r="B491" s="69"/>
      <c r="C491" s="69"/>
      <c r="D491" s="71"/>
      <c r="E491" s="69"/>
      <c r="F491" s="69"/>
      <c r="G491" s="69"/>
      <c r="H491" s="76"/>
      <c r="I491" s="73"/>
    </row>
    <row r="492" spans="1:9" x14ac:dyDescent="0.2">
      <c r="A492" s="69"/>
      <c r="B492" s="69"/>
      <c r="C492" s="69"/>
      <c r="D492" s="71"/>
      <c r="E492" s="69"/>
      <c r="F492" s="69"/>
      <c r="G492" s="69"/>
      <c r="H492" s="76"/>
      <c r="I492" s="73"/>
    </row>
    <row r="493" spans="1:9" x14ac:dyDescent="0.2">
      <c r="A493" s="69"/>
      <c r="B493" s="69"/>
      <c r="C493" s="69"/>
      <c r="D493" s="71"/>
      <c r="E493" s="69"/>
      <c r="F493" s="69"/>
      <c r="G493" s="69"/>
      <c r="H493" s="76"/>
      <c r="I493" s="73"/>
    </row>
    <row r="494" spans="1:9" x14ac:dyDescent="0.2">
      <c r="A494" s="69"/>
      <c r="B494" s="69"/>
      <c r="C494" s="69"/>
      <c r="D494" s="71"/>
      <c r="E494" s="69"/>
      <c r="F494" s="69"/>
      <c r="G494" s="69"/>
      <c r="H494" s="76"/>
      <c r="I494" s="73"/>
    </row>
    <row r="495" spans="1:9" x14ac:dyDescent="0.2">
      <c r="A495" s="69"/>
      <c r="B495" s="69"/>
      <c r="C495" s="69"/>
      <c r="D495" s="71"/>
      <c r="E495" s="69"/>
      <c r="F495" s="69"/>
      <c r="G495" s="69"/>
      <c r="H495" s="76"/>
      <c r="I495" s="73"/>
    </row>
    <row r="496" spans="1:9" x14ac:dyDescent="0.2">
      <c r="A496" s="69"/>
      <c r="B496" s="69"/>
      <c r="C496" s="69"/>
      <c r="D496" s="71"/>
      <c r="E496" s="69"/>
      <c r="F496" s="69"/>
      <c r="G496" s="69"/>
      <c r="H496" s="76"/>
      <c r="I496" s="73"/>
    </row>
    <row r="497" spans="1:9" x14ac:dyDescent="0.2">
      <c r="A497" s="69"/>
      <c r="B497" s="69"/>
      <c r="C497" s="69"/>
      <c r="D497" s="71"/>
      <c r="E497" s="69"/>
      <c r="F497" s="69"/>
      <c r="G497" s="69"/>
      <c r="H497" s="76"/>
      <c r="I497" s="73"/>
    </row>
    <row r="498" spans="1:9" x14ac:dyDescent="0.2">
      <c r="A498" s="69"/>
      <c r="B498" s="69"/>
      <c r="C498" s="69"/>
      <c r="D498" s="71"/>
      <c r="E498" s="69"/>
      <c r="F498" s="69"/>
      <c r="G498" s="69"/>
      <c r="H498" s="76"/>
      <c r="I498" s="73"/>
    </row>
    <row r="499" spans="1:9" x14ac:dyDescent="0.2">
      <c r="A499" s="69"/>
      <c r="B499" s="69"/>
      <c r="C499" s="69"/>
      <c r="D499" s="71"/>
      <c r="E499" s="69"/>
      <c r="F499" s="69"/>
      <c r="G499" s="69"/>
      <c r="H499" s="76"/>
      <c r="I499" s="73"/>
    </row>
    <row r="500" spans="1:9" x14ac:dyDescent="0.2">
      <c r="A500" s="69"/>
      <c r="B500" s="69"/>
      <c r="C500" s="69"/>
      <c r="D500" s="71"/>
      <c r="E500" s="69"/>
      <c r="F500" s="69"/>
      <c r="G500" s="69"/>
      <c r="H500" s="76"/>
      <c r="I500" s="73"/>
    </row>
    <row r="501" spans="1:9" x14ac:dyDescent="0.2">
      <c r="A501" s="69"/>
      <c r="B501" s="69"/>
      <c r="C501" s="69"/>
      <c r="D501" s="71"/>
      <c r="E501" s="69"/>
      <c r="F501" s="69"/>
      <c r="G501" s="69"/>
      <c r="H501" s="76"/>
      <c r="I501" s="73"/>
    </row>
    <row r="502" spans="1:9" x14ac:dyDescent="0.2">
      <c r="A502" s="69"/>
      <c r="B502" s="69"/>
      <c r="C502" s="69"/>
      <c r="D502" s="71"/>
      <c r="E502" s="69"/>
      <c r="F502" s="69"/>
      <c r="G502" s="69"/>
      <c r="H502" s="76"/>
      <c r="I502" s="73"/>
    </row>
    <row r="503" spans="1:9" x14ac:dyDescent="0.2">
      <c r="A503" s="69"/>
      <c r="B503" s="69"/>
      <c r="C503" s="69"/>
      <c r="D503" s="71"/>
      <c r="E503" s="69"/>
      <c r="F503" s="69"/>
      <c r="G503" s="69"/>
      <c r="H503" s="76"/>
      <c r="I503" s="73"/>
    </row>
    <row r="504" spans="1:9" x14ac:dyDescent="0.2">
      <c r="A504" s="69"/>
      <c r="B504" s="69"/>
      <c r="C504" s="69"/>
      <c r="D504" s="71"/>
      <c r="E504" s="69"/>
      <c r="F504" s="69"/>
      <c r="G504" s="69"/>
      <c r="H504" s="76"/>
      <c r="I504" s="73"/>
    </row>
    <row r="505" spans="1:9" x14ac:dyDescent="0.2">
      <c r="A505" s="69"/>
      <c r="B505" s="69"/>
      <c r="C505" s="69"/>
      <c r="D505" s="71"/>
      <c r="E505" s="69"/>
      <c r="F505" s="69"/>
      <c r="G505" s="69"/>
      <c r="H505" s="76"/>
      <c r="I505" s="73"/>
    </row>
    <row r="506" spans="1:9" x14ac:dyDescent="0.2">
      <c r="A506" s="69"/>
      <c r="B506" s="69"/>
      <c r="C506" s="69"/>
      <c r="D506" s="71"/>
      <c r="E506" s="69"/>
      <c r="F506" s="69"/>
      <c r="G506" s="69"/>
      <c r="H506" s="76"/>
      <c r="I506" s="73"/>
    </row>
    <row r="507" spans="1:9" x14ac:dyDescent="0.2">
      <c r="A507" s="69"/>
      <c r="B507" s="69"/>
      <c r="C507" s="69"/>
      <c r="D507" s="71"/>
      <c r="E507" s="69"/>
      <c r="F507" s="69"/>
      <c r="G507" s="69"/>
      <c r="H507" s="76"/>
      <c r="I507" s="73"/>
    </row>
    <row r="508" spans="1:9" x14ac:dyDescent="0.2">
      <c r="A508" s="69"/>
      <c r="B508" s="69"/>
      <c r="C508" s="69"/>
      <c r="D508" s="71"/>
      <c r="E508" s="69"/>
      <c r="F508" s="69"/>
      <c r="G508" s="69"/>
      <c r="H508" s="76"/>
      <c r="I508" s="73"/>
    </row>
    <row r="509" spans="1:9" x14ac:dyDescent="0.2">
      <c r="A509" s="69"/>
      <c r="B509" s="69"/>
      <c r="C509" s="69"/>
      <c r="D509" s="71"/>
      <c r="E509" s="69"/>
      <c r="F509" s="69"/>
      <c r="G509" s="69"/>
      <c r="H509" s="76"/>
      <c r="I509" s="73"/>
    </row>
    <row r="510" spans="1:9" x14ac:dyDescent="0.2">
      <c r="A510" s="69"/>
      <c r="B510" s="69"/>
      <c r="C510" s="69"/>
      <c r="D510" s="71"/>
      <c r="E510" s="69"/>
      <c r="F510" s="69"/>
      <c r="G510" s="69"/>
      <c r="H510" s="76"/>
      <c r="I510" s="73"/>
    </row>
    <row r="511" spans="1:9" x14ac:dyDescent="0.2">
      <c r="A511" s="69"/>
      <c r="B511" s="69"/>
      <c r="C511" s="69"/>
      <c r="D511" s="71"/>
      <c r="E511" s="69"/>
      <c r="F511" s="69"/>
      <c r="G511" s="69"/>
      <c r="H511" s="76"/>
      <c r="I511" s="73"/>
    </row>
    <row r="512" spans="1:9" x14ac:dyDescent="0.2">
      <c r="A512" s="69"/>
      <c r="B512" s="69"/>
      <c r="C512" s="69"/>
      <c r="D512" s="71"/>
      <c r="E512" s="69"/>
      <c r="F512" s="69"/>
      <c r="G512" s="69"/>
      <c r="H512" s="76"/>
      <c r="I512" s="73"/>
    </row>
    <row r="513" spans="1:9" x14ac:dyDescent="0.2">
      <c r="A513" s="69"/>
      <c r="B513" s="69"/>
      <c r="C513" s="69"/>
      <c r="D513" s="71"/>
      <c r="E513" s="69"/>
      <c r="F513" s="69"/>
      <c r="G513" s="69"/>
      <c r="H513" s="76"/>
      <c r="I513" s="73"/>
    </row>
    <row r="514" spans="1:9" x14ac:dyDescent="0.2">
      <c r="A514" s="69"/>
      <c r="B514" s="69"/>
      <c r="C514" s="69"/>
      <c r="D514" s="71"/>
      <c r="E514" s="69"/>
      <c r="F514" s="69"/>
      <c r="G514" s="69"/>
      <c r="H514" s="76"/>
      <c r="I514" s="73"/>
    </row>
    <row r="515" spans="1:9" x14ac:dyDescent="0.2">
      <c r="A515" s="69"/>
      <c r="B515" s="69"/>
      <c r="C515" s="69"/>
      <c r="D515" s="71"/>
      <c r="E515" s="69"/>
      <c r="F515" s="69"/>
      <c r="G515" s="69"/>
      <c r="H515" s="76"/>
      <c r="I515" s="73"/>
    </row>
    <row r="516" spans="1:9" x14ac:dyDescent="0.2">
      <c r="A516" s="69"/>
      <c r="B516" s="69"/>
      <c r="C516" s="69"/>
      <c r="D516" s="71"/>
      <c r="E516" s="69"/>
      <c r="F516" s="69"/>
      <c r="G516" s="69"/>
      <c r="H516" s="76"/>
      <c r="I516" s="73"/>
    </row>
    <row r="517" spans="1:9" x14ac:dyDescent="0.2">
      <c r="A517" s="69"/>
      <c r="B517" s="69"/>
      <c r="C517" s="69"/>
      <c r="D517" s="71"/>
      <c r="E517" s="69"/>
      <c r="F517" s="69"/>
      <c r="G517" s="69"/>
      <c r="H517" s="76"/>
      <c r="I517" s="73"/>
    </row>
    <row r="518" spans="1:9" x14ac:dyDescent="0.2">
      <c r="A518" s="69"/>
      <c r="B518" s="69"/>
      <c r="C518" s="69"/>
      <c r="D518" s="71"/>
      <c r="E518" s="69"/>
      <c r="F518" s="69"/>
      <c r="G518" s="69"/>
      <c r="H518" s="76"/>
      <c r="I518" s="73"/>
    </row>
    <row r="519" spans="1:9" x14ac:dyDescent="0.2">
      <c r="A519" s="69"/>
      <c r="B519" s="69"/>
      <c r="C519" s="69"/>
      <c r="D519" s="71"/>
      <c r="E519" s="69"/>
      <c r="F519" s="69"/>
      <c r="G519" s="69"/>
      <c r="H519" s="76"/>
      <c r="I519" s="73"/>
    </row>
    <row r="520" spans="1:9" x14ac:dyDescent="0.2">
      <c r="A520" s="69"/>
      <c r="B520" s="69"/>
      <c r="C520" s="69"/>
      <c r="D520" s="71"/>
      <c r="E520" s="69"/>
      <c r="F520" s="69"/>
      <c r="G520" s="69"/>
      <c r="H520" s="76"/>
      <c r="I520" s="73"/>
    </row>
    <row r="521" spans="1:9" x14ac:dyDescent="0.2">
      <c r="A521" s="69"/>
      <c r="B521" s="69"/>
      <c r="C521" s="69"/>
      <c r="D521" s="71"/>
      <c r="E521" s="69"/>
      <c r="F521" s="69"/>
      <c r="G521" s="69"/>
      <c r="H521" s="76"/>
      <c r="I521" s="73"/>
    </row>
    <row r="522" spans="1:9" x14ac:dyDescent="0.2">
      <c r="A522" s="69"/>
      <c r="B522" s="69"/>
      <c r="C522" s="69"/>
      <c r="D522" s="71"/>
      <c r="E522" s="69"/>
      <c r="F522" s="69"/>
      <c r="G522" s="69"/>
      <c r="H522" s="76"/>
      <c r="I522" s="73"/>
    </row>
    <row r="523" spans="1:9" x14ac:dyDescent="0.2">
      <c r="A523" s="69"/>
      <c r="B523" s="69"/>
      <c r="C523" s="69"/>
      <c r="D523" s="71"/>
      <c r="E523" s="69"/>
      <c r="F523" s="69"/>
      <c r="G523" s="69"/>
      <c r="H523" s="76"/>
      <c r="I523" s="73"/>
    </row>
    <row r="524" spans="1:9" x14ac:dyDescent="0.2">
      <c r="A524" s="69"/>
      <c r="B524" s="69"/>
      <c r="C524" s="69"/>
      <c r="D524" s="71"/>
      <c r="E524" s="69"/>
      <c r="F524" s="69"/>
      <c r="G524" s="69"/>
      <c r="H524" s="76"/>
      <c r="I524" s="73"/>
    </row>
    <row r="525" spans="1:9" x14ac:dyDescent="0.2">
      <c r="A525" s="69"/>
      <c r="B525" s="69"/>
      <c r="C525" s="69"/>
      <c r="D525" s="71"/>
      <c r="E525" s="69"/>
      <c r="F525" s="69"/>
      <c r="G525" s="69"/>
      <c r="H525" s="76"/>
      <c r="I525" s="73"/>
    </row>
    <row r="526" spans="1:9" x14ac:dyDescent="0.2">
      <c r="A526" s="69"/>
      <c r="B526" s="69"/>
      <c r="C526" s="69"/>
      <c r="D526" s="71"/>
      <c r="E526" s="69"/>
      <c r="F526" s="69"/>
      <c r="G526" s="69"/>
      <c r="H526" s="76"/>
      <c r="I526" s="73"/>
    </row>
    <row r="527" spans="1:9" x14ac:dyDescent="0.2">
      <c r="A527" s="69"/>
      <c r="B527" s="69"/>
      <c r="C527" s="69"/>
      <c r="D527" s="71"/>
      <c r="E527" s="69"/>
      <c r="F527" s="69"/>
      <c r="G527" s="69"/>
      <c r="H527" s="76"/>
      <c r="I527" s="73"/>
    </row>
    <row r="528" spans="1:9" x14ac:dyDescent="0.2">
      <c r="A528" s="69"/>
      <c r="B528" s="69"/>
      <c r="C528" s="69"/>
      <c r="D528" s="71"/>
      <c r="E528" s="69"/>
      <c r="F528" s="69"/>
      <c r="G528" s="69"/>
      <c r="H528" s="76"/>
      <c r="I528" s="73"/>
    </row>
    <row r="529" spans="1:9" x14ac:dyDescent="0.2">
      <c r="A529" s="69"/>
      <c r="B529" s="69"/>
      <c r="C529" s="69"/>
      <c r="D529" s="71"/>
      <c r="E529" s="69"/>
      <c r="F529" s="69"/>
      <c r="G529" s="69"/>
      <c r="H529" s="76"/>
      <c r="I529" s="73"/>
    </row>
    <row r="530" spans="1:9" x14ac:dyDescent="0.2">
      <c r="A530" s="69"/>
      <c r="B530" s="69"/>
      <c r="C530" s="69"/>
      <c r="D530" s="71"/>
      <c r="E530" s="69"/>
      <c r="F530" s="69"/>
      <c r="G530" s="69"/>
      <c r="H530" s="76"/>
      <c r="I530" s="73"/>
    </row>
    <row r="531" spans="1:9" x14ac:dyDescent="0.2">
      <c r="A531" s="69"/>
      <c r="B531" s="69"/>
      <c r="C531" s="69"/>
      <c r="D531" s="71"/>
      <c r="E531" s="69"/>
      <c r="F531" s="69"/>
      <c r="G531" s="69"/>
      <c r="H531" s="76"/>
      <c r="I531" s="73"/>
    </row>
    <row r="532" spans="1:9" x14ac:dyDescent="0.2">
      <c r="A532" s="69"/>
      <c r="B532" s="69"/>
      <c r="C532" s="69"/>
      <c r="D532" s="71"/>
      <c r="E532" s="69"/>
      <c r="F532" s="69"/>
      <c r="G532" s="69"/>
      <c r="H532" s="76"/>
      <c r="I532" s="73"/>
    </row>
    <row r="533" spans="1:9" x14ac:dyDescent="0.2">
      <c r="A533" s="69"/>
      <c r="B533" s="69"/>
      <c r="C533" s="69"/>
      <c r="D533" s="71"/>
      <c r="E533" s="69"/>
      <c r="F533" s="69"/>
      <c r="G533" s="69"/>
      <c r="H533" s="76"/>
      <c r="I533" s="73"/>
    </row>
    <row r="534" spans="1:9" x14ac:dyDescent="0.2">
      <c r="A534" s="69"/>
      <c r="B534" s="69"/>
      <c r="C534" s="69"/>
      <c r="D534" s="71"/>
      <c r="E534" s="69"/>
      <c r="F534" s="69"/>
      <c r="G534" s="69"/>
      <c r="H534" s="76"/>
      <c r="I534" s="73"/>
    </row>
    <row r="535" spans="1:9" x14ac:dyDescent="0.2">
      <c r="A535" s="69"/>
      <c r="B535" s="69"/>
      <c r="C535" s="69"/>
      <c r="D535" s="71"/>
      <c r="E535" s="69"/>
      <c r="F535" s="69"/>
      <c r="G535" s="69"/>
      <c r="H535" s="76"/>
      <c r="I535" s="73"/>
    </row>
    <row r="536" spans="1:9" x14ac:dyDescent="0.2">
      <c r="A536" s="69"/>
      <c r="B536" s="69"/>
      <c r="C536" s="69"/>
      <c r="D536" s="71"/>
      <c r="E536" s="69"/>
      <c r="F536" s="69"/>
      <c r="G536" s="69"/>
      <c r="H536" s="76"/>
      <c r="I536" s="73"/>
    </row>
    <row r="537" spans="1:9" x14ac:dyDescent="0.2">
      <c r="A537" s="69"/>
      <c r="B537" s="69"/>
      <c r="C537" s="69"/>
      <c r="D537" s="71"/>
      <c r="E537" s="69"/>
      <c r="F537" s="69"/>
      <c r="G537" s="69"/>
      <c r="H537" s="76"/>
      <c r="I537" s="73"/>
    </row>
    <row r="538" spans="1:9" x14ac:dyDescent="0.2">
      <c r="A538" s="69"/>
      <c r="B538" s="69"/>
      <c r="C538" s="69"/>
      <c r="D538" s="71"/>
      <c r="E538" s="69"/>
      <c r="F538" s="69"/>
      <c r="G538" s="69"/>
      <c r="H538" s="76"/>
      <c r="I538" s="73"/>
    </row>
    <row r="539" spans="1:9" x14ac:dyDescent="0.2">
      <c r="A539" s="69"/>
      <c r="B539" s="69"/>
      <c r="C539" s="69"/>
      <c r="D539" s="71"/>
      <c r="E539" s="69"/>
      <c r="F539" s="69"/>
      <c r="G539" s="69"/>
      <c r="H539" s="76"/>
      <c r="I539" s="73"/>
    </row>
    <row r="540" spans="1:9" x14ac:dyDescent="0.2">
      <c r="A540" s="69"/>
      <c r="B540" s="69"/>
      <c r="C540" s="69"/>
      <c r="D540" s="71"/>
      <c r="E540" s="69"/>
      <c r="F540" s="69"/>
      <c r="G540" s="69"/>
      <c r="H540" s="76"/>
      <c r="I540" s="73"/>
    </row>
    <row r="541" spans="1:9" x14ac:dyDescent="0.2">
      <c r="A541" s="69"/>
      <c r="B541" s="69"/>
      <c r="C541" s="69"/>
      <c r="D541" s="71"/>
      <c r="E541" s="69"/>
      <c r="F541" s="69"/>
      <c r="G541" s="69"/>
      <c r="H541" s="76"/>
      <c r="I541" s="73"/>
    </row>
    <row r="542" spans="1:9" x14ac:dyDescent="0.2">
      <c r="A542" s="69"/>
      <c r="B542" s="69"/>
      <c r="C542" s="69"/>
      <c r="D542" s="71"/>
      <c r="E542" s="69"/>
      <c r="F542" s="69"/>
      <c r="G542" s="69"/>
      <c r="H542" s="76"/>
      <c r="I542" s="73"/>
    </row>
    <row r="543" spans="1:9" x14ac:dyDescent="0.2">
      <c r="A543" s="69"/>
      <c r="B543" s="69"/>
      <c r="C543" s="69"/>
      <c r="D543" s="71"/>
      <c r="E543" s="69"/>
      <c r="F543" s="69"/>
      <c r="G543" s="69"/>
      <c r="H543" s="76"/>
      <c r="I543" s="73"/>
    </row>
    <row r="544" spans="1:9" x14ac:dyDescent="0.2">
      <c r="A544" s="69"/>
      <c r="B544" s="69"/>
      <c r="C544" s="69"/>
      <c r="D544" s="71"/>
      <c r="E544" s="69"/>
      <c r="F544" s="69"/>
      <c r="G544" s="69"/>
      <c r="H544" s="76"/>
      <c r="I544" s="73"/>
    </row>
    <row r="545" spans="1:9" x14ac:dyDescent="0.2">
      <c r="A545" s="69"/>
      <c r="B545" s="69"/>
      <c r="C545" s="69"/>
      <c r="D545" s="71"/>
      <c r="E545" s="69"/>
      <c r="F545" s="69"/>
      <c r="G545" s="69"/>
      <c r="H545" s="76"/>
      <c r="I545" s="73"/>
    </row>
    <row r="546" spans="1:9" x14ac:dyDescent="0.2">
      <c r="A546" s="69"/>
      <c r="B546" s="69"/>
      <c r="C546" s="69"/>
      <c r="D546" s="71"/>
      <c r="E546" s="69"/>
      <c r="F546" s="69"/>
      <c r="G546" s="69"/>
      <c r="H546" s="76"/>
      <c r="I546" s="73"/>
    </row>
    <row r="547" spans="1:9" x14ac:dyDescent="0.2">
      <c r="A547" s="69"/>
      <c r="B547" s="69"/>
      <c r="C547" s="69"/>
      <c r="D547" s="71"/>
      <c r="E547" s="69"/>
      <c r="F547" s="69"/>
      <c r="G547" s="69"/>
      <c r="H547" s="76"/>
      <c r="I547" s="73"/>
    </row>
    <row r="548" spans="1:9" x14ac:dyDescent="0.2">
      <c r="A548" s="69"/>
      <c r="B548" s="69"/>
      <c r="C548" s="69"/>
      <c r="D548" s="71"/>
      <c r="E548" s="69"/>
      <c r="F548" s="69"/>
      <c r="G548" s="69"/>
      <c r="H548" s="76"/>
      <c r="I548" s="73"/>
    </row>
    <row r="549" spans="1:9" x14ac:dyDescent="0.2">
      <c r="A549" s="69"/>
      <c r="B549" s="69"/>
      <c r="C549" s="69"/>
      <c r="D549" s="71"/>
      <c r="E549" s="69"/>
      <c r="F549" s="69"/>
      <c r="G549" s="69"/>
      <c r="H549" s="76"/>
      <c r="I549" s="73"/>
    </row>
    <row r="550" spans="1:9" x14ac:dyDescent="0.2">
      <c r="A550" s="69"/>
      <c r="B550" s="69"/>
      <c r="C550" s="69"/>
      <c r="D550" s="71"/>
      <c r="E550" s="69"/>
      <c r="F550" s="69"/>
      <c r="G550" s="69"/>
      <c r="H550" s="76"/>
      <c r="I550" s="73"/>
    </row>
    <row r="551" spans="1:9" x14ac:dyDescent="0.2">
      <c r="A551" s="69"/>
      <c r="B551" s="69"/>
      <c r="C551" s="69"/>
      <c r="D551" s="71"/>
      <c r="E551" s="69"/>
      <c r="F551" s="69"/>
      <c r="G551" s="69"/>
      <c r="H551" s="76"/>
      <c r="I551" s="73"/>
    </row>
    <row r="552" spans="1:9" x14ac:dyDescent="0.2">
      <c r="A552" s="69"/>
      <c r="B552" s="69"/>
      <c r="C552" s="69"/>
      <c r="D552" s="71"/>
      <c r="E552" s="69"/>
      <c r="F552" s="69"/>
      <c r="G552" s="69"/>
      <c r="H552" s="76"/>
      <c r="I552" s="73"/>
    </row>
    <row r="553" spans="1:9" x14ac:dyDescent="0.2">
      <c r="A553" s="69"/>
      <c r="B553" s="69"/>
      <c r="C553" s="69"/>
      <c r="D553" s="71"/>
      <c r="E553" s="69"/>
      <c r="F553" s="69"/>
      <c r="G553" s="69"/>
      <c r="H553" s="76"/>
      <c r="I553" s="73"/>
    </row>
    <row r="554" spans="1:9" x14ac:dyDescent="0.2">
      <c r="A554" s="69"/>
      <c r="B554" s="69"/>
      <c r="C554" s="69"/>
      <c r="D554" s="71"/>
      <c r="E554" s="69"/>
      <c r="F554" s="69"/>
      <c r="G554" s="69"/>
      <c r="H554" s="76"/>
      <c r="I554" s="73"/>
    </row>
    <row r="555" spans="1:9" x14ac:dyDescent="0.2">
      <c r="A555" s="69"/>
      <c r="B555" s="69"/>
      <c r="C555" s="69"/>
      <c r="D555" s="71"/>
      <c r="E555" s="69"/>
      <c r="F555" s="69"/>
      <c r="G555" s="69"/>
      <c r="H555" s="76"/>
      <c r="I555" s="73"/>
    </row>
    <row r="556" spans="1:9" x14ac:dyDescent="0.2">
      <c r="A556" s="69"/>
      <c r="B556" s="69"/>
      <c r="C556" s="69"/>
      <c r="D556" s="71"/>
      <c r="E556" s="69"/>
      <c r="F556" s="69"/>
      <c r="G556" s="69"/>
      <c r="H556" s="76"/>
      <c r="I556" s="73"/>
    </row>
    <row r="557" spans="1:9" x14ac:dyDescent="0.2">
      <c r="A557" s="69"/>
      <c r="B557" s="69"/>
      <c r="C557" s="69"/>
      <c r="D557" s="71"/>
      <c r="E557" s="69"/>
      <c r="F557" s="69"/>
      <c r="G557" s="69"/>
      <c r="H557" s="76"/>
      <c r="I557" s="73"/>
    </row>
    <row r="558" spans="1:9" x14ac:dyDescent="0.2">
      <c r="A558" s="69"/>
      <c r="B558" s="69"/>
      <c r="C558" s="69"/>
      <c r="D558" s="71"/>
      <c r="E558" s="69"/>
      <c r="F558" s="69"/>
      <c r="G558" s="69"/>
      <c r="H558" s="76"/>
      <c r="I558" s="73"/>
    </row>
    <row r="559" spans="1:9" x14ac:dyDescent="0.2">
      <c r="A559" s="69"/>
      <c r="B559" s="69"/>
      <c r="C559" s="69"/>
      <c r="D559" s="71"/>
      <c r="E559" s="69"/>
      <c r="F559" s="69"/>
      <c r="G559" s="69"/>
      <c r="H559" s="76"/>
      <c r="I559" s="73"/>
    </row>
    <row r="560" spans="1:9" x14ac:dyDescent="0.2">
      <c r="A560" s="69"/>
      <c r="B560" s="69"/>
      <c r="C560" s="69"/>
      <c r="D560" s="71"/>
      <c r="E560" s="69"/>
      <c r="F560" s="69"/>
      <c r="G560" s="69"/>
      <c r="H560" s="76"/>
      <c r="I560" s="73"/>
    </row>
    <row r="561" spans="1:9" x14ac:dyDescent="0.2">
      <c r="A561" s="69"/>
      <c r="B561" s="69"/>
      <c r="C561" s="69"/>
      <c r="D561" s="71"/>
      <c r="E561" s="69"/>
      <c r="F561" s="69"/>
      <c r="G561" s="69"/>
      <c r="H561" s="76"/>
      <c r="I561" s="73"/>
    </row>
    <row r="562" spans="1:9" x14ac:dyDescent="0.2">
      <c r="A562" s="69"/>
      <c r="B562" s="69"/>
      <c r="C562" s="69"/>
      <c r="D562" s="71"/>
      <c r="E562" s="69"/>
      <c r="F562" s="69"/>
      <c r="G562" s="69"/>
      <c r="H562" s="76"/>
      <c r="I562" s="73"/>
    </row>
    <row r="563" spans="1:9" x14ac:dyDescent="0.2">
      <c r="A563" s="69"/>
      <c r="B563" s="69"/>
      <c r="C563" s="69"/>
      <c r="D563" s="71"/>
      <c r="E563" s="69"/>
      <c r="F563" s="69"/>
      <c r="G563" s="69"/>
      <c r="H563" s="76"/>
      <c r="I563" s="73"/>
    </row>
    <row r="564" spans="1:9" x14ac:dyDescent="0.2">
      <c r="A564" s="69"/>
      <c r="B564" s="69"/>
      <c r="C564" s="69"/>
      <c r="D564" s="71"/>
      <c r="E564" s="69"/>
      <c r="F564" s="69"/>
      <c r="G564" s="69"/>
      <c r="H564" s="76"/>
      <c r="I564" s="73"/>
    </row>
    <row r="565" spans="1:9" x14ac:dyDescent="0.2">
      <c r="A565" s="69"/>
      <c r="B565" s="69"/>
      <c r="C565" s="69"/>
      <c r="D565" s="71"/>
      <c r="E565" s="69"/>
      <c r="F565" s="69"/>
      <c r="G565" s="69"/>
      <c r="H565" s="76"/>
      <c r="I565" s="73"/>
    </row>
    <row r="566" spans="1:9" x14ac:dyDescent="0.2">
      <c r="A566" s="69"/>
      <c r="B566" s="69"/>
      <c r="C566" s="69"/>
      <c r="D566" s="71"/>
      <c r="E566" s="69"/>
      <c r="F566" s="69"/>
      <c r="G566" s="69"/>
      <c r="H566" s="76"/>
      <c r="I566" s="73"/>
    </row>
    <row r="567" spans="1:9" x14ac:dyDescent="0.2">
      <c r="A567" s="69"/>
      <c r="B567" s="69"/>
      <c r="C567" s="69"/>
      <c r="D567" s="71"/>
      <c r="E567" s="69"/>
      <c r="F567" s="69"/>
      <c r="G567" s="69"/>
      <c r="H567" s="76"/>
      <c r="I567" s="73"/>
    </row>
    <row r="568" spans="1:9" x14ac:dyDescent="0.2">
      <c r="A568" s="69"/>
      <c r="B568" s="69"/>
      <c r="C568" s="69"/>
      <c r="D568" s="71"/>
      <c r="E568" s="69"/>
      <c r="F568" s="69"/>
      <c r="G568" s="69"/>
      <c r="H568" s="76"/>
      <c r="I568" s="73"/>
    </row>
    <row r="569" spans="1:9" x14ac:dyDescent="0.2">
      <c r="A569" s="69"/>
      <c r="B569" s="69"/>
      <c r="C569" s="69"/>
      <c r="D569" s="71"/>
      <c r="E569" s="69"/>
      <c r="F569" s="69"/>
      <c r="G569" s="69"/>
      <c r="H569" s="76"/>
      <c r="I569" s="73"/>
    </row>
    <row r="570" spans="1:9" x14ac:dyDescent="0.2">
      <c r="A570" s="69"/>
      <c r="B570" s="69"/>
      <c r="C570" s="69"/>
      <c r="D570" s="71"/>
      <c r="E570" s="69"/>
      <c r="F570" s="69"/>
      <c r="G570" s="69"/>
      <c r="H570" s="76"/>
      <c r="I570" s="73"/>
    </row>
    <row r="571" spans="1:9" x14ac:dyDescent="0.2">
      <c r="A571" s="69"/>
      <c r="B571" s="69"/>
      <c r="C571" s="69"/>
      <c r="D571" s="71"/>
      <c r="E571" s="69"/>
      <c r="F571" s="69"/>
      <c r="G571" s="69"/>
      <c r="H571" s="76"/>
      <c r="I571" s="73"/>
    </row>
    <row r="572" spans="1:9" x14ac:dyDescent="0.2">
      <c r="A572" s="69"/>
      <c r="B572" s="69"/>
      <c r="C572" s="69"/>
      <c r="D572" s="71"/>
      <c r="E572" s="69"/>
      <c r="F572" s="69"/>
      <c r="G572" s="69"/>
      <c r="H572" s="76"/>
      <c r="I572" s="73"/>
    </row>
    <row r="573" spans="1:9" x14ac:dyDescent="0.2">
      <c r="A573" s="69"/>
      <c r="B573" s="69"/>
      <c r="C573" s="69"/>
      <c r="D573" s="71"/>
      <c r="E573" s="69"/>
      <c r="F573" s="69"/>
      <c r="G573" s="69"/>
      <c r="H573" s="76"/>
      <c r="I573" s="73"/>
    </row>
    <row r="574" spans="1:9" x14ac:dyDescent="0.2">
      <c r="A574" s="69"/>
      <c r="B574" s="69"/>
      <c r="C574" s="69"/>
      <c r="D574" s="71"/>
      <c r="E574" s="69"/>
      <c r="F574" s="69"/>
      <c r="G574" s="69"/>
      <c r="H574" s="76"/>
      <c r="I574" s="73"/>
    </row>
    <row r="575" spans="1:9" x14ac:dyDescent="0.2">
      <c r="A575" s="69"/>
      <c r="B575" s="69"/>
      <c r="C575" s="69"/>
      <c r="D575" s="71"/>
      <c r="E575" s="69"/>
      <c r="F575" s="69"/>
      <c r="G575" s="69"/>
      <c r="H575" s="76"/>
      <c r="I575" s="73"/>
    </row>
    <row r="576" spans="1:9" x14ac:dyDescent="0.2">
      <c r="A576" s="69"/>
      <c r="B576" s="69"/>
      <c r="C576" s="69"/>
      <c r="D576" s="71"/>
      <c r="E576" s="69"/>
      <c r="F576" s="69"/>
      <c r="G576" s="69"/>
      <c r="H576" s="76"/>
      <c r="I576" s="73"/>
    </row>
    <row r="577" spans="1:9" x14ac:dyDescent="0.2">
      <c r="A577" s="69"/>
      <c r="B577" s="69"/>
      <c r="C577" s="69"/>
      <c r="D577" s="71"/>
      <c r="E577" s="69"/>
      <c r="F577" s="69"/>
      <c r="G577" s="69"/>
      <c r="H577" s="76"/>
      <c r="I577" s="73"/>
    </row>
    <row r="578" spans="1:9" x14ac:dyDescent="0.2">
      <c r="A578" s="69"/>
      <c r="B578" s="69"/>
      <c r="C578" s="69"/>
      <c r="D578" s="71"/>
      <c r="E578" s="69"/>
      <c r="F578" s="69"/>
      <c r="G578" s="69"/>
      <c r="H578" s="76"/>
      <c r="I578" s="73"/>
    </row>
    <row r="579" spans="1:9" x14ac:dyDescent="0.2">
      <c r="A579" s="69"/>
      <c r="B579" s="69"/>
      <c r="C579" s="69"/>
      <c r="D579" s="71"/>
      <c r="E579" s="69"/>
      <c r="F579" s="69"/>
      <c r="G579" s="69"/>
      <c r="H579" s="76"/>
      <c r="I579" s="73"/>
    </row>
    <row r="580" spans="1:9" x14ac:dyDescent="0.2">
      <c r="A580" s="69"/>
      <c r="B580" s="69"/>
      <c r="C580" s="69"/>
      <c r="D580" s="71"/>
      <c r="E580" s="69"/>
      <c r="F580" s="69"/>
      <c r="G580" s="69"/>
      <c r="H580" s="76"/>
      <c r="I580" s="73"/>
    </row>
    <row r="581" spans="1:9" x14ac:dyDescent="0.2">
      <c r="A581" s="69"/>
      <c r="B581" s="69"/>
      <c r="C581" s="69"/>
      <c r="D581" s="71"/>
      <c r="E581" s="69"/>
      <c r="F581" s="69"/>
      <c r="G581" s="69"/>
      <c r="H581" s="76"/>
      <c r="I581" s="73"/>
    </row>
    <row r="582" spans="1:9" x14ac:dyDescent="0.2">
      <c r="A582" s="69"/>
      <c r="B582" s="69"/>
      <c r="C582" s="69"/>
      <c r="D582" s="71"/>
      <c r="E582" s="69"/>
      <c r="F582" s="69"/>
      <c r="G582" s="69"/>
      <c r="H582" s="76"/>
      <c r="I582" s="73"/>
    </row>
    <row r="583" spans="1:9" x14ac:dyDescent="0.2">
      <c r="A583" s="69"/>
      <c r="B583" s="69"/>
      <c r="C583" s="69"/>
      <c r="D583" s="71"/>
      <c r="E583" s="69"/>
      <c r="F583" s="69"/>
      <c r="G583" s="69"/>
      <c r="H583" s="76"/>
      <c r="I583" s="73"/>
    </row>
    <row r="584" spans="1:9" x14ac:dyDescent="0.2">
      <c r="A584" s="69"/>
      <c r="B584" s="69"/>
      <c r="C584" s="69"/>
      <c r="D584" s="71"/>
      <c r="E584" s="69"/>
      <c r="F584" s="69"/>
      <c r="G584" s="69"/>
      <c r="H584" s="76"/>
      <c r="I584" s="73"/>
    </row>
    <row r="585" spans="1:9" x14ac:dyDescent="0.2">
      <c r="A585" s="69"/>
      <c r="B585" s="69"/>
      <c r="C585" s="69"/>
      <c r="D585" s="71"/>
      <c r="E585" s="69"/>
      <c r="F585" s="69"/>
      <c r="G585" s="69"/>
      <c r="H585" s="76"/>
      <c r="I585" s="73"/>
    </row>
    <row r="586" spans="1:9" x14ac:dyDescent="0.2">
      <c r="A586" s="69"/>
      <c r="B586" s="69"/>
      <c r="C586" s="69"/>
      <c r="D586" s="71"/>
      <c r="E586" s="69"/>
      <c r="F586" s="69"/>
      <c r="G586" s="69"/>
      <c r="H586" s="76"/>
      <c r="I586" s="73"/>
    </row>
    <row r="587" spans="1:9" x14ac:dyDescent="0.2">
      <c r="A587" s="69"/>
      <c r="B587" s="69"/>
      <c r="C587" s="69"/>
      <c r="D587" s="71"/>
      <c r="E587" s="69"/>
      <c r="F587" s="69"/>
      <c r="G587" s="69"/>
      <c r="H587" s="76"/>
      <c r="I587" s="73"/>
    </row>
    <row r="588" spans="1:9" x14ac:dyDescent="0.2">
      <c r="A588" s="69"/>
      <c r="B588" s="69"/>
      <c r="C588" s="69"/>
      <c r="D588" s="71"/>
      <c r="E588" s="69"/>
      <c r="F588" s="69"/>
      <c r="G588" s="69"/>
      <c r="H588" s="76"/>
      <c r="I588" s="73"/>
    </row>
    <row r="589" spans="1:9" x14ac:dyDescent="0.2">
      <c r="A589" s="69"/>
      <c r="B589" s="69"/>
      <c r="C589" s="69"/>
      <c r="D589" s="71"/>
      <c r="E589" s="69"/>
      <c r="F589" s="69"/>
      <c r="G589" s="69"/>
      <c r="H589" s="76"/>
      <c r="I589" s="73"/>
    </row>
    <row r="590" spans="1:9" x14ac:dyDescent="0.2">
      <c r="A590" s="69"/>
      <c r="B590" s="69"/>
      <c r="C590" s="69"/>
      <c r="D590" s="71"/>
      <c r="E590" s="69"/>
      <c r="F590" s="69"/>
      <c r="G590" s="69"/>
      <c r="H590" s="76"/>
      <c r="I590" s="73"/>
    </row>
    <row r="591" spans="1:9" x14ac:dyDescent="0.2">
      <c r="A591" s="69"/>
      <c r="B591" s="69"/>
      <c r="C591" s="69"/>
      <c r="D591" s="71"/>
      <c r="E591" s="69"/>
      <c r="F591" s="69"/>
      <c r="G591" s="69"/>
      <c r="H591" s="76"/>
      <c r="I591" s="73"/>
    </row>
    <row r="592" spans="1:9" x14ac:dyDescent="0.2">
      <c r="A592" s="69"/>
      <c r="B592" s="69"/>
      <c r="C592" s="69"/>
      <c r="D592" s="71"/>
      <c r="E592" s="69"/>
      <c r="F592" s="69"/>
      <c r="G592" s="69"/>
      <c r="H592" s="76"/>
      <c r="I592" s="73"/>
    </row>
    <row r="593" spans="1:9" x14ac:dyDescent="0.2">
      <c r="A593" s="69"/>
      <c r="B593" s="69"/>
      <c r="C593" s="69"/>
      <c r="D593" s="71"/>
      <c r="E593" s="69"/>
      <c r="F593" s="69"/>
      <c r="G593" s="69"/>
      <c r="H593" s="76"/>
      <c r="I593" s="73"/>
    </row>
    <row r="594" spans="1:9" x14ac:dyDescent="0.2">
      <c r="A594" s="69"/>
      <c r="B594" s="69"/>
      <c r="C594" s="69"/>
      <c r="D594" s="71"/>
      <c r="E594" s="69"/>
      <c r="F594" s="69"/>
      <c r="G594" s="69"/>
      <c r="H594" s="76"/>
      <c r="I594" s="73"/>
    </row>
    <row r="595" spans="1:9" x14ac:dyDescent="0.2">
      <c r="A595" s="69"/>
      <c r="B595" s="69"/>
      <c r="C595" s="69"/>
      <c r="D595" s="71"/>
      <c r="E595" s="69"/>
      <c r="F595" s="69"/>
      <c r="G595" s="69"/>
      <c r="H595" s="76"/>
      <c r="I595" s="73"/>
    </row>
    <row r="596" spans="1:9" x14ac:dyDescent="0.2">
      <c r="A596" s="69"/>
      <c r="B596" s="69"/>
      <c r="C596" s="69"/>
      <c r="D596" s="71"/>
      <c r="E596" s="69"/>
      <c r="F596" s="69"/>
      <c r="G596" s="69"/>
      <c r="H596" s="76"/>
      <c r="I596" s="73"/>
    </row>
    <row r="597" spans="1:9" x14ac:dyDescent="0.2">
      <c r="A597" s="69"/>
      <c r="B597" s="69"/>
      <c r="C597" s="69"/>
      <c r="D597" s="71"/>
      <c r="E597" s="69"/>
      <c r="F597" s="69"/>
      <c r="G597" s="69"/>
      <c r="H597" s="76"/>
      <c r="I597" s="73"/>
    </row>
    <row r="598" spans="1:9" x14ac:dyDescent="0.2">
      <c r="A598" s="69"/>
      <c r="B598" s="69"/>
      <c r="C598" s="69"/>
      <c r="D598" s="71"/>
      <c r="E598" s="69"/>
      <c r="F598" s="69"/>
      <c r="G598" s="69"/>
      <c r="H598" s="76"/>
      <c r="I598" s="73"/>
    </row>
    <row r="599" spans="1:9" x14ac:dyDescent="0.2">
      <c r="A599" s="69"/>
      <c r="B599" s="69"/>
      <c r="C599" s="69"/>
      <c r="D599" s="71"/>
      <c r="E599" s="69"/>
      <c r="F599" s="69"/>
      <c r="G599" s="69"/>
      <c r="H599" s="76"/>
      <c r="I599" s="73"/>
    </row>
    <row r="600" spans="1:9" x14ac:dyDescent="0.2">
      <c r="A600" s="69"/>
      <c r="B600" s="69"/>
      <c r="C600" s="69"/>
      <c r="D600" s="71"/>
      <c r="E600" s="69"/>
      <c r="F600" s="69"/>
      <c r="G600" s="69"/>
      <c r="H600" s="76"/>
      <c r="I600" s="73"/>
    </row>
    <row r="601" spans="1:9" x14ac:dyDescent="0.2">
      <c r="A601" s="69"/>
      <c r="B601" s="69"/>
      <c r="C601" s="69"/>
      <c r="D601" s="71"/>
      <c r="E601" s="69"/>
      <c r="F601" s="69"/>
      <c r="G601" s="69"/>
      <c r="H601" s="76"/>
      <c r="I601" s="73"/>
    </row>
    <row r="602" spans="1:9" x14ac:dyDescent="0.2">
      <c r="A602" s="69"/>
      <c r="B602" s="69"/>
      <c r="C602" s="69"/>
      <c r="D602" s="71"/>
      <c r="E602" s="69"/>
      <c r="F602" s="69"/>
      <c r="G602" s="69"/>
      <c r="H602" s="76"/>
      <c r="I602" s="73"/>
    </row>
    <row r="603" spans="1:9" x14ac:dyDescent="0.2">
      <c r="A603" s="69"/>
      <c r="B603" s="69"/>
      <c r="C603" s="69"/>
      <c r="D603" s="71"/>
      <c r="E603" s="69"/>
      <c r="F603" s="69"/>
      <c r="G603" s="69"/>
      <c r="H603" s="76"/>
      <c r="I603" s="73"/>
    </row>
    <row r="604" spans="1:9" x14ac:dyDescent="0.2">
      <c r="A604" s="69"/>
      <c r="B604" s="69"/>
      <c r="C604" s="69"/>
      <c r="D604" s="71"/>
      <c r="E604" s="69"/>
      <c r="F604" s="69"/>
      <c r="G604" s="69"/>
      <c r="H604" s="76"/>
      <c r="I604" s="73"/>
    </row>
    <row r="605" spans="1:9" x14ac:dyDescent="0.2">
      <c r="A605" s="69"/>
      <c r="B605" s="69"/>
      <c r="C605" s="69"/>
      <c r="D605" s="71"/>
      <c r="E605" s="69"/>
      <c r="F605" s="69"/>
      <c r="G605" s="69"/>
      <c r="H605" s="76"/>
      <c r="I605" s="73"/>
    </row>
    <row r="606" spans="1:9" x14ac:dyDescent="0.2">
      <c r="A606" s="69"/>
      <c r="B606" s="69"/>
      <c r="C606" s="69"/>
      <c r="D606" s="71"/>
      <c r="E606" s="69"/>
      <c r="F606" s="69"/>
      <c r="G606" s="69"/>
      <c r="H606" s="76"/>
      <c r="I606" s="73"/>
    </row>
    <row r="607" spans="1:9" x14ac:dyDescent="0.2">
      <c r="A607" s="69"/>
      <c r="B607" s="69"/>
      <c r="C607" s="69"/>
      <c r="D607" s="71"/>
      <c r="E607" s="69"/>
      <c r="F607" s="69"/>
      <c r="G607" s="69"/>
      <c r="H607" s="76"/>
      <c r="I607" s="73"/>
    </row>
    <row r="608" spans="1:9" x14ac:dyDescent="0.2">
      <c r="A608" s="69"/>
      <c r="B608" s="69"/>
      <c r="C608" s="69"/>
      <c r="D608" s="71"/>
      <c r="E608" s="69"/>
      <c r="F608" s="69"/>
      <c r="G608" s="69"/>
      <c r="H608" s="76"/>
      <c r="I608" s="73"/>
    </row>
    <row r="609" spans="1:9" x14ac:dyDescent="0.2">
      <c r="A609" s="69"/>
      <c r="B609" s="69"/>
      <c r="C609" s="69"/>
      <c r="D609" s="71"/>
      <c r="E609" s="69"/>
      <c r="F609" s="69"/>
      <c r="G609" s="69"/>
      <c r="H609" s="76"/>
      <c r="I609" s="73"/>
    </row>
    <row r="610" spans="1:9" x14ac:dyDescent="0.2">
      <c r="A610" s="69"/>
      <c r="B610" s="69"/>
      <c r="C610" s="69"/>
      <c r="D610" s="71"/>
      <c r="E610" s="69"/>
      <c r="F610" s="69"/>
      <c r="G610" s="69"/>
      <c r="H610" s="76"/>
      <c r="I610" s="73"/>
    </row>
    <row r="611" spans="1:9" x14ac:dyDescent="0.2">
      <c r="A611" s="69"/>
      <c r="B611" s="69"/>
      <c r="C611" s="69"/>
      <c r="D611" s="71"/>
      <c r="E611" s="69"/>
      <c r="F611" s="69"/>
      <c r="G611" s="69"/>
      <c r="H611" s="76"/>
      <c r="I611" s="73"/>
    </row>
    <row r="612" spans="1:9" x14ac:dyDescent="0.2">
      <c r="A612" s="69"/>
      <c r="B612" s="69"/>
      <c r="C612" s="69"/>
      <c r="D612" s="71"/>
      <c r="E612" s="69"/>
      <c r="F612" s="69"/>
      <c r="G612" s="69"/>
      <c r="H612" s="76"/>
      <c r="I612" s="73"/>
    </row>
    <row r="613" spans="1:9" x14ac:dyDescent="0.2">
      <c r="A613" s="69"/>
      <c r="B613" s="69"/>
      <c r="C613" s="69"/>
      <c r="D613" s="71"/>
      <c r="E613" s="69"/>
      <c r="F613" s="69"/>
      <c r="G613" s="69"/>
      <c r="H613" s="76"/>
      <c r="I613" s="73"/>
    </row>
    <row r="614" spans="1:9" x14ac:dyDescent="0.2">
      <c r="A614" s="69"/>
      <c r="B614" s="69"/>
      <c r="C614" s="69"/>
      <c r="D614" s="71"/>
      <c r="E614" s="69"/>
      <c r="F614" s="69"/>
      <c r="G614" s="69"/>
      <c r="H614" s="76"/>
      <c r="I614" s="73"/>
    </row>
    <row r="615" spans="1:9" x14ac:dyDescent="0.2">
      <c r="A615" s="69"/>
      <c r="B615" s="69"/>
      <c r="C615" s="69"/>
      <c r="D615" s="71"/>
      <c r="E615" s="69"/>
      <c r="F615" s="69"/>
      <c r="G615" s="69"/>
      <c r="H615" s="76"/>
      <c r="I615" s="73"/>
    </row>
    <row r="616" spans="1:9" x14ac:dyDescent="0.2">
      <c r="A616" s="69"/>
      <c r="B616" s="69"/>
      <c r="C616" s="69"/>
      <c r="D616" s="71"/>
      <c r="E616" s="69"/>
      <c r="F616" s="69"/>
      <c r="G616" s="69"/>
      <c r="H616" s="76"/>
      <c r="I616" s="73"/>
    </row>
    <row r="617" spans="1:9" x14ac:dyDescent="0.2">
      <c r="A617" s="69"/>
      <c r="B617" s="69"/>
      <c r="C617" s="69"/>
      <c r="D617" s="71"/>
      <c r="E617" s="69"/>
      <c r="F617" s="69"/>
      <c r="G617" s="69"/>
      <c r="H617" s="76"/>
      <c r="I617" s="73"/>
    </row>
    <row r="618" spans="1:9" x14ac:dyDescent="0.2">
      <c r="A618" s="69"/>
      <c r="B618" s="69"/>
      <c r="C618" s="69"/>
      <c r="D618" s="71"/>
      <c r="E618" s="69"/>
      <c r="F618" s="69"/>
      <c r="G618" s="69"/>
      <c r="H618" s="76"/>
      <c r="I618" s="73"/>
    </row>
    <row r="619" spans="1:9" x14ac:dyDescent="0.2">
      <c r="A619" s="69"/>
      <c r="B619" s="69"/>
      <c r="C619" s="69"/>
      <c r="D619" s="71"/>
      <c r="E619" s="69"/>
      <c r="F619" s="69"/>
      <c r="G619" s="69"/>
      <c r="H619" s="76"/>
      <c r="I619" s="73"/>
    </row>
    <row r="620" spans="1:9" x14ac:dyDescent="0.2">
      <c r="A620" s="69"/>
      <c r="B620" s="69"/>
      <c r="C620" s="69"/>
      <c r="D620" s="71"/>
      <c r="E620" s="69"/>
      <c r="F620" s="69"/>
      <c r="G620" s="69"/>
      <c r="H620" s="76"/>
      <c r="I620" s="73"/>
    </row>
    <row r="621" spans="1:9" x14ac:dyDescent="0.2">
      <c r="A621" s="69"/>
      <c r="B621" s="69"/>
      <c r="C621" s="69"/>
      <c r="D621" s="71"/>
      <c r="E621" s="69"/>
      <c r="F621" s="69"/>
      <c r="G621" s="69"/>
      <c r="H621" s="76"/>
      <c r="I621" s="73"/>
    </row>
    <row r="622" spans="1:9" x14ac:dyDescent="0.2">
      <c r="A622" s="69"/>
      <c r="B622" s="69"/>
      <c r="C622" s="69"/>
      <c r="D622" s="71"/>
      <c r="E622" s="69"/>
      <c r="F622" s="69"/>
      <c r="G622" s="69"/>
      <c r="H622" s="76"/>
      <c r="I622" s="73"/>
    </row>
    <row r="623" spans="1:9" x14ac:dyDescent="0.2">
      <c r="A623" s="69"/>
      <c r="B623" s="69"/>
      <c r="C623" s="69"/>
      <c r="D623" s="71"/>
      <c r="E623" s="69"/>
      <c r="F623" s="69"/>
      <c r="G623" s="69"/>
      <c r="H623" s="76"/>
      <c r="I623" s="73"/>
    </row>
    <row r="624" spans="1:9" x14ac:dyDescent="0.2">
      <c r="A624" s="69"/>
      <c r="B624" s="69"/>
      <c r="C624" s="69"/>
      <c r="D624" s="71"/>
      <c r="E624" s="69"/>
      <c r="F624" s="69"/>
      <c r="G624" s="69"/>
      <c r="H624" s="76"/>
      <c r="I624" s="73"/>
    </row>
    <row r="625" spans="1:9" x14ac:dyDescent="0.2">
      <c r="A625" s="69"/>
      <c r="B625" s="69"/>
      <c r="C625" s="69"/>
      <c r="D625" s="71"/>
      <c r="E625" s="69"/>
      <c r="F625" s="69"/>
      <c r="G625" s="69"/>
      <c r="H625" s="76"/>
      <c r="I625" s="73"/>
    </row>
    <row r="626" spans="1:9" x14ac:dyDescent="0.2">
      <c r="A626" s="69"/>
      <c r="B626" s="69"/>
      <c r="C626" s="69"/>
      <c r="D626" s="71"/>
      <c r="E626" s="69"/>
      <c r="F626" s="69"/>
      <c r="G626" s="69"/>
      <c r="H626" s="76"/>
      <c r="I626" s="73"/>
    </row>
    <row r="627" spans="1:9" x14ac:dyDescent="0.2">
      <c r="A627" s="69"/>
      <c r="B627" s="69"/>
      <c r="C627" s="69"/>
      <c r="D627" s="71"/>
      <c r="E627" s="69"/>
      <c r="F627" s="69"/>
      <c r="G627" s="69"/>
      <c r="H627" s="76"/>
      <c r="I627" s="73"/>
    </row>
    <row r="628" spans="1:9" x14ac:dyDescent="0.2">
      <c r="A628" s="69"/>
      <c r="B628" s="69"/>
      <c r="C628" s="69"/>
      <c r="D628" s="71"/>
      <c r="E628" s="69"/>
      <c r="F628" s="69"/>
      <c r="G628" s="69"/>
      <c r="H628" s="76"/>
      <c r="I628" s="73"/>
    </row>
    <row r="629" spans="1:9" x14ac:dyDescent="0.2">
      <c r="A629" s="69"/>
      <c r="B629" s="69"/>
      <c r="C629" s="69"/>
      <c r="D629" s="71"/>
      <c r="E629" s="69"/>
      <c r="F629" s="69"/>
      <c r="G629" s="69"/>
      <c r="H629" s="76"/>
      <c r="I629" s="73"/>
    </row>
    <row r="630" spans="1:9" x14ac:dyDescent="0.2">
      <c r="A630" s="69"/>
      <c r="B630" s="69"/>
      <c r="C630" s="69"/>
      <c r="D630" s="71"/>
      <c r="E630" s="69"/>
      <c r="F630" s="69"/>
      <c r="G630" s="69"/>
      <c r="H630" s="76"/>
      <c r="I630" s="73"/>
    </row>
    <row r="631" spans="1:9" x14ac:dyDescent="0.2">
      <c r="A631" s="69"/>
      <c r="B631" s="69"/>
      <c r="C631" s="69"/>
      <c r="D631" s="71"/>
      <c r="E631" s="69"/>
      <c r="F631" s="69"/>
      <c r="G631" s="69"/>
      <c r="H631" s="76"/>
      <c r="I631" s="73"/>
    </row>
    <row r="632" spans="1:9" x14ac:dyDescent="0.2">
      <c r="A632" s="69"/>
      <c r="B632" s="69"/>
      <c r="C632" s="69"/>
      <c r="D632" s="71"/>
      <c r="E632" s="69"/>
      <c r="F632" s="69"/>
      <c r="G632" s="69"/>
      <c r="H632" s="76"/>
      <c r="I632" s="73"/>
    </row>
    <row r="633" spans="1:9" x14ac:dyDescent="0.2">
      <c r="A633" s="69"/>
      <c r="B633" s="69"/>
      <c r="C633" s="69"/>
      <c r="D633" s="71"/>
      <c r="E633" s="69"/>
      <c r="F633" s="69"/>
      <c r="G633" s="69"/>
      <c r="H633" s="76"/>
      <c r="I633" s="73"/>
    </row>
    <row r="634" spans="1:9" x14ac:dyDescent="0.2">
      <c r="A634" s="69"/>
      <c r="B634" s="69"/>
      <c r="C634" s="69"/>
      <c r="D634" s="71"/>
      <c r="E634" s="69"/>
      <c r="F634" s="69"/>
      <c r="G634" s="69"/>
      <c r="H634" s="76"/>
      <c r="I634" s="73"/>
    </row>
    <row r="635" spans="1:9" x14ac:dyDescent="0.2">
      <c r="A635" s="69"/>
      <c r="B635" s="69"/>
      <c r="C635" s="69"/>
      <c r="D635" s="71"/>
      <c r="E635" s="69"/>
      <c r="F635" s="69"/>
      <c r="G635" s="69"/>
      <c r="H635" s="76"/>
      <c r="I635" s="73"/>
    </row>
    <row r="636" spans="1:9" x14ac:dyDescent="0.2">
      <c r="A636" s="69"/>
      <c r="B636" s="69"/>
      <c r="C636" s="69"/>
      <c r="D636" s="71"/>
      <c r="E636" s="69"/>
      <c r="F636" s="69"/>
      <c r="G636" s="69"/>
      <c r="H636" s="76"/>
      <c r="I636" s="73"/>
    </row>
    <row r="637" spans="1:9" x14ac:dyDescent="0.2">
      <c r="A637" s="69"/>
      <c r="B637" s="69"/>
      <c r="C637" s="69"/>
      <c r="D637" s="71"/>
      <c r="E637" s="69"/>
      <c r="F637" s="69"/>
      <c r="G637" s="69"/>
      <c r="H637" s="76"/>
      <c r="I637" s="73"/>
    </row>
    <row r="638" spans="1:9" x14ac:dyDescent="0.2">
      <c r="A638" s="69"/>
      <c r="B638" s="69"/>
      <c r="C638" s="69"/>
      <c r="D638" s="71"/>
      <c r="E638" s="69"/>
      <c r="F638" s="69"/>
      <c r="G638" s="69"/>
      <c r="H638" s="76"/>
      <c r="I638" s="73"/>
    </row>
    <row r="639" spans="1:9" x14ac:dyDescent="0.2">
      <c r="A639" s="69"/>
      <c r="B639" s="69"/>
      <c r="C639" s="69"/>
      <c r="D639" s="71"/>
      <c r="E639" s="69"/>
      <c r="F639" s="69"/>
      <c r="G639" s="69"/>
      <c r="H639" s="76"/>
      <c r="I639" s="73"/>
    </row>
    <row r="640" spans="1:9" x14ac:dyDescent="0.2">
      <c r="A640" s="69"/>
      <c r="B640" s="69"/>
      <c r="C640" s="69"/>
      <c r="D640" s="71"/>
      <c r="E640" s="69"/>
      <c r="F640" s="69"/>
      <c r="G640" s="69"/>
      <c r="H640" s="76"/>
      <c r="I640" s="73"/>
    </row>
    <row r="641" spans="1:9" x14ac:dyDescent="0.2">
      <c r="A641" s="69"/>
      <c r="B641" s="69"/>
      <c r="C641" s="69"/>
      <c r="D641" s="71"/>
      <c r="E641" s="69"/>
      <c r="F641" s="69"/>
      <c r="G641" s="69"/>
      <c r="H641" s="76"/>
      <c r="I641" s="73"/>
    </row>
    <row r="642" spans="1:9" x14ac:dyDescent="0.2">
      <c r="A642" s="69"/>
      <c r="B642" s="69"/>
      <c r="C642" s="69"/>
      <c r="D642" s="71"/>
      <c r="E642" s="69"/>
      <c r="F642" s="69"/>
      <c r="G642" s="69"/>
      <c r="H642" s="76"/>
      <c r="I642" s="73"/>
    </row>
    <row r="643" spans="1:9" x14ac:dyDescent="0.2">
      <c r="A643" s="69"/>
      <c r="B643" s="69"/>
      <c r="C643" s="69"/>
      <c r="D643" s="71"/>
      <c r="E643" s="69"/>
      <c r="F643" s="69"/>
      <c r="G643" s="69"/>
      <c r="H643" s="76"/>
      <c r="I643" s="73"/>
    </row>
    <row r="644" spans="1:9" x14ac:dyDescent="0.2">
      <c r="A644" s="69"/>
      <c r="B644" s="69"/>
      <c r="C644" s="69"/>
      <c r="D644" s="71"/>
      <c r="E644" s="69"/>
      <c r="F644" s="69"/>
      <c r="G644" s="69"/>
      <c r="H644" s="76"/>
      <c r="I644" s="73"/>
    </row>
    <row r="645" spans="1:9" x14ac:dyDescent="0.2">
      <c r="A645" s="69"/>
      <c r="B645" s="69"/>
      <c r="C645" s="69"/>
      <c r="D645" s="71"/>
      <c r="E645" s="69"/>
      <c r="F645" s="69"/>
      <c r="G645" s="69"/>
      <c r="H645" s="76"/>
      <c r="I645" s="73"/>
    </row>
    <row r="646" spans="1:9" x14ac:dyDescent="0.2">
      <c r="A646" s="69"/>
      <c r="B646" s="69"/>
      <c r="C646" s="69"/>
      <c r="D646" s="71"/>
      <c r="E646" s="69"/>
      <c r="F646" s="69"/>
      <c r="G646" s="69"/>
      <c r="H646" s="76"/>
      <c r="I646" s="73"/>
    </row>
    <row r="647" spans="1:9" x14ac:dyDescent="0.2">
      <c r="A647" s="69"/>
      <c r="B647" s="69"/>
      <c r="C647" s="69"/>
      <c r="D647" s="71"/>
      <c r="E647" s="69"/>
      <c r="F647" s="69"/>
      <c r="G647" s="69"/>
      <c r="H647" s="76"/>
      <c r="I647" s="73"/>
    </row>
    <row r="648" spans="1:9" x14ac:dyDescent="0.2">
      <c r="A648" s="69"/>
      <c r="B648" s="69"/>
      <c r="C648" s="69"/>
      <c r="D648" s="71"/>
      <c r="E648" s="69"/>
      <c r="F648" s="69"/>
      <c r="G648" s="69"/>
      <c r="H648" s="76"/>
      <c r="I648" s="73"/>
    </row>
    <row r="649" spans="1:9" x14ac:dyDescent="0.2">
      <c r="A649" s="69"/>
      <c r="B649" s="69"/>
      <c r="C649" s="69"/>
      <c r="D649" s="71"/>
      <c r="E649" s="69"/>
      <c r="F649" s="69"/>
      <c r="G649" s="69"/>
      <c r="H649" s="76"/>
      <c r="I649" s="73"/>
    </row>
    <row r="650" spans="1:9" x14ac:dyDescent="0.2">
      <c r="A650" s="69"/>
      <c r="B650" s="69"/>
      <c r="C650" s="69"/>
      <c r="D650" s="71"/>
      <c r="E650" s="69"/>
      <c r="F650" s="69"/>
      <c r="G650" s="69"/>
      <c r="H650" s="76"/>
      <c r="I650" s="73"/>
    </row>
    <row r="651" spans="1:9" x14ac:dyDescent="0.2">
      <c r="A651" s="69"/>
      <c r="B651" s="69"/>
      <c r="C651" s="69"/>
      <c r="D651" s="71"/>
      <c r="E651" s="69"/>
      <c r="F651" s="69"/>
      <c r="G651" s="69"/>
      <c r="H651" s="76"/>
      <c r="I651" s="73"/>
    </row>
    <row r="652" spans="1:9" x14ac:dyDescent="0.2">
      <c r="A652" s="69"/>
      <c r="B652" s="69"/>
      <c r="C652" s="69"/>
      <c r="D652" s="71"/>
      <c r="E652" s="69"/>
      <c r="F652" s="69"/>
      <c r="G652" s="69"/>
      <c r="H652" s="76"/>
      <c r="I652" s="73"/>
    </row>
    <row r="653" spans="1:9" x14ac:dyDescent="0.2">
      <c r="A653" s="69"/>
      <c r="B653" s="69"/>
      <c r="C653" s="69"/>
      <c r="D653" s="71"/>
      <c r="E653" s="69"/>
      <c r="F653" s="69"/>
      <c r="G653" s="69"/>
      <c r="H653" s="76"/>
      <c r="I653" s="73"/>
    </row>
    <row r="654" spans="1:9" x14ac:dyDescent="0.2">
      <c r="A654" s="69"/>
      <c r="B654" s="69"/>
      <c r="C654" s="69"/>
      <c r="D654" s="71"/>
      <c r="E654" s="69"/>
      <c r="F654" s="69"/>
      <c r="G654" s="69"/>
      <c r="H654" s="76"/>
      <c r="I654" s="73"/>
    </row>
    <row r="655" spans="1:9" x14ac:dyDescent="0.2">
      <c r="A655" s="69"/>
      <c r="B655" s="69"/>
      <c r="C655" s="69"/>
      <c r="D655" s="71"/>
      <c r="E655" s="69"/>
      <c r="F655" s="69"/>
      <c r="G655" s="69"/>
      <c r="H655" s="76"/>
      <c r="I655" s="73"/>
    </row>
    <row r="656" spans="1:9" x14ac:dyDescent="0.2">
      <c r="A656" s="69"/>
      <c r="B656" s="69"/>
      <c r="C656" s="69"/>
      <c r="D656" s="71"/>
      <c r="E656" s="69"/>
      <c r="F656" s="69"/>
      <c r="G656" s="69"/>
      <c r="H656" s="76"/>
      <c r="I656" s="73"/>
    </row>
    <row r="657" spans="1:9" x14ac:dyDescent="0.2">
      <c r="A657" s="69"/>
      <c r="B657" s="69"/>
      <c r="C657" s="69"/>
      <c r="D657" s="71"/>
      <c r="E657" s="69"/>
      <c r="F657" s="69"/>
      <c r="G657" s="69"/>
      <c r="H657" s="76"/>
      <c r="I657" s="73"/>
    </row>
    <row r="658" spans="1:9" x14ac:dyDescent="0.2">
      <c r="A658" s="69"/>
      <c r="B658" s="69"/>
      <c r="C658" s="69"/>
      <c r="D658" s="71"/>
      <c r="E658" s="69"/>
      <c r="F658" s="69"/>
      <c r="G658" s="69"/>
      <c r="H658" s="76"/>
      <c r="I658" s="73"/>
    </row>
    <row r="659" spans="1:9" x14ac:dyDescent="0.2">
      <c r="A659" s="69"/>
      <c r="B659" s="69"/>
      <c r="C659" s="69"/>
      <c r="D659" s="71"/>
      <c r="E659" s="69"/>
      <c r="F659" s="69"/>
      <c r="G659" s="69"/>
      <c r="H659" s="76"/>
      <c r="I659" s="73"/>
    </row>
    <row r="660" spans="1:9" x14ac:dyDescent="0.2">
      <c r="A660" s="69"/>
      <c r="B660" s="69"/>
      <c r="C660" s="69"/>
      <c r="D660" s="71"/>
      <c r="E660" s="69"/>
      <c r="F660" s="69"/>
      <c r="G660" s="69"/>
      <c r="H660" s="76"/>
      <c r="I660" s="73"/>
    </row>
    <row r="661" spans="1:9" x14ac:dyDescent="0.2">
      <c r="A661" s="69"/>
      <c r="B661" s="69"/>
      <c r="C661" s="69"/>
      <c r="D661" s="71"/>
      <c r="E661" s="69"/>
      <c r="F661" s="69"/>
      <c r="G661" s="69"/>
      <c r="H661" s="76"/>
      <c r="I661" s="73"/>
    </row>
    <row r="662" spans="1:9" x14ac:dyDescent="0.2">
      <c r="A662" s="69"/>
      <c r="B662" s="69"/>
      <c r="C662" s="69"/>
      <c r="D662" s="71"/>
      <c r="E662" s="69"/>
      <c r="F662" s="69"/>
      <c r="G662" s="69"/>
      <c r="H662" s="76"/>
      <c r="I662" s="73"/>
    </row>
    <row r="663" spans="1:9" x14ac:dyDescent="0.2">
      <c r="A663" s="69"/>
      <c r="B663" s="69"/>
      <c r="C663" s="69"/>
      <c r="D663" s="71"/>
      <c r="E663" s="69"/>
      <c r="F663" s="69"/>
      <c r="G663" s="69"/>
      <c r="H663" s="76"/>
      <c r="I663" s="73"/>
    </row>
    <row r="664" spans="1:9" x14ac:dyDescent="0.2">
      <c r="A664" s="69"/>
      <c r="B664" s="69"/>
      <c r="C664" s="69"/>
      <c r="D664" s="71"/>
      <c r="E664" s="69"/>
      <c r="F664" s="69"/>
      <c r="G664" s="69"/>
      <c r="H664" s="76"/>
      <c r="I664" s="73"/>
    </row>
    <row r="665" spans="1:9" x14ac:dyDescent="0.2">
      <c r="A665" s="69"/>
      <c r="B665" s="69"/>
      <c r="C665" s="69"/>
      <c r="D665" s="71"/>
      <c r="E665" s="69"/>
      <c r="F665" s="69"/>
      <c r="G665" s="69"/>
      <c r="H665" s="76"/>
      <c r="I665" s="73"/>
    </row>
    <row r="666" spans="1:9" x14ac:dyDescent="0.2">
      <c r="A666" s="69"/>
      <c r="B666" s="69"/>
      <c r="C666" s="69"/>
      <c r="D666" s="71"/>
      <c r="E666" s="69"/>
      <c r="F666" s="69"/>
      <c r="G666" s="69"/>
      <c r="H666" s="76"/>
      <c r="I666" s="73"/>
    </row>
    <row r="667" spans="1:9" x14ac:dyDescent="0.2">
      <c r="A667" s="69"/>
      <c r="B667" s="69"/>
      <c r="C667" s="69"/>
      <c r="D667" s="71"/>
      <c r="E667" s="69"/>
      <c r="F667" s="69"/>
      <c r="G667" s="69"/>
      <c r="H667" s="76"/>
      <c r="I667" s="73"/>
    </row>
    <row r="668" spans="1:9" x14ac:dyDescent="0.2">
      <c r="A668" s="69"/>
      <c r="B668" s="69"/>
      <c r="C668" s="69"/>
      <c r="D668" s="71"/>
      <c r="E668" s="69"/>
      <c r="F668" s="69"/>
      <c r="G668" s="69"/>
      <c r="H668" s="76"/>
      <c r="I668" s="73"/>
    </row>
    <row r="669" spans="1:9" x14ac:dyDescent="0.2">
      <c r="A669" s="69"/>
      <c r="B669" s="69"/>
      <c r="C669" s="69"/>
      <c r="D669" s="71"/>
      <c r="E669" s="69"/>
      <c r="F669" s="69"/>
      <c r="G669" s="69"/>
      <c r="H669" s="76"/>
      <c r="I669" s="73"/>
    </row>
    <row r="670" spans="1:9" x14ac:dyDescent="0.2">
      <c r="A670" s="69"/>
      <c r="B670" s="69"/>
      <c r="C670" s="69"/>
      <c r="D670" s="71"/>
      <c r="E670" s="69"/>
      <c r="F670" s="69"/>
      <c r="G670" s="69"/>
      <c r="H670" s="76"/>
      <c r="I670" s="73"/>
    </row>
    <row r="671" spans="1:9" x14ac:dyDescent="0.2">
      <c r="A671" s="69"/>
      <c r="B671" s="69"/>
      <c r="C671" s="69"/>
      <c r="D671" s="71"/>
      <c r="E671" s="69"/>
      <c r="F671" s="69"/>
      <c r="G671" s="69"/>
      <c r="H671" s="76"/>
      <c r="I671" s="73"/>
    </row>
    <row r="672" spans="1:9" x14ac:dyDescent="0.2">
      <c r="A672" s="69"/>
      <c r="B672" s="69"/>
      <c r="C672" s="69"/>
      <c r="D672" s="71"/>
      <c r="E672" s="69"/>
      <c r="F672" s="69"/>
      <c r="G672" s="69"/>
      <c r="H672" s="76"/>
      <c r="I672" s="73"/>
    </row>
    <row r="673" spans="1:9" x14ac:dyDescent="0.2">
      <c r="A673" s="69"/>
      <c r="B673" s="69"/>
      <c r="C673" s="69"/>
      <c r="D673" s="71"/>
      <c r="E673" s="69"/>
      <c r="F673" s="69"/>
      <c r="G673" s="69"/>
      <c r="H673" s="76"/>
      <c r="I673" s="73"/>
    </row>
    <row r="674" spans="1:9" x14ac:dyDescent="0.2">
      <c r="A674" s="69"/>
      <c r="B674" s="69"/>
      <c r="C674" s="69"/>
      <c r="D674" s="71"/>
      <c r="E674" s="69"/>
      <c r="F674" s="69"/>
      <c r="G674" s="69"/>
      <c r="H674" s="76"/>
      <c r="I674" s="73"/>
    </row>
    <row r="675" spans="1:9" x14ac:dyDescent="0.2">
      <c r="A675" s="69"/>
      <c r="B675" s="69"/>
      <c r="C675" s="69"/>
      <c r="D675" s="71"/>
      <c r="E675" s="69"/>
      <c r="F675" s="69"/>
      <c r="G675" s="69"/>
      <c r="H675" s="76"/>
      <c r="I675" s="73"/>
    </row>
    <row r="676" spans="1:9" x14ac:dyDescent="0.2">
      <c r="A676" s="69"/>
      <c r="B676" s="69"/>
      <c r="C676" s="69"/>
      <c r="D676" s="71"/>
      <c r="E676" s="69"/>
      <c r="F676" s="69"/>
      <c r="G676" s="69"/>
      <c r="H676" s="76"/>
      <c r="I676" s="73"/>
    </row>
    <row r="677" spans="1:9" x14ac:dyDescent="0.2">
      <c r="A677" s="69"/>
      <c r="B677" s="69"/>
      <c r="C677" s="69"/>
      <c r="D677" s="71"/>
      <c r="E677" s="69"/>
      <c r="F677" s="69"/>
      <c r="G677" s="69"/>
      <c r="H677" s="76"/>
      <c r="I677" s="73"/>
    </row>
    <row r="678" spans="1:9" x14ac:dyDescent="0.2">
      <c r="A678" s="69"/>
      <c r="B678" s="69"/>
      <c r="C678" s="69"/>
      <c r="D678" s="71"/>
      <c r="E678" s="69"/>
      <c r="F678" s="69"/>
      <c r="G678" s="69"/>
      <c r="H678" s="76"/>
      <c r="I678" s="73"/>
    </row>
    <row r="679" spans="1:9" x14ac:dyDescent="0.2">
      <c r="A679" s="69"/>
      <c r="B679" s="69"/>
      <c r="C679" s="69"/>
      <c r="D679" s="71"/>
      <c r="E679" s="69"/>
      <c r="F679" s="69"/>
      <c r="G679" s="69"/>
      <c r="H679" s="76"/>
      <c r="I679" s="73"/>
    </row>
    <row r="680" spans="1:9" x14ac:dyDescent="0.2">
      <c r="A680" s="69"/>
      <c r="B680" s="69"/>
      <c r="C680" s="69"/>
      <c r="D680" s="71"/>
      <c r="E680" s="69"/>
      <c r="F680" s="69"/>
      <c r="G680" s="69"/>
      <c r="H680" s="76"/>
      <c r="I680" s="73"/>
    </row>
    <row r="681" spans="1:9" x14ac:dyDescent="0.2">
      <c r="A681" s="69"/>
      <c r="B681" s="69"/>
      <c r="C681" s="69"/>
      <c r="D681" s="71"/>
      <c r="E681" s="69"/>
      <c r="F681" s="69"/>
      <c r="G681" s="69"/>
      <c r="H681" s="76"/>
      <c r="I681" s="73"/>
    </row>
    <row r="682" spans="1:9" x14ac:dyDescent="0.2">
      <c r="A682" s="69"/>
      <c r="B682" s="69"/>
      <c r="C682" s="69"/>
      <c r="D682" s="71"/>
      <c r="E682" s="69"/>
      <c r="F682" s="69"/>
      <c r="G682" s="69"/>
      <c r="H682" s="76"/>
      <c r="I682" s="73"/>
    </row>
    <row r="683" spans="1:9" x14ac:dyDescent="0.2">
      <c r="A683" s="69"/>
      <c r="B683" s="69"/>
      <c r="C683" s="69"/>
      <c r="D683" s="71"/>
      <c r="E683" s="69"/>
      <c r="F683" s="69"/>
      <c r="G683" s="69"/>
      <c r="H683" s="76"/>
      <c r="I683" s="73"/>
    </row>
    <row r="684" spans="1:9" x14ac:dyDescent="0.2">
      <c r="A684" s="69"/>
      <c r="B684" s="69"/>
      <c r="C684" s="69"/>
      <c r="D684" s="71"/>
      <c r="E684" s="69"/>
      <c r="F684" s="69"/>
      <c r="G684" s="69"/>
      <c r="H684" s="76"/>
      <c r="I684" s="73"/>
    </row>
    <row r="685" spans="1:9" x14ac:dyDescent="0.2">
      <c r="A685" s="69"/>
      <c r="B685" s="69"/>
      <c r="C685" s="69"/>
      <c r="D685" s="71"/>
      <c r="E685" s="69"/>
      <c r="F685" s="69"/>
      <c r="G685" s="69"/>
      <c r="H685" s="76"/>
      <c r="I685" s="73"/>
    </row>
    <row r="686" spans="1:9" x14ac:dyDescent="0.2">
      <c r="A686" s="69"/>
      <c r="B686" s="69"/>
      <c r="C686" s="69"/>
      <c r="D686" s="71"/>
      <c r="E686" s="69"/>
      <c r="F686" s="69"/>
      <c r="G686" s="69"/>
      <c r="H686" s="76"/>
      <c r="I686" s="73"/>
    </row>
    <row r="687" spans="1:9" x14ac:dyDescent="0.2">
      <c r="A687" s="69"/>
      <c r="B687" s="69"/>
      <c r="C687" s="69"/>
      <c r="D687" s="71"/>
      <c r="E687" s="69"/>
      <c r="F687" s="69"/>
      <c r="G687" s="69"/>
      <c r="H687" s="76"/>
      <c r="I687" s="73"/>
    </row>
    <row r="688" spans="1:9" x14ac:dyDescent="0.2">
      <c r="A688" s="69"/>
      <c r="B688" s="69"/>
      <c r="C688" s="69"/>
      <c r="D688" s="71"/>
      <c r="E688" s="69"/>
      <c r="F688" s="69"/>
      <c r="G688" s="69"/>
      <c r="H688" s="76"/>
      <c r="I688" s="73"/>
    </row>
    <row r="689" spans="1:9" x14ac:dyDescent="0.2">
      <c r="A689" s="69"/>
      <c r="B689" s="69"/>
      <c r="C689" s="69"/>
      <c r="D689" s="71"/>
      <c r="E689" s="69"/>
      <c r="F689" s="69"/>
      <c r="G689" s="69"/>
      <c r="H689" s="76"/>
      <c r="I689" s="73"/>
    </row>
    <row r="690" spans="1:9" x14ac:dyDescent="0.2">
      <c r="A690" s="69"/>
      <c r="B690" s="69"/>
      <c r="C690" s="69"/>
      <c r="D690" s="71"/>
      <c r="E690" s="69"/>
      <c r="F690" s="69"/>
      <c r="G690" s="69"/>
      <c r="H690" s="76"/>
      <c r="I690" s="73"/>
    </row>
    <row r="691" spans="1:9" x14ac:dyDescent="0.2">
      <c r="A691" s="69"/>
      <c r="B691" s="69"/>
      <c r="C691" s="69"/>
      <c r="D691" s="71"/>
      <c r="E691" s="69"/>
      <c r="F691" s="69"/>
      <c r="G691" s="69"/>
      <c r="H691" s="76"/>
      <c r="I691" s="73"/>
    </row>
    <row r="692" spans="1:9" x14ac:dyDescent="0.2">
      <c r="A692" s="69"/>
      <c r="B692" s="69"/>
      <c r="C692" s="69"/>
      <c r="D692" s="71"/>
      <c r="E692" s="69"/>
      <c r="F692" s="69"/>
      <c r="G692" s="69"/>
      <c r="H692" s="76"/>
      <c r="I692" s="73"/>
    </row>
    <row r="693" spans="1:9" x14ac:dyDescent="0.2">
      <c r="A693" s="69"/>
      <c r="B693" s="69"/>
      <c r="C693" s="69"/>
      <c r="D693" s="71"/>
      <c r="E693" s="69"/>
      <c r="F693" s="69"/>
      <c r="G693" s="69"/>
      <c r="H693" s="76"/>
      <c r="I693" s="73"/>
    </row>
    <row r="694" spans="1:9" x14ac:dyDescent="0.2">
      <c r="A694" s="69"/>
      <c r="B694" s="69"/>
      <c r="C694" s="69"/>
      <c r="D694" s="71"/>
      <c r="E694" s="69"/>
      <c r="F694" s="69"/>
      <c r="G694" s="69"/>
      <c r="H694" s="76"/>
      <c r="I694" s="73"/>
    </row>
    <row r="695" spans="1:9" x14ac:dyDescent="0.2">
      <c r="A695" s="69"/>
      <c r="B695" s="69"/>
      <c r="C695" s="69"/>
      <c r="D695" s="71"/>
      <c r="E695" s="69"/>
      <c r="F695" s="69"/>
      <c r="G695" s="69"/>
      <c r="H695" s="76"/>
      <c r="I695" s="73"/>
    </row>
    <row r="696" spans="1:9" x14ac:dyDescent="0.2">
      <c r="A696" s="69"/>
      <c r="B696" s="69"/>
      <c r="C696" s="69"/>
      <c r="D696" s="71"/>
      <c r="E696" s="69"/>
      <c r="F696" s="69"/>
      <c r="G696" s="69"/>
      <c r="H696" s="76"/>
      <c r="I696" s="73"/>
    </row>
    <row r="697" spans="1:9" x14ac:dyDescent="0.2">
      <c r="A697" s="69"/>
      <c r="B697" s="69"/>
      <c r="C697" s="69"/>
      <c r="D697" s="71"/>
      <c r="E697" s="69"/>
      <c r="F697" s="69"/>
      <c r="G697" s="69"/>
      <c r="H697" s="76"/>
      <c r="I697" s="73"/>
    </row>
    <row r="698" spans="1:9" x14ac:dyDescent="0.2">
      <c r="A698" s="69"/>
      <c r="B698" s="69"/>
      <c r="C698" s="69"/>
      <c r="D698" s="71"/>
      <c r="E698" s="69"/>
      <c r="F698" s="69"/>
      <c r="G698" s="69"/>
      <c r="H698" s="76"/>
      <c r="I698" s="73"/>
    </row>
    <row r="699" spans="1:9" x14ac:dyDescent="0.2">
      <c r="A699" s="69"/>
      <c r="B699" s="69"/>
      <c r="C699" s="69"/>
      <c r="D699" s="71"/>
      <c r="E699" s="69"/>
      <c r="F699" s="69"/>
      <c r="G699" s="69"/>
      <c r="H699" s="76"/>
      <c r="I699" s="73"/>
    </row>
    <row r="700" spans="1:9" x14ac:dyDescent="0.2">
      <c r="A700" s="69"/>
      <c r="B700" s="69"/>
      <c r="C700" s="69"/>
      <c r="D700" s="71"/>
      <c r="E700" s="69"/>
      <c r="F700" s="69"/>
      <c r="G700" s="69"/>
      <c r="H700" s="76"/>
      <c r="I700" s="73"/>
    </row>
    <row r="701" spans="1:9" x14ac:dyDescent="0.2">
      <c r="A701" s="69"/>
      <c r="B701" s="69"/>
      <c r="C701" s="69"/>
      <c r="D701" s="71"/>
      <c r="E701" s="69"/>
      <c r="F701" s="69"/>
      <c r="G701" s="69"/>
      <c r="H701" s="76"/>
      <c r="I701" s="73"/>
    </row>
    <row r="702" spans="1:9" x14ac:dyDescent="0.2">
      <c r="A702" s="69"/>
      <c r="B702" s="69"/>
      <c r="C702" s="69"/>
      <c r="D702" s="71"/>
      <c r="E702" s="69"/>
      <c r="F702" s="69"/>
      <c r="G702" s="69"/>
      <c r="H702" s="76"/>
      <c r="I702" s="73"/>
    </row>
    <row r="703" spans="1:9" x14ac:dyDescent="0.2">
      <c r="A703" s="69"/>
      <c r="B703" s="69"/>
      <c r="C703" s="69"/>
      <c r="D703" s="71"/>
      <c r="E703" s="69"/>
      <c r="F703" s="69"/>
      <c r="G703" s="69"/>
      <c r="H703" s="76"/>
      <c r="I703" s="73"/>
    </row>
    <row r="704" spans="1:9" x14ac:dyDescent="0.2">
      <c r="A704" s="69"/>
      <c r="B704" s="69"/>
      <c r="C704" s="69"/>
      <c r="D704" s="71"/>
      <c r="E704" s="69"/>
      <c r="F704" s="69"/>
      <c r="G704" s="69"/>
      <c r="H704" s="76"/>
      <c r="I704" s="73"/>
    </row>
    <row r="705" spans="1:9" x14ac:dyDescent="0.2">
      <c r="A705" s="69"/>
      <c r="B705" s="69"/>
      <c r="C705" s="69"/>
      <c r="D705" s="71"/>
      <c r="E705" s="69"/>
      <c r="F705" s="69"/>
      <c r="G705" s="69"/>
      <c r="H705" s="76"/>
      <c r="I705" s="73"/>
    </row>
    <row r="706" spans="1:9" x14ac:dyDescent="0.2">
      <c r="A706" s="69"/>
      <c r="B706" s="69"/>
      <c r="C706" s="69"/>
      <c r="D706" s="71"/>
      <c r="E706" s="69"/>
      <c r="F706" s="69"/>
      <c r="G706" s="69"/>
      <c r="H706" s="76"/>
      <c r="I706" s="73"/>
    </row>
    <row r="707" spans="1:9" x14ac:dyDescent="0.2">
      <c r="A707" s="69"/>
      <c r="B707" s="69"/>
      <c r="C707" s="69"/>
      <c r="D707" s="71"/>
      <c r="E707" s="69"/>
      <c r="F707" s="69"/>
      <c r="G707" s="69"/>
      <c r="H707" s="76"/>
      <c r="I707" s="73"/>
    </row>
    <row r="708" spans="1:9" x14ac:dyDescent="0.2">
      <c r="A708" s="69"/>
      <c r="B708" s="69"/>
      <c r="C708" s="69"/>
      <c r="D708" s="71"/>
      <c r="E708" s="69"/>
      <c r="F708" s="69"/>
      <c r="G708" s="69"/>
      <c r="H708" s="76"/>
      <c r="I708" s="73"/>
    </row>
    <row r="709" spans="1:9" x14ac:dyDescent="0.2">
      <c r="A709" s="69"/>
      <c r="B709" s="69"/>
      <c r="C709" s="69"/>
      <c r="D709" s="71"/>
      <c r="E709" s="69"/>
      <c r="F709" s="69"/>
      <c r="G709" s="69"/>
      <c r="H709" s="76"/>
      <c r="I709" s="73"/>
    </row>
    <row r="710" spans="1:9" x14ac:dyDescent="0.2">
      <c r="A710" s="69"/>
      <c r="B710" s="69"/>
      <c r="C710" s="69"/>
      <c r="D710" s="71"/>
      <c r="E710" s="69"/>
      <c r="F710" s="69"/>
      <c r="G710" s="69"/>
      <c r="H710" s="76"/>
      <c r="I710" s="73"/>
    </row>
    <row r="711" spans="1:9" x14ac:dyDescent="0.2">
      <c r="A711" s="69"/>
      <c r="B711" s="69"/>
      <c r="C711" s="69"/>
      <c r="D711" s="71"/>
      <c r="E711" s="69"/>
      <c r="F711" s="69"/>
      <c r="G711" s="69"/>
      <c r="H711" s="76"/>
      <c r="I711" s="73"/>
    </row>
    <row r="712" spans="1:9" x14ac:dyDescent="0.2">
      <c r="A712" s="69"/>
      <c r="B712" s="69"/>
      <c r="C712" s="69"/>
      <c r="D712" s="71"/>
      <c r="E712" s="69"/>
      <c r="F712" s="69"/>
      <c r="G712" s="69"/>
      <c r="H712" s="76"/>
      <c r="I712" s="73"/>
    </row>
    <row r="713" spans="1:9" x14ac:dyDescent="0.2">
      <c r="A713" s="69"/>
      <c r="B713" s="69"/>
      <c r="C713" s="69"/>
      <c r="D713" s="71"/>
      <c r="E713" s="69"/>
      <c r="F713" s="69"/>
      <c r="G713" s="69"/>
      <c r="H713" s="76"/>
      <c r="I713" s="73"/>
    </row>
    <row r="714" spans="1:9" x14ac:dyDescent="0.2">
      <c r="A714" s="69"/>
      <c r="B714" s="69"/>
      <c r="C714" s="69"/>
      <c r="D714" s="71"/>
      <c r="E714" s="69"/>
      <c r="F714" s="69"/>
      <c r="G714" s="69"/>
      <c r="H714" s="76"/>
      <c r="I714" s="73"/>
    </row>
    <row r="715" spans="1:9" x14ac:dyDescent="0.2">
      <c r="A715" s="69"/>
      <c r="B715" s="69"/>
      <c r="C715" s="69"/>
      <c r="D715" s="71"/>
      <c r="E715" s="69"/>
      <c r="F715" s="69"/>
      <c r="G715" s="69"/>
      <c r="H715" s="76"/>
      <c r="I715" s="73"/>
    </row>
    <row r="716" spans="1:9" x14ac:dyDescent="0.2">
      <c r="A716" s="69"/>
      <c r="B716" s="69"/>
      <c r="C716" s="69"/>
      <c r="D716" s="71"/>
      <c r="E716" s="69"/>
      <c r="F716" s="69"/>
      <c r="G716" s="69"/>
      <c r="H716" s="76"/>
      <c r="I716" s="73"/>
    </row>
    <row r="717" spans="1:9" x14ac:dyDescent="0.2">
      <c r="A717" s="69"/>
      <c r="B717" s="69"/>
      <c r="C717" s="69"/>
      <c r="D717" s="71"/>
      <c r="E717" s="69"/>
      <c r="F717" s="69"/>
      <c r="G717" s="69"/>
      <c r="H717" s="76"/>
      <c r="I717" s="73"/>
    </row>
    <row r="718" spans="1:9" x14ac:dyDescent="0.2">
      <c r="A718" s="69"/>
      <c r="B718" s="69"/>
      <c r="C718" s="69"/>
      <c r="D718" s="71"/>
      <c r="E718" s="69"/>
      <c r="F718" s="69"/>
      <c r="G718" s="69"/>
      <c r="H718" s="76"/>
      <c r="I718" s="73"/>
    </row>
    <row r="719" spans="1:9" x14ac:dyDescent="0.2">
      <c r="A719" s="69"/>
      <c r="B719" s="69"/>
      <c r="C719" s="69"/>
      <c r="D719" s="71"/>
      <c r="E719" s="69"/>
      <c r="F719" s="69"/>
      <c r="G719" s="69"/>
      <c r="H719" s="76"/>
      <c r="I719" s="73"/>
    </row>
    <row r="720" spans="1:9" x14ac:dyDescent="0.2">
      <c r="A720" s="69"/>
      <c r="B720" s="69"/>
      <c r="C720" s="69"/>
      <c r="D720" s="71"/>
      <c r="E720" s="69"/>
      <c r="F720" s="69"/>
      <c r="G720" s="69"/>
      <c r="H720" s="76"/>
      <c r="I720" s="73"/>
    </row>
    <row r="721" spans="1:9" x14ac:dyDescent="0.2">
      <c r="A721" s="69"/>
      <c r="B721" s="69"/>
      <c r="C721" s="69"/>
      <c r="D721" s="71"/>
      <c r="E721" s="69"/>
      <c r="F721" s="69"/>
      <c r="G721" s="69"/>
      <c r="H721" s="76"/>
      <c r="I721" s="73"/>
    </row>
    <row r="722" spans="1:9" x14ac:dyDescent="0.2">
      <c r="A722" s="69"/>
      <c r="B722" s="69"/>
      <c r="C722" s="69"/>
      <c r="D722" s="71"/>
      <c r="E722" s="69"/>
      <c r="F722" s="69"/>
      <c r="G722" s="69"/>
      <c r="H722" s="76"/>
      <c r="I722" s="73"/>
    </row>
    <row r="723" spans="1:9" x14ac:dyDescent="0.2">
      <c r="A723" s="69"/>
      <c r="B723" s="69"/>
      <c r="C723" s="69"/>
      <c r="D723" s="71"/>
      <c r="E723" s="69"/>
      <c r="F723" s="69"/>
      <c r="G723" s="69"/>
      <c r="H723" s="76"/>
      <c r="I723" s="73"/>
    </row>
    <row r="724" spans="1:9" x14ac:dyDescent="0.2">
      <c r="A724" s="69"/>
      <c r="B724" s="69"/>
      <c r="C724" s="69"/>
      <c r="D724" s="71"/>
      <c r="E724" s="69"/>
      <c r="F724" s="69"/>
      <c r="G724" s="69"/>
      <c r="H724" s="76"/>
      <c r="I724" s="73"/>
    </row>
    <row r="725" spans="1:9" x14ac:dyDescent="0.2">
      <c r="A725" s="69"/>
      <c r="B725" s="69"/>
      <c r="C725" s="69"/>
      <c r="D725" s="71"/>
      <c r="E725" s="69"/>
      <c r="F725" s="69"/>
      <c r="G725" s="69"/>
      <c r="H725" s="76"/>
      <c r="I725" s="73"/>
    </row>
    <row r="726" spans="1:9" x14ac:dyDescent="0.2">
      <c r="A726" s="69"/>
      <c r="B726" s="69"/>
      <c r="C726" s="69"/>
      <c r="D726" s="71"/>
      <c r="E726" s="69"/>
      <c r="F726" s="69"/>
      <c r="G726" s="69"/>
      <c r="H726" s="76"/>
      <c r="I726" s="73"/>
    </row>
    <row r="727" spans="1:9" x14ac:dyDescent="0.2">
      <c r="A727" s="69"/>
      <c r="B727" s="69"/>
      <c r="C727" s="69"/>
      <c r="D727" s="71"/>
      <c r="E727" s="69"/>
      <c r="F727" s="69"/>
      <c r="G727" s="69"/>
      <c r="H727" s="76"/>
      <c r="I727" s="73"/>
    </row>
    <row r="728" spans="1:9" x14ac:dyDescent="0.2">
      <c r="A728" s="69"/>
      <c r="B728" s="69"/>
      <c r="C728" s="69"/>
      <c r="D728" s="71"/>
      <c r="E728" s="69"/>
      <c r="F728" s="69"/>
      <c r="G728" s="69"/>
      <c r="H728" s="76"/>
      <c r="I728" s="73"/>
    </row>
    <row r="729" spans="1:9" x14ac:dyDescent="0.2">
      <c r="A729" s="69"/>
      <c r="B729" s="69"/>
      <c r="C729" s="69"/>
      <c r="D729" s="71"/>
      <c r="E729" s="69"/>
      <c r="F729" s="69"/>
      <c r="G729" s="69"/>
      <c r="H729" s="76"/>
      <c r="I729" s="73"/>
    </row>
    <row r="730" spans="1:9" x14ac:dyDescent="0.2">
      <c r="A730" s="69"/>
      <c r="B730" s="69"/>
      <c r="C730" s="69"/>
      <c r="D730" s="71"/>
      <c r="E730" s="69"/>
      <c r="F730" s="69"/>
      <c r="G730" s="69"/>
      <c r="H730" s="76"/>
      <c r="I730" s="73"/>
    </row>
    <row r="731" spans="1:9" x14ac:dyDescent="0.2">
      <c r="A731" s="69"/>
      <c r="B731" s="69"/>
      <c r="C731" s="69"/>
      <c r="D731" s="71"/>
      <c r="E731" s="69"/>
      <c r="F731" s="69"/>
      <c r="G731" s="69"/>
      <c r="H731" s="76"/>
      <c r="I731" s="73"/>
    </row>
    <row r="732" spans="1:9" x14ac:dyDescent="0.2">
      <c r="A732" s="69"/>
      <c r="B732" s="69"/>
      <c r="C732" s="69"/>
      <c r="D732" s="71"/>
      <c r="E732" s="69"/>
      <c r="F732" s="69"/>
      <c r="G732" s="69"/>
      <c r="H732" s="76"/>
      <c r="I732" s="73"/>
    </row>
    <row r="733" spans="1:9" x14ac:dyDescent="0.2">
      <c r="A733" s="69"/>
      <c r="B733" s="69"/>
      <c r="C733" s="69"/>
      <c r="D733" s="71"/>
      <c r="E733" s="69"/>
      <c r="F733" s="69"/>
      <c r="G733" s="69"/>
      <c r="H733" s="76"/>
      <c r="I733" s="73"/>
    </row>
    <row r="734" spans="1:9" x14ac:dyDescent="0.2">
      <c r="A734" s="69"/>
      <c r="B734" s="69"/>
      <c r="C734" s="69"/>
      <c r="D734" s="71"/>
      <c r="E734" s="69"/>
      <c r="F734" s="69"/>
      <c r="G734" s="69"/>
      <c r="H734" s="76"/>
      <c r="I734" s="73"/>
    </row>
    <row r="735" spans="1:9" x14ac:dyDescent="0.2">
      <c r="A735" s="69"/>
      <c r="B735" s="69"/>
      <c r="C735" s="69"/>
      <c r="D735" s="71"/>
      <c r="E735" s="69"/>
      <c r="F735" s="69"/>
      <c r="G735" s="69"/>
      <c r="H735" s="76"/>
      <c r="I735" s="73"/>
    </row>
    <row r="736" spans="1:9" x14ac:dyDescent="0.2">
      <c r="A736" s="69"/>
      <c r="B736" s="69"/>
      <c r="C736" s="69"/>
      <c r="D736" s="71"/>
      <c r="E736" s="69"/>
      <c r="F736" s="69"/>
      <c r="G736" s="69"/>
      <c r="H736" s="76"/>
      <c r="I736" s="73"/>
    </row>
    <row r="737" spans="1:9" x14ac:dyDescent="0.2">
      <c r="A737" s="69"/>
      <c r="B737" s="69"/>
      <c r="C737" s="69"/>
      <c r="D737" s="71"/>
      <c r="E737" s="69"/>
      <c r="F737" s="69"/>
      <c r="G737" s="69"/>
      <c r="H737" s="76"/>
      <c r="I737" s="73"/>
    </row>
    <row r="738" spans="1:9" x14ac:dyDescent="0.2">
      <c r="A738" s="69"/>
      <c r="B738" s="69"/>
      <c r="C738" s="69"/>
      <c r="D738" s="71"/>
      <c r="E738" s="69"/>
      <c r="F738" s="69"/>
      <c r="G738" s="69"/>
      <c r="H738" s="76"/>
      <c r="I738" s="73"/>
    </row>
    <row r="739" spans="1:9" x14ac:dyDescent="0.2">
      <c r="A739" s="69"/>
      <c r="B739" s="69"/>
      <c r="C739" s="69"/>
      <c r="D739" s="71"/>
      <c r="E739" s="69"/>
      <c r="F739" s="69"/>
      <c r="G739" s="69"/>
      <c r="H739" s="76"/>
      <c r="I739" s="73"/>
    </row>
    <row r="740" spans="1:9" x14ac:dyDescent="0.2">
      <c r="A740" s="69"/>
      <c r="B740" s="69"/>
      <c r="C740" s="69"/>
      <c r="D740" s="71"/>
      <c r="E740" s="69"/>
      <c r="F740" s="69"/>
      <c r="G740" s="69"/>
      <c r="H740" s="76"/>
      <c r="I740" s="73"/>
    </row>
    <row r="741" spans="1:9" x14ac:dyDescent="0.2">
      <c r="A741" s="69"/>
      <c r="B741" s="69"/>
      <c r="C741" s="69"/>
      <c r="D741" s="71"/>
      <c r="E741" s="69"/>
      <c r="F741" s="69"/>
      <c r="G741" s="69"/>
      <c r="H741" s="76"/>
      <c r="I741" s="73"/>
    </row>
    <row r="742" spans="1:9" x14ac:dyDescent="0.2">
      <c r="A742" s="69"/>
      <c r="B742" s="69"/>
      <c r="C742" s="69"/>
      <c r="D742" s="71"/>
      <c r="E742" s="69"/>
      <c r="F742" s="69"/>
      <c r="G742" s="69"/>
      <c r="H742" s="76"/>
      <c r="I742" s="73"/>
    </row>
    <row r="743" spans="1:9" x14ac:dyDescent="0.2">
      <c r="A743" s="69"/>
      <c r="B743" s="69"/>
      <c r="C743" s="69"/>
      <c r="D743" s="71"/>
      <c r="E743" s="69"/>
      <c r="F743" s="69"/>
      <c r="G743" s="69"/>
      <c r="H743" s="76"/>
      <c r="I743" s="73"/>
    </row>
    <row r="744" spans="1:9" x14ac:dyDescent="0.2">
      <c r="A744" s="69"/>
      <c r="B744" s="69"/>
      <c r="C744" s="69"/>
      <c r="D744" s="71"/>
      <c r="E744" s="69"/>
      <c r="F744" s="69"/>
      <c r="G744" s="69"/>
      <c r="H744" s="76"/>
      <c r="I744" s="73"/>
    </row>
    <row r="745" spans="1:9" x14ac:dyDescent="0.2">
      <c r="A745" s="69"/>
      <c r="B745" s="69"/>
      <c r="C745" s="69"/>
      <c r="D745" s="71"/>
      <c r="E745" s="69"/>
      <c r="F745" s="69"/>
      <c r="G745" s="69"/>
      <c r="H745" s="76"/>
      <c r="I745" s="73"/>
    </row>
    <row r="746" spans="1:9" x14ac:dyDescent="0.2">
      <c r="A746" s="69"/>
      <c r="B746" s="69"/>
      <c r="C746" s="69"/>
      <c r="D746" s="71"/>
      <c r="E746" s="69"/>
      <c r="F746" s="69"/>
      <c r="G746" s="69"/>
      <c r="H746" s="76"/>
      <c r="I746" s="73"/>
    </row>
    <row r="747" spans="1:9" x14ac:dyDescent="0.2">
      <c r="A747" s="69"/>
      <c r="B747" s="69"/>
      <c r="C747" s="69"/>
      <c r="D747" s="71"/>
      <c r="E747" s="69"/>
      <c r="F747" s="69"/>
      <c r="G747" s="69"/>
      <c r="H747" s="76"/>
      <c r="I747" s="73"/>
    </row>
    <row r="748" spans="1:9" x14ac:dyDescent="0.2">
      <c r="A748" s="69"/>
      <c r="B748" s="69"/>
      <c r="C748" s="69"/>
      <c r="D748" s="71"/>
      <c r="E748" s="69"/>
      <c r="F748" s="69"/>
      <c r="G748" s="69"/>
      <c r="H748" s="76"/>
      <c r="I748" s="73"/>
    </row>
    <row r="749" spans="1:9" x14ac:dyDescent="0.2">
      <c r="A749" s="69"/>
      <c r="B749" s="69"/>
      <c r="C749" s="69"/>
      <c r="D749" s="71"/>
      <c r="E749" s="69"/>
      <c r="F749" s="69"/>
      <c r="G749" s="69"/>
      <c r="H749" s="76"/>
      <c r="I749" s="73"/>
    </row>
    <row r="750" spans="1:9" x14ac:dyDescent="0.2">
      <c r="A750" s="69"/>
      <c r="B750" s="69"/>
      <c r="C750" s="69"/>
      <c r="D750" s="71"/>
      <c r="E750" s="69"/>
      <c r="F750" s="69"/>
      <c r="G750" s="69"/>
      <c r="H750" s="76"/>
      <c r="I750" s="73"/>
    </row>
    <row r="751" spans="1:9" x14ac:dyDescent="0.2">
      <c r="A751" s="69"/>
      <c r="B751" s="69"/>
      <c r="C751" s="69"/>
      <c r="D751" s="71"/>
      <c r="E751" s="69"/>
      <c r="F751" s="69"/>
      <c r="G751" s="69"/>
      <c r="H751" s="76"/>
      <c r="I751" s="73"/>
    </row>
    <row r="752" spans="1:9" x14ac:dyDescent="0.2">
      <c r="A752" s="69"/>
      <c r="B752" s="69"/>
      <c r="C752" s="69"/>
      <c r="D752" s="71"/>
      <c r="E752" s="69"/>
      <c r="F752" s="69"/>
      <c r="G752" s="69"/>
      <c r="H752" s="76"/>
      <c r="I752" s="73"/>
    </row>
    <row r="753" spans="1:9" x14ac:dyDescent="0.2">
      <c r="A753" s="69"/>
      <c r="B753" s="69"/>
      <c r="C753" s="69"/>
      <c r="D753" s="71"/>
      <c r="E753" s="69"/>
      <c r="F753" s="69"/>
      <c r="G753" s="69"/>
      <c r="H753" s="76"/>
      <c r="I753" s="73"/>
    </row>
    <row r="754" spans="1:9" x14ac:dyDescent="0.2">
      <c r="A754" s="69"/>
      <c r="B754" s="69"/>
      <c r="C754" s="69"/>
      <c r="D754" s="71"/>
      <c r="E754" s="69"/>
      <c r="F754" s="69"/>
      <c r="G754" s="69"/>
      <c r="H754" s="76"/>
      <c r="I754" s="73"/>
    </row>
    <row r="755" spans="1:9" x14ac:dyDescent="0.2">
      <c r="A755" s="69"/>
      <c r="B755" s="69"/>
      <c r="C755" s="69"/>
      <c r="D755" s="71"/>
      <c r="E755" s="69"/>
      <c r="F755" s="69"/>
      <c r="G755" s="69"/>
      <c r="H755" s="76"/>
      <c r="I755" s="73"/>
    </row>
    <row r="756" spans="1:9" x14ac:dyDescent="0.2">
      <c r="A756" s="69"/>
      <c r="B756" s="69"/>
      <c r="C756" s="69"/>
      <c r="D756" s="71"/>
      <c r="E756" s="69"/>
      <c r="F756" s="69"/>
      <c r="G756" s="69"/>
      <c r="H756" s="76"/>
      <c r="I756" s="73"/>
    </row>
    <row r="757" spans="1:9" x14ac:dyDescent="0.2">
      <c r="A757" s="69"/>
      <c r="B757" s="69"/>
      <c r="C757" s="69"/>
      <c r="D757" s="71"/>
      <c r="E757" s="69"/>
      <c r="F757" s="69"/>
      <c r="G757" s="69"/>
      <c r="H757" s="76"/>
      <c r="I757" s="73"/>
    </row>
    <row r="758" spans="1:9" x14ac:dyDescent="0.2">
      <c r="A758" s="69"/>
      <c r="B758" s="69"/>
      <c r="C758" s="69"/>
      <c r="D758" s="71"/>
      <c r="E758" s="69"/>
      <c r="F758" s="69"/>
      <c r="G758" s="69"/>
      <c r="H758" s="76"/>
      <c r="I758" s="73"/>
    </row>
    <row r="759" spans="1:9" x14ac:dyDescent="0.2">
      <c r="A759" s="69"/>
      <c r="B759" s="69"/>
      <c r="C759" s="69"/>
      <c r="D759" s="71"/>
      <c r="E759" s="69"/>
      <c r="F759" s="69"/>
      <c r="G759" s="69"/>
      <c r="H759" s="76"/>
      <c r="I759" s="73"/>
    </row>
    <row r="760" spans="1:9" x14ac:dyDescent="0.2">
      <c r="A760" s="69"/>
      <c r="B760" s="69"/>
      <c r="C760" s="69"/>
      <c r="D760" s="71"/>
      <c r="E760" s="69"/>
      <c r="F760" s="69"/>
      <c r="G760" s="69"/>
      <c r="H760" s="76"/>
      <c r="I760" s="73"/>
    </row>
    <row r="761" spans="1:9" x14ac:dyDescent="0.2">
      <c r="A761" s="69"/>
      <c r="B761" s="69"/>
      <c r="C761" s="69"/>
      <c r="D761" s="71"/>
      <c r="E761" s="69"/>
      <c r="F761" s="69"/>
      <c r="G761" s="69"/>
      <c r="H761" s="76"/>
      <c r="I761" s="73"/>
    </row>
    <row r="762" spans="1:9" x14ac:dyDescent="0.2">
      <c r="A762" s="69"/>
      <c r="B762" s="69"/>
      <c r="C762" s="69"/>
      <c r="D762" s="71"/>
      <c r="E762" s="69"/>
      <c r="F762" s="69"/>
      <c r="G762" s="69"/>
      <c r="H762" s="76"/>
      <c r="I762" s="73"/>
    </row>
    <row r="763" spans="1:9" x14ac:dyDescent="0.2">
      <c r="A763" s="69"/>
      <c r="B763" s="69"/>
      <c r="C763" s="69"/>
      <c r="D763" s="71"/>
      <c r="E763" s="69"/>
      <c r="F763" s="69"/>
      <c r="G763" s="69"/>
      <c r="H763" s="76"/>
      <c r="I763" s="73"/>
    </row>
    <row r="764" spans="1:9" x14ac:dyDescent="0.2">
      <c r="A764" s="69"/>
      <c r="B764" s="69"/>
      <c r="C764" s="69"/>
      <c r="D764" s="71"/>
      <c r="E764" s="69"/>
      <c r="F764" s="69"/>
      <c r="G764" s="69"/>
      <c r="H764" s="76"/>
      <c r="I764" s="73"/>
    </row>
    <row r="765" spans="1:9" x14ac:dyDescent="0.2">
      <c r="A765" s="69"/>
      <c r="B765" s="69"/>
      <c r="C765" s="69"/>
      <c r="D765" s="71"/>
      <c r="E765" s="69"/>
      <c r="F765" s="69"/>
      <c r="G765" s="69"/>
      <c r="H765" s="76"/>
      <c r="I765" s="73"/>
    </row>
    <row r="766" spans="1:9" x14ac:dyDescent="0.2">
      <c r="A766" s="69"/>
      <c r="B766" s="69"/>
      <c r="C766" s="69"/>
      <c r="D766" s="71"/>
      <c r="E766" s="69"/>
      <c r="F766" s="69"/>
      <c r="G766" s="69"/>
      <c r="H766" s="76"/>
      <c r="I766" s="73"/>
    </row>
    <row r="767" spans="1:9" x14ac:dyDescent="0.2">
      <c r="A767" s="69"/>
      <c r="B767" s="69"/>
      <c r="C767" s="69"/>
      <c r="D767" s="71"/>
      <c r="E767" s="69"/>
      <c r="F767" s="69"/>
      <c r="G767" s="69"/>
      <c r="H767" s="76"/>
      <c r="I767" s="73"/>
    </row>
    <row r="768" spans="1:9" x14ac:dyDescent="0.2">
      <c r="A768" s="69"/>
      <c r="B768" s="69"/>
      <c r="C768" s="69"/>
      <c r="D768" s="71"/>
      <c r="E768" s="69"/>
      <c r="F768" s="69"/>
      <c r="G768" s="69"/>
      <c r="H768" s="76"/>
      <c r="I768" s="73"/>
    </row>
    <row r="769" spans="1:9" x14ac:dyDescent="0.2">
      <c r="A769" s="69"/>
      <c r="B769" s="69"/>
      <c r="C769" s="69"/>
      <c r="D769" s="71"/>
      <c r="E769" s="69"/>
      <c r="F769" s="69"/>
      <c r="G769" s="69"/>
      <c r="H769" s="76"/>
      <c r="I769" s="73"/>
    </row>
    <row r="770" spans="1:9" x14ac:dyDescent="0.2">
      <c r="A770" s="69"/>
      <c r="B770" s="69"/>
      <c r="C770" s="69"/>
      <c r="D770" s="71"/>
      <c r="E770" s="69"/>
      <c r="F770" s="69"/>
      <c r="G770" s="69"/>
      <c r="H770" s="76"/>
      <c r="I770" s="73"/>
    </row>
    <row r="771" spans="1:9" x14ac:dyDescent="0.2">
      <c r="A771" s="69"/>
      <c r="B771" s="69"/>
      <c r="C771" s="69"/>
      <c r="D771" s="71"/>
      <c r="E771" s="69"/>
      <c r="F771" s="69"/>
      <c r="G771" s="69"/>
      <c r="H771" s="76"/>
      <c r="I771" s="73"/>
    </row>
    <row r="772" spans="1:9" x14ac:dyDescent="0.2">
      <c r="A772" s="69"/>
      <c r="B772" s="69"/>
      <c r="C772" s="69"/>
      <c r="D772" s="71"/>
      <c r="E772" s="69"/>
      <c r="F772" s="69"/>
      <c r="G772" s="69"/>
      <c r="H772" s="76"/>
      <c r="I772" s="73"/>
    </row>
    <row r="773" spans="1:9" x14ac:dyDescent="0.2">
      <c r="A773" s="69"/>
      <c r="B773" s="69"/>
      <c r="C773" s="69"/>
      <c r="D773" s="71"/>
      <c r="E773" s="69"/>
      <c r="F773" s="69"/>
      <c r="G773" s="69"/>
      <c r="H773" s="76"/>
      <c r="I773" s="73"/>
    </row>
    <row r="774" spans="1:9" x14ac:dyDescent="0.2">
      <c r="A774" s="69"/>
      <c r="B774" s="69"/>
      <c r="C774" s="69"/>
      <c r="D774" s="71"/>
      <c r="E774" s="69"/>
      <c r="F774" s="69"/>
      <c r="G774" s="69"/>
      <c r="H774" s="76"/>
      <c r="I774" s="73"/>
    </row>
    <row r="775" spans="1:9" x14ac:dyDescent="0.2">
      <c r="A775" s="69"/>
      <c r="B775" s="69"/>
      <c r="C775" s="69"/>
      <c r="D775" s="71"/>
      <c r="E775" s="69"/>
      <c r="F775" s="69"/>
      <c r="G775" s="69"/>
      <c r="H775" s="76"/>
      <c r="I775" s="73"/>
    </row>
    <row r="776" spans="1:9" x14ac:dyDescent="0.2">
      <c r="A776" s="69"/>
      <c r="B776" s="69"/>
      <c r="C776" s="69"/>
      <c r="D776" s="71"/>
      <c r="E776" s="69"/>
      <c r="F776" s="69"/>
      <c r="G776" s="69"/>
      <c r="H776" s="76"/>
      <c r="I776" s="73"/>
    </row>
    <row r="777" spans="1:9" x14ac:dyDescent="0.2">
      <c r="A777" s="69"/>
      <c r="B777" s="69"/>
      <c r="C777" s="69"/>
      <c r="D777" s="71"/>
      <c r="E777" s="69"/>
      <c r="F777" s="69"/>
      <c r="G777" s="69"/>
      <c r="H777" s="76"/>
      <c r="I777" s="73"/>
    </row>
    <row r="778" spans="1:9" x14ac:dyDescent="0.2">
      <c r="A778" s="69"/>
      <c r="B778" s="69"/>
      <c r="C778" s="69"/>
      <c r="D778" s="71"/>
      <c r="E778" s="69"/>
      <c r="F778" s="69"/>
      <c r="G778" s="69"/>
      <c r="H778" s="76"/>
      <c r="I778" s="73"/>
    </row>
    <row r="779" spans="1:9" x14ac:dyDescent="0.2">
      <c r="A779" s="69"/>
      <c r="B779" s="69"/>
      <c r="C779" s="69"/>
      <c r="D779" s="71"/>
      <c r="E779" s="69"/>
      <c r="F779" s="69"/>
      <c r="G779" s="69"/>
      <c r="H779" s="76"/>
      <c r="I779" s="73"/>
    </row>
    <row r="780" spans="1:9" x14ac:dyDescent="0.2">
      <c r="A780" s="69"/>
      <c r="B780" s="69"/>
      <c r="C780" s="69"/>
      <c r="D780" s="71"/>
      <c r="E780" s="69"/>
      <c r="F780" s="69"/>
      <c r="G780" s="69"/>
      <c r="H780" s="76"/>
      <c r="I780" s="73"/>
    </row>
    <row r="781" spans="1:9" x14ac:dyDescent="0.2">
      <c r="A781" s="69"/>
      <c r="B781" s="69"/>
      <c r="C781" s="69"/>
      <c r="D781" s="71"/>
      <c r="E781" s="69"/>
      <c r="F781" s="69"/>
      <c r="G781" s="69"/>
      <c r="H781" s="76"/>
      <c r="I781" s="73"/>
    </row>
    <row r="782" spans="1:9" x14ac:dyDescent="0.2">
      <c r="A782" s="69"/>
      <c r="B782" s="69"/>
      <c r="C782" s="69"/>
      <c r="D782" s="71"/>
      <c r="E782" s="69"/>
      <c r="F782" s="69"/>
      <c r="G782" s="69"/>
      <c r="H782" s="76"/>
      <c r="I782" s="73"/>
    </row>
    <row r="783" spans="1:9" x14ac:dyDescent="0.2">
      <c r="A783" s="69"/>
      <c r="B783" s="69"/>
      <c r="C783" s="69"/>
      <c r="D783" s="71"/>
      <c r="E783" s="69"/>
      <c r="F783" s="69"/>
      <c r="G783" s="69"/>
      <c r="H783" s="76"/>
      <c r="I783" s="73"/>
    </row>
    <row r="784" spans="1:9" x14ac:dyDescent="0.2">
      <c r="A784" s="69"/>
      <c r="B784" s="69"/>
      <c r="C784" s="69"/>
      <c r="D784" s="71"/>
      <c r="E784" s="69"/>
      <c r="F784" s="69"/>
      <c r="G784" s="69"/>
      <c r="H784" s="76"/>
      <c r="I784" s="73"/>
    </row>
    <row r="785" spans="1:9" x14ac:dyDescent="0.2">
      <c r="A785" s="69"/>
      <c r="B785" s="69"/>
      <c r="C785" s="69"/>
      <c r="D785" s="71"/>
      <c r="E785" s="69"/>
      <c r="F785" s="69"/>
      <c r="G785" s="69"/>
      <c r="H785" s="76"/>
      <c r="I785" s="73"/>
    </row>
    <row r="786" spans="1:9" x14ac:dyDescent="0.2">
      <c r="A786" s="69"/>
      <c r="B786" s="69"/>
      <c r="C786" s="69"/>
      <c r="D786" s="71"/>
      <c r="E786" s="69"/>
      <c r="F786" s="69"/>
      <c r="G786" s="69"/>
      <c r="H786" s="76"/>
      <c r="I786" s="73"/>
    </row>
    <row r="787" spans="1:9" x14ac:dyDescent="0.2">
      <c r="A787" s="69"/>
      <c r="B787" s="69"/>
      <c r="C787" s="69"/>
      <c r="D787" s="71"/>
      <c r="E787" s="69"/>
      <c r="F787" s="69"/>
      <c r="G787" s="69"/>
      <c r="H787" s="76"/>
      <c r="I787" s="73"/>
    </row>
    <row r="788" spans="1:9" x14ac:dyDescent="0.2">
      <c r="A788" s="69"/>
      <c r="B788" s="69"/>
      <c r="C788" s="69"/>
      <c r="D788" s="71"/>
      <c r="E788" s="69"/>
      <c r="F788" s="69"/>
      <c r="G788" s="69"/>
      <c r="H788" s="76"/>
      <c r="I788" s="73"/>
    </row>
    <row r="789" spans="1:9" x14ac:dyDescent="0.2">
      <c r="A789" s="69"/>
      <c r="B789" s="69"/>
      <c r="C789" s="69"/>
      <c r="D789" s="71"/>
      <c r="E789" s="69"/>
      <c r="F789" s="69"/>
      <c r="G789" s="69"/>
      <c r="H789" s="76"/>
      <c r="I789" s="73"/>
    </row>
    <row r="790" spans="1:9" x14ac:dyDescent="0.2">
      <c r="A790" s="69"/>
      <c r="B790" s="69"/>
      <c r="C790" s="69"/>
      <c r="D790" s="71"/>
      <c r="E790" s="69"/>
      <c r="F790" s="69"/>
      <c r="G790" s="69"/>
      <c r="H790" s="76"/>
      <c r="I790" s="73"/>
    </row>
    <row r="791" spans="1:9" x14ac:dyDescent="0.2">
      <c r="A791" s="69"/>
      <c r="B791" s="69"/>
      <c r="C791" s="69"/>
      <c r="D791" s="71"/>
      <c r="E791" s="69"/>
      <c r="F791" s="69"/>
      <c r="G791" s="69"/>
      <c r="H791" s="76"/>
      <c r="I791" s="73"/>
    </row>
    <row r="792" spans="1:9" x14ac:dyDescent="0.2">
      <c r="A792" s="69"/>
      <c r="B792" s="69"/>
      <c r="C792" s="69"/>
      <c r="D792" s="71"/>
      <c r="E792" s="69"/>
      <c r="F792" s="69"/>
      <c r="G792" s="69"/>
      <c r="H792" s="76"/>
      <c r="I792" s="73"/>
    </row>
    <row r="793" spans="1:9" x14ac:dyDescent="0.2">
      <c r="A793" s="69"/>
      <c r="B793" s="69"/>
      <c r="C793" s="69"/>
      <c r="D793" s="71"/>
      <c r="E793" s="69"/>
      <c r="F793" s="69"/>
      <c r="G793" s="69"/>
      <c r="H793" s="76"/>
      <c r="I793" s="73"/>
    </row>
    <row r="794" spans="1:9" x14ac:dyDescent="0.2">
      <c r="A794" s="69"/>
      <c r="B794" s="69"/>
      <c r="C794" s="69"/>
      <c r="D794" s="71"/>
      <c r="E794" s="69"/>
      <c r="F794" s="69"/>
      <c r="G794" s="69"/>
      <c r="H794" s="76"/>
      <c r="I794" s="73"/>
    </row>
    <row r="795" spans="1:9" x14ac:dyDescent="0.2">
      <c r="A795" s="69"/>
      <c r="B795" s="69"/>
      <c r="C795" s="69"/>
      <c r="D795" s="71"/>
      <c r="E795" s="69"/>
      <c r="F795" s="69"/>
      <c r="G795" s="69"/>
      <c r="H795" s="76"/>
      <c r="I795" s="73"/>
    </row>
    <row r="796" spans="1:9" x14ac:dyDescent="0.2">
      <c r="A796" s="69"/>
      <c r="B796" s="69"/>
      <c r="C796" s="69"/>
      <c r="D796" s="71"/>
      <c r="E796" s="69"/>
      <c r="F796" s="69"/>
      <c r="G796" s="69"/>
      <c r="H796" s="76"/>
      <c r="I796" s="73"/>
    </row>
    <row r="797" spans="1:9" x14ac:dyDescent="0.2">
      <c r="A797" s="69"/>
      <c r="B797" s="69"/>
      <c r="C797" s="69"/>
      <c r="D797" s="71"/>
      <c r="E797" s="69"/>
      <c r="F797" s="69"/>
      <c r="G797" s="69"/>
      <c r="H797" s="76"/>
      <c r="I797" s="73"/>
    </row>
    <row r="798" spans="1:9" x14ac:dyDescent="0.2">
      <c r="A798" s="69"/>
      <c r="B798" s="69"/>
      <c r="C798" s="69"/>
      <c r="D798" s="71"/>
      <c r="E798" s="69"/>
      <c r="F798" s="69"/>
      <c r="G798" s="69"/>
      <c r="H798" s="76"/>
      <c r="I798" s="73"/>
    </row>
    <row r="799" spans="1:9" x14ac:dyDescent="0.2">
      <c r="A799" s="69"/>
      <c r="B799" s="69"/>
      <c r="C799" s="69"/>
      <c r="D799" s="71"/>
      <c r="E799" s="69"/>
      <c r="F799" s="69"/>
      <c r="G799" s="69"/>
      <c r="H799" s="76"/>
      <c r="I799" s="73"/>
    </row>
    <row r="800" spans="1:9" x14ac:dyDescent="0.2">
      <c r="A800" s="69"/>
      <c r="B800" s="69"/>
      <c r="C800" s="69"/>
      <c r="D800" s="71"/>
      <c r="E800" s="69"/>
      <c r="F800" s="69"/>
      <c r="G800" s="69"/>
      <c r="H800" s="76"/>
      <c r="I800" s="73"/>
    </row>
    <row r="801" spans="1:9" x14ac:dyDescent="0.2">
      <c r="A801" s="69"/>
      <c r="B801" s="69"/>
      <c r="C801" s="69"/>
      <c r="D801" s="71"/>
      <c r="E801" s="69"/>
      <c r="F801" s="69"/>
      <c r="G801" s="69"/>
      <c r="H801" s="76"/>
      <c r="I801" s="73"/>
    </row>
    <row r="802" spans="1:9" x14ac:dyDescent="0.2">
      <c r="A802" s="69"/>
      <c r="B802" s="69"/>
      <c r="C802" s="69"/>
      <c r="D802" s="71"/>
      <c r="E802" s="69"/>
      <c r="F802" s="69"/>
      <c r="G802" s="69"/>
      <c r="H802" s="76"/>
      <c r="I802" s="73"/>
    </row>
    <row r="803" spans="1:9" x14ac:dyDescent="0.2">
      <c r="A803" s="69"/>
      <c r="B803" s="69"/>
      <c r="C803" s="69"/>
      <c r="D803" s="71"/>
      <c r="E803" s="69"/>
      <c r="F803" s="69"/>
      <c r="G803" s="69"/>
      <c r="H803" s="76"/>
      <c r="I803" s="73"/>
    </row>
    <row r="804" spans="1:9" x14ac:dyDescent="0.2">
      <c r="A804" s="69"/>
      <c r="B804" s="69"/>
      <c r="C804" s="69"/>
      <c r="D804" s="71"/>
      <c r="E804" s="69"/>
      <c r="F804" s="69"/>
      <c r="G804" s="69"/>
      <c r="H804" s="76"/>
      <c r="I804" s="73"/>
    </row>
    <row r="805" spans="1:9" x14ac:dyDescent="0.2">
      <c r="A805" s="69"/>
      <c r="B805" s="69"/>
      <c r="C805" s="69"/>
      <c r="D805" s="71"/>
      <c r="E805" s="69"/>
      <c r="F805" s="69"/>
      <c r="G805" s="69"/>
      <c r="H805" s="76"/>
      <c r="I805" s="73"/>
    </row>
    <row r="806" spans="1:9" x14ac:dyDescent="0.2">
      <c r="A806" s="69"/>
      <c r="B806" s="69"/>
      <c r="C806" s="69"/>
      <c r="D806" s="71"/>
      <c r="E806" s="69"/>
      <c r="F806" s="69"/>
      <c r="G806" s="69"/>
      <c r="H806" s="76"/>
      <c r="I806" s="73"/>
    </row>
    <row r="807" spans="1:9" x14ac:dyDescent="0.2">
      <c r="A807" s="69"/>
      <c r="B807" s="69"/>
      <c r="C807" s="69"/>
      <c r="D807" s="71"/>
      <c r="E807" s="69"/>
      <c r="F807" s="69"/>
      <c r="G807" s="69"/>
      <c r="H807" s="76"/>
      <c r="I807" s="73"/>
    </row>
    <row r="808" spans="1:9" x14ac:dyDescent="0.2">
      <c r="A808" s="69"/>
      <c r="B808" s="69"/>
      <c r="C808" s="69"/>
      <c r="D808" s="71"/>
      <c r="E808" s="69"/>
      <c r="F808" s="69"/>
      <c r="G808" s="69"/>
      <c r="H808" s="76"/>
      <c r="I808" s="73"/>
    </row>
    <row r="809" spans="1:9" x14ac:dyDescent="0.2">
      <c r="A809" s="69"/>
      <c r="B809" s="69"/>
      <c r="C809" s="69"/>
      <c r="D809" s="71"/>
      <c r="E809" s="69"/>
      <c r="F809" s="69"/>
      <c r="G809" s="69"/>
      <c r="H809" s="76"/>
      <c r="I809" s="73"/>
    </row>
    <row r="810" spans="1:9" x14ac:dyDescent="0.2">
      <c r="A810" s="69"/>
      <c r="B810" s="69"/>
      <c r="C810" s="69"/>
      <c r="D810" s="71"/>
      <c r="E810" s="69"/>
      <c r="F810" s="69"/>
      <c r="G810" s="69"/>
      <c r="H810" s="76"/>
      <c r="I810" s="73"/>
    </row>
    <row r="811" spans="1:9" x14ac:dyDescent="0.2">
      <c r="A811" s="69"/>
      <c r="B811" s="69"/>
      <c r="C811" s="69"/>
      <c r="D811" s="71"/>
      <c r="E811" s="69"/>
      <c r="F811" s="69"/>
      <c r="G811" s="69"/>
      <c r="H811" s="76"/>
      <c r="I811" s="73"/>
    </row>
    <row r="812" spans="1:9" x14ac:dyDescent="0.2">
      <c r="A812" s="69"/>
      <c r="B812" s="69"/>
      <c r="C812" s="69"/>
      <c r="D812" s="71"/>
      <c r="E812" s="69"/>
      <c r="F812" s="69"/>
      <c r="G812" s="69"/>
      <c r="H812" s="76"/>
      <c r="I812" s="73"/>
    </row>
    <row r="813" spans="1:9" x14ac:dyDescent="0.2">
      <c r="A813" s="69"/>
      <c r="B813" s="69"/>
      <c r="C813" s="69"/>
      <c r="D813" s="71"/>
      <c r="E813" s="69"/>
      <c r="F813" s="69"/>
      <c r="G813" s="69"/>
      <c r="H813" s="76"/>
      <c r="I813" s="73"/>
    </row>
    <row r="814" spans="1:9" x14ac:dyDescent="0.2">
      <c r="A814" s="69"/>
      <c r="B814" s="69"/>
      <c r="C814" s="69"/>
      <c r="D814" s="71"/>
      <c r="E814" s="69"/>
      <c r="F814" s="69"/>
      <c r="G814" s="69"/>
      <c r="H814" s="76"/>
      <c r="I814" s="73"/>
    </row>
    <row r="815" spans="1:9" x14ac:dyDescent="0.2">
      <c r="A815" s="69"/>
      <c r="B815" s="69"/>
      <c r="C815" s="69"/>
      <c r="D815" s="71"/>
      <c r="E815" s="69"/>
      <c r="F815" s="69"/>
      <c r="G815" s="69"/>
      <c r="H815" s="76"/>
      <c r="I815" s="73"/>
    </row>
    <row r="816" spans="1:9" x14ac:dyDescent="0.2">
      <c r="A816" s="69"/>
      <c r="B816" s="69"/>
      <c r="C816" s="69"/>
      <c r="D816" s="71"/>
      <c r="E816" s="69"/>
      <c r="F816" s="69"/>
      <c r="G816" s="69"/>
      <c r="H816" s="76"/>
      <c r="I816" s="73"/>
    </row>
    <row r="817" spans="1:9" x14ac:dyDescent="0.2">
      <c r="A817" s="69"/>
      <c r="B817" s="69"/>
      <c r="C817" s="69"/>
      <c r="D817" s="71"/>
      <c r="E817" s="69"/>
      <c r="F817" s="69"/>
      <c r="G817" s="69"/>
      <c r="H817" s="76"/>
      <c r="I817" s="73"/>
    </row>
    <row r="818" spans="1:9" x14ac:dyDescent="0.2">
      <c r="A818" s="69"/>
      <c r="B818" s="69"/>
      <c r="C818" s="69"/>
      <c r="D818" s="71"/>
      <c r="E818" s="69"/>
      <c r="F818" s="69"/>
      <c r="G818" s="69"/>
      <c r="H818" s="76"/>
      <c r="I818" s="73"/>
    </row>
    <row r="819" spans="1:9" x14ac:dyDescent="0.2">
      <c r="A819" s="69"/>
      <c r="B819" s="69"/>
      <c r="C819" s="69"/>
      <c r="D819" s="71"/>
      <c r="E819" s="69"/>
      <c r="F819" s="69"/>
      <c r="G819" s="69"/>
      <c r="H819" s="76"/>
      <c r="I819" s="73"/>
    </row>
    <row r="820" spans="1:9" x14ac:dyDescent="0.2">
      <c r="A820" s="69"/>
      <c r="B820" s="69"/>
      <c r="C820" s="69"/>
      <c r="D820" s="71"/>
      <c r="E820" s="69"/>
      <c r="F820" s="69"/>
      <c r="G820" s="69"/>
      <c r="H820" s="76"/>
      <c r="I820" s="73"/>
    </row>
    <row r="821" spans="1:9" x14ac:dyDescent="0.2">
      <c r="A821" s="69"/>
      <c r="B821" s="69"/>
      <c r="C821" s="69"/>
      <c r="D821" s="71"/>
      <c r="E821" s="69"/>
      <c r="F821" s="69"/>
      <c r="G821" s="69"/>
      <c r="H821" s="76"/>
      <c r="I821" s="73"/>
    </row>
    <row r="822" spans="1:9" x14ac:dyDescent="0.2">
      <c r="A822" s="69"/>
      <c r="B822" s="69"/>
      <c r="C822" s="69"/>
      <c r="D822" s="71"/>
      <c r="E822" s="69"/>
      <c r="F822" s="69"/>
      <c r="G822" s="69"/>
      <c r="H822" s="76"/>
      <c r="I822" s="73"/>
    </row>
    <row r="823" spans="1:9" x14ac:dyDescent="0.2">
      <c r="A823" s="69"/>
      <c r="B823" s="69"/>
      <c r="C823" s="69"/>
      <c r="D823" s="71"/>
      <c r="E823" s="69"/>
      <c r="F823" s="69"/>
      <c r="G823" s="69"/>
      <c r="H823" s="76"/>
      <c r="I823" s="73"/>
    </row>
    <row r="824" spans="1:9" x14ac:dyDescent="0.2">
      <c r="A824" s="69"/>
      <c r="B824" s="69"/>
      <c r="C824" s="69"/>
      <c r="D824" s="71"/>
      <c r="E824" s="69"/>
      <c r="F824" s="69"/>
      <c r="G824" s="69"/>
      <c r="H824" s="76"/>
      <c r="I824" s="73"/>
    </row>
    <row r="825" spans="1:9" x14ac:dyDescent="0.2">
      <c r="A825" s="69"/>
      <c r="B825" s="69"/>
      <c r="C825" s="69"/>
      <c r="D825" s="71"/>
      <c r="E825" s="69"/>
      <c r="F825" s="69"/>
      <c r="G825" s="69"/>
      <c r="H825" s="76"/>
      <c r="I825" s="73"/>
    </row>
    <row r="826" spans="1:9" x14ac:dyDescent="0.2">
      <c r="A826" s="69"/>
      <c r="B826" s="69"/>
      <c r="C826" s="69"/>
      <c r="D826" s="71"/>
      <c r="E826" s="69"/>
      <c r="F826" s="69"/>
      <c r="G826" s="69"/>
      <c r="H826" s="76"/>
      <c r="I826" s="73"/>
    </row>
    <row r="827" spans="1:9" x14ac:dyDescent="0.2">
      <c r="A827" s="69"/>
      <c r="B827" s="69"/>
      <c r="C827" s="69"/>
      <c r="D827" s="71"/>
      <c r="E827" s="69"/>
      <c r="F827" s="69"/>
      <c r="G827" s="69"/>
      <c r="H827" s="76"/>
      <c r="I827" s="73"/>
    </row>
    <row r="828" spans="1:9" x14ac:dyDescent="0.2">
      <c r="A828" s="69"/>
      <c r="B828" s="69"/>
      <c r="C828" s="69"/>
      <c r="D828" s="71"/>
      <c r="E828" s="69"/>
      <c r="F828" s="69"/>
      <c r="G828" s="69"/>
      <c r="H828" s="76"/>
      <c r="I828" s="73"/>
    </row>
    <row r="829" spans="1:9" x14ac:dyDescent="0.2">
      <c r="A829" s="69"/>
      <c r="B829" s="69"/>
      <c r="C829" s="69"/>
      <c r="D829" s="71"/>
      <c r="E829" s="69"/>
      <c r="F829" s="69"/>
      <c r="G829" s="69"/>
      <c r="H829" s="76"/>
      <c r="I829" s="73"/>
    </row>
    <row r="830" spans="1:9" x14ac:dyDescent="0.2">
      <c r="A830" s="69"/>
      <c r="B830" s="69"/>
      <c r="C830" s="69"/>
      <c r="D830" s="71"/>
      <c r="E830" s="69"/>
      <c r="F830" s="69"/>
      <c r="G830" s="69"/>
      <c r="H830" s="76"/>
      <c r="I830" s="73"/>
    </row>
    <row r="831" spans="1:9" x14ac:dyDescent="0.2">
      <c r="A831" s="69"/>
      <c r="B831" s="69"/>
      <c r="C831" s="69"/>
      <c r="D831" s="71"/>
      <c r="E831" s="69"/>
      <c r="F831" s="69"/>
      <c r="G831" s="69"/>
      <c r="H831" s="76"/>
      <c r="I831" s="73"/>
    </row>
    <row r="832" spans="1:9" x14ac:dyDescent="0.2">
      <c r="A832" s="69"/>
      <c r="B832" s="69"/>
      <c r="C832" s="69"/>
      <c r="D832" s="71"/>
      <c r="E832" s="69"/>
      <c r="F832" s="69"/>
      <c r="G832" s="69"/>
      <c r="H832" s="76"/>
      <c r="I832" s="73"/>
    </row>
    <row r="833" spans="1:9" x14ac:dyDescent="0.2">
      <c r="A833" s="69"/>
      <c r="B833" s="69"/>
      <c r="C833" s="69"/>
      <c r="D833" s="71"/>
      <c r="E833" s="69"/>
      <c r="F833" s="69"/>
      <c r="G833" s="69"/>
      <c r="H833" s="76"/>
      <c r="I833" s="73"/>
    </row>
    <row r="834" spans="1:9" x14ac:dyDescent="0.2">
      <c r="A834" s="69"/>
      <c r="B834" s="69"/>
      <c r="C834" s="69"/>
      <c r="D834" s="71"/>
      <c r="E834" s="69"/>
      <c r="F834" s="69"/>
      <c r="G834" s="69"/>
      <c r="H834" s="76"/>
      <c r="I834" s="73"/>
    </row>
    <row r="835" spans="1:9" x14ac:dyDescent="0.2">
      <c r="A835" s="69"/>
      <c r="B835" s="69"/>
      <c r="C835" s="69"/>
      <c r="D835" s="71"/>
      <c r="E835" s="69"/>
      <c r="F835" s="69"/>
      <c r="G835" s="69"/>
      <c r="H835" s="76"/>
      <c r="I835" s="73"/>
    </row>
    <row r="836" spans="1:9" x14ac:dyDescent="0.2">
      <c r="A836" s="69"/>
      <c r="B836" s="69"/>
      <c r="C836" s="69"/>
      <c r="D836" s="71"/>
      <c r="E836" s="69"/>
      <c r="F836" s="69"/>
      <c r="G836" s="69"/>
      <c r="H836" s="76"/>
      <c r="I836" s="73"/>
    </row>
    <row r="837" spans="1:9" x14ac:dyDescent="0.2">
      <c r="A837" s="69"/>
      <c r="B837" s="69"/>
      <c r="C837" s="69"/>
      <c r="D837" s="71"/>
      <c r="E837" s="69"/>
      <c r="F837" s="69"/>
      <c r="G837" s="69"/>
      <c r="H837" s="76"/>
      <c r="I837" s="73"/>
    </row>
    <row r="838" spans="1:9" x14ac:dyDescent="0.2">
      <c r="A838" s="69"/>
      <c r="B838" s="69"/>
      <c r="C838" s="69"/>
      <c r="D838" s="71"/>
      <c r="E838" s="69"/>
      <c r="F838" s="69"/>
      <c r="G838" s="69"/>
      <c r="H838" s="76"/>
      <c r="I838" s="73"/>
    </row>
    <row r="839" spans="1:9" x14ac:dyDescent="0.2">
      <c r="A839" s="69"/>
      <c r="B839" s="69"/>
      <c r="C839" s="69"/>
      <c r="D839" s="71"/>
      <c r="E839" s="69"/>
      <c r="F839" s="69"/>
      <c r="G839" s="69"/>
      <c r="H839" s="76"/>
      <c r="I839" s="73"/>
    </row>
    <row r="840" spans="1:9" x14ac:dyDescent="0.2">
      <c r="A840" s="69"/>
      <c r="B840" s="69"/>
      <c r="C840" s="69"/>
      <c r="D840" s="71"/>
      <c r="E840" s="69"/>
      <c r="F840" s="69"/>
      <c r="G840" s="69"/>
      <c r="H840" s="76"/>
      <c r="I840" s="73"/>
    </row>
    <row r="841" spans="1:9" x14ac:dyDescent="0.2">
      <c r="A841" s="69"/>
      <c r="B841" s="69"/>
      <c r="C841" s="69"/>
      <c r="D841" s="71"/>
      <c r="E841" s="69"/>
      <c r="F841" s="69"/>
      <c r="G841" s="69"/>
      <c r="H841" s="76"/>
      <c r="I841" s="73"/>
    </row>
    <row r="842" spans="1:9" x14ac:dyDescent="0.2">
      <c r="A842" s="69"/>
      <c r="B842" s="69"/>
      <c r="C842" s="69"/>
      <c r="D842" s="71"/>
      <c r="E842" s="69"/>
      <c r="F842" s="69"/>
      <c r="G842" s="69"/>
      <c r="H842" s="76"/>
      <c r="I842" s="73"/>
    </row>
    <row r="843" spans="1:9" x14ac:dyDescent="0.2">
      <c r="A843" s="69"/>
      <c r="B843" s="69"/>
      <c r="C843" s="69"/>
      <c r="D843" s="71"/>
      <c r="E843" s="69"/>
      <c r="F843" s="69"/>
      <c r="G843" s="69"/>
      <c r="H843" s="76"/>
      <c r="I843" s="73"/>
    </row>
    <row r="844" spans="1:9" x14ac:dyDescent="0.2">
      <c r="A844" s="69"/>
      <c r="B844" s="69"/>
      <c r="C844" s="69"/>
      <c r="D844" s="71"/>
      <c r="E844" s="69"/>
      <c r="F844" s="69"/>
      <c r="G844" s="69"/>
      <c r="H844" s="76"/>
      <c r="I844" s="73"/>
    </row>
    <row r="845" spans="1:9" x14ac:dyDescent="0.2">
      <c r="A845" s="69"/>
      <c r="B845" s="69"/>
      <c r="C845" s="69"/>
      <c r="D845" s="71"/>
      <c r="E845" s="69"/>
      <c r="F845" s="69"/>
      <c r="G845" s="69"/>
      <c r="H845" s="76"/>
      <c r="I845" s="73"/>
    </row>
    <row r="846" spans="1:9" x14ac:dyDescent="0.2">
      <c r="A846" s="69"/>
      <c r="B846" s="69"/>
      <c r="C846" s="69"/>
      <c r="D846" s="71"/>
      <c r="E846" s="69"/>
      <c r="F846" s="69"/>
      <c r="G846" s="69"/>
      <c r="H846" s="76"/>
      <c r="I846" s="73"/>
    </row>
    <row r="847" spans="1:9" x14ac:dyDescent="0.2">
      <c r="A847" s="69"/>
      <c r="B847" s="69"/>
      <c r="C847" s="69"/>
      <c r="D847" s="71"/>
      <c r="E847" s="69"/>
      <c r="F847" s="69"/>
      <c r="G847" s="69"/>
      <c r="H847" s="76"/>
      <c r="I847" s="73"/>
    </row>
    <row r="848" spans="1:9" x14ac:dyDescent="0.2">
      <c r="A848" s="69"/>
      <c r="B848" s="69"/>
      <c r="C848" s="69"/>
      <c r="D848" s="71"/>
      <c r="E848" s="69"/>
      <c r="F848" s="69"/>
      <c r="G848" s="69"/>
      <c r="H848" s="76"/>
      <c r="I848" s="73"/>
    </row>
    <row r="849" spans="1:9" x14ac:dyDescent="0.2">
      <c r="A849" s="69"/>
      <c r="B849" s="69"/>
      <c r="C849" s="69"/>
      <c r="D849" s="71"/>
      <c r="E849" s="69"/>
      <c r="F849" s="69"/>
      <c r="G849" s="69"/>
      <c r="H849" s="76"/>
      <c r="I849" s="73"/>
    </row>
    <row r="850" spans="1:9" x14ac:dyDescent="0.2">
      <c r="A850" s="69"/>
      <c r="B850" s="69"/>
      <c r="C850" s="69"/>
      <c r="D850" s="71"/>
      <c r="E850" s="69"/>
      <c r="F850" s="69"/>
      <c r="G850" s="69"/>
      <c r="H850" s="76"/>
      <c r="I850" s="73"/>
    </row>
    <row r="851" spans="1:9" x14ac:dyDescent="0.2">
      <c r="A851" s="69"/>
      <c r="B851" s="69"/>
      <c r="C851" s="69"/>
      <c r="D851" s="71"/>
      <c r="E851" s="69"/>
      <c r="F851" s="69"/>
      <c r="G851" s="69"/>
      <c r="H851" s="76"/>
      <c r="I851" s="73"/>
    </row>
    <row r="852" spans="1:9" x14ac:dyDescent="0.2">
      <c r="A852" s="69"/>
      <c r="B852" s="69"/>
      <c r="C852" s="69"/>
      <c r="D852" s="71"/>
      <c r="E852" s="69"/>
      <c r="F852" s="69"/>
      <c r="G852" s="69"/>
      <c r="H852" s="76"/>
      <c r="I852" s="73"/>
    </row>
    <row r="853" spans="1:9" x14ac:dyDescent="0.2">
      <c r="A853" s="69"/>
      <c r="B853" s="69"/>
      <c r="C853" s="69"/>
      <c r="D853" s="71"/>
      <c r="E853" s="69"/>
      <c r="F853" s="69"/>
      <c r="G853" s="69"/>
      <c r="H853" s="76"/>
      <c r="I853" s="73"/>
    </row>
    <row r="854" spans="1:9" x14ac:dyDescent="0.2">
      <c r="A854" s="69"/>
      <c r="B854" s="69"/>
      <c r="C854" s="69"/>
      <c r="D854" s="71"/>
      <c r="E854" s="69"/>
      <c r="F854" s="69"/>
      <c r="G854" s="69"/>
      <c r="H854" s="76"/>
      <c r="I854" s="73"/>
    </row>
    <row r="855" spans="1:9" x14ac:dyDescent="0.2">
      <c r="A855" s="69"/>
      <c r="B855" s="69"/>
      <c r="C855" s="69"/>
      <c r="D855" s="71"/>
      <c r="E855" s="69"/>
      <c r="F855" s="69"/>
      <c r="G855" s="69"/>
      <c r="H855" s="76"/>
      <c r="I855" s="73"/>
    </row>
    <row r="856" spans="1:9" x14ac:dyDescent="0.2">
      <c r="A856" s="69"/>
      <c r="B856" s="69"/>
      <c r="C856" s="69"/>
      <c r="D856" s="71"/>
      <c r="E856" s="69"/>
      <c r="F856" s="69"/>
      <c r="G856" s="69"/>
      <c r="H856" s="76"/>
      <c r="I856" s="73"/>
    </row>
    <row r="857" spans="1:9" x14ac:dyDescent="0.2">
      <c r="A857" s="69"/>
      <c r="B857" s="69"/>
      <c r="C857" s="69"/>
      <c r="D857" s="71"/>
      <c r="E857" s="69"/>
      <c r="F857" s="69"/>
      <c r="G857" s="69"/>
      <c r="H857" s="76"/>
      <c r="I857" s="73"/>
    </row>
    <row r="858" spans="1:9" x14ac:dyDescent="0.2">
      <c r="A858" s="69"/>
      <c r="B858" s="69"/>
      <c r="C858" s="69"/>
      <c r="D858" s="71"/>
      <c r="E858" s="69"/>
      <c r="F858" s="69"/>
      <c r="G858" s="69"/>
      <c r="H858" s="76"/>
      <c r="I858" s="73"/>
    </row>
    <row r="859" spans="1:9" x14ac:dyDescent="0.2">
      <c r="A859" s="69"/>
      <c r="B859" s="69"/>
      <c r="C859" s="69"/>
      <c r="D859" s="71"/>
      <c r="E859" s="69"/>
      <c r="F859" s="69"/>
      <c r="G859" s="69"/>
      <c r="H859" s="76"/>
      <c r="I859" s="73"/>
    </row>
    <row r="860" spans="1:9" x14ac:dyDescent="0.2">
      <c r="A860" s="69"/>
      <c r="B860" s="69"/>
      <c r="C860" s="69"/>
      <c r="D860" s="71"/>
      <c r="E860" s="69"/>
      <c r="F860" s="69"/>
      <c r="G860" s="69"/>
      <c r="H860" s="76"/>
      <c r="I860" s="73"/>
    </row>
    <row r="861" spans="1:9" x14ac:dyDescent="0.2">
      <c r="A861" s="69"/>
      <c r="B861" s="69"/>
      <c r="C861" s="69"/>
      <c r="D861" s="71"/>
      <c r="E861" s="69"/>
      <c r="F861" s="69"/>
      <c r="G861" s="69"/>
      <c r="H861" s="76"/>
      <c r="I861" s="73"/>
    </row>
    <row r="862" spans="1:9" x14ac:dyDescent="0.2">
      <c r="A862" s="69"/>
      <c r="B862" s="69"/>
      <c r="C862" s="69"/>
      <c r="D862" s="71"/>
      <c r="E862" s="69"/>
      <c r="F862" s="69"/>
      <c r="G862" s="69"/>
      <c r="H862" s="76"/>
      <c r="I862" s="73"/>
    </row>
    <row r="863" spans="1:9" x14ac:dyDescent="0.2">
      <c r="A863" s="69"/>
      <c r="B863" s="69"/>
      <c r="C863" s="69"/>
      <c r="D863" s="71"/>
      <c r="E863" s="69"/>
      <c r="F863" s="69"/>
      <c r="G863" s="69"/>
      <c r="H863" s="76"/>
      <c r="I863" s="73"/>
    </row>
    <row r="864" spans="1:9" x14ac:dyDescent="0.2">
      <c r="A864" s="69"/>
      <c r="B864" s="69"/>
      <c r="C864" s="69"/>
      <c r="D864" s="71"/>
      <c r="E864" s="69"/>
      <c r="F864" s="69"/>
      <c r="G864" s="69"/>
      <c r="H864" s="76"/>
      <c r="I864" s="73"/>
    </row>
    <row r="865" spans="1:9" x14ac:dyDescent="0.2">
      <c r="A865" s="69"/>
      <c r="B865" s="69"/>
      <c r="C865" s="69"/>
      <c r="D865" s="71"/>
      <c r="E865" s="69"/>
      <c r="F865" s="69"/>
      <c r="G865" s="69"/>
      <c r="H865" s="76"/>
      <c r="I865" s="73"/>
    </row>
    <row r="866" spans="1:9" x14ac:dyDescent="0.2">
      <c r="A866" s="69"/>
      <c r="B866" s="69"/>
      <c r="C866" s="69"/>
      <c r="D866" s="71"/>
      <c r="E866" s="69"/>
      <c r="F866" s="69"/>
      <c r="G866" s="69"/>
      <c r="H866" s="76"/>
      <c r="I866" s="73"/>
    </row>
    <row r="867" spans="1:9" x14ac:dyDescent="0.2">
      <c r="A867" s="69"/>
      <c r="B867" s="69"/>
      <c r="C867" s="69"/>
      <c r="D867" s="71"/>
      <c r="E867" s="69"/>
      <c r="F867" s="69"/>
      <c r="G867" s="69"/>
      <c r="H867" s="76"/>
      <c r="I867" s="73"/>
    </row>
    <row r="868" spans="1:9" x14ac:dyDescent="0.2">
      <c r="A868" s="69"/>
      <c r="B868" s="69"/>
      <c r="C868" s="69"/>
      <c r="D868" s="71"/>
      <c r="E868" s="69"/>
      <c r="F868" s="69"/>
      <c r="G868" s="69"/>
      <c r="H868" s="76"/>
      <c r="I868" s="73"/>
    </row>
    <row r="869" spans="1:9" x14ac:dyDescent="0.2">
      <c r="A869" s="69"/>
      <c r="B869" s="69"/>
      <c r="C869" s="69"/>
      <c r="D869" s="71"/>
      <c r="E869" s="69"/>
      <c r="F869" s="69"/>
      <c r="G869" s="69"/>
      <c r="H869" s="76"/>
      <c r="I869" s="73"/>
    </row>
    <row r="870" spans="1:9" x14ac:dyDescent="0.2">
      <c r="A870" s="69"/>
      <c r="B870" s="69"/>
      <c r="C870" s="69"/>
      <c r="D870" s="71"/>
      <c r="E870" s="69"/>
      <c r="F870" s="69"/>
      <c r="G870" s="69"/>
      <c r="H870" s="76"/>
      <c r="I870" s="73"/>
    </row>
    <row r="871" spans="1:9" x14ac:dyDescent="0.2">
      <c r="A871" s="69"/>
      <c r="B871" s="69"/>
      <c r="C871" s="69"/>
      <c r="D871" s="71"/>
      <c r="E871" s="69"/>
      <c r="F871" s="69"/>
      <c r="G871" s="69"/>
      <c r="H871" s="76"/>
      <c r="I871" s="73"/>
    </row>
    <row r="872" spans="1:9" x14ac:dyDescent="0.2">
      <c r="A872" s="69"/>
      <c r="B872" s="69"/>
      <c r="C872" s="69"/>
      <c r="D872" s="71"/>
      <c r="E872" s="69"/>
      <c r="F872" s="69"/>
      <c r="G872" s="69"/>
      <c r="H872" s="76"/>
      <c r="I872" s="73"/>
    </row>
    <row r="873" spans="1:9" x14ac:dyDescent="0.2">
      <c r="A873" s="69"/>
      <c r="B873" s="69"/>
      <c r="C873" s="69"/>
      <c r="D873" s="71"/>
      <c r="E873" s="69"/>
      <c r="F873" s="69"/>
      <c r="G873" s="69"/>
      <c r="H873" s="76"/>
      <c r="I873" s="73"/>
    </row>
    <row r="874" spans="1:9" x14ac:dyDescent="0.2">
      <c r="A874" s="69"/>
      <c r="B874" s="69"/>
      <c r="C874" s="69"/>
      <c r="D874" s="71"/>
      <c r="E874" s="69"/>
      <c r="F874" s="69"/>
      <c r="G874" s="69"/>
      <c r="H874" s="76"/>
      <c r="I874" s="73"/>
    </row>
    <row r="875" spans="1:9" x14ac:dyDescent="0.2">
      <c r="A875" s="69"/>
      <c r="B875" s="69"/>
      <c r="C875" s="69"/>
      <c r="D875" s="71"/>
      <c r="E875" s="69"/>
      <c r="F875" s="69"/>
      <c r="G875" s="69"/>
      <c r="H875" s="76"/>
      <c r="I875" s="73"/>
    </row>
    <row r="876" spans="1:9" x14ac:dyDescent="0.2">
      <c r="A876" s="69"/>
      <c r="B876" s="69"/>
      <c r="C876" s="69"/>
      <c r="D876" s="71"/>
      <c r="E876" s="69"/>
      <c r="F876" s="69"/>
      <c r="G876" s="69"/>
      <c r="H876" s="76"/>
      <c r="I876" s="73"/>
    </row>
    <row r="877" spans="1:9" x14ac:dyDescent="0.2">
      <c r="A877" s="69"/>
      <c r="B877" s="69"/>
      <c r="C877" s="69"/>
      <c r="D877" s="71"/>
      <c r="E877" s="69"/>
      <c r="F877" s="69"/>
      <c r="G877" s="69"/>
      <c r="H877" s="76"/>
      <c r="I877" s="73"/>
    </row>
    <row r="878" spans="1:9" x14ac:dyDescent="0.2">
      <c r="A878" s="69"/>
      <c r="B878" s="69"/>
      <c r="C878" s="69"/>
      <c r="D878" s="71"/>
      <c r="E878" s="69"/>
      <c r="F878" s="69"/>
      <c r="G878" s="69"/>
      <c r="H878" s="76"/>
      <c r="I878" s="73"/>
    </row>
    <row r="879" spans="1:9" x14ac:dyDescent="0.2">
      <c r="A879" s="69"/>
      <c r="B879" s="69"/>
      <c r="C879" s="69"/>
      <c r="D879" s="71"/>
      <c r="E879" s="69"/>
      <c r="F879" s="69"/>
      <c r="G879" s="69"/>
      <c r="H879" s="76"/>
      <c r="I879" s="73"/>
    </row>
    <row r="880" spans="1:9" x14ac:dyDescent="0.2">
      <c r="A880" s="69"/>
      <c r="B880" s="69"/>
      <c r="C880" s="69"/>
      <c r="D880" s="71"/>
      <c r="E880" s="69"/>
      <c r="F880" s="69"/>
      <c r="G880" s="69"/>
      <c r="H880" s="76"/>
      <c r="I880" s="73"/>
    </row>
    <row r="881" spans="1:9" x14ac:dyDescent="0.2">
      <c r="A881" s="69"/>
      <c r="B881" s="69"/>
      <c r="C881" s="69"/>
      <c r="D881" s="71"/>
      <c r="E881" s="69"/>
      <c r="F881" s="69"/>
      <c r="G881" s="69"/>
      <c r="H881" s="76"/>
      <c r="I881" s="73"/>
    </row>
    <row r="882" spans="1:9" x14ac:dyDescent="0.2">
      <c r="A882" s="69"/>
      <c r="B882" s="69"/>
      <c r="C882" s="69"/>
      <c r="D882" s="71"/>
      <c r="E882" s="69"/>
      <c r="F882" s="69"/>
      <c r="G882" s="69"/>
      <c r="H882" s="76"/>
      <c r="I882" s="73"/>
    </row>
    <row r="883" spans="1:9" x14ac:dyDescent="0.2">
      <c r="A883" s="69"/>
      <c r="B883" s="69"/>
      <c r="C883" s="69"/>
      <c r="D883" s="71"/>
      <c r="E883" s="69"/>
      <c r="F883" s="69"/>
      <c r="G883" s="69"/>
      <c r="H883" s="76"/>
      <c r="I883" s="73"/>
    </row>
    <row r="884" spans="1:9" x14ac:dyDescent="0.2">
      <c r="A884" s="69"/>
      <c r="B884" s="69"/>
      <c r="C884" s="69"/>
      <c r="D884" s="71"/>
      <c r="E884" s="69"/>
      <c r="F884" s="69"/>
      <c r="G884" s="69"/>
      <c r="H884" s="76"/>
      <c r="I884" s="73"/>
    </row>
    <row r="885" spans="1:9" x14ac:dyDescent="0.2">
      <c r="A885" s="69"/>
      <c r="B885" s="69"/>
      <c r="C885" s="69"/>
      <c r="D885" s="71"/>
      <c r="E885" s="69"/>
      <c r="F885" s="69"/>
      <c r="G885" s="69"/>
      <c r="H885" s="76"/>
      <c r="I885" s="73"/>
    </row>
    <row r="886" spans="1:9" x14ac:dyDescent="0.2">
      <c r="A886" s="69"/>
      <c r="B886" s="69"/>
      <c r="C886" s="69"/>
      <c r="D886" s="71"/>
      <c r="E886" s="69"/>
      <c r="F886" s="69"/>
      <c r="G886" s="69"/>
      <c r="H886" s="76"/>
      <c r="I886" s="73"/>
    </row>
    <row r="887" spans="1:9" x14ac:dyDescent="0.2">
      <c r="A887" s="69"/>
      <c r="B887" s="69"/>
      <c r="C887" s="69"/>
      <c r="D887" s="71"/>
      <c r="E887" s="69"/>
      <c r="F887" s="69"/>
      <c r="G887" s="69"/>
      <c r="H887" s="76"/>
      <c r="I887" s="73"/>
    </row>
    <row r="888" spans="1:9" x14ac:dyDescent="0.2">
      <c r="A888" s="69"/>
      <c r="B888" s="69"/>
      <c r="C888" s="69"/>
      <c r="D888" s="71"/>
      <c r="E888" s="69"/>
      <c r="F888" s="69"/>
      <c r="G888" s="69"/>
      <c r="H888" s="76"/>
      <c r="I888" s="73"/>
    </row>
    <row r="889" spans="1:9" x14ac:dyDescent="0.2">
      <c r="A889" s="69"/>
      <c r="B889" s="69"/>
      <c r="C889" s="69"/>
      <c r="D889" s="71"/>
      <c r="E889" s="69"/>
      <c r="F889" s="69"/>
      <c r="G889" s="69"/>
      <c r="H889" s="76"/>
      <c r="I889" s="73"/>
    </row>
    <row r="890" spans="1:9" x14ac:dyDescent="0.2">
      <c r="A890" s="69"/>
      <c r="B890" s="69"/>
      <c r="C890" s="69"/>
      <c r="D890" s="71"/>
      <c r="E890" s="69"/>
      <c r="F890" s="69"/>
      <c r="G890" s="69"/>
      <c r="H890" s="76"/>
      <c r="I890" s="73"/>
    </row>
    <row r="891" spans="1:9" x14ac:dyDescent="0.2">
      <c r="A891" s="69"/>
      <c r="B891" s="69"/>
      <c r="C891" s="69"/>
      <c r="D891" s="71"/>
      <c r="E891" s="69"/>
      <c r="F891" s="69"/>
      <c r="G891" s="69"/>
      <c r="H891" s="76"/>
      <c r="I891" s="73"/>
    </row>
    <row r="892" spans="1:9" x14ac:dyDescent="0.2">
      <c r="A892" s="69"/>
      <c r="B892" s="69"/>
      <c r="C892" s="69"/>
      <c r="D892" s="71"/>
      <c r="E892" s="69"/>
      <c r="F892" s="69"/>
      <c r="G892" s="69"/>
      <c r="H892" s="76"/>
      <c r="I892" s="73"/>
    </row>
    <row r="893" spans="1:9" x14ac:dyDescent="0.2">
      <c r="A893" s="69"/>
      <c r="B893" s="69"/>
      <c r="C893" s="69"/>
      <c r="D893" s="71"/>
      <c r="E893" s="69"/>
      <c r="F893" s="69"/>
      <c r="G893" s="69"/>
      <c r="H893" s="76"/>
      <c r="I893" s="73"/>
    </row>
    <row r="894" spans="1:9" x14ac:dyDescent="0.2">
      <c r="A894" s="69"/>
      <c r="B894" s="69"/>
      <c r="C894" s="69"/>
      <c r="D894" s="71"/>
      <c r="E894" s="69"/>
      <c r="F894" s="69"/>
      <c r="G894" s="69"/>
      <c r="H894" s="76"/>
      <c r="I894" s="73"/>
    </row>
    <row r="895" spans="1:9" x14ac:dyDescent="0.2">
      <c r="A895" s="69"/>
      <c r="B895" s="69"/>
      <c r="C895" s="69"/>
      <c r="D895" s="71"/>
      <c r="E895" s="69"/>
      <c r="F895" s="69"/>
      <c r="G895" s="69"/>
      <c r="H895" s="76"/>
      <c r="I895" s="73"/>
    </row>
    <row r="896" spans="1:9" x14ac:dyDescent="0.2">
      <c r="A896" s="69"/>
      <c r="B896" s="69"/>
      <c r="C896" s="69"/>
      <c r="D896" s="71"/>
      <c r="E896" s="69"/>
      <c r="F896" s="69"/>
      <c r="G896" s="69"/>
      <c r="H896" s="76"/>
      <c r="I896" s="73"/>
    </row>
    <row r="897" spans="1:9" x14ac:dyDescent="0.2">
      <c r="A897" s="69"/>
      <c r="B897" s="69"/>
      <c r="C897" s="69"/>
      <c r="D897" s="71"/>
      <c r="E897" s="69"/>
      <c r="F897" s="69"/>
      <c r="G897" s="69"/>
      <c r="H897" s="76"/>
      <c r="I897" s="73"/>
    </row>
    <row r="898" spans="1:9" x14ac:dyDescent="0.2">
      <c r="A898" s="69"/>
      <c r="B898" s="69"/>
      <c r="C898" s="69"/>
      <c r="D898" s="71"/>
      <c r="E898" s="69"/>
      <c r="F898" s="69"/>
      <c r="G898" s="69"/>
      <c r="H898" s="76"/>
      <c r="I898" s="73"/>
    </row>
    <row r="899" spans="1:9" x14ac:dyDescent="0.2">
      <c r="A899" s="69"/>
      <c r="B899" s="69"/>
      <c r="C899" s="69"/>
      <c r="D899" s="71"/>
      <c r="E899" s="69"/>
      <c r="F899" s="69"/>
      <c r="G899" s="69"/>
      <c r="H899" s="76"/>
      <c r="I899" s="73"/>
    </row>
    <row r="900" spans="1:9" x14ac:dyDescent="0.2">
      <c r="A900" s="69"/>
      <c r="B900" s="69"/>
      <c r="C900" s="69"/>
      <c r="D900" s="71"/>
      <c r="E900" s="69"/>
      <c r="F900" s="69"/>
      <c r="G900" s="69"/>
      <c r="H900" s="76"/>
      <c r="I900" s="73"/>
    </row>
    <row r="901" spans="1:9" x14ac:dyDescent="0.2">
      <c r="A901" s="69"/>
      <c r="B901" s="69"/>
      <c r="C901" s="69"/>
      <c r="D901" s="71"/>
      <c r="E901" s="69"/>
      <c r="F901" s="69"/>
      <c r="G901" s="69"/>
      <c r="H901" s="76"/>
      <c r="I901" s="73"/>
    </row>
    <row r="902" spans="1:9" x14ac:dyDescent="0.2">
      <c r="A902" s="69"/>
      <c r="B902" s="69"/>
      <c r="C902" s="69"/>
      <c r="D902" s="71"/>
      <c r="E902" s="69"/>
      <c r="F902" s="69"/>
      <c r="G902" s="69"/>
      <c r="H902" s="76"/>
      <c r="I902" s="73"/>
    </row>
    <row r="903" spans="1:9" x14ac:dyDescent="0.2">
      <c r="A903" s="69"/>
      <c r="B903" s="69"/>
      <c r="C903" s="69"/>
      <c r="D903" s="71"/>
      <c r="E903" s="69"/>
      <c r="F903" s="69"/>
      <c r="G903" s="69"/>
      <c r="H903" s="76"/>
      <c r="I903" s="73"/>
    </row>
    <row r="904" spans="1:9" x14ac:dyDescent="0.2">
      <c r="A904" s="69"/>
      <c r="B904" s="69"/>
      <c r="C904" s="69"/>
      <c r="D904" s="71"/>
      <c r="E904" s="69"/>
      <c r="F904" s="69"/>
      <c r="G904" s="69"/>
      <c r="H904" s="76"/>
      <c r="I904" s="73"/>
    </row>
    <row r="905" spans="1:9" x14ac:dyDescent="0.2">
      <c r="A905" s="69"/>
      <c r="B905" s="69"/>
      <c r="C905" s="69"/>
      <c r="D905" s="71"/>
      <c r="E905" s="69"/>
      <c r="F905" s="69"/>
      <c r="G905" s="69"/>
      <c r="H905" s="76"/>
      <c r="I905" s="73"/>
    </row>
    <row r="906" spans="1:9" x14ac:dyDescent="0.2">
      <c r="A906" s="69"/>
      <c r="B906" s="69"/>
      <c r="C906" s="69"/>
      <c r="D906" s="71"/>
      <c r="E906" s="69"/>
      <c r="F906" s="69"/>
      <c r="G906" s="69"/>
      <c r="H906" s="76"/>
      <c r="I906" s="73"/>
    </row>
    <row r="907" spans="1:9" x14ac:dyDescent="0.2">
      <c r="A907" s="69"/>
      <c r="B907" s="69"/>
      <c r="C907" s="69"/>
      <c r="D907" s="71"/>
      <c r="E907" s="69"/>
      <c r="F907" s="69"/>
      <c r="G907" s="69"/>
      <c r="H907" s="76"/>
      <c r="I907" s="73"/>
    </row>
    <row r="908" spans="1:9" x14ac:dyDescent="0.2">
      <c r="A908" s="69"/>
      <c r="B908" s="69"/>
      <c r="C908" s="69"/>
      <c r="D908" s="71"/>
      <c r="E908" s="69"/>
      <c r="F908" s="69"/>
      <c r="G908" s="69"/>
      <c r="H908" s="76"/>
      <c r="I908" s="73"/>
    </row>
    <row r="909" spans="1:9" x14ac:dyDescent="0.2">
      <c r="A909" s="69"/>
      <c r="B909" s="69"/>
      <c r="C909" s="69"/>
      <c r="D909" s="71"/>
      <c r="E909" s="69"/>
      <c r="F909" s="69"/>
      <c r="G909" s="69"/>
      <c r="H909" s="76"/>
      <c r="I909" s="73"/>
    </row>
    <row r="910" spans="1:9" x14ac:dyDescent="0.2">
      <c r="A910" s="69"/>
      <c r="B910" s="69"/>
      <c r="C910" s="69"/>
      <c r="D910" s="71"/>
      <c r="E910" s="69"/>
      <c r="F910" s="69"/>
      <c r="G910" s="69"/>
      <c r="H910" s="76"/>
      <c r="I910" s="73"/>
    </row>
    <row r="911" spans="1:9" x14ac:dyDescent="0.2">
      <c r="A911" s="69"/>
      <c r="B911" s="69"/>
      <c r="C911" s="69"/>
      <c r="D911" s="71"/>
      <c r="E911" s="69"/>
      <c r="F911" s="69"/>
      <c r="G911" s="69"/>
      <c r="H911" s="76"/>
      <c r="I911" s="73"/>
    </row>
    <row r="912" spans="1:9" x14ac:dyDescent="0.2">
      <c r="A912" s="69"/>
      <c r="B912" s="69"/>
      <c r="C912" s="69"/>
      <c r="D912" s="71"/>
      <c r="E912" s="69"/>
      <c r="F912" s="69"/>
      <c r="G912" s="69"/>
      <c r="H912" s="76"/>
      <c r="I912" s="73"/>
    </row>
    <row r="913" spans="1:9" x14ac:dyDescent="0.2">
      <c r="A913" s="69"/>
      <c r="B913" s="69"/>
      <c r="C913" s="69"/>
      <c r="D913" s="71"/>
      <c r="E913" s="69"/>
      <c r="F913" s="69"/>
      <c r="G913" s="69"/>
      <c r="H913" s="76"/>
      <c r="I913" s="73"/>
    </row>
    <row r="914" spans="1:9" x14ac:dyDescent="0.2">
      <c r="A914" s="69"/>
      <c r="B914" s="69"/>
      <c r="C914" s="69"/>
      <c r="D914" s="71"/>
      <c r="E914" s="69"/>
      <c r="F914" s="69"/>
      <c r="G914" s="69"/>
      <c r="H914" s="76"/>
      <c r="I914" s="73"/>
    </row>
    <row r="915" spans="1:9" x14ac:dyDescent="0.2">
      <c r="A915" s="69"/>
      <c r="B915" s="69"/>
      <c r="C915" s="69"/>
      <c r="D915" s="71"/>
      <c r="E915" s="69"/>
      <c r="F915" s="69"/>
      <c r="G915" s="69"/>
      <c r="H915" s="76"/>
      <c r="I915" s="73"/>
    </row>
    <row r="916" spans="1:9" x14ac:dyDescent="0.2">
      <c r="A916" s="69"/>
      <c r="B916" s="69"/>
      <c r="C916" s="69"/>
      <c r="D916" s="71"/>
      <c r="E916" s="69"/>
      <c r="F916" s="69"/>
      <c r="G916" s="69"/>
      <c r="H916" s="76"/>
      <c r="I916" s="73"/>
    </row>
    <row r="917" spans="1:9" x14ac:dyDescent="0.2">
      <c r="A917" s="69"/>
      <c r="B917" s="69"/>
      <c r="C917" s="69"/>
      <c r="D917" s="71"/>
      <c r="E917" s="69"/>
      <c r="F917" s="69"/>
      <c r="G917" s="69"/>
      <c r="H917" s="76"/>
      <c r="I917" s="73"/>
    </row>
    <row r="918" spans="1:9" x14ac:dyDescent="0.2">
      <c r="A918" s="69"/>
      <c r="B918" s="69"/>
      <c r="C918" s="69"/>
      <c r="D918" s="71"/>
      <c r="E918" s="69"/>
      <c r="F918" s="69"/>
      <c r="G918" s="69"/>
      <c r="H918" s="76"/>
      <c r="I918" s="73"/>
    </row>
    <row r="919" spans="1:9" x14ac:dyDescent="0.2">
      <c r="A919" s="69"/>
      <c r="B919" s="69"/>
      <c r="C919" s="69"/>
      <c r="D919" s="71"/>
      <c r="E919" s="69"/>
      <c r="F919" s="69"/>
      <c r="G919" s="69"/>
      <c r="H919" s="76"/>
      <c r="I919" s="73"/>
    </row>
    <row r="920" spans="1:9" x14ac:dyDescent="0.2">
      <c r="A920" s="69"/>
      <c r="B920" s="69"/>
      <c r="C920" s="69"/>
      <c r="D920" s="71"/>
      <c r="E920" s="69"/>
      <c r="F920" s="69"/>
      <c r="G920" s="69"/>
      <c r="H920" s="76"/>
      <c r="I920" s="73"/>
    </row>
    <row r="921" spans="1:9" x14ac:dyDescent="0.2">
      <c r="A921" s="69"/>
      <c r="B921" s="69"/>
      <c r="C921" s="69"/>
      <c r="D921" s="71"/>
      <c r="E921" s="69"/>
      <c r="F921" s="69"/>
      <c r="G921" s="69"/>
      <c r="H921" s="76"/>
      <c r="I921" s="73"/>
    </row>
    <row r="922" spans="1:9" x14ac:dyDescent="0.2">
      <c r="A922" s="69"/>
      <c r="B922" s="69"/>
      <c r="C922" s="69"/>
      <c r="D922" s="71"/>
      <c r="E922" s="69"/>
      <c r="F922" s="69"/>
      <c r="G922" s="69"/>
      <c r="H922" s="76"/>
      <c r="I922" s="73"/>
    </row>
    <row r="923" spans="1:9" x14ac:dyDescent="0.2">
      <c r="A923" s="69"/>
      <c r="B923" s="69"/>
      <c r="C923" s="69"/>
      <c r="D923" s="71"/>
      <c r="E923" s="69"/>
      <c r="F923" s="69"/>
      <c r="G923" s="69"/>
      <c r="H923" s="76"/>
      <c r="I923" s="73"/>
    </row>
    <row r="924" spans="1:9" x14ac:dyDescent="0.2">
      <c r="A924" s="69"/>
      <c r="B924" s="69"/>
      <c r="C924" s="69"/>
      <c r="D924" s="71"/>
      <c r="E924" s="69"/>
      <c r="F924" s="69"/>
      <c r="G924" s="69"/>
      <c r="H924" s="76"/>
      <c r="I924" s="73"/>
    </row>
    <row r="925" spans="1:9" x14ac:dyDescent="0.2">
      <c r="A925" s="69"/>
      <c r="B925" s="69"/>
      <c r="C925" s="69"/>
      <c r="D925" s="71"/>
      <c r="E925" s="69"/>
      <c r="F925" s="69"/>
      <c r="G925" s="69"/>
      <c r="H925" s="76"/>
      <c r="I925" s="73"/>
    </row>
    <row r="926" spans="1:9" x14ac:dyDescent="0.2">
      <c r="A926" s="69"/>
      <c r="B926" s="69"/>
      <c r="C926" s="69"/>
      <c r="D926" s="71"/>
      <c r="E926" s="69"/>
      <c r="F926" s="69"/>
      <c r="G926" s="69"/>
      <c r="H926" s="76"/>
      <c r="I926" s="73"/>
    </row>
    <row r="927" spans="1:9" x14ac:dyDescent="0.2">
      <c r="A927" s="69"/>
      <c r="B927" s="69"/>
      <c r="C927" s="69"/>
      <c r="D927" s="71"/>
      <c r="E927" s="69"/>
      <c r="F927" s="69"/>
      <c r="G927" s="69"/>
      <c r="H927" s="76"/>
      <c r="I927" s="73"/>
    </row>
    <row r="928" spans="1:9" x14ac:dyDescent="0.2">
      <c r="A928" s="69"/>
      <c r="B928" s="69"/>
      <c r="C928" s="69"/>
      <c r="D928" s="71"/>
      <c r="E928" s="69"/>
      <c r="F928" s="69"/>
      <c r="G928" s="69"/>
      <c r="H928" s="76"/>
      <c r="I928" s="73"/>
    </row>
    <row r="929" spans="1:9" x14ac:dyDescent="0.2">
      <c r="A929" s="69"/>
      <c r="B929" s="69"/>
      <c r="C929" s="69"/>
      <c r="D929" s="71"/>
      <c r="E929" s="69"/>
      <c r="F929" s="69"/>
      <c r="G929" s="69"/>
      <c r="H929" s="76"/>
      <c r="I929" s="73"/>
    </row>
    <row r="930" spans="1:9" x14ac:dyDescent="0.2">
      <c r="A930" s="69"/>
      <c r="B930" s="69"/>
      <c r="C930" s="69"/>
      <c r="D930" s="71"/>
      <c r="E930" s="69"/>
      <c r="F930" s="69"/>
      <c r="G930" s="69"/>
      <c r="H930" s="76"/>
      <c r="I930" s="73"/>
    </row>
    <row r="931" spans="1:9" x14ac:dyDescent="0.2">
      <c r="A931" s="69"/>
      <c r="B931" s="69"/>
      <c r="C931" s="69"/>
      <c r="D931" s="71"/>
      <c r="E931" s="69"/>
      <c r="F931" s="69"/>
      <c r="G931" s="69"/>
      <c r="H931" s="76"/>
      <c r="I931" s="73"/>
    </row>
    <row r="932" spans="1:9" x14ac:dyDescent="0.2">
      <c r="A932" s="69"/>
      <c r="B932" s="69"/>
      <c r="C932" s="69"/>
      <c r="D932" s="71"/>
      <c r="E932" s="69"/>
      <c r="F932" s="69"/>
      <c r="G932" s="69"/>
      <c r="H932" s="76"/>
      <c r="I932" s="73"/>
    </row>
    <row r="933" spans="1:9" x14ac:dyDescent="0.2">
      <c r="A933" s="69"/>
      <c r="B933" s="69"/>
      <c r="C933" s="69"/>
      <c r="D933" s="71"/>
      <c r="E933" s="69"/>
      <c r="F933" s="69"/>
      <c r="G933" s="69"/>
      <c r="H933" s="76"/>
      <c r="I933" s="73"/>
    </row>
    <row r="934" spans="1:9" x14ac:dyDescent="0.2">
      <c r="A934" s="69"/>
      <c r="B934" s="69"/>
      <c r="C934" s="69"/>
      <c r="D934" s="71"/>
      <c r="E934" s="69"/>
      <c r="F934" s="69"/>
      <c r="G934" s="69"/>
      <c r="H934" s="76"/>
      <c r="I934" s="73"/>
    </row>
    <row r="935" spans="1:9" x14ac:dyDescent="0.2">
      <c r="A935" s="69"/>
      <c r="B935" s="69"/>
      <c r="C935" s="69"/>
      <c r="D935" s="71"/>
      <c r="E935" s="69"/>
      <c r="F935" s="69"/>
      <c r="G935" s="69"/>
      <c r="H935" s="76"/>
      <c r="I935" s="73"/>
    </row>
    <row r="936" spans="1:9" x14ac:dyDescent="0.2">
      <c r="A936" s="69"/>
      <c r="B936" s="69"/>
      <c r="C936" s="69"/>
      <c r="D936" s="71"/>
      <c r="E936" s="69"/>
      <c r="F936" s="69"/>
      <c r="G936" s="69"/>
      <c r="H936" s="76"/>
      <c r="I936" s="73"/>
    </row>
    <row r="937" spans="1:9" x14ac:dyDescent="0.2">
      <c r="A937" s="69"/>
      <c r="B937" s="69"/>
      <c r="C937" s="69"/>
      <c r="D937" s="71"/>
      <c r="E937" s="69"/>
      <c r="F937" s="69"/>
      <c r="G937" s="69"/>
      <c r="H937" s="76"/>
      <c r="I937" s="73"/>
    </row>
    <row r="938" spans="1:9" x14ac:dyDescent="0.2">
      <c r="A938" s="69"/>
      <c r="B938" s="69"/>
      <c r="C938" s="69"/>
      <c r="D938" s="71"/>
      <c r="E938" s="69"/>
      <c r="F938" s="69"/>
      <c r="G938" s="69"/>
      <c r="H938" s="76"/>
      <c r="I938" s="73"/>
    </row>
    <row r="939" spans="1:9" x14ac:dyDescent="0.2">
      <c r="A939" s="69"/>
      <c r="B939" s="69"/>
      <c r="C939" s="69"/>
      <c r="D939" s="71"/>
      <c r="E939" s="69"/>
      <c r="F939" s="69"/>
      <c r="G939" s="69"/>
      <c r="H939" s="76"/>
      <c r="I939" s="73"/>
    </row>
    <row r="940" spans="1:9" x14ac:dyDescent="0.2">
      <c r="A940" s="69"/>
      <c r="B940" s="69"/>
      <c r="C940" s="69"/>
      <c r="D940" s="71"/>
      <c r="E940" s="69"/>
      <c r="F940" s="69"/>
      <c r="G940" s="69"/>
      <c r="H940" s="76"/>
      <c r="I940" s="73"/>
    </row>
    <row r="941" spans="1:9" x14ac:dyDescent="0.2">
      <c r="A941" s="69"/>
      <c r="B941" s="69"/>
      <c r="C941" s="69"/>
      <c r="D941" s="71"/>
      <c r="E941" s="69"/>
      <c r="F941" s="69"/>
      <c r="G941" s="69"/>
      <c r="H941" s="76"/>
      <c r="I941" s="73"/>
    </row>
    <row r="942" spans="1:9" x14ac:dyDescent="0.2">
      <c r="A942" s="69"/>
      <c r="B942" s="69"/>
      <c r="C942" s="69"/>
      <c r="D942" s="71"/>
      <c r="E942" s="69"/>
      <c r="F942" s="69"/>
      <c r="G942" s="69"/>
      <c r="H942" s="76"/>
      <c r="I942" s="73"/>
    </row>
    <row r="943" spans="1:9" x14ac:dyDescent="0.2">
      <c r="A943" s="69"/>
      <c r="B943" s="69"/>
      <c r="C943" s="69"/>
      <c r="D943" s="71"/>
      <c r="E943" s="69"/>
      <c r="F943" s="69"/>
      <c r="G943" s="69"/>
      <c r="H943" s="76"/>
      <c r="I943" s="73"/>
    </row>
    <row r="944" spans="1:9" x14ac:dyDescent="0.2">
      <c r="A944" s="69"/>
      <c r="B944" s="69"/>
      <c r="C944" s="69"/>
      <c r="D944" s="71"/>
      <c r="E944" s="69"/>
      <c r="F944" s="69"/>
      <c r="G944" s="69"/>
      <c r="H944" s="76"/>
      <c r="I944" s="73"/>
    </row>
    <row r="945" spans="1:9" x14ac:dyDescent="0.2">
      <c r="A945" s="69"/>
      <c r="B945" s="69"/>
      <c r="C945" s="69"/>
      <c r="D945" s="71"/>
      <c r="E945" s="69"/>
      <c r="F945" s="69"/>
      <c r="G945" s="69"/>
      <c r="H945" s="76"/>
      <c r="I945" s="73"/>
    </row>
    <row r="946" spans="1:9" x14ac:dyDescent="0.2">
      <c r="A946" s="69"/>
      <c r="B946" s="69"/>
      <c r="C946" s="69"/>
      <c r="D946" s="71"/>
      <c r="E946" s="69"/>
      <c r="F946" s="69"/>
      <c r="G946" s="69"/>
      <c r="H946" s="76"/>
      <c r="I946" s="73"/>
    </row>
    <row r="947" spans="1:9" x14ac:dyDescent="0.2">
      <c r="A947" s="69"/>
      <c r="B947" s="69"/>
      <c r="C947" s="69"/>
      <c r="D947" s="71"/>
      <c r="E947" s="69"/>
      <c r="F947" s="69"/>
      <c r="G947" s="69"/>
      <c r="H947" s="76"/>
      <c r="I947" s="73"/>
    </row>
    <row r="948" spans="1:9" x14ac:dyDescent="0.2">
      <c r="A948" s="69"/>
      <c r="B948" s="69"/>
      <c r="C948" s="69"/>
      <c r="D948" s="71"/>
      <c r="E948" s="69"/>
      <c r="F948" s="69"/>
      <c r="G948" s="69"/>
      <c r="H948" s="76"/>
      <c r="I948" s="73"/>
    </row>
    <row r="949" spans="1:9" x14ac:dyDescent="0.2">
      <c r="A949" s="69"/>
      <c r="B949" s="69"/>
      <c r="C949" s="69"/>
      <c r="D949" s="71"/>
      <c r="E949" s="69"/>
      <c r="F949" s="69"/>
      <c r="G949" s="69"/>
      <c r="H949" s="76"/>
      <c r="I949" s="73"/>
    </row>
    <row r="950" spans="1:9" x14ac:dyDescent="0.2">
      <c r="A950" s="69"/>
      <c r="B950" s="69"/>
      <c r="C950" s="69"/>
      <c r="D950" s="71"/>
      <c r="E950" s="69"/>
      <c r="F950" s="69"/>
      <c r="G950" s="69"/>
      <c r="H950" s="76"/>
      <c r="I950" s="73"/>
    </row>
    <row r="951" spans="1:9" x14ac:dyDescent="0.2">
      <c r="A951" s="69"/>
      <c r="B951" s="69"/>
      <c r="C951" s="69"/>
      <c r="D951" s="71"/>
      <c r="E951" s="69"/>
      <c r="F951" s="69"/>
      <c r="G951" s="69"/>
      <c r="H951" s="76"/>
      <c r="I951" s="73"/>
    </row>
    <row r="952" spans="1:9" x14ac:dyDescent="0.2">
      <c r="A952" s="69"/>
      <c r="B952" s="69"/>
      <c r="C952" s="69"/>
      <c r="D952" s="71"/>
      <c r="E952" s="69"/>
      <c r="F952" s="69"/>
      <c r="G952" s="69"/>
      <c r="H952" s="76"/>
      <c r="I952" s="73"/>
    </row>
    <row r="953" spans="1:9" x14ac:dyDescent="0.2">
      <c r="A953" s="69"/>
      <c r="B953" s="69"/>
      <c r="C953" s="69"/>
      <c r="D953" s="71"/>
      <c r="E953" s="69"/>
      <c r="F953" s="69"/>
      <c r="G953" s="69"/>
      <c r="H953" s="76"/>
      <c r="I953" s="73"/>
    </row>
    <row r="954" spans="1:9" x14ac:dyDescent="0.2">
      <c r="A954" s="69"/>
      <c r="B954" s="69"/>
      <c r="C954" s="69"/>
      <c r="D954" s="71"/>
      <c r="E954" s="69"/>
      <c r="F954" s="69"/>
      <c r="G954" s="69"/>
      <c r="H954" s="76"/>
      <c r="I954" s="73"/>
    </row>
    <row r="955" spans="1:9" x14ac:dyDescent="0.2">
      <c r="A955" s="69"/>
      <c r="B955" s="69"/>
      <c r="C955" s="69"/>
      <c r="D955" s="71"/>
      <c r="E955" s="69"/>
      <c r="F955" s="69"/>
      <c r="G955" s="69"/>
      <c r="H955" s="76"/>
      <c r="I955" s="73"/>
    </row>
    <row r="956" spans="1:9" x14ac:dyDescent="0.2">
      <c r="A956" s="69"/>
      <c r="B956" s="69"/>
      <c r="C956" s="69"/>
      <c r="D956" s="71"/>
      <c r="E956" s="69"/>
      <c r="F956" s="69"/>
      <c r="G956" s="69"/>
      <c r="H956" s="76"/>
      <c r="I956" s="73"/>
    </row>
    <row r="957" spans="1:9" x14ac:dyDescent="0.2">
      <c r="A957" s="69"/>
      <c r="B957" s="69"/>
      <c r="C957" s="69"/>
      <c r="D957" s="71"/>
      <c r="E957" s="69"/>
      <c r="F957" s="69"/>
      <c r="G957" s="69"/>
      <c r="H957" s="76"/>
      <c r="I957" s="73"/>
    </row>
    <row r="958" spans="1:9" x14ac:dyDescent="0.2">
      <c r="A958" s="69"/>
      <c r="B958" s="69"/>
      <c r="C958" s="69"/>
      <c r="D958" s="71"/>
      <c r="E958" s="69"/>
      <c r="F958" s="69"/>
      <c r="G958" s="69"/>
      <c r="H958" s="76"/>
      <c r="I958" s="73"/>
    </row>
    <row r="959" spans="1:9" x14ac:dyDescent="0.2">
      <c r="A959" s="69"/>
      <c r="B959" s="69"/>
      <c r="C959" s="69"/>
      <c r="D959" s="71"/>
      <c r="E959" s="69"/>
      <c r="F959" s="69"/>
      <c r="G959" s="69"/>
      <c r="H959" s="76"/>
      <c r="I959" s="73"/>
    </row>
    <row r="960" spans="1:9" x14ac:dyDescent="0.2">
      <c r="A960" s="69"/>
      <c r="B960" s="69"/>
      <c r="C960" s="69"/>
      <c r="D960" s="71"/>
      <c r="E960" s="69"/>
      <c r="F960" s="69"/>
      <c r="G960" s="69"/>
      <c r="H960" s="76"/>
      <c r="I960" s="73"/>
    </row>
    <row r="961" spans="1:9" x14ac:dyDescent="0.2">
      <c r="A961" s="69"/>
      <c r="B961" s="69"/>
      <c r="C961" s="69"/>
      <c r="D961" s="71"/>
      <c r="E961" s="69"/>
      <c r="F961" s="69"/>
      <c r="G961" s="69"/>
      <c r="H961" s="76"/>
      <c r="I961" s="73"/>
    </row>
    <row r="962" spans="1:9" x14ac:dyDescent="0.2">
      <c r="A962" s="69"/>
      <c r="B962" s="69"/>
      <c r="C962" s="69"/>
      <c r="D962" s="71"/>
      <c r="E962" s="69"/>
      <c r="F962" s="69"/>
      <c r="G962" s="69"/>
      <c r="H962" s="76"/>
      <c r="I962" s="73"/>
    </row>
    <row r="963" spans="1:9" x14ac:dyDescent="0.2">
      <c r="A963" s="69"/>
      <c r="B963" s="69"/>
      <c r="C963" s="69"/>
      <c r="D963" s="71"/>
      <c r="E963" s="69"/>
      <c r="F963" s="69"/>
      <c r="G963" s="69"/>
      <c r="H963" s="76"/>
      <c r="I963" s="73"/>
    </row>
    <row r="964" spans="1:9" x14ac:dyDescent="0.2">
      <c r="A964" s="69"/>
      <c r="B964" s="69"/>
      <c r="C964" s="69"/>
      <c r="D964" s="71"/>
      <c r="E964" s="69"/>
      <c r="F964" s="69"/>
      <c r="G964" s="69"/>
      <c r="H964" s="76"/>
      <c r="I964" s="73"/>
    </row>
    <row r="965" spans="1:9" x14ac:dyDescent="0.2">
      <c r="A965" s="69"/>
      <c r="B965" s="69"/>
      <c r="C965" s="69"/>
      <c r="D965" s="71"/>
      <c r="E965" s="69"/>
      <c r="F965" s="69"/>
      <c r="G965" s="69"/>
      <c r="H965" s="76"/>
      <c r="I965" s="73"/>
    </row>
    <row r="966" spans="1:9" x14ac:dyDescent="0.2">
      <c r="A966" s="69"/>
      <c r="B966" s="69"/>
      <c r="C966" s="69"/>
      <c r="D966" s="71"/>
      <c r="E966" s="69"/>
      <c r="F966" s="69"/>
      <c r="G966" s="69"/>
      <c r="H966" s="76"/>
      <c r="I966" s="73"/>
    </row>
    <row r="967" spans="1:9" x14ac:dyDescent="0.2">
      <c r="A967" s="69"/>
      <c r="B967" s="69"/>
      <c r="C967" s="69"/>
      <c r="D967" s="71"/>
      <c r="E967" s="69"/>
      <c r="F967" s="69"/>
      <c r="G967" s="69"/>
      <c r="H967" s="76"/>
      <c r="I967" s="73"/>
    </row>
    <row r="968" spans="1:9" x14ac:dyDescent="0.2">
      <c r="A968" s="69"/>
      <c r="B968" s="69"/>
      <c r="C968" s="69"/>
      <c r="D968" s="71"/>
      <c r="E968" s="69"/>
      <c r="F968" s="69"/>
      <c r="G968" s="69"/>
      <c r="H968" s="76"/>
      <c r="I968" s="73"/>
    </row>
    <row r="969" spans="1:9" x14ac:dyDescent="0.2">
      <c r="A969" s="69"/>
      <c r="B969" s="69"/>
      <c r="C969" s="69"/>
      <c r="D969" s="71"/>
      <c r="E969" s="69"/>
      <c r="F969" s="69"/>
      <c r="G969" s="69"/>
      <c r="H969" s="76"/>
      <c r="I969" s="73"/>
    </row>
    <row r="970" spans="1:9" x14ac:dyDescent="0.2">
      <c r="A970" s="69"/>
      <c r="B970" s="69"/>
      <c r="C970" s="69"/>
      <c r="D970" s="71"/>
      <c r="E970" s="69"/>
      <c r="F970" s="69"/>
      <c r="G970" s="69"/>
      <c r="H970" s="76"/>
      <c r="I970" s="73"/>
    </row>
    <row r="971" spans="1:9" x14ac:dyDescent="0.2">
      <c r="A971" s="69"/>
      <c r="B971" s="69"/>
      <c r="C971" s="69"/>
      <c r="D971" s="71"/>
      <c r="E971" s="69"/>
      <c r="F971" s="69"/>
      <c r="G971" s="69"/>
      <c r="H971" s="76"/>
      <c r="I971" s="73"/>
    </row>
    <row r="972" spans="1:9" x14ac:dyDescent="0.2">
      <c r="A972" s="69"/>
      <c r="B972" s="69"/>
      <c r="C972" s="69"/>
      <c r="D972" s="71"/>
      <c r="E972" s="69"/>
      <c r="F972" s="69"/>
      <c r="G972" s="69"/>
      <c r="H972" s="76"/>
      <c r="I972" s="73"/>
    </row>
    <row r="973" spans="1:9" x14ac:dyDescent="0.2">
      <c r="A973" s="69"/>
      <c r="B973" s="69"/>
      <c r="C973" s="69"/>
      <c r="D973" s="71"/>
      <c r="E973" s="69"/>
      <c r="F973" s="69"/>
      <c r="G973" s="69"/>
      <c r="H973" s="76"/>
      <c r="I973" s="73"/>
    </row>
    <row r="974" spans="1:9" x14ac:dyDescent="0.2">
      <c r="A974" s="69"/>
      <c r="B974" s="69"/>
      <c r="C974" s="69"/>
      <c r="D974" s="71"/>
      <c r="E974" s="69"/>
      <c r="F974" s="69"/>
      <c r="G974" s="69"/>
      <c r="H974" s="76"/>
      <c r="I974" s="73"/>
    </row>
    <row r="975" spans="1:9" x14ac:dyDescent="0.2">
      <c r="A975" s="69"/>
      <c r="B975" s="69"/>
      <c r="C975" s="69"/>
      <c r="D975" s="71"/>
      <c r="E975" s="69"/>
      <c r="F975" s="69"/>
      <c r="G975" s="69"/>
      <c r="H975" s="76"/>
      <c r="I975" s="73"/>
    </row>
    <row r="976" spans="1:9" x14ac:dyDescent="0.2">
      <c r="A976" s="69"/>
      <c r="B976" s="69"/>
      <c r="C976" s="69"/>
      <c r="D976" s="71"/>
      <c r="E976" s="69"/>
      <c r="F976" s="69"/>
      <c r="G976" s="69"/>
      <c r="H976" s="76"/>
      <c r="I976" s="73"/>
    </row>
    <row r="977" spans="1:9" x14ac:dyDescent="0.2">
      <c r="A977" s="69"/>
      <c r="B977" s="69"/>
      <c r="C977" s="69"/>
      <c r="D977" s="71"/>
      <c r="E977" s="69"/>
      <c r="F977" s="69"/>
      <c r="G977" s="69"/>
      <c r="H977" s="76"/>
      <c r="I977" s="73"/>
    </row>
    <row r="978" spans="1:9" x14ac:dyDescent="0.2">
      <c r="A978" s="69"/>
      <c r="B978" s="69"/>
      <c r="C978" s="69"/>
      <c r="D978" s="71"/>
      <c r="E978" s="69"/>
      <c r="F978" s="69"/>
      <c r="G978" s="69"/>
      <c r="H978" s="76"/>
      <c r="I978" s="73"/>
    </row>
    <row r="979" spans="1:9" x14ac:dyDescent="0.2">
      <c r="A979" s="69"/>
      <c r="B979" s="69"/>
      <c r="C979" s="69"/>
      <c r="D979" s="71"/>
      <c r="E979" s="69"/>
      <c r="F979" s="69"/>
      <c r="G979" s="69"/>
      <c r="H979" s="76"/>
      <c r="I979" s="73"/>
    </row>
    <row r="980" spans="1:9" x14ac:dyDescent="0.2">
      <c r="A980" s="69"/>
      <c r="B980" s="69"/>
      <c r="C980" s="69"/>
      <c r="D980" s="71"/>
      <c r="E980" s="69"/>
      <c r="F980" s="69"/>
      <c r="G980" s="69"/>
      <c r="H980" s="76"/>
      <c r="I980" s="73"/>
    </row>
    <row r="981" spans="1:9" x14ac:dyDescent="0.2">
      <c r="A981" s="69"/>
      <c r="B981" s="69"/>
      <c r="C981" s="69"/>
      <c r="D981" s="71"/>
      <c r="E981" s="69"/>
      <c r="F981" s="69"/>
      <c r="G981" s="69"/>
      <c r="H981" s="76"/>
      <c r="I981" s="73"/>
    </row>
    <row r="982" spans="1:9" x14ac:dyDescent="0.2">
      <c r="A982" s="69"/>
      <c r="B982" s="69"/>
      <c r="C982" s="69"/>
      <c r="D982" s="71"/>
      <c r="E982" s="69"/>
      <c r="F982" s="69"/>
      <c r="G982" s="69"/>
      <c r="H982" s="76"/>
      <c r="I982" s="73"/>
    </row>
    <row r="983" spans="1:9" x14ac:dyDescent="0.2">
      <c r="A983" s="69"/>
      <c r="B983" s="69"/>
      <c r="C983" s="69"/>
      <c r="D983" s="71"/>
      <c r="E983" s="69"/>
      <c r="F983" s="69"/>
      <c r="G983" s="69"/>
      <c r="H983" s="76"/>
      <c r="I983" s="73"/>
    </row>
    <row r="984" spans="1:9" x14ac:dyDescent="0.2">
      <c r="A984" s="69"/>
      <c r="B984" s="69"/>
      <c r="C984" s="69"/>
      <c r="D984" s="71"/>
      <c r="E984" s="69"/>
      <c r="F984" s="69"/>
      <c r="G984" s="69"/>
      <c r="H984" s="76"/>
      <c r="I984" s="73"/>
    </row>
    <row r="985" spans="1:9" x14ac:dyDescent="0.2">
      <c r="A985" s="69"/>
      <c r="B985" s="69"/>
      <c r="C985" s="69"/>
      <c r="D985" s="71"/>
      <c r="E985" s="69"/>
      <c r="F985" s="69"/>
      <c r="G985" s="69"/>
      <c r="H985" s="76"/>
      <c r="I985" s="73"/>
    </row>
    <row r="986" spans="1:9" x14ac:dyDescent="0.2">
      <c r="A986" s="69"/>
      <c r="B986" s="69"/>
      <c r="C986" s="69"/>
      <c r="D986" s="71"/>
      <c r="E986" s="69"/>
      <c r="F986" s="69"/>
      <c r="G986" s="69"/>
      <c r="H986" s="76"/>
      <c r="I986" s="73"/>
    </row>
    <row r="987" spans="1:9" x14ac:dyDescent="0.2">
      <c r="A987" s="69"/>
      <c r="B987" s="69"/>
      <c r="C987" s="69"/>
      <c r="D987" s="71"/>
      <c r="E987" s="69"/>
      <c r="F987" s="69"/>
      <c r="G987" s="69"/>
      <c r="H987" s="76"/>
      <c r="I987" s="73"/>
    </row>
    <row r="988" spans="1:9" x14ac:dyDescent="0.2">
      <c r="A988" s="69"/>
      <c r="B988" s="69"/>
      <c r="C988" s="69"/>
      <c r="D988" s="71"/>
      <c r="E988" s="69"/>
      <c r="F988" s="69"/>
      <c r="G988" s="69"/>
      <c r="H988" s="76"/>
      <c r="I988" s="73"/>
    </row>
    <row r="989" spans="1:9" x14ac:dyDescent="0.2">
      <c r="A989" s="69"/>
      <c r="B989" s="69"/>
      <c r="C989" s="69"/>
      <c r="D989" s="71"/>
      <c r="E989" s="69"/>
      <c r="F989" s="69"/>
      <c r="G989" s="69"/>
      <c r="H989" s="76"/>
      <c r="I989" s="73"/>
    </row>
    <row r="990" spans="1:9" x14ac:dyDescent="0.2">
      <c r="A990" s="69"/>
      <c r="B990" s="69"/>
      <c r="C990" s="69"/>
      <c r="D990" s="71"/>
      <c r="E990" s="69"/>
      <c r="F990" s="69"/>
      <c r="G990" s="69"/>
      <c r="H990" s="76"/>
      <c r="I990" s="73"/>
    </row>
    <row r="991" spans="1:9" x14ac:dyDescent="0.2">
      <c r="A991" s="69"/>
      <c r="B991" s="69"/>
      <c r="C991" s="69"/>
      <c r="D991" s="71"/>
      <c r="E991" s="69"/>
      <c r="F991" s="69"/>
      <c r="G991" s="69"/>
      <c r="H991" s="76"/>
      <c r="I991" s="73"/>
    </row>
    <row r="992" spans="1:9" x14ac:dyDescent="0.2">
      <c r="A992" s="69"/>
      <c r="B992" s="69"/>
      <c r="C992" s="69"/>
      <c r="D992" s="71"/>
      <c r="E992" s="69"/>
      <c r="F992" s="69"/>
      <c r="G992" s="69"/>
      <c r="H992" s="76"/>
      <c r="I992" s="73"/>
    </row>
    <row r="993" spans="1:9" x14ac:dyDescent="0.2">
      <c r="A993" s="69"/>
      <c r="B993" s="69"/>
      <c r="C993" s="69"/>
      <c r="D993" s="71"/>
      <c r="E993" s="69"/>
      <c r="F993" s="69"/>
      <c r="G993" s="69"/>
      <c r="H993" s="76"/>
      <c r="I993" s="73"/>
    </row>
    <row r="994" spans="1:9" x14ac:dyDescent="0.2">
      <c r="A994" s="69"/>
      <c r="B994" s="69"/>
      <c r="C994" s="69"/>
      <c r="D994" s="71"/>
      <c r="E994" s="69"/>
      <c r="F994" s="69"/>
      <c r="G994" s="69"/>
      <c r="H994" s="76"/>
      <c r="I994" s="73"/>
    </row>
    <row r="995" spans="1:9" x14ac:dyDescent="0.2">
      <c r="A995" s="69"/>
      <c r="B995" s="69"/>
      <c r="C995" s="69"/>
      <c r="D995" s="71"/>
      <c r="E995" s="69"/>
      <c r="F995" s="69"/>
      <c r="G995" s="69"/>
      <c r="H995" s="76"/>
      <c r="I995" s="73"/>
    </row>
    <row r="996" spans="1:9" x14ac:dyDescent="0.2">
      <c r="A996" s="69"/>
      <c r="B996" s="69"/>
      <c r="C996" s="69"/>
      <c r="D996" s="71"/>
      <c r="E996" s="69"/>
      <c r="F996" s="69"/>
      <c r="G996" s="69"/>
      <c r="H996" s="76"/>
      <c r="I996" s="73"/>
    </row>
    <row r="997" spans="1:9" x14ac:dyDescent="0.2">
      <c r="A997" s="69"/>
      <c r="B997" s="69"/>
      <c r="C997" s="69"/>
      <c r="D997" s="71"/>
      <c r="E997" s="69"/>
      <c r="F997" s="69"/>
      <c r="G997" s="69"/>
      <c r="H997" s="76"/>
      <c r="I997" s="73"/>
    </row>
    <row r="998" spans="1:9" x14ac:dyDescent="0.2">
      <c r="A998" s="69"/>
      <c r="B998" s="69"/>
      <c r="C998" s="69"/>
      <c r="D998" s="71"/>
      <c r="E998" s="69"/>
      <c r="F998" s="69"/>
      <c r="G998" s="69"/>
      <c r="H998" s="76"/>
      <c r="I998" s="73"/>
    </row>
    <row r="999" spans="1:9" x14ac:dyDescent="0.2">
      <c r="A999" s="69"/>
      <c r="B999" s="69"/>
      <c r="C999" s="69"/>
      <c r="D999" s="71"/>
      <c r="E999" s="69"/>
      <c r="F999" s="69"/>
      <c r="G999" s="69"/>
      <c r="H999" s="76"/>
      <c r="I999" s="73"/>
    </row>
    <row r="1000" spans="1:9" x14ac:dyDescent="0.2">
      <c r="A1000" s="69"/>
      <c r="B1000" s="69"/>
      <c r="C1000" s="69"/>
      <c r="D1000" s="71"/>
      <c r="E1000" s="69"/>
      <c r="F1000" s="69"/>
      <c r="G1000" s="69"/>
      <c r="H1000" s="76"/>
      <c r="I1000" s="73"/>
    </row>
    <row r="1001" spans="1:9" x14ac:dyDescent="0.2">
      <c r="A1001" s="69"/>
      <c r="B1001" s="69"/>
      <c r="C1001" s="69"/>
      <c r="D1001" s="71"/>
      <c r="E1001" s="69"/>
      <c r="F1001" s="69"/>
      <c r="G1001" s="69"/>
      <c r="H1001" s="76"/>
      <c r="I1001" s="73"/>
    </row>
    <row r="1002" spans="1:9" x14ac:dyDescent="0.2">
      <c r="A1002" s="69"/>
      <c r="B1002" s="69"/>
      <c r="C1002" s="69"/>
      <c r="D1002" s="71"/>
      <c r="E1002" s="69"/>
      <c r="F1002" s="69"/>
      <c r="G1002" s="69"/>
      <c r="H1002" s="76"/>
      <c r="I1002" s="73"/>
    </row>
    <row r="1003" spans="1:9" x14ac:dyDescent="0.2">
      <c r="A1003" s="69"/>
      <c r="B1003" s="69"/>
      <c r="C1003" s="69"/>
      <c r="D1003" s="71"/>
      <c r="E1003" s="69"/>
      <c r="F1003" s="69"/>
      <c r="G1003" s="69"/>
      <c r="H1003" s="76"/>
      <c r="I1003" s="73"/>
    </row>
    <row r="1004" spans="1:9" x14ac:dyDescent="0.2">
      <c r="A1004" s="69"/>
      <c r="B1004" s="69"/>
      <c r="C1004" s="69"/>
      <c r="D1004" s="71"/>
      <c r="E1004" s="69"/>
      <c r="F1004" s="69"/>
      <c r="G1004" s="69"/>
      <c r="H1004" s="76"/>
      <c r="I1004" s="73"/>
    </row>
    <row r="1005" spans="1:9" x14ac:dyDescent="0.2">
      <c r="A1005" s="69"/>
      <c r="B1005" s="69"/>
      <c r="C1005" s="69"/>
      <c r="D1005" s="71"/>
      <c r="E1005" s="69"/>
      <c r="F1005" s="69"/>
      <c r="G1005" s="69"/>
      <c r="H1005" s="76"/>
      <c r="I1005" s="73"/>
    </row>
    <row r="1006" spans="1:9" x14ac:dyDescent="0.2">
      <c r="A1006" s="69"/>
      <c r="B1006" s="69"/>
      <c r="C1006" s="69"/>
      <c r="D1006" s="71"/>
      <c r="E1006" s="69"/>
      <c r="F1006" s="69"/>
      <c r="G1006" s="69"/>
      <c r="H1006" s="76"/>
      <c r="I1006" s="73"/>
    </row>
    <row r="1007" spans="1:9" x14ac:dyDescent="0.2">
      <c r="A1007" s="69"/>
      <c r="B1007" s="69"/>
      <c r="C1007" s="69"/>
      <c r="D1007" s="71"/>
      <c r="E1007" s="69"/>
      <c r="F1007" s="69"/>
      <c r="G1007" s="69"/>
      <c r="H1007" s="76"/>
      <c r="I1007" s="73"/>
    </row>
    <row r="1008" spans="1:9" x14ac:dyDescent="0.2">
      <c r="A1008" s="69"/>
      <c r="B1008" s="69"/>
      <c r="C1008" s="69"/>
      <c r="D1008" s="71"/>
      <c r="E1008" s="69"/>
      <c r="F1008" s="69"/>
      <c r="G1008" s="69"/>
      <c r="H1008" s="76"/>
      <c r="I1008" s="73"/>
    </row>
    <row r="1009" spans="1:9" x14ac:dyDescent="0.2">
      <c r="A1009" s="69"/>
      <c r="B1009" s="69"/>
      <c r="C1009" s="69"/>
      <c r="D1009" s="71"/>
      <c r="E1009" s="69"/>
      <c r="F1009" s="69"/>
      <c r="G1009" s="69"/>
      <c r="H1009" s="76"/>
      <c r="I1009" s="73"/>
    </row>
    <row r="1010" spans="1:9" x14ac:dyDescent="0.2">
      <c r="A1010" s="69"/>
      <c r="B1010" s="69"/>
      <c r="C1010" s="69"/>
      <c r="D1010" s="71"/>
      <c r="E1010" s="69"/>
      <c r="F1010" s="69"/>
      <c r="G1010" s="69"/>
      <c r="H1010" s="76"/>
      <c r="I1010" s="73"/>
    </row>
    <row r="1011" spans="1:9" x14ac:dyDescent="0.2">
      <c r="A1011" s="69"/>
      <c r="B1011" s="69"/>
      <c r="C1011" s="69"/>
      <c r="D1011" s="71"/>
      <c r="E1011" s="69"/>
      <c r="F1011" s="69"/>
      <c r="G1011" s="69"/>
      <c r="H1011" s="76"/>
      <c r="I1011" s="73"/>
    </row>
    <row r="1012" spans="1:9" x14ac:dyDescent="0.2">
      <c r="A1012" s="69"/>
      <c r="B1012" s="69"/>
      <c r="C1012" s="69"/>
      <c r="D1012" s="71"/>
      <c r="E1012" s="69"/>
      <c r="F1012" s="69"/>
      <c r="G1012" s="69"/>
      <c r="H1012" s="76"/>
      <c r="I1012" s="73"/>
    </row>
    <row r="1013" spans="1:9" x14ac:dyDescent="0.2">
      <c r="A1013" s="69"/>
      <c r="B1013" s="69"/>
      <c r="C1013" s="69"/>
      <c r="D1013" s="71"/>
      <c r="E1013" s="69"/>
      <c r="F1013" s="69"/>
      <c r="G1013" s="69"/>
      <c r="H1013" s="76"/>
      <c r="I1013" s="73"/>
    </row>
    <row r="1014" spans="1:9" x14ac:dyDescent="0.2">
      <c r="A1014" s="69"/>
      <c r="B1014" s="69"/>
      <c r="C1014" s="69"/>
      <c r="D1014" s="71"/>
      <c r="E1014" s="69"/>
      <c r="F1014" s="69"/>
      <c r="G1014" s="69"/>
      <c r="H1014" s="76"/>
      <c r="I1014" s="73"/>
    </row>
    <row r="1015" spans="1:9" x14ac:dyDescent="0.2">
      <c r="A1015" s="69"/>
      <c r="B1015" s="69"/>
      <c r="C1015" s="69"/>
      <c r="D1015" s="71"/>
      <c r="E1015" s="69"/>
      <c r="F1015" s="69"/>
      <c r="G1015" s="69"/>
      <c r="H1015" s="76"/>
      <c r="I1015" s="73"/>
    </row>
    <row r="1016" spans="1:9" x14ac:dyDescent="0.2">
      <c r="A1016" s="69"/>
      <c r="B1016" s="69"/>
      <c r="C1016" s="69"/>
      <c r="D1016" s="71"/>
      <c r="E1016" s="69"/>
      <c r="F1016" s="69"/>
      <c r="G1016" s="69"/>
      <c r="H1016" s="76"/>
      <c r="I1016" s="73"/>
    </row>
    <row r="1017" spans="1:9" x14ac:dyDescent="0.2">
      <c r="A1017" s="69"/>
      <c r="B1017" s="69"/>
      <c r="C1017" s="69"/>
      <c r="D1017" s="71"/>
      <c r="E1017" s="69"/>
      <c r="F1017" s="69"/>
      <c r="G1017" s="69"/>
      <c r="H1017" s="76"/>
      <c r="I1017" s="73"/>
    </row>
    <row r="1018" spans="1:9" x14ac:dyDescent="0.2">
      <c r="A1018" s="69"/>
      <c r="B1018" s="69"/>
      <c r="C1018" s="69"/>
      <c r="D1018" s="71"/>
      <c r="E1018" s="69"/>
      <c r="F1018" s="69"/>
      <c r="G1018" s="69"/>
      <c r="H1018" s="76"/>
      <c r="I1018" s="73"/>
    </row>
    <row r="1019" spans="1:9" x14ac:dyDescent="0.2">
      <c r="A1019" s="69"/>
      <c r="B1019" s="69"/>
      <c r="C1019" s="69"/>
      <c r="D1019" s="71"/>
      <c r="E1019" s="69"/>
      <c r="F1019" s="69"/>
      <c r="G1019" s="69"/>
      <c r="H1019" s="76"/>
      <c r="I1019" s="73"/>
    </row>
    <row r="1020" spans="1:9" x14ac:dyDescent="0.2">
      <c r="A1020" s="69"/>
      <c r="B1020" s="69"/>
      <c r="C1020" s="69"/>
      <c r="D1020" s="71"/>
      <c r="E1020" s="69"/>
      <c r="F1020" s="69"/>
      <c r="G1020" s="69"/>
      <c r="H1020" s="76"/>
      <c r="I1020" s="73"/>
    </row>
    <row r="1021" spans="1:9" x14ac:dyDescent="0.2">
      <c r="A1021" s="69"/>
      <c r="B1021" s="69"/>
      <c r="C1021" s="69"/>
      <c r="D1021" s="71"/>
      <c r="E1021" s="69"/>
      <c r="F1021" s="69"/>
      <c r="G1021" s="69"/>
      <c r="H1021" s="76"/>
      <c r="I1021" s="73"/>
    </row>
    <row r="1022" spans="1:9" x14ac:dyDescent="0.2">
      <c r="A1022" s="69"/>
      <c r="B1022" s="69"/>
      <c r="C1022" s="69"/>
      <c r="D1022" s="71"/>
      <c r="E1022" s="69"/>
      <c r="F1022" s="69"/>
      <c r="G1022" s="69"/>
      <c r="H1022" s="76"/>
      <c r="I1022" s="73"/>
    </row>
    <row r="1023" spans="1:9" x14ac:dyDescent="0.2">
      <c r="A1023" s="69"/>
      <c r="B1023" s="69"/>
      <c r="C1023" s="69"/>
      <c r="D1023" s="71"/>
      <c r="E1023" s="69"/>
      <c r="F1023" s="69"/>
      <c r="G1023" s="69"/>
      <c r="H1023" s="76"/>
      <c r="I1023" s="73"/>
    </row>
    <row r="1024" spans="1:9" x14ac:dyDescent="0.2">
      <c r="A1024" s="69"/>
      <c r="B1024" s="69"/>
      <c r="C1024" s="69"/>
      <c r="D1024" s="71"/>
      <c r="E1024" s="69"/>
      <c r="F1024" s="69"/>
      <c r="G1024" s="69"/>
      <c r="H1024" s="76"/>
      <c r="I1024" s="73"/>
    </row>
    <row r="1025" spans="1:9" x14ac:dyDescent="0.2">
      <c r="A1025" s="69"/>
      <c r="B1025" s="69"/>
      <c r="C1025" s="69"/>
      <c r="D1025" s="71"/>
      <c r="E1025" s="69"/>
      <c r="F1025" s="69"/>
      <c r="G1025" s="69"/>
      <c r="H1025" s="76"/>
      <c r="I1025" s="73"/>
    </row>
    <row r="1026" spans="1:9" x14ac:dyDescent="0.2">
      <c r="A1026" s="69"/>
      <c r="B1026" s="69"/>
      <c r="C1026" s="69"/>
      <c r="D1026" s="71"/>
      <c r="E1026" s="69"/>
      <c r="F1026" s="69"/>
      <c r="G1026" s="69"/>
      <c r="H1026" s="76"/>
      <c r="I1026" s="73"/>
    </row>
    <row r="1027" spans="1:9" x14ac:dyDescent="0.2">
      <c r="A1027" s="69"/>
      <c r="B1027" s="69"/>
      <c r="C1027" s="69"/>
      <c r="D1027" s="71"/>
      <c r="E1027" s="69"/>
      <c r="F1027" s="69"/>
      <c r="G1027" s="69"/>
      <c r="H1027" s="76"/>
      <c r="I1027" s="73"/>
    </row>
    <row r="1028" spans="1:9" x14ac:dyDescent="0.2">
      <c r="A1028" s="69"/>
      <c r="B1028" s="69"/>
      <c r="C1028" s="69"/>
      <c r="D1028" s="71"/>
      <c r="E1028" s="69"/>
      <c r="F1028" s="69"/>
      <c r="G1028" s="69"/>
      <c r="H1028" s="76"/>
      <c r="I1028" s="73"/>
    </row>
    <row r="1029" spans="1:9" x14ac:dyDescent="0.2">
      <c r="A1029" s="69"/>
      <c r="B1029" s="69"/>
      <c r="C1029" s="69"/>
      <c r="D1029" s="71"/>
      <c r="E1029" s="69"/>
      <c r="F1029" s="69"/>
      <c r="G1029" s="69"/>
      <c r="H1029" s="76"/>
      <c r="I1029" s="73"/>
    </row>
    <row r="1030" spans="1:9" x14ac:dyDescent="0.2">
      <c r="A1030" s="69"/>
      <c r="B1030" s="69"/>
      <c r="C1030" s="69"/>
      <c r="D1030" s="71"/>
      <c r="E1030" s="69"/>
      <c r="F1030" s="69"/>
      <c r="G1030" s="69"/>
      <c r="H1030" s="76"/>
      <c r="I1030" s="73"/>
    </row>
    <row r="1031" spans="1:9" x14ac:dyDescent="0.2">
      <c r="A1031" s="69"/>
      <c r="B1031" s="69"/>
      <c r="C1031" s="69"/>
      <c r="D1031" s="71"/>
      <c r="E1031" s="69"/>
      <c r="F1031" s="69"/>
      <c r="G1031" s="69"/>
      <c r="H1031" s="76"/>
      <c r="I1031" s="73"/>
    </row>
    <row r="1032" spans="1:9" x14ac:dyDescent="0.2">
      <c r="A1032" s="69"/>
      <c r="B1032" s="69"/>
      <c r="C1032" s="69"/>
      <c r="D1032" s="71"/>
      <c r="E1032" s="69"/>
      <c r="F1032" s="69"/>
      <c r="G1032" s="69"/>
      <c r="H1032" s="76"/>
      <c r="I1032" s="73"/>
    </row>
    <row r="1033" spans="1:9" x14ac:dyDescent="0.2">
      <c r="A1033" s="69"/>
      <c r="B1033" s="69"/>
      <c r="C1033" s="69"/>
      <c r="D1033" s="71"/>
      <c r="E1033" s="69"/>
      <c r="F1033" s="69"/>
      <c r="G1033" s="69"/>
      <c r="H1033" s="76"/>
      <c r="I1033" s="73"/>
    </row>
    <row r="1034" spans="1:9" x14ac:dyDescent="0.2">
      <c r="A1034" s="69"/>
      <c r="B1034" s="69"/>
      <c r="C1034" s="69"/>
      <c r="D1034" s="71"/>
      <c r="E1034" s="69"/>
      <c r="F1034" s="69"/>
      <c r="G1034" s="69"/>
      <c r="H1034" s="76"/>
      <c r="I1034" s="73"/>
    </row>
    <row r="1035" spans="1:9" x14ac:dyDescent="0.2">
      <c r="A1035" s="69"/>
      <c r="B1035" s="69"/>
      <c r="C1035" s="69"/>
      <c r="D1035" s="71"/>
      <c r="E1035" s="69"/>
      <c r="F1035" s="69"/>
      <c r="G1035" s="69"/>
      <c r="H1035" s="76"/>
      <c r="I1035" s="73"/>
    </row>
    <row r="1036" spans="1:9" x14ac:dyDescent="0.2">
      <c r="A1036" s="69"/>
      <c r="B1036" s="69"/>
      <c r="C1036" s="69"/>
      <c r="D1036" s="71"/>
      <c r="E1036" s="69"/>
      <c r="F1036" s="69"/>
      <c r="G1036" s="69"/>
      <c r="H1036" s="76"/>
      <c r="I1036" s="73"/>
    </row>
    <row r="1037" spans="1:9" x14ac:dyDescent="0.2">
      <c r="A1037" s="69"/>
      <c r="B1037" s="69"/>
      <c r="C1037" s="69"/>
      <c r="D1037" s="71"/>
      <c r="E1037" s="69"/>
      <c r="F1037" s="69"/>
      <c r="G1037" s="69"/>
      <c r="H1037" s="76"/>
      <c r="I1037" s="73"/>
    </row>
    <row r="1038" spans="1:9" x14ac:dyDescent="0.2">
      <c r="A1038" s="69"/>
      <c r="B1038" s="69"/>
      <c r="C1038" s="69"/>
      <c r="D1038" s="71"/>
      <c r="E1038" s="69"/>
      <c r="F1038" s="69"/>
      <c r="G1038" s="69"/>
      <c r="H1038" s="76"/>
      <c r="I1038" s="73"/>
    </row>
    <row r="1039" spans="1:9" x14ac:dyDescent="0.2">
      <c r="A1039" s="69"/>
      <c r="B1039" s="69"/>
      <c r="C1039" s="69"/>
      <c r="D1039" s="71"/>
      <c r="E1039" s="69"/>
      <c r="F1039" s="69"/>
      <c r="G1039" s="69"/>
      <c r="H1039" s="76"/>
      <c r="I1039" s="73"/>
    </row>
    <row r="1040" spans="1:9" x14ac:dyDescent="0.2">
      <c r="A1040" s="69"/>
      <c r="B1040" s="69"/>
      <c r="C1040" s="69"/>
      <c r="D1040" s="71"/>
      <c r="E1040" s="69"/>
      <c r="F1040" s="69"/>
      <c r="G1040" s="69"/>
      <c r="H1040" s="76"/>
      <c r="I1040" s="73"/>
    </row>
    <row r="1041" spans="1:9" x14ac:dyDescent="0.2">
      <c r="A1041" s="69"/>
      <c r="B1041" s="69"/>
      <c r="C1041" s="69"/>
      <c r="D1041" s="71"/>
      <c r="E1041" s="69"/>
      <c r="F1041" s="69"/>
      <c r="G1041" s="69"/>
      <c r="H1041" s="76"/>
      <c r="I1041" s="73"/>
    </row>
    <row r="1042" spans="1:9" x14ac:dyDescent="0.2">
      <c r="A1042" s="69"/>
      <c r="B1042" s="69"/>
      <c r="C1042" s="69"/>
      <c r="D1042" s="71"/>
      <c r="E1042" s="69"/>
      <c r="F1042" s="69"/>
      <c r="G1042" s="69"/>
      <c r="H1042" s="76"/>
      <c r="I1042" s="73"/>
    </row>
    <row r="1043" spans="1:9" x14ac:dyDescent="0.2">
      <c r="A1043" s="69"/>
      <c r="B1043" s="69"/>
      <c r="C1043" s="69"/>
      <c r="D1043" s="71"/>
      <c r="E1043" s="69"/>
      <c r="F1043" s="69"/>
      <c r="G1043" s="69"/>
      <c r="H1043" s="76"/>
      <c r="I1043" s="73"/>
    </row>
    <row r="1044" spans="1:9" x14ac:dyDescent="0.2">
      <c r="A1044" s="69"/>
      <c r="B1044" s="69"/>
      <c r="C1044" s="69"/>
      <c r="D1044" s="71"/>
      <c r="E1044" s="69"/>
      <c r="F1044" s="69"/>
      <c r="G1044" s="69"/>
      <c r="H1044" s="76"/>
      <c r="I1044" s="73"/>
    </row>
    <row r="1045" spans="1:9" x14ac:dyDescent="0.2">
      <c r="A1045" s="69"/>
      <c r="B1045" s="69"/>
      <c r="C1045" s="69"/>
      <c r="D1045" s="71"/>
      <c r="E1045" s="69"/>
      <c r="F1045" s="69"/>
      <c r="G1045" s="69"/>
      <c r="H1045" s="76"/>
      <c r="I1045" s="73"/>
    </row>
    <row r="1046" spans="1:9" x14ac:dyDescent="0.2">
      <c r="A1046" s="69"/>
      <c r="B1046" s="69"/>
      <c r="C1046" s="69"/>
      <c r="D1046" s="71"/>
      <c r="E1046" s="69"/>
      <c r="F1046" s="69"/>
      <c r="G1046" s="69"/>
      <c r="H1046" s="76"/>
      <c r="I1046" s="73"/>
    </row>
    <row r="1047" spans="1:9" x14ac:dyDescent="0.2">
      <c r="A1047" s="69"/>
      <c r="B1047" s="69"/>
      <c r="C1047" s="69"/>
      <c r="D1047" s="71"/>
      <c r="E1047" s="69"/>
      <c r="F1047" s="69"/>
      <c r="G1047" s="69"/>
      <c r="H1047" s="76"/>
      <c r="I1047" s="73"/>
    </row>
    <row r="1048" spans="1:9" x14ac:dyDescent="0.2">
      <c r="A1048" s="69"/>
      <c r="B1048" s="69"/>
      <c r="C1048" s="69"/>
      <c r="D1048" s="71"/>
      <c r="E1048" s="69"/>
      <c r="F1048" s="69"/>
      <c r="G1048" s="69"/>
      <c r="H1048" s="76"/>
      <c r="I1048" s="73"/>
    </row>
    <row r="1049" spans="1:9" x14ac:dyDescent="0.2">
      <c r="A1049" s="69"/>
      <c r="B1049" s="69"/>
      <c r="C1049" s="69"/>
      <c r="D1049" s="71"/>
      <c r="E1049" s="69"/>
      <c r="F1049" s="69"/>
      <c r="G1049" s="69"/>
      <c r="H1049" s="76"/>
      <c r="I1049" s="73"/>
    </row>
    <row r="1050" spans="1:9" x14ac:dyDescent="0.2">
      <c r="A1050" s="69"/>
      <c r="B1050" s="69"/>
      <c r="C1050" s="69"/>
      <c r="D1050" s="71"/>
      <c r="E1050" s="69"/>
      <c r="F1050" s="69"/>
      <c r="G1050" s="69"/>
      <c r="H1050" s="76"/>
      <c r="I1050" s="73"/>
    </row>
    <row r="1051" spans="1:9" x14ac:dyDescent="0.2">
      <c r="A1051" s="69"/>
      <c r="B1051" s="69"/>
      <c r="C1051" s="69"/>
      <c r="D1051" s="71"/>
      <c r="E1051" s="69"/>
      <c r="F1051" s="69"/>
      <c r="G1051" s="69"/>
      <c r="H1051" s="76"/>
      <c r="I1051" s="73"/>
    </row>
    <row r="1052" spans="1:9" x14ac:dyDescent="0.2">
      <c r="A1052" s="69"/>
      <c r="B1052" s="69"/>
      <c r="C1052" s="69"/>
      <c r="D1052" s="71"/>
      <c r="E1052" s="69"/>
      <c r="F1052" s="69"/>
      <c r="G1052" s="69"/>
      <c r="H1052" s="76"/>
      <c r="I1052" s="73"/>
    </row>
    <row r="1053" spans="1:9" x14ac:dyDescent="0.2">
      <c r="A1053" s="69"/>
      <c r="B1053" s="69"/>
      <c r="C1053" s="69"/>
      <c r="D1053" s="71"/>
      <c r="E1053" s="69"/>
      <c r="F1053" s="69"/>
      <c r="G1053" s="69"/>
      <c r="H1053" s="76"/>
      <c r="I1053" s="73"/>
    </row>
    <row r="1054" spans="1:9" x14ac:dyDescent="0.2">
      <c r="A1054" s="69"/>
      <c r="B1054" s="69"/>
      <c r="C1054" s="69"/>
      <c r="D1054" s="71"/>
      <c r="E1054" s="69"/>
      <c r="F1054" s="69"/>
      <c r="G1054" s="69"/>
      <c r="H1054" s="76"/>
      <c r="I1054" s="73"/>
    </row>
    <row r="1055" spans="1:9" x14ac:dyDescent="0.2">
      <c r="A1055" s="69"/>
      <c r="B1055" s="69"/>
      <c r="C1055" s="69"/>
      <c r="D1055" s="71"/>
      <c r="E1055" s="69"/>
      <c r="F1055" s="69"/>
      <c r="G1055" s="69"/>
      <c r="H1055" s="76"/>
      <c r="I1055" s="73"/>
    </row>
    <row r="1056" spans="1:9" x14ac:dyDescent="0.2">
      <c r="A1056" s="69"/>
      <c r="B1056" s="69"/>
      <c r="C1056" s="69"/>
      <c r="D1056" s="71"/>
      <c r="E1056" s="69"/>
      <c r="F1056" s="69"/>
      <c r="G1056" s="69"/>
      <c r="H1056" s="76"/>
      <c r="I1056" s="73"/>
    </row>
    <row r="1057" spans="1:9" x14ac:dyDescent="0.2">
      <c r="A1057" s="69"/>
      <c r="B1057" s="69"/>
      <c r="C1057" s="69"/>
      <c r="D1057" s="71"/>
      <c r="E1057" s="69"/>
      <c r="F1057" s="69"/>
      <c r="G1057" s="69"/>
      <c r="H1057" s="76"/>
      <c r="I1057" s="73"/>
    </row>
    <row r="1058" spans="1:9" x14ac:dyDescent="0.2">
      <c r="A1058" s="69"/>
      <c r="B1058" s="69"/>
      <c r="C1058" s="69"/>
      <c r="D1058" s="71"/>
      <c r="E1058" s="69"/>
      <c r="F1058" s="69"/>
      <c r="G1058" s="69"/>
      <c r="H1058" s="76"/>
      <c r="I1058" s="73"/>
    </row>
    <row r="1059" spans="1:9" x14ac:dyDescent="0.2">
      <c r="A1059" s="69"/>
      <c r="B1059" s="69"/>
      <c r="C1059" s="69"/>
      <c r="D1059" s="71"/>
      <c r="E1059" s="69"/>
      <c r="F1059" s="69"/>
      <c r="G1059" s="69"/>
      <c r="H1059" s="76"/>
      <c r="I1059" s="73"/>
    </row>
    <row r="1060" spans="1:9" x14ac:dyDescent="0.2">
      <c r="A1060" s="69"/>
      <c r="B1060" s="69"/>
      <c r="C1060" s="69"/>
      <c r="D1060" s="71"/>
      <c r="E1060" s="69"/>
      <c r="F1060" s="69"/>
      <c r="G1060" s="69"/>
      <c r="H1060" s="76"/>
      <c r="I1060" s="73"/>
    </row>
    <row r="1061" spans="1:9" x14ac:dyDescent="0.2">
      <c r="A1061" s="69"/>
      <c r="B1061" s="69"/>
      <c r="C1061" s="69"/>
      <c r="D1061" s="71"/>
      <c r="E1061" s="69"/>
      <c r="F1061" s="69"/>
      <c r="G1061" s="69"/>
      <c r="H1061" s="76"/>
      <c r="I1061" s="73"/>
    </row>
    <row r="1062" spans="1:9" x14ac:dyDescent="0.2">
      <c r="A1062" s="69"/>
      <c r="B1062" s="69"/>
      <c r="C1062" s="69"/>
      <c r="D1062" s="71"/>
      <c r="E1062" s="69"/>
      <c r="F1062" s="69"/>
      <c r="G1062" s="69"/>
      <c r="H1062" s="76"/>
      <c r="I1062" s="73"/>
    </row>
    <row r="1063" spans="1:9" x14ac:dyDescent="0.2">
      <c r="A1063" s="69"/>
      <c r="B1063" s="69"/>
      <c r="C1063" s="69"/>
      <c r="D1063" s="71"/>
      <c r="E1063" s="69"/>
      <c r="F1063" s="69"/>
      <c r="G1063" s="69"/>
      <c r="H1063" s="76"/>
      <c r="I1063" s="73"/>
    </row>
    <row r="1064" spans="1:9" x14ac:dyDescent="0.2">
      <c r="A1064" s="69"/>
      <c r="B1064" s="69"/>
      <c r="C1064" s="69"/>
      <c r="D1064" s="71"/>
      <c r="E1064" s="69"/>
      <c r="F1064" s="69"/>
      <c r="G1064" s="69"/>
      <c r="H1064" s="76"/>
      <c r="I1064" s="73"/>
    </row>
    <row r="1065" spans="1:9" x14ac:dyDescent="0.2">
      <c r="A1065" s="69"/>
      <c r="B1065" s="69"/>
      <c r="C1065" s="69"/>
      <c r="D1065" s="71"/>
      <c r="E1065" s="69"/>
      <c r="F1065" s="69"/>
      <c r="G1065" s="69"/>
      <c r="H1065" s="76"/>
      <c r="I1065" s="73"/>
    </row>
    <row r="1066" spans="1:9" x14ac:dyDescent="0.2">
      <c r="A1066" s="69"/>
      <c r="B1066" s="69"/>
      <c r="C1066" s="69"/>
      <c r="D1066" s="71"/>
      <c r="E1066" s="69"/>
      <c r="F1066" s="69"/>
      <c r="G1066" s="69"/>
      <c r="H1066" s="76"/>
      <c r="I1066" s="73"/>
    </row>
    <row r="1067" spans="1:9" x14ac:dyDescent="0.2">
      <c r="A1067" s="69"/>
      <c r="B1067" s="69"/>
      <c r="C1067" s="69"/>
      <c r="D1067" s="71"/>
      <c r="E1067" s="69"/>
      <c r="F1067" s="69"/>
      <c r="G1067" s="69"/>
      <c r="H1067" s="76"/>
      <c r="I1067" s="73"/>
    </row>
    <row r="1068" spans="1:9" x14ac:dyDescent="0.2">
      <c r="A1068" s="69"/>
      <c r="B1068" s="69"/>
      <c r="C1068" s="69"/>
      <c r="D1068" s="71"/>
      <c r="E1068" s="69"/>
      <c r="F1068" s="69"/>
      <c r="G1068" s="69"/>
      <c r="H1068" s="76"/>
      <c r="I1068" s="73"/>
    </row>
    <row r="1069" spans="1:9" x14ac:dyDescent="0.2">
      <c r="A1069" s="69"/>
      <c r="B1069" s="69"/>
      <c r="C1069" s="69"/>
      <c r="D1069" s="71"/>
      <c r="E1069" s="69"/>
      <c r="F1069" s="69"/>
      <c r="G1069" s="69"/>
      <c r="H1069" s="76"/>
      <c r="I1069" s="73"/>
    </row>
    <row r="1070" spans="1:9" x14ac:dyDescent="0.2">
      <c r="A1070" s="69"/>
      <c r="B1070" s="69"/>
      <c r="C1070" s="69"/>
      <c r="D1070" s="71"/>
      <c r="E1070" s="69"/>
      <c r="F1070" s="69"/>
      <c r="G1070" s="69"/>
      <c r="H1070" s="76"/>
      <c r="I1070" s="73"/>
    </row>
    <row r="1071" spans="1:9" x14ac:dyDescent="0.2">
      <c r="A1071" s="69"/>
      <c r="B1071" s="69"/>
      <c r="C1071" s="69"/>
      <c r="D1071" s="71"/>
      <c r="E1071" s="69"/>
      <c r="F1071" s="69"/>
      <c r="G1071" s="69"/>
      <c r="H1071" s="76"/>
      <c r="I1071" s="73"/>
    </row>
    <row r="1072" spans="1:9" x14ac:dyDescent="0.2">
      <c r="A1072" s="69"/>
      <c r="B1072" s="69"/>
      <c r="C1072" s="69"/>
      <c r="D1072" s="71"/>
      <c r="E1072" s="69"/>
      <c r="F1072" s="69"/>
      <c r="G1072" s="69"/>
      <c r="H1072" s="76"/>
      <c r="I1072" s="73"/>
    </row>
    <row r="1073" spans="1:9" x14ac:dyDescent="0.2">
      <c r="A1073" s="69"/>
      <c r="B1073" s="69"/>
      <c r="C1073" s="69"/>
      <c r="D1073" s="71"/>
      <c r="E1073" s="69"/>
      <c r="F1073" s="69"/>
      <c r="G1073" s="69"/>
      <c r="H1073" s="76"/>
      <c r="I1073" s="73"/>
    </row>
    <row r="1074" spans="1:9" x14ac:dyDescent="0.2">
      <c r="A1074" s="69"/>
      <c r="B1074" s="69"/>
      <c r="C1074" s="69"/>
      <c r="D1074" s="71"/>
      <c r="E1074" s="69"/>
      <c r="F1074" s="69"/>
      <c r="G1074" s="69"/>
      <c r="H1074" s="76"/>
      <c r="I1074" s="73"/>
    </row>
    <row r="1075" spans="1:9" x14ac:dyDescent="0.2">
      <c r="A1075" s="69"/>
      <c r="B1075" s="69"/>
      <c r="C1075" s="69"/>
      <c r="D1075" s="71"/>
      <c r="E1075" s="69"/>
      <c r="F1075" s="69"/>
      <c r="G1075" s="69"/>
      <c r="H1075" s="76"/>
      <c r="I1075" s="73"/>
    </row>
    <row r="1076" spans="1:9" x14ac:dyDescent="0.2">
      <c r="A1076" s="69"/>
      <c r="B1076" s="69"/>
      <c r="C1076" s="69"/>
      <c r="D1076" s="71"/>
      <c r="E1076" s="69"/>
      <c r="F1076" s="69"/>
      <c r="G1076" s="69"/>
      <c r="H1076" s="76"/>
      <c r="I1076" s="73"/>
    </row>
    <row r="1077" spans="1:9" x14ac:dyDescent="0.2">
      <c r="A1077" s="69"/>
      <c r="B1077" s="69"/>
      <c r="C1077" s="69"/>
      <c r="D1077" s="71"/>
      <c r="E1077" s="69"/>
      <c r="F1077" s="69"/>
      <c r="G1077" s="69"/>
      <c r="H1077" s="76"/>
      <c r="I1077" s="73"/>
    </row>
    <row r="1078" spans="1:9" x14ac:dyDescent="0.2">
      <c r="A1078" s="69"/>
      <c r="B1078" s="69"/>
      <c r="C1078" s="69"/>
      <c r="D1078" s="71"/>
      <c r="E1078" s="69"/>
      <c r="F1078" s="69"/>
      <c r="G1078" s="69"/>
      <c r="H1078" s="76"/>
      <c r="I1078" s="73"/>
    </row>
    <row r="1079" spans="1:9" x14ac:dyDescent="0.2">
      <c r="A1079" s="69"/>
      <c r="B1079" s="69"/>
      <c r="C1079" s="69"/>
      <c r="D1079" s="71"/>
      <c r="E1079" s="69"/>
      <c r="F1079" s="69"/>
      <c r="G1079" s="69"/>
      <c r="H1079" s="76"/>
      <c r="I1079" s="73"/>
    </row>
    <row r="1080" spans="1:9" x14ac:dyDescent="0.2">
      <c r="A1080" s="69"/>
      <c r="B1080" s="69"/>
      <c r="C1080" s="69"/>
      <c r="D1080" s="71"/>
      <c r="E1080" s="69"/>
      <c r="F1080" s="69"/>
      <c r="G1080" s="69"/>
      <c r="H1080" s="76"/>
      <c r="I1080" s="73"/>
    </row>
    <row r="1081" spans="1:9" x14ac:dyDescent="0.2">
      <c r="A1081" s="69"/>
      <c r="B1081" s="69"/>
      <c r="C1081" s="69"/>
      <c r="D1081" s="71"/>
      <c r="E1081" s="69"/>
      <c r="F1081" s="69"/>
      <c r="G1081" s="69"/>
      <c r="H1081" s="76"/>
      <c r="I1081" s="73"/>
    </row>
    <row r="1082" spans="1:9" x14ac:dyDescent="0.2">
      <c r="A1082" s="69"/>
      <c r="B1082" s="69"/>
      <c r="C1082" s="69"/>
      <c r="D1082" s="71"/>
      <c r="E1082" s="69"/>
      <c r="F1082" s="69"/>
      <c r="G1082" s="69"/>
      <c r="H1082" s="76"/>
      <c r="I1082" s="73"/>
    </row>
    <row r="1083" spans="1:9" x14ac:dyDescent="0.2">
      <c r="A1083" s="69"/>
      <c r="B1083" s="69"/>
      <c r="C1083" s="69"/>
      <c r="D1083" s="71"/>
      <c r="E1083" s="69"/>
      <c r="F1083" s="69"/>
      <c r="G1083" s="69"/>
      <c r="H1083" s="76"/>
      <c r="I1083" s="73"/>
    </row>
    <row r="1084" spans="1:9" x14ac:dyDescent="0.2">
      <c r="A1084" s="69"/>
      <c r="B1084" s="69"/>
      <c r="C1084" s="69"/>
      <c r="D1084" s="71"/>
      <c r="E1084" s="69"/>
      <c r="F1084" s="69"/>
      <c r="G1084" s="69"/>
      <c r="H1084" s="76"/>
      <c r="I1084" s="73"/>
    </row>
    <row r="1085" spans="1:9" x14ac:dyDescent="0.2">
      <c r="A1085" s="69"/>
      <c r="B1085" s="69"/>
      <c r="C1085" s="69"/>
      <c r="D1085" s="71"/>
      <c r="E1085" s="69"/>
      <c r="F1085" s="69"/>
      <c r="G1085" s="69"/>
      <c r="H1085" s="76"/>
      <c r="I1085" s="73"/>
    </row>
    <row r="1086" spans="1:9" x14ac:dyDescent="0.2">
      <c r="A1086" s="69"/>
      <c r="B1086" s="69"/>
      <c r="C1086" s="69"/>
      <c r="D1086" s="71"/>
      <c r="E1086" s="69"/>
      <c r="F1086" s="69"/>
      <c r="G1086" s="69"/>
      <c r="H1086" s="76"/>
      <c r="I1086" s="73"/>
    </row>
    <row r="1087" spans="1:9" x14ac:dyDescent="0.2">
      <c r="A1087" s="69"/>
      <c r="B1087" s="69"/>
      <c r="C1087" s="69"/>
      <c r="D1087" s="71"/>
      <c r="E1087" s="69"/>
      <c r="F1087" s="69"/>
      <c r="G1087" s="69"/>
      <c r="H1087" s="76"/>
      <c r="I1087" s="73"/>
    </row>
    <row r="1088" spans="1:9" x14ac:dyDescent="0.2">
      <c r="A1088" s="69"/>
      <c r="B1088" s="69"/>
      <c r="C1088" s="69"/>
      <c r="D1088" s="71"/>
      <c r="E1088" s="69"/>
      <c r="F1088" s="69"/>
      <c r="G1088" s="69"/>
      <c r="H1088" s="76"/>
      <c r="I1088" s="73"/>
    </row>
    <row r="1089" spans="1:9" x14ac:dyDescent="0.2">
      <c r="A1089" s="69"/>
      <c r="B1089" s="69"/>
      <c r="C1089" s="69"/>
      <c r="D1089" s="71"/>
      <c r="E1089" s="69"/>
      <c r="F1089" s="69"/>
      <c r="G1089" s="69"/>
      <c r="H1089" s="76"/>
      <c r="I1089" s="73"/>
    </row>
    <row r="1090" spans="1:9" x14ac:dyDescent="0.2">
      <c r="A1090" s="69"/>
      <c r="B1090" s="69"/>
      <c r="C1090" s="69"/>
      <c r="D1090" s="71"/>
      <c r="E1090" s="69"/>
      <c r="F1090" s="69"/>
      <c r="G1090" s="69"/>
      <c r="H1090" s="76"/>
      <c r="I1090" s="73"/>
    </row>
    <row r="1091" spans="1:9" x14ac:dyDescent="0.2">
      <c r="A1091" s="69"/>
      <c r="B1091" s="69"/>
      <c r="C1091" s="69"/>
      <c r="D1091" s="71"/>
      <c r="E1091" s="69"/>
      <c r="F1091" s="69"/>
      <c r="G1091" s="69"/>
      <c r="H1091" s="76"/>
      <c r="I1091" s="73"/>
    </row>
    <row r="1092" spans="1:9" x14ac:dyDescent="0.2">
      <c r="A1092" s="69"/>
      <c r="B1092" s="69"/>
      <c r="C1092" s="69"/>
      <c r="D1092" s="71"/>
      <c r="E1092" s="69"/>
      <c r="F1092" s="69"/>
      <c r="G1092" s="69"/>
      <c r="H1092" s="76"/>
      <c r="I1092" s="73"/>
    </row>
    <row r="1093" spans="1:9" x14ac:dyDescent="0.2">
      <c r="A1093" s="69"/>
      <c r="B1093" s="69"/>
      <c r="C1093" s="69"/>
      <c r="D1093" s="71"/>
      <c r="E1093" s="69"/>
      <c r="F1093" s="69"/>
      <c r="G1093" s="69"/>
      <c r="H1093" s="76"/>
      <c r="I1093" s="73"/>
    </row>
    <row r="1094" spans="1:9" x14ac:dyDescent="0.2">
      <c r="A1094" s="69"/>
      <c r="B1094" s="69"/>
      <c r="C1094" s="69"/>
      <c r="D1094" s="71"/>
      <c r="E1094" s="69"/>
      <c r="F1094" s="69"/>
      <c r="G1094" s="69"/>
      <c r="H1094" s="76"/>
      <c r="I1094" s="73"/>
    </row>
    <row r="1095" spans="1:9" x14ac:dyDescent="0.2">
      <c r="A1095" s="69"/>
      <c r="B1095" s="69"/>
      <c r="C1095" s="69"/>
      <c r="D1095" s="71"/>
      <c r="E1095" s="69"/>
      <c r="F1095" s="69"/>
      <c r="G1095" s="69"/>
      <c r="H1095" s="76"/>
      <c r="I1095" s="73"/>
    </row>
    <row r="1096" spans="1:9" x14ac:dyDescent="0.2">
      <c r="A1096" s="69"/>
      <c r="B1096" s="69"/>
      <c r="C1096" s="69"/>
      <c r="D1096" s="71"/>
      <c r="E1096" s="69"/>
      <c r="F1096" s="69"/>
      <c r="G1096" s="69"/>
      <c r="H1096" s="76"/>
      <c r="I1096" s="73"/>
    </row>
    <row r="1097" spans="1:9" x14ac:dyDescent="0.2">
      <c r="A1097" s="69"/>
      <c r="B1097" s="69"/>
      <c r="C1097" s="69"/>
      <c r="D1097" s="71"/>
      <c r="E1097" s="69"/>
      <c r="F1097" s="69"/>
      <c r="G1097" s="69"/>
      <c r="H1097" s="76"/>
      <c r="I1097" s="73"/>
    </row>
    <row r="1098" spans="1:9" x14ac:dyDescent="0.2">
      <c r="A1098" s="69"/>
      <c r="B1098" s="69"/>
      <c r="C1098" s="69"/>
      <c r="D1098" s="71"/>
      <c r="E1098" s="69"/>
      <c r="F1098" s="69"/>
      <c r="G1098" s="69"/>
      <c r="H1098" s="76"/>
      <c r="I1098" s="73"/>
    </row>
    <row r="1099" spans="1:9" x14ac:dyDescent="0.2">
      <c r="A1099" s="69"/>
      <c r="B1099" s="69"/>
      <c r="C1099" s="69"/>
      <c r="D1099" s="71"/>
      <c r="E1099" s="69"/>
      <c r="F1099" s="69"/>
      <c r="G1099" s="69"/>
      <c r="H1099" s="76"/>
      <c r="I1099" s="73"/>
    </row>
    <row r="1100" spans="1:9" x14ac:dyDescent="0.2">
      <c r="A1100" s="69"/>
      <c r="B1100" s="69"/>
      <c r="C1100" s="69"/>
      <c r="D1100" s="71"/>
      <c r="E1100" s="69"/>
      <c r="F1100" s="69"/>
      <c r="G1100" s="69"/>
      <c r="H1100" s="76"/>
      <c r="I1100" s="73"/>
    </row>
    <row r="1101" spans="1:9" x14ac:dyDescent="0.2">
      <c r="A1101" s="69"/>
      <c r="B1101" s="69"/>
      <c r="C1101" s="69"/>
      <c r="D1101" s="71"/>
      <c r="E1101" s="69"/>
      <c r="F1101" s="69"/>
      <c r="G1101" s="69"/>
      <c r="H1101" s="76"/>
      <c r="I1101" s="73"/>
    </row>
    <row r="1102" spans="1:9" x14ac:dyDescent="0.2">
      <c r="A1102" s="69"/>
      <c r="B1102" s="69"/>
      <c r="C1102" s="69"/>
      <c r="D1102" s="71"/>
      <c r="E1102" s="69"/>
      <c r="F1102" s="69"/>
      <c r="G1102" s="69"/>
      <c r="H1102" s="76"/>
      <c r="I1102" s="73"/>
    </row>
    <row r="1103" spans="1:9" x14ac:dyDescent="0.2">
      <c r="A1103" s="69"/>
      <c r="B1103" s="69"/>
      <c r="C1103" s="69"/>
      <c r="D1103" s="71"/>
      <c r="E1103" s="69"/>
      <c r="F1103" s="69"/>
      <c r="G1103" s="69"/>
      <c r="H1103" s="76"/>
      <c r="I1103" s="73"/>
    </row>
    <row r="1104" spans="1:9" x14ac:dyDescent="0.2">
      <c r="A1104" s="69"/>
      <c r="B1104" s="69"/>
      <c r="C1104" s="69"/>
      <c r="D1104" s="71"/>
      <c r="E1104" s="69"/>
      <c r="F1104" s="69"/>
      <c r="G1104" s="69"/>
      <c r="H1104" s="76"/>
      <c r="I1104" s="73"/>
    </row>
    <row r="1105" spans="1:9" x14ac:dyDescent="0.2">
      <c r="A1105" s="69"/>
      <c r="B1105" s="69"/>
      <c r="C1105" s="69"/>
      <c r="D1105" s="71"/>
      <c r="E1105" s="69"/>
      <c r="F1105" s="69"/>
      <c r="G1105" s="69"/>
      <c r="H1105" s="76"/>
      <c r="I1105" s="73"/>
    </row>
    <row r="1106" spans="1:9" x14ac:dyDescent="0.2">
      <c r="A1106" s="69"/>
      <c r="B1106" s="69"/>
      <c r="C1106" s="69"/>
      <c r="D1106" s="71"/>
      <c r="E1106" s="69"/>
      <c r="F1106" s="69"/>
      <c r="G1106" s="69"/>
      <c r="H1106" s="76"/>
      <c r="I1106" s="73"/>
    </row>
    <row r="1107" spans="1:9" x14ac:dyDescent="0.2">
      <c r="A1107" s="69"/>
      <c r="B1107" s="69"/>
      <c r="C1107" s="69"/>
      <c r="D1107" s="71"/>
      <c r="E1107" s="69"/>
      <c r="F1107" s="69"/>
      <c r="G1107" s="69"/>
      <c r="H1107" s="76"/>
      <c r="I1107" s="73"/>
    </row>
    <row r="1108" spans="1:9" x14ac:dyDescent="0.2">
      <c r="A1108" s="69"/>
      <c r="B1108" s="69"/>
      <c r="C1108" s="69"/>
      <c r="D1108" s="71"/>
      <c r="E1108" s="69"/>
      <c r="F1108" s="69"/>
      <c r="G1108" s="69"/>
      <c r="H1108" s="76"/>
      <c r="I1108" s="73"/>
    </row>
    <row r="1109" spans="1:9" x14ac:dyDescent="0.2">
      <c r="A1109" s="69"/>
      <c r="B1109" s="69"/>
      <c r="C1109" s="69"/>
      <c r="D1109" s="71"/>
      <c r="E1109" s="69"/>
      <c r="F1109" s="69"/>
      <c r="G1109" s="69"/>
      <c r="H1109" s="76"/>
      <c r="I1109" s="73"/>
    </row>
    <row r="1110" spans="1:9" x14ac:dyDescent="0.2">
      <c r="A1110" s="69"/>
      <c r="B1110" s="69"/>
      <c r="C1110" s="69"/>
      <c r="D1110" s="71"/>
      <c r="E1110" s="69"/>
      <c r="F1110" s="69"/>
      <c r="G1110" s="69"/>
      <c r="H1110" s="76"/>
      <c r="I1110" s="73"/>
    </row>
    <row r="1111" spans="1:9" x14ac:dyDescent="0.2">
      <c r="A1111" s="69"/>
      <c r="B1111" s="69"/>
      <c r="C1111" s="69"/>
      <c r="D1111" s="71"/>
      <c r="E1111" s="69"/>
      <c r="F1111" s="69"/>
      <c r="G1111" s="69"/>
      <c r="H1111" s="76"/>
      <c r="I1111" s="73"/>
    </row>
    <row r="1112" spans="1:9" x14ac:dyDescent="0.2">
      <c r="A1112" s="69"/>
      <c r="B1112" s="69"/>
      <c r="C1112" s="69"/>
      <c r="D1112" s="71"/>
      <c r="E1112" s="69"/>
      <c r="F1112" s="69"/>
      <c r="G1112" s="69"/>
      <c r="H1112" s="76"/>
      <c r="I1112" s="73"/>
    </row>
    <row r="1113" spans="1:9" x14ac:dyDescent="0.2">
      <c r="A1113" s="69"/>
      <c r="B1113" s="69"/>
      <c r="C1113" s="69"/>
      <c r="D1113" s="71"/>
      <c r="E1113" s="69"/>
      <c r="F1113" s="69"/>
      <c r="G1113" s="69"/>
      <c r="H1113" s="76"/>
      <c r="I1113" s="73"/>
    </row>
    <row r="1114" spans="1:9" x14ac:dyDescent="0.2">
      <c r="A1114" s="69"/>
      <c r="B1114" s="69"/>
      <c r="C1114" s="69"/>
      <c r="D1114" s="71"/>
      <c r="E1114" s="69"/>
      <c r="F1114" s="69"/>
      <c r="G1114" s="69"/>
      <c r="H1114" s="76"/>
      <c r="I1114" s="73"/>
    </row>
    <row r="1115" spans="1:9" x14ac:dyDescent="0.2">
      <c r="A1115" s="69"/>
      <c r="B1115" s="69"/>
      <c r="C1115" s="69"/>
      <c r="D1115" s="71"/>
      <c r="E1115" s="69"/>
      <c r="F1115" s="69"/>
      <c r="G1115" s="69"/>
      <c r="H1115" s="76"/>
      <c r="I1115" s="73"/>
    </row>
    <row r="1116" spans="1:9" x14ac:dyDescent="0.2">
      <c r="A1116" s="69"/>
      <c r="B1116" s="69"/>
      <c r="C1116" s="69"/>
      <c r="D1116" s="71"/>
      <c r="E1116" s="69"/>
      <c r="F1116" s="69"/>
      <c r="G1116" s="69"/>
      <c r="H1116" s="76"/>
      <c r="I1116" s="73"/>
    </row>
    <row r="1117" spans="1:9" x14ac:dyDescent="0.2">
      <c r="A1117" s="69"/>
      <c r="B1117" s="69"/>
      <c r="C1117" s="69"/>
      <c r="D1117" s="71"/>
      <c r="E1117" s="69"/>
      <c r="F1117" s="69"/>
      <c r="G1117" s="69"/>
      <c r="H1117" s="76"/>
      <c r="I1117" s="73"/>
    </row>
    <row r="1118" spans="1:9" x14ac:dyDescent="0.2">
      <c r="A1118" s="69"/>
      <c r="B1118" s="69"/>
      <c r="C1118" s="69"/>
      <c r="D1118" s="71"/>
      <c r="E1118" s="69"/>
      <c r="F1118" s="69"/>
      <c r="G1118" s="69"/>
      <c r="H1118" s="76"/>
      <c r="I1118" s="73"/>
    </row>
    <row r="1119" spans="1:9" x14ac:dyDescent="0.2">
      <c r="A1119" s="69"/>
      <c r="B1119" s="69"/>
      <c r="C1119" s="69"/>
      <c r="D1119" s="71"/>
      <c r="E1119" s="69"/>
      <c r="F1119" s="69"/>
      <c r="G1119" s="69"/>
      <c r="H1119" s="76"/>
      <c r="I1119" s="73"/>
    </row>
    <row r="1120" spans="1:9" x14ac:dyDescent="0.2">
      <c r="A1120" s="69"/>
      <c r="B1120" s="69"/>
      <c r="C1120" s="69"/>
      <c r="D1120" s="71"/>
      <c r="E1120" s="69"/>
      <c r="F1120" s="69"/>
      <c r="G1120" s="69"/>
      <c r="H1120" s="76"/>
      <c r="I1120" s="73"/>
    </row>
    <row r="1121" spans="1:9" x14ac:dyDescent="0.2">
      <c r="A1121" s="69"/>
      <c r="B1121" s="69"/>
      <c r="C1121" s="69"/>
      <c r="D1121" s="71"/>
      <c r="E1121" s="69"/>
      <c r="F1121" s="69"/>
      <c r="G1121" s="69"/>
      <c r="H1121" s="76"/>
      <c r="I1121" s="73"/>
    </row>
    <row r="1122" spans="1:9" x14ac:dyDescent="0.2">
      <c r="A1122" s="69"/>
      <c r="B1122" s="69"/>
      <c r="C1122" s="69"/>
      <c r="D1122" s="71"/>
      <c r="E1122" s="69"/>
      <c r="F1122" s="69"/>
      <c r="G1122" s="69"/>
      <c r="H1122" s="76"/>
      <c r="I1122" s="73"/>
    </row>
    <row r="1123" spans="1:9" x14ac:dyDescent="0.2">
      <c r="A1123" s="69"/>
      <c r="B1123" s="69"/>
      <c r="C1123" s="69"/>
      <c r="D1123" s="71"/>
      <c r="E1123" s="69"/>
      <c r="F1123" s="69"/>
      <c r="G1123" s="69"/>
      <c r="H1123" s="76"/>
      <c r="I1123" s="73"/>
    </row>
    <row r="1124" spans="1:9" x14ac:dyDescent="0.2">
      <c r="A1124" s="69"/>
      <c r="B1124" s="69"/>
      <c r="C1124" s="69"/>
      <c r="D1124" s="71"/>
      <c r="E1124" s="69"/>
      <c r="F1124" s="69"/>
      <c r="G1124" s="69"/>
      <c r="H1124" s="76"/>
      <c r="I1124" s="73"/>
    </row>
    <row r="1125" spans="1:9" x14ac:dyDescent="0.2">
      <c r="A1125" s="69"/>
      <c r="B1125" s="69"/>
      <c r="C1125" s="69"/>
      <c r="D1125" s="71"/>
      <c r="E1125" s="69"/>
      <c r="F1125" s="69"/>
      <c r="G1125" s="69"/>
      <c r="H1125" s="76"/>
      <c r="I1125" s="73"/>
    </row>
    <row r="1126" spans="1:9" x14ac:dyDescent="0.2">
      <c r="A1126" s="69"/>
      <c r="B1126" s="69"/>
      <c r="C1126" s="69"/>
      <c r="D1126" s="71"/>
      <c r="E1126" s="69"/>
      <c r="F1126" s="69"/>
      <c r="G1126" s="69"/>
      <c r="H1126" s="76"/>
      <c r="I1126" s="73"/>
    </row>
    <row r="1127" spans="1:9" x14ac:dyDescent="0.2">
      <c r="A1127" s="69"/>
      <c r="B1127" s="69"/>
      <c r="C1127" s="69"/>
      <c r="D1127" s="71"/>
      <c r="E1127" s="69"/>
      <c r="F1127" s="69"/>
      <c r="G1127" s="69"/>
      <c r="H1127" s="76"/>
      <c r="I1127" s="73"/>
    </row>
    <row r="1128" spans="1:9" x14ac:dyDescent="0.2">
      <c r="A1128" s="69"/>
      <c r="B1128" s="69"/>
      <c r="C1128" s="69"/>
      <c r="D1128" s="71"/>
      <c r="E1128" s="69"/>
      <c r="F1128" s="69"/>
      <c r="G1128" s="69"/>
      <c r="H1128" s="76"/>
      <c r="I1128" s="73"/>
    </row>
    <row r="1129" spans="1:9" x14ac:dyDescent="0.2">
      <c r="A1129" s="69"/>
      <c r="B1129" s="69"/>
      <c r="C1129" s="69"/>
      <c r="D1129" s="71"/>
      <c r="E1129" s="69"/>
      <c r="F1129" s="69"/>
      <c r="G1129" s="69"/>
      <c r="H1129" s="76"/>
      <c r="I1129" s="73"/>
    </row>
    <row r="1130" spans="1:9" x14ac:dyDescent="0.2">
      <c r="A1130" s="69"/>
      <c r="B1130" s="69"/>
      <c r="C1130" s="69"/>
      <c r="D1130" s="71"/>
      <c r="E1130" s="69"/>
      <c r="F1130" s="69"/>
      <c r="G1130" s="69"/>
      <c r="H1130" s="76"/>
      <c r="I1130" s="73"/>
    </row>
    <row r="1131" spans="1:9" x14ac:dyDescent="0.2">
      <c r="A1131" s="69"/>
      <c r="B1131" s="69"/>
      <c r="C1131" s="69"/>
      <c r="D1131" s="71"/>
      <c r="E1131" s="69"/>
      <c r="F1131" s="69"/>
      <c r="G1131" s="69"/>
      <c r="H1131" s="76"/>
      <c r="I1131" s="73"/>
    </row>
    <row r="1132" spans="1:9" x14ac:dyDescent="0.2">
      <c r="A1132" s="69"/>
      <c r="B1132" s="69"/>
      <c r="C1132" s="69"/>
      <c r="D1132" s="71"/>
      <c r="E1132" s="69"/>
      <c r="F1132" s="69"/>
      <c r="G1132" s="69"/>
      <c r="H1132" s="76"/>
      <c r="I1132" s="73"/>
    </row>
    <row r="1133" spans="1:9" x14ac:dyDescent="0.2">
      <c r="A1133" s="69"/>
      <c r="B1133" s="69"/>
      <c r="C1133" s="69"/>
      <c r="D1133" s="71"/>
      <c r="E1133" s="69"/>
      <c r="F1133" s="69"/>
      <c r="G1133" s="69"/>
      <c r="H1133" s="76"/>
      <c r="I1133" s="73"/>
    </row>
    <row r="1134" spans="1:9" x14ac:dyDescent="0.2">
      <c r="A1134" s="69"/>
      <c r="B1134" s="69"/>
      <c r="C1134" s="69"/>
      <c r="D1134" s="71"/>
      <c r="E1134" s="69"/>
      <c r="F1134" s="69"/>
      <c r="G1134" s="69"/>
      <c r="H1134" s="76"/>
      <c r="I1134" s="73"/>
    </row>
    <row r="1135" spans="1:9" x14ac:dyDescent="0.2">
      <c r="A1135" s="69"/>
      <c r="B1135" s="69"/>
      <c r="C1135" s="69"/>
      <c r="D1135" s="71"/>
      <c r="E1135" s="69"/>
      <c r="F1135" s="69"/>
      <c r="G1135" s="69"/>
      <c r="H1135" s="76"/>
      <c r="I1135" s="73"/>
    </row>
    <row r="1136" spans="1:9" x14ac:dyDescent="0.2">
      <c r="A1136" s="69"/>
      <c r="B1136" s="69"/>
      <c r="C1136" s="69"/>
      <c r="D1136" s="71"/>
      <c r="E1136" s="69"/>
      <c r="F1136" s="69"/>
      <c r="G1136" s="69"/>
      <c r="H1136" s="76"/>
      <c r="I1136" s="73"/>
    </row>
    <row r="1137" spans="1:9" x14ac:dyDescent="0.2">
      <c r="A1137" s="69"/>
      <c r="B1137" s="69"/>
      <c r="C1137" s="69"/>
      <c r="D1137" s="71"/>
      <c r="E1137" s="69"/>
      <c r="F1137" s="69"/>
      <c r="G1137" s="69"/>
      <c r="H1137" s="76"/>
      <c r="I1137" s="73"/>
    </row>
    <row r="1138" spans="1:9" x14ac:dyDescent="0.2">
      <c r="A1138" s="69"/>
      <c r="B1138" s="69"/>
      <c r="C1138" s="69"/>
      <c r="D1138" s="71"/>
      <c r="E1138" s="69"/>
      <c r="F1138" s="69"/>
      <c r="G1138" s="69"/>
      <c r="H1138" s="76"/>
      <c r="I1138" s="73"/>
    </row>
    <row r="1139" spans="1:9" x14ac:dyDescent="0.2">
      <c r="A1139" s="69"/>
      <c r="B1139" s="69"/>
      <c r="C1139" s="69"/>
      <c r="D1139" s="71"/>
      <c r="E1139" s="69"/>
      <c r="F1139" s="69"/>
      <c r="G1139" s="69"/>
      <c r="H1139" s="76"/>
      <c r="I1139" s="73"/>
    </row>
    <row r="1140" spans="1:9" x14ac:dyDescent="0.2">
      <c r="A1140" s="69"/>
      <c r="B1140" s="69"/>
      <c r="C1140" s="69"/>
      <c r="D1140" s="71"/>
      <c r="E1140" s="69"/>
      <c r="F1140" s="69"/>
      <c r="G1140" s="69"/>
      <c r="H1140" s="76"/>
      <c r="I1140" s="73"/>
    </row>
    <row r="1141" spans="1:9" x14ac:dyDescent="0.2">
      <c r="A1141" s="69"/>
      <c r="B1141" s="69"/>
      <c r="C1141" s="69"/>
      <c r="D1141" s="71"/>
      <c r="E1141" s="69"/>
      <c r="F1141" s="69"/>
      <c r="G1141" s="69"/>
      <c r="H1141" s="76"/>
      <c r="I1141" s="73"/>
    </row>
    <row r="1142" spans="1:9" x14ac:dyDescent="0.2">
      <c r="A1142" s="69"/>
      <c r="B1142" s="69"/>
      <c r="C1142" s="69"/>
      <c r="D1142" s="71"/>
      <c r="E1142" s="69"/>
      <c r="F1142" s="69"/>
      <c r="G1142" s="69"/>
      <c r="H1142" s="76"/>
      <c r="I1142" s="73"/>
    </row>
    <row r="1143" spans="1:9" x14ac:dyDescent="0.2">
      <c r="A1143" s="69"/>
      <c r="B1143" s="69"/>
      <c r="C1143" s="69"/>
      <c r="D1143" s="71"/>
      <c r="E1143" s="69"/>
      <c r="F1143" s="69"/>
      <c r="G1143" s="69"/>
      <c r="H1143" s="76"/>
      <c r="I1143" s="73"/>
    </row>
    <row r="1144" spans="1:9" x14ac:dyDescent="0.2">
      <c r="A1144" s="69"/>
      <c r="B1144" s="69"/>
      <c r="C1144" s="69"/>
      <c r="D1144" s="71"/>
      <c r="E1144" s="69"/>
      <c r="F1144" s="69"/>
      <c r="G1144" s="69"/>
      <c r="H1144" s="76"/>
      <c r="I1144" s="73"/>
    </row>
    <row r="1145" spans="1:9" x14ac:dyDescent="0.2">
      <c r="A1145" s="69"/>
      <c r="B1145" s="69"/>
      <c r="C1145" s="69"/>
      <c r="D1145" s="71"/>
      <c r="E1145" s="69"/>
      <c r="F1145" s="69"/>
      <c r="G1145" s="69"/>
      <c r="H1145" s="76"/>
      <c r="I1145" s="73"/>
    </row>
    <row r="1146" spans="1:9" x14ac:dyDescent="0.2">
      <c r="A1146" s="69"/>
      <c r="B1146" s="69"/>
      <c r="C1146" s="69"/>
      <c r="D1146" s="71"/>
      <c r="E1146" s="69"/>
      <c r="F1146" s="69"/>
      <c r="G1146" s="69"/>
      <c r="H1146" s="76"/>
      <c r="I1146" s="73"/>
    </row>
    <row r="1147" spans="1:9" x14ac:dyDescent="0.2">
      <c r="A1147" s="69"/>
      <c r="B1147" s="69"/>
      <c r="C1147" s="69"/>
      <c r="D1147" s="71"/>
      <c r="E1147" s="69"/>
      <c r="F1147" s="69"/>
      <c r="G1147" s="69"/>
      <c r="H1147" s="76"/>
      <c r="I1147" s="73"/>
    </row>
    <row r="1148" spans="1:9" x14ac:dyDescent="0.2">
      <c r="A1148" s="69"/>
      <c r="B1148" s="69"/>
      <c r="C1148" s="69"/>
      <c r="D1148" s="71"/>
      <c r="E1148" s="69"/>
      <c r="F1148" s="69"/>
      <c r="G1148" s="69"/>
      <c r="H1148" s="76"/>
      <c r="I1148" s="73"/>
    </row>
    <row r="1149" spans="1:9" x14ac:dyDescent="0.2">
      <c r="A1149" s="69"/>
      <c r="B1149" s="69"/>
      <c r="C1149" s="69"/>
      <c r="D1149" s="71"/>
      <c r="E1149" s="69"/>
      <c r="F1149" s="69"/>
      <c r="G1149" s="69"/>
      <c r="H1149" s="76"/>
      <c r="I1149" s="73"/>
    </row>
    <row r="1150" spans="1:9" x14ac:dyDescent="0.2">
      <c r="A1150" s="69"/>
      <c r="B1150" s="69"/>
      <c r="C1150" s="69"/>
      <c r="D1150" s="71"/>
      <c r="E1150" s="69"/>
      <c r="F1150" s="69"/>
      <c r="G1150" s="69"/>
      <c r="H1150" s="76"/>
      <c r="I1150" s="73"/>
    </row>
    <row r="1151" spans="1:9" x14ac:dyDescent="0.2">
      <c r="A1151" s="69"/>
      <c r="B1151" s="69"/>
      <c r="C1151" s="69"/>
      <c r="D1151" s="71"/>
      <c r="E1151" s="69"/>
      <c r="F1151" s="69"/>
      <c r="G1151" s="69"/>
      <c r="H1151" s="76"/>
      <c r="I1151" s="73"/>
    </row>
    <row r="1152" spans="1:9" x14ac:dyDescent="0.2">
      <c r="A1152" s="69"/>
      <c r="B1152" s="69"/>
      <c r="C1152" s="69"/>
      <c r="D1152" s="71"/>
      <c r="E1152" s="69"/>
      <c r="F1152" s="69"/>
      <c r="G1152" s="69"/>
      <c r="H1152" s="76"/>
      <c r="I1152" s="73"/>
    </row>
    <row r="1153" spans="1:9" x14ac:dyDescent="0.2">
      <c r="A1153" s="69"/>
      <c r="B1153" s="69"/>
      <c r="C1153" s="69"/>
      <c r="D1153" s="71"/>
      <c r="E1153" s="69"/>
      <c r="F1153" s="69"/>
      <c r="G1153" s="69"/>
      <c r="H1153" s="76"/>
      <c r="I1153" s="73"/>
    </row>
    <row r="1154" spans="1:9" x14ac:dyDescent="0.2">
      <c r="A1154" s="69"/>
      <c r="B1154" s="69"/>
      <c r="C1154" s="69"/>
      <c r="D1154" s="71"/>
      <c r="E1154" s="69"/>
      <c r="F1154" s="69"/>
      <c r="G1154" s="69"/>
      <c r="H1154" s="76"/>
      <c r="I1154" s="73"/>
    </row>
    <row r="1155" spans="1:9" x14ac:dyDescent="0.2">
      <c r="A1155" s="69"/>
      <c r="B1155" s="69"/>
      <c r="C1155" s="69"/>
      <c r="D1155" s="71"/>
      <c r="E1155" s="69"/>
      <c r="F1155" s="69"/>
      <c r="G1155" s="69"/>
      <c r="H1155" s="76"/>
      <c r="I1155" s="73"/>
    </row>
    <row r="1156" spans="1:9" x14ac:dyDescent="0.2">
      <c r="A1156" s="69"/>
      <c r="B1156" s="69"/>
      <c r="C1156" s="69"/>
      <c r="D1156" s="71"/>
      <c r="E1156" s="69"/>
      <c r="F1156" s="69"/>
      <c r="G1156" s="69"/>
      <c r="H1156" s="76"/>
      <c r="I1156" s="73"/>
    </row>
    <row r="1157" spans="1:9" x14ac:dyDescent="0.2">
      <c r="A1157" s="69"/>
      <c r="B1157" s="69"/>
      <c r="C1157" s="69"/>
      <c r="D1157" s="71"/>
      <c r="E1157" s="69"/>
      <c r="F1157" s="69"/>
      <c r="G1157" s="69"/>
      <c r="H1157" s="76"/>
      <c r="I1157" s="73"/>
    </row>
    <row r="1158" spans="1:9" x14ac:dyDescent="0.2">
      <c r="A1158" s="69"/>
      <c r="B1158" s="69"/>
      <c r="C1158" s="69"/>
      <c r="D1158" s="71"/>
      <c r="E1158" s="69"/>
      <c r="F1158" s="69"/>
      <c r="G1158" s="69"/>
      <c r="H1158" s="76"/>
      <c r="I1158" s="73"/>
    </row>
    <row r="1159" spans="1:9" x14ac:dyDescent="0.2">
      <c r="A1159" s="69"/>
      <c r="B1159" s="69"/>
      <c r="C1159" s="69"/>
      <c r="D1159" s="71"/>
      <c r="E1159" s="69"/>
      <c r="F1159" s="69"/>
      <c r="G1159" s="69"/>
      <c r="H1159" s="76"/>
      <c r="I1159" s="73"/>
    </row>
    <row r="1160" spans="1:9" x14ac:dyDescent="0.2">
      <c r="A1160" s="69"/>
      <c r="B1160" s="69"/>
      <c r="C1160" s="69"/>
      <c r="D1160" s="71"/>
      <c r="E1160" s="69"/>
      <c r="F1160" s="69"/>
      <c r="G1160" s="69"/>
      <c r="H1160" s="76"/>
      <c r="I1160" s="73"/>
    </row>
    <row r="1161" spans="1:9" x14ac:dyDescent="0.2">
      <c r="A1161" s="69"/>
      <c r="B1161" s="69"/>
      <c r="C1161" s="69"/>
      <c r="D1161" s="71"/>
      <c r="E1161" s="69"/>
      <c r="F1161" s="69"/>
      <c r="G1161" s="69"/>
      <c r="H1161" s="76"/>
      <c r="I1161" s="73"/>
    </row>
    <row r="1162" spans="1:9" x14ac:dyDescent="0.2">
      <c r="A1162" s="69"/>
      <c r="B1162" s="69"/>
      <c r="C1162" s="69"/>
      <c r="D1162" s="71"/>
      <c r="E1162" s="69"/>
      <c r="F1162" s="69"/>
      <c r="G1162" s="69"/>
      <c r="H1162" s="76"/>
      <c r="I1162" s="73"/>
    </row>
    <row r="1163" spans="1:9" x14ac:dyDescent="0.2">
      <c r="A1163" s="69"/>
      <c r="B1163" s="69"/>
      <c r="C1163" s="69"/>
      <c r="D1163" s="71"/>
      <c r="E1163" s="69"/>
      <c r="F1163" s="69"/>
      <c r="G1163" s="69"/>
      <c r="H1163" s="76"/>
      <c r="I1163" s="73"/>
    </row>
    <row r="1164" spans="1:9" x14ac:dyDescent="0.2">
      <c r="A1164" s="69"/>
      <c r="B1164" s="69"/>
      <c r="C1164" s="69"/>
      <c r="D1164" s="71"/>
      <c r="E1164" s="69"/>
      <c r="F1164" s="69"/>
      <c r="G1164" s="69"/>
      <c r="H1164" s="76"/>
      <c r="I1164" s="73"/>
    </row>
    <row r="1165" spans="1:9" x14ac:dyDescent="0.2">
      <c r="A1165" s="69"/>
      <c r="B1165" s="69"/>
      <c r="C1165" s="69"/>
      <c r="D1165" s="71"/>
      <c r="E1165" s="69"/>
      <c r="F1165" s="69"/>
      <c r="G1165" s="69"/>
      <c r="H1165" s="76"/>
      <c r="I1165" s="73"/>
    </row>
    <row r="1166" spans="1:9" x14ac:dyDescent="0.2">
      <c r="A1166" s="69"/>
      <c r="B1166" s="69"/>
      <c r="C1166" s="69"/>
      <c r="D1166" s="71"/>
      <c r="E1166" s="69"/>
      <c r="F1166" s="69"/>
      <c r="G1166" s="69"/>
      <c r="H1166" s="76"/>
      <c r="I1166" s="73"/>
    </row>
    <row r="1167" spans="1:9" x14ac:dyDescent="0.2">
      <c r="A1167" s="69"/>
      <c r="B1167" s="69"/>
      <c r="C1167" s="69"/>
      <c r="D1167" s="71"/>
      <c r="E1167" s="69"/>
      <c r="F1167" s="69"/>
      <c r="G1167" s="69"/>
      <c r="H1167" s="76"/>
      <c r="I1167" s="73"/>
    </row>
    <row r="1168" spans="1:9" x14ac:dyDescent="0.2">
      <c r="A1168" s="69"/>
      <c r="B1168" s="69"/>
      <c r="C1168" s="69"/>
      <c r="D1168" s="71"/>
      <c r="E1168" s="69"/>
      <c r="F1168" s="69"/>
      <c r="G1168" s="69"/>
      <c r="H1168" s="76"/>
      <c r="I1168" s="73"/>
    </row>
    <row r="1169" spans="1:9" x14ac:dyDescent="0.2">
      <c r="A1169" s="69"/>
      <c r="B1169" s="69"/>
      <c r="C1169" s="69"/>
      <c r="D1169" s="71"/>
      <c r="E1169" s="69"/>
      <c r="F1169" s="69"/>
      <c r="G1169" s="69"/>
      <c r="H1169" s="76"/>
      <c r="I1169" s="73"/>
    </row>
    <row r="1170" spans="1:9" x14ac:dyDescent="0.2">
      <c r="A1170" s="69"/>
      <c r="B1170" s="69"/>
      <c r="C1170" s="69"/>
      <c r="D1170" s="71"/>
      <c r="E1170" s="69"/>
      <c r="F1170" s="69"/>
      <c r="G1170" s="69"/>
      <c r="H1170" s="76"/>
      <c r="I1170" s="73"/>
    </row>
    <row r="1171" spans="1:9" x14ac:dyDescent="0.2">
      <c r="A1171" s="69"/>
      <c r="B1171" s="69"/>
      <c r="C1171" s="69"/>
      <c r="D1171" s="71"/>
      <c r="E1171" s="69"/>
      <c r="F1171" s="69"/>
      <c r="G1171" s="69"/>
      <c r="H1171" s="76"/>
      <c r="I1171" s="73"/>
    </row>
    <row r="1172" spans="1:9" x14ac:dyDescent="0.2">
      <c r="A1172" s="69"/>
      <c r="B1172" s="69"/>
      <c r="C1172" s="69"/>
      <c r="D1172" s="71"/>
      <c r="E1172" s="69"/>
      <c r="F1172" s="69"/>
      <c r="G1172" s="69"/>
      <c r="H1172" s="76"/>
      <c r="I1172" s="73"/>
    </row>
    <row r="1173" spans="1:9" x14ac:dyDescent="0.2">
      <c r="A1173" s="69"/>
      <c r="B1173" s="69"/>
      <c r="C1173" s="69"/>
      <c r="D1173" s="71"/>
      <c r="E1173" s="69"/>
      <c r="F1173" s="69"/>
      <c r="G1173" s="69"/>
      <c r="H1173" s="76"/>
      <c r="I1173" s="73"/>
    </row>
    <row r="1174" spans="1:9" x14ac:dyDescent="0.2">
      <c r="A1174" s="69"/>
      <c r="B1174" s="69"/>
      <c r="C1174" s="69"/>
      <c r="D1174" s="71"/>
      <c r="E1174" s="69"/>
      <c r="F1174" s="69"/>
      <c r="G1174" s="69"/>
      <c r="H1174" s="76"/>
      <c r="I1174" s="73"/>
    </row>
    <row r="1175" spans="1:9" x14ac:dyDescent="0.2">
      <c r="A1175" s="69"/>
      <c r="B1175" s="69"/>
      <c r="C1175" s="69"/>
      <c r="D1175" s="71"/>
      <c r="E1175" s="69"/>
      <c r="F1175" s="69"/>
      <c r="G1175" s="69"/>
      <c r="H1175" s="76"/>
      <c r="I1175" s="73"/>
    </row>
    <row r="1176" spans="1:9" x14ac:dyDescent="0.2">
      <c r="A1176" s="69"/>
      <c r="B1176" s="69"/>
      <c r="C1176" s="69"/>
      <c r="D1176" s="71"/>
      <c r="E1176" s="69"/>
      <c r="F1176" s="69"/>
      <c r="G1176" s="69"/>
      <c r="H1176" s="76"/>
      <c r="I1176" s="73"/>
    </row>
    <row r="1177" spans="1:9" x14ac:dyDescent="0.2">
      <c r="A1177" s="69"/>
      <c r="B1177" s="69"/>
      <c r="C1177" s="69"/>
      <c r="D1177" s="71"/>
      <c r="E1177" s="69"/>
      <c r="F1177" s="69"/>
      <c r="G1177" s="69"/>
      <c r="H1177" s="76"/>
      <c r="I1177" s="73"/>
    </row>
    <row r="1178" spans="1:9" x14ac:dyDescent="0.2">
      <c r="A1178" s="69"/>
      <c r="B1178" s="69"/>
      <c r="C1178" s="69"/>
      <c r="D1178" s="71"/>
      <c r="E1178" s="69"/>
      <c r="F1178" s="69"/>
      <c r="G1178" s="69"/>
      <c r="H1178" s="76"/>
      <c r="I1178" s="73"/>
    </row>
    <row r="1179" spans="1:9" x14ac:dyDescent="0.2">
      <c r="A1179" s="69"/>
      <c r="B1179" s="69"/>
      <c r="C1179" s="69"/>
      <c r="D1179" s="71"/>
      <c r="E1179" s="69"/>
      <c r="F1179" s="69"/>
      <c r="G1179" s="69"/>
      <c r="H1179" s="76"/>
      <c r="I1179" s="73"/>
    </row>
    <row r="1180" spans="1:9" x14ac:dyDescent="0.2">
      <c r="A1180" s="69"/>
      <c r="B1180" s="69"/>
      <c r="C1180" s="69"/>
      <c r="D1180" s="71"/>
      <c r="E1180" s="69"/>
      <c r="F1180" s="69"/>
      <c r="G1180" s="69"/>
      <c r="H1180" s="76"/>
      <c r="I1180" s="73"/>
    </row>
    <row r="1181" spans="1:9" x14ac:dyDescent="0.2">
      <c r="A1181" s="69"/>
      <c r="B1181" s="69"/>
      <c r="C1181" s="69"/>
      <c r="D1181" s="71"/>
      <c r="E1181" s="69"/>
      <c r="F1181" s="69"/>
      <c r="G1181" s="69"/>
      <c r="H1181" s="76"/>
      <c r="I1181" s="73"/>
    </row>
    <row r="1182" spans="1:9" x14ac:dyDescent="0.2">
      <c r="A1182" s="69"/>
      <c r="B1182" s="69"/>
      <c r="C1182" s="69"/>
      <c r="D1182" s="71"/>
      <c r="E1182" s="69"/>
      <c r="F1182" s="69"/>
      <c r="G1182" s="69"/>
      <c r="H1182" s="76"/>
      <c r="I1182" s="73"/>
    </row>
    <row r="1183" spans="1:9" x14ac:dyDescent="0.2">
      <c r="A1183" s="69"/>
      <c r="B1183" s="69"/>
      <c r="C1183" s="69"/>
      <c r="D1183" s="71"/>
      <c r="E1183" s="69"/>
      <c r="F1183" s="69"/>
      <c r="G1183" s="69"/>
      <c r="H1183" s="76"/>
      <c r="I1183" s="73"/>
    </row>
    <row r="1184" spans="1:9" x14ac:dyDescent="0.2">
      <c r="A1184" s="69"/>
      <c r="B1184" s="69"/>
      <c r="C1184" s="69"/>
      <c r="D1184" s="71"/>
      <c r="E1184" s="69"/>
      <c r="F1184" s="69"/>
      <c r="G1184" s="69"/>
      <c r="H1184" s="76"/>
      <c r="I1184" s="73"/>
    </row>
    <row r="1185" spans="1:9" x14ac:dyDescent="0.2">
      <c r="A1185" s="69"/>
      <c r="B1185" s="69"/>
      <c r="C1185" s="69"/>
      <c r="D1185" s="71"/>
      <c r="E1185" s="69"/>
      <c r="F1185" s="69"/>
      <c r="G1185" s="69"/>
      <c r="H1185" s="76"/>
      <c r="I1185" s="73"/>
    </row>
    <row r="1186" spans="1:9" x14ac:dyDescent="0.2">
      <c r="A1186" s="69"/>
      <c r="B1186" s="69"/>
      <c r="C1186" s="69"/>
      <c r="D1186" s="71"/>
      <c r="E1186" s="69"/>
      <c r="F1186" s="69"/>
      <c r="G1186" s="69"/>
      <c r="H1186" s="76"/>
      <c r="I1186" s="73"/>
    </row>
    <row r="1187" spans="1:9" x14ac:dyDescent="0.2">
      <c r="A1187" s="69"/>
      <c r="B1187" s="69"/>
      <c r="C1187" s="69"/>
      <c r="D1187" s="71"/>
      <c r="E1187" s="69"/>
      <c r="F1187" s="69"/>
      <c r="G1187" s="69"/>
      <c r="H1187" s="76"/>
      <c r="I1187" s="73"/>
    </row>
    <row r="1188" spans="1:9" x14ac:dyDescent="0.2">
      <c r="A1188" s="69"/>
      <c r="B1188" s="69"/>
      <c r="C1188" s="69"/>
      <c r="D1188" s="71"/>
      <c r="E1188" s="69"/>
      <c r="F1188" s="69"/>
      <c r="G1188" s="69"/>
      <c r="H1188" s="76"/>
      <c r="I1188" s="73"/>
    </row>
    <row r="1189" spans="1:9" x14ac:dyDescent="0.2">
      <c r="A1189" s="69"/>
      <c r="B1189" s="69"/>
      <c r="C1189" s="69"/>
      <c r="D1189" s="71"/>
      <c r="E1189" s="69"/>
      <c r="F1189" s="69"/>
      <c r="G1189" s="69"/>
      <c r="H1189" s="76"/>
      <c r="I1189" s="73"/>
    </row>
    <row r="1190" spans="1:9" x14ac:dyDescent="0.2">
      <c r="A1190" s="69"/>
      <c r="B1190" s="69"/>
      <c r="C1190" s="69"/>
      <c r="D1190" s="71"/>
      <c r="E1190" s="69"/>
      <c r="F1190" s="69"/>
      <c r="G1190" s="69"/>
      <c r="H1190" s="76"/>
      <c r="I1190" s="73"/>
    </row>
    <row r="1191" spans="1:9" x14ac:dyDescent="0.2">
      <c r="A1191" s="69"/>
      <c r="B1191" s="69"/>
      <c r="C1191" s="69"/>
      <c r="D1191" s="71"/>
      <c r="E1191" s="69"/>
      <c r="F1191" s="69"/>
      <c r="G1191" s="69"/>
      <c r="H1191" s="76"/>
      <c r="I1191" s="73"/>
    </row>
    <row r="1192" spans="1:9" x14ac:dyDescent="0.2">
      <c r="A1192" s="69"/>
      <c r="B1192" s="69"/>
      <c r="C1192" s="69"/>
      <c r="D1192" s="71"/>
      <c r="E1192" s="69"/>
      <c r="F1192" s="69"/>
      <c r="G1192" s="69"/>
      <c r="H1192" s="76"/>
      <c r="I1192" s="73"/>
    </row>
    <row r="1193" spans="1:9" x14ac:dyDescent="0.2">
      <c r="A1193" s="69"/>
      <c r="B1193" s="69"/>
      <c r="C1193" s="69"/>
      <c r="D1193" s="71"/>
      <c r="E1193" s="69"/>
      <c r="F1193" s="69"/>
      <c r="G1193" s="69"/>
      <c r="H1193" s="76"/>
      <c r="I1193" s="73"/>
    </row>
    <row r="1194" spans="1:9" x14ac:dyDescent="0.2">
      <c r="A1194" s="69"/>
      <c r="B1194" s="69"/>
      <c r="C1194" s="69"/>
      <c r="D1194" s="71"/>
      <c r="E1194" s="69"/>
      <c r="F1194" s="69"/>
      <c r="G1194" s="69"/>
      <c r="H1194" s="76"/>
      <c r="I1194" s="73"/>
    </row>
    <row r="1195" spans="1:9" x14ac:dyDescent="0.2">
      <c r="A1195" s="69"/>
      <c r="B1195" s="69"/>
      <c r="C1195" s="69"/>
      <c r="D1195" s="71"/>
      <c r="E1195" s="69"/>
      <c r="F1195" s="69"/>
      <c r="G1195" s="69"/>
      <c r="H1195" s="76"/>
      <c r="I1195" s="73"/>
    </row>
    <row r="1196" spans="1:9" x14ac:dyDescent="0.2">
      <c r="A1196" s="69"/>
      <c r="B1196" s="69"/>
      <c r="C1196" s="69"/>
      <c r="D1196" s="71"/>
      <c r="E1196" s="69"/>
      <c r="F1196" s="69"/>
      <c r="G1196" s="69"/>
      <c r="H1196" s="76"/>
      <c r="I1196" s="73"/>
    </row>
    <row r="1197" spans="1:9" x14ac:dyDescent="0.2">
      <c r="A1197" s="69"/>
      <c r="B1197" s="69"/>
      <c r="C1197" s="69"/>
      <c r="D1197" s="71"/>
      <c r="E1197" s="69"/>
      <c r="F1197" s="69"/>
      <c r="G1197" s="69"/>
      <c r="H1197" s="76"/>
      <c r="I1197" s="73"/>
    </row>
    <row r="1198" spans="1:9" x14ac:dyDescent="0.2">
      <c r="A1198" s="69"/>
      <c r="B1198" s="69"/>
      <c r="C1198" s="69"/>
      <c r="D1198" s="71"/>
      <c r="E1198" s="69"/>
      <c r="F1198" s="69"/>
      <c r="G1198" s="69"/>
      <c r="H1198" s="76"/>
      <c r="I1198" s="73"/>
    </row>
    <row r="1199" spans="1:9" x14ac:dyDescent="0.2">
      <c r="A1199" s="69"/>
      <c r="B1199" s="69"/>
      <c r="C1199" s="69"/>
      <c r="D1199" s="71"/>
      <c r="E1199" s="69"/>
      <c r="F1199" s="69"/>
      <c r="G1199" s="69"/>
      <c r="H1199" s="76"/>
      <c r="I1199" s="73"/>
    </row>
    <row r="1200" spans="1:9" x14ac:dyDescent="0.2">
      <c r="A1200" s="69"/>
      <c r="B1200" s="69"/>
      <c r="C1200" s="69"/>
      <c r="D1200" s="71"/>
      <c r="E1200" s="69"/>
      <c r="F1200" s="69"/>
      <c r="G1200" s="69"/>
      <c r="H1200" s="76"/>
      <c r="I1200" s="73"/>
    </row>
    <row r="1201" spans="1:9" x14ac:dyDescent="0.2">
      <c r="A1201" s="69"/>
      <c r="B1201" s="69"/>
      <c r="C1201" s="69"/>
      <c r="D1201" s="71"/>
      <c r="E1201" s="69"/>
      <c r="F1201" s="69"/>
      <c r="G1201" s="69"/>
      <c r="H1201" s="76"/>
      <c r="I1201" s="73"/>
    </row>
    <row r="1202" spans="1:9" x14ac:dyDescent="0.2">
      <c r="A1202" s="69"/>
      <c r="B1202" s="69"/>
      <c r="C1202" s="69"/>
      <c r="D1202" s="71"/>
      <c r="E1202" s="69"/>
      <c r="F1202" s="69"/>
      <c r="G1202" s="69"/>
      <c r="H1202" s="76"/>
      <c r="I1202" s="73"/>
    </row>
    <row r="1203" spans="1:9" x14ac:dyDescent="0.2">
      <c r="A1203" s="69"/>
      <c r="B1203" s="69"/>
      <c r="C1203" s="69"/>
      <c r="D1203" s="71"/>
      <c r="E1203" s="69"/>
      <c r="F1203" s="69"/>
      <c r="G1203" s="69"/>
      <c r="H1203" s="76"/>
      <c r="I1203" s="73"/>
    </row>
    <row r="1204" spans="1:9" x14ac:dyDescent="0.2">
      <c r="A1204" s="69"/>
      <c r="B1204" s="69"/>
      <c r="C1204" s="69"/>
      <c r="D1204" s="71"/>
      <c r="E1204" s="69"/>
      <c r="F1204" s="69"/>
      <c r="G1204" s="69"/>
      <c r="H1204" s="76"/>
      <c r="I1204" s="73"/>
    </row>
    <row r="1205" spans="1:9" x14ac:dyDescent="0.2">
      <c r="A1205" s="69"/>
      <c r="B1205" s="69"/>
      <c r="C1205" s="69"/>
      <c r="D1205" s="71"/>
      <c r="E1205" s="69"/>
      <c r="F1205" s="69"/>
      <c r="G1205" s="69"/>
      <c r="H1205" s="76"/>
      <c r="I1205" s="73"/>
    </row>
    <row r="1206" spans="1:9" x14ac:dyDescent="0.2">
      <c r="A1206" s="69"/>
      <c r="B1206" s="69"/>
      <c r="C1206" s="69"/>
      <c r="D1206" s="71"/>
      <c r="E1206" s="69"/>
      <c r="F1206" s="69"/>
      <c r="G1206" s="69"/>
      <c r="H1206" s="76"/>
      <c r="I1206" s="73"/>
    </row>
    <row r="1207" spans="1:9" x14ac:dyDescent="0.2">
      <c r="A1207" s="69"/>
      <c r="B1207" s="69"/>
      <c r="C1207" s="69"/>
      <c r="D1207" s="71"/>
      <c r="E1207" s="69"/>
      <c r="F1207" s="69"/>
      <c r="G1207" s="69"/>
      <c r="H1207" s="76"/>
      <c r="I1207" s="73"/>
    </row>
    <row r="1208" spans="1:9" x14ac:dyDescent="0.2">
      <c r="A1208" s="69"/>
      <c r="B1208" s="69"/>
      <c r="C1208" s="69"/>
      <c r="D1208" s="71"/>
      <c r="E1208" s="69"/>
      <c r="F1208" s="69"/>
      <c r="G1208" s="69"/>
      <c r="H1208" s="76"/>
      <c r="I1208" s="73"/>
    </row>
    <row r="1209" spans="1:9" x14ac:dyDescent="0.2">
      <c r="A1209" s="69"/>
      <c r="B1209" s="69"/>
      <c r="C1209" s="69"/>
      <c r="D1209" s="71"/>
      <c r="E1209" s="69"/>
      <c r="F1209" s="69"/>
      <c r="G1209" s="69"/>
      <c r="H1209" s="76"/>
      <c r="I1209" s="73"/>
    </row>
    <row r="1210" spans="1:9" x14ac:dyDescent="0.2">
      <c r="A1210" s="69"/>
      <c r="B1210" s="69"/>
      <c r="C1210" s="69"/>
      <c r="D1210" s="71"/>
      <c r="E1210" s="69"/>
      <c r="F1210" s="69"/>
      <c r="G1210" s="69"/>
      <c r="H1210" s="76"/>
      <c r="I1210" s="73"/>
    </row>
    <row r="1211" spans="1:9" x14ac:dyDescent="0.2">
      <c r="A1211" s="69"/>
      <c r="B1211" s="69"/>
      <c r="C1211" s="69"/>
      <c r="D1211" s="71"/>
      <c r="E1211" s="69"/>
      <c r="F1211" s="69"/>
      <c r="G1211" s="69"/>
      <c r="H1211" s="76"/>
      <c r="I1211" s="73"/>
    </row>
    <row r="1212" spans="1:9" x14ac:dyDescent="0.2">
      <c r="A1212" s="69"/>
      <c r="B1212" s="69"/>
      <c r="C1212" s="69"/>
      <c r="D1212" s="71"/>
      <c r="E1212" s="69"/>
      <c r="F1212" s="69"/>
      <c r="G1212" s="69"/>
      <c r="H1212" s="76"/>
      <c r="I1212" s="73"/>
    </row>
    <row r="1213" spans="1:9" x14ac:dyDescent="0.2">
      <c r="A1213" s="69"/>
      <c r="B1213" s="69"/>
      <c r="C1213" s="69"/>
      <c r="D1213" s="71"/>
      <c r="E1213" s="69"/>
      <c r="F1213" s="69"/>
      <c r="G1213" s="69"/>
      <c r="H1213" s="76"/>
      <c r="I1213" s="73"/>
    </row>
    <row r="1214" spans="1:9" x14ac:dyDescent="0.2">
      <c r="A1214" s="69"/>
      <c r="B1214" s="69"/>
      <c r="C1214" s="69"/>
      <c r="D1214" s="71"/>
      <c r="E1214" s="69"/>
      <c r="F1214" s="69"/>
      <c r="G1214" s="69"/>
      <c r="H1214" s="76"/>
      <c r="I1214" s="73"/>
    </row>
    <row r="1215" spans="1:9" x14ac:dyDescent="0.2">
      <c r="A1215" s="69"/>
      <c r="B1215" s="69"/>
      <c r="C1215" s="69"/>
      <c r="D1215" s="71"/>
      <c r="E1215" s="69"/>
      <c r="F1215" s="69"/>
      <c r="G1215" s="69"/>
      <c r="H1215" s="76"/>
      <c r="I1215" s="73"/>
    </row>
    <row r="1216" spans="1:9" x14ac:dyDescent="0.2">
      <c r="A1216" s="69"/>
      <c r="B1216" s="69"/>
      <c r="C1216" s="69"/>
      <c r="D1216" s="71"/>
      <c r="E1216" s="69"/>
      <c r="F1216" s="69"/>
      <c r="G1216" s="69"/>
      <c r="H1216" s="76"/>
      <c r="I1216" s="73"/>
    </row>
    <row r="1217" spans="1:9" x14ac:dyDescent="0.2">
      <c r="A1217" s="69"/>
      <c r="B1217" s="69"/>
      <c r="C1217" s="69"/>
      <c r="D1217" s="71"/>
      <c r="E1217" s="69"/>
      <c r="F1217" s="69"/>
      <c r="G1217" s="69"/>
      <c r="H1217" s="76"/>
      <c r="I1217" s="73"/>
    </row>
    <row r="1218" spans="1:9" x14ac:dyDescent="0.2">
      <c r="A1218" s="69"/>
      <c r="B1218" s="69"/>
      <c r="C1218" s="69"/>
      <c r="D1218" s="71"/>
      <c r="E1218" s="69"/>
      <c r="F1218" s="69"/>
      <c r="G1218" s="69"/>
      <c r="H1218" s="76"/>
      <c r="I1218" s="73"/>
    </row>
    <row r="1219" spans="1:9" x14ac:dyDescent="0.2">
      <c r="A1219" s="69"/>
      <c r="B1219" s="69"/>
      <c r="C1219" s="69"/>
      <c r="D1219" s="71"/>
      <c r="E1219" s="69"/>
      <c r="F1219" s="69"/>
      <c r="G1219" s="69"/>
      <c r="H1219" s="76"/>
      <c r="I1219" s="73"/>
    </row>
    <row r="1220" spans="1:9" x14ac:dyDescent="0.2">
      <c r="A1220" s="69"/>
      <c r="B1220" s="69"/>
      <c r="C1220" s="69"/>
      <c r="D1220" s="71"/>
      <c r="E1220" s="69"/>
      <c r="F1220" s="69"/>
      <c r="G1220" s="69"/>
      <c r="H1220" s="76"/>
      <c r="I1220" s="73"/>
    </row>
    <row r="1221" spans="1:9" x14ac:dyDescent="0.2">
      <c r="A1221" s="69"/>
      <c r="B1221" s="69"/>
      <c r="C1221" s="69"/>
      <c r="D1221" s="71"/>
      <c r="E1221" s="69"/>
      <c r="F1221" s="69"/>
      <c r="G1221" s="69"/>
      <c r="H1221" s="76"/>
      <c r="I1221" s="73"/>
    </row>
    <row r="1222" spans="1:9" x14ac:dyDescent="0.2">
      <c r="A1222" s="69"/>
      <c r="B1222" s="69"/>
      <c r="C1222" s="69"/>
      <c r="D1222" s="71"/>
      <c r="E1222" s="69"/>
      <c r="F1222" s="69"/>
      <c r="G1222" s="69"/>
      <c r="H1222" s="76"/>
      <c r="I1222" s="73"/>
    </row>
    <row r="1223" spans="1:9" x14ac:dyDescent="0.2">
      <c r="A1223" s="69"/>
      <c r="B1223" s="69"/>
      <c r="C1223" s="69"/>
      <c r="D1223" s="71"/>
      <c r="E1223" s="69"/>
      <c r="F1223" s="69"/>
      <c r="G1223" s="69"/>
      <c r="H1223" s="76"/>
      <c r="I1223" s="73"/>
    </row>
    <row r="1224" spans="1:9" x14ac:dyDescent="0.2">
      <c r="A1224" s="69"/>
      <c r="B1224" s="69"/>
      <c r="C1224" s="69"/>
      <c r="D1224" s="71"/>
      <c r="E1224" s="69"/>
      <c r="F1224" s="69"/>
      <c r="G1224" s="69"/>
      <c r="H1224" s="76"/>
      <c r="I1224" s="73"/>
    </row>
    <row r="1225" spans="1:9" x14ac:dyDescent="0.2">
      <c r="A1225" s="69"/>
      <c r="B1225" s="69"/>
      <c r="C1225" s="69"/>
      <c r="D1225" s="71"/>
      <c r="E1225" s="69"/>
      <c r="F1225" s="69"/>
      <c r="G1225" s="69"/>
      <c r="H1225" s="76"/>
      <c r="I1225" s="73"/>
    </row>
    <row r="1226" spans="1:9" x14ac:dyDescent="0.2">
      <c r="A1226" s="69"/>
      <c r="B1226" s="69"/>
      <c r="C1226" s="69"/>
      <c r="D1226" s="71"/>
      <c r="E1226" s="69"/>
      <c r="F1226" s="69"/>
      <c r="G1226" s="69"/>
      <c r="H1226" s="76"/>
      <c r="I1226" s="73"/>
    </row>
    <row r="1227" spans="1:9" x14ac:dyDescent="0.2">
      <c r="A1227" s="69"/>
      <c r="B1227" s="69"/>
      <c r="C1227" s="69"/>
      <c r="D1227" s="71"/>
      <c r="E1227" s="69"/>
      <c r="F1227" s="69"/>
      <c r="G1227" s="69"/>
      <c r="H1227" s="76"/>
      <c r="I1227" s="73"/>
    </row>
    <row r="1228" spans="1:9" x14ac:dyDescent="0.2">
      <c r="A1228" s="69"/>
      <c r="B1228" s="69"/>
      <c r="C1228" s="69"/>
      <c r="D1228" s="71"/>
      <c r="E1228" s="69"/>
      <c r="F1228" s="69"/>
      <c r="G1228" s="69"/>
      <c r="H1228" s="76"/>
      <c r="I1228" s="73"/>
    </row>
    <row r="1229" spans="1:9" x14ac:dyDescent="0.2">
      <c r="A1229" s="69"/>
      <c r="B1229" s="69"/>
      <c r="C1229" s="69"/>
      <c r="D1229" s="71"/>
      <c r="E1229" s="69"/>
      <c r="F1229" s="69"/>
      <c r="G1229" s="69"/>
      <c r="H1229" s="76"/>
      <c r="I1229" s="73"/>
    </row>
    <row r="1230" spans="1:9" x14ac:dyDescent="0.2">
      <c r="A1230" s="69"/>
      <c r="B1230" s="69"/>
      <c r="C1230" s="69"/>
      <c r="D1230" s="71"/>
      <c r="E1230" s="69"/>
      <c r="F1230" s="69"/>
      <c r="G1230" s="69"/>
      <c r="H1230" s="76"/>
      <c r="I1230" s="73"/>
    </row>
    <row r="1231" spans="1:9" x14ac:dyDescent="0.2">
      <c r="A1231" s="69"/>
      <c r="B1231" s="69"/>
      <c r="C1231" s="69"/>
      <c r="D1231" s="71"/>
      <c r="E1231" s="69"/>
      <c r="F1231" s="69"/>
      <c r="G1231" s="69"/>
      <c r="H1231" s="76"/>
      <c r="I1231" s="73"/>
    </row>
    <row r="1232" spans="1:9" x14ac:dyDescent="0.2">
      <c r="A1232" s="69"/>
      <c r="B1232" s="69"/>
      <c r="C1232" s="69"/>
      <c r="D1232" s="71"/>
      <c r="E1232" s="69"/>
      <c r="F1232" s="69"/>
      <c r="G1232" s="69"/>
      <c r="H1232" s="76"/>
      <c r="I1232" s="73"/>
    </row>
    <row r="1233" spans="1:9" x14ac:dyDescent="0.2">
      <c r="A1233" s="69"/>
      <c r="B1233" s="69"/>
      <c r="C1233" s="69"/>
      <c r="D1233" s="71"/>
      <c r="E1233" s="69"/>
      <c r="F1233" s="69"/>
      <c r="G1233" s="69"/>
      <c r="H1233" s="76"/>
      <c r="I1233" s="73"/>
    </row>
    <row r="1234" spans="1:9" x14ac:dyDescent="0.2">
      <c r="A1234" s="69"/>
      <c r="B1234" s="69"/>
      <c r="C1234" s="69"/>
      <c r="D1234" s="71"/>
      <c r="E1234" s="69"/>
      <c r="F1234" s="69"/>
      <c r="G1234" s="69"/>
      <c r="H1234" s="76"/>
      <c r="I1234" s="73"/>
    </row>
    <row r="1235" spans="1:9" x14ac:dyDescent="0.2">
      <c r="A1235" s="69"/>
      <c r="B1235" s="69"/>
      <c r="C1235" s="69"/>
      <c r="D1235" s="71"/>
      <c r="E1235" s="69"/>
      <c r="F1235" s="69"/>
      <c r="G1235" s="69"/>
      <c r="H1235" s="76"/>
      <c r="I1235" s="73"/>
    </row>
    <row r="1236" spans="1:9" x14ac:dyDescent="0.2">
      <c r="A1236" s="69"/>
      <c r="B1236" s="69"/>
      <c r="C1236" s="69"/>
      <c r="D1236" s="71"/>
      <c r="E1236" s="69"/>
      <c r="F1236" s="69"/>
      <c r="G1236" s="69"/>
      <c r="H1236" s="76"/>
      <c r="I1236" s="73"/>
    </row>
    <row r="1237" spans="1:9" x14ac:dyDescent="0.2">
      <c r="A1237" s="69"/>
      <c r="B1237" s="69"/>
      <c r="C1237" s="69"/>
      <c r="D1237" s="71"/>
      <c r="E1237" s="69"/>
      <c r="F1237" s="69"/>
      <c r="G1237" s="69"/>
      <c r="H1237" s="76"/>
      <c r="I1237" s="73"/>
    </row>
    <row r="1238" spans="1:9" x14ac:dyDescent="0.2">
      <c r="A1238" s="69"/>
      <c r="B1238" s="69"/>
      <c r="C1238" s="69"/>
      <c r="D1238" s="71"/>
      <c r="E1238" s="69"/>
      <c r="F1238" s="69"/>
      <c r="G1238" s="69"/>
      <c r="H1238" s="76"/>
      <c r="I1238" s="73"/>
    </row>
    <row r="1239" spans="1:9" x14ac:dyDescent="0.2">
      <c r="A1239" s="69"/>
      <c r="B1239" s="69"/>
      <c r="C1239" s="69"/>
      <c r="D1239" s="71"/>
      <c r="E1239" s="69"/>
      <c r="F1239" s="69"/>
      <c r="G1239" s="69"/>
      <c r="H1239" s="76"/>
      <c r="I1239" s="73"/>
    </row>
    <row r="1240" spans="1:9" x14ac:dyDescent="0.2">
      <c r="A1240" s="69"/>
      <c r="B1240" s="69"/>
      <c r="C1240" s="69"/>
      <c r="D1240" s="71"/>
      <c r="E1240" s="69"/>
      <c r="F1240" s="69"/>
      <c r="G1240" s="69"/>
      <c r="H1240" s="76"/>
      <c r="I1240" s="73"/>
    </row>
    <row r="1241" spans="1:9" x14ac:dyDescent="0.2">
      <c r="A1241" s="69"/>
      <c r="B1241" s="69"/>
      <c r="C1241" s="69"/>
      <c r="D1241" s="71"/>
      <c r="E1241" s="69"/>
      <c r="F1241" s="69"/>
      <c r="G1241" s="69"/>
      <c r="H1241" s="76"/>
      <c r="I1241" s="73"/>
    </row>
    <row r="1242" spans="1:9" x14ac:dyDescent="0.2">
      <c r="A1242" s="69"/>
      <c r="B1242" s="69"/>
      <c r="C1242" s="69"/>
      <c r="D1242" s="71"/>
      <c r="E1242" s="69"/>
      <c r="F1242" s="69"/>
      <c r="G1242" s="69"/>
      <c r="H1242" s="76"/>
      <c r="I1242" s="73"/>
    </row>
    <row r="1243" spans="1:9" x14ac:dyDescent="0.2">
      <c r="A1243" s="69"/>
      <c r="B1243" s="69"/>
      <c r="C1243" s="69"/>
      <c r="D1243" s="71"/>
      <c r="E1243" s="69"/>
      <c r="F1243" s="69"/>
      <c r="G1243" s="69"/>
      <c r="H1243" s="76"/>
      <c r="I1243" s="73"/>
    </row>
    <row r="1244" spans="1:9" x14ac:dyDescent="0.2">
      <c r="A1244" s="69"/>
      <c r="B1244" s="69"/>
      <c r="C1244" s="69"/>
      <c r="D1244" s="71"/>
      <c r="E1244" s="69"/>
      <c r="F1244" s="69"/>
      <c r="G1244" s="69"/>
      <c r="H1244" s="76"/>
      <c r="I1244" s="73"/>
    </row>
    <row r="1245" spans="1:9" x14ac:dyDescent="0.2">
      <c r="A1245" s="69"/>
      <c r="B1245" s="69"/>
      <c r="C1245" s="69"/>
      <c r="D1245" s="71"/>
      <c r="E1245" s="69"/>
      <c r="F1245" s="69"/>
      <c r="G1245" s="69"/>
      <c r="H1245" s="76"/>
      <c r="I1245" s="73"/>
    </row>
    <row r="1246" spans="1:9" x14ac:dyDescent="0.2">
      <c r="A1246" s="69"/>
      <c r="B1246" s="69"/>
      <c r="C1246" s="69"/>
      <c r="D1246" s="71"/>
      <c r="E1246" s="69"/>
      <c r="F1246" s="69"/>
      <c r="G1246" s="69"/>
      <c r="H1246" s="76"/>
      <c r="I1246" s="73"/>
    </row>
    <row r="1247" spans="1:9" x14ac:dyDescent="0.2">
      <c r="A1247" s="69"/>
      <c r="B1247" s="69"/>
      <c r="C1247" s="69"/>
      <c r="D1247" s="71"/>
      <c r="E1247" s="69"/>
      <c r="F1247" s="69"/>
      <c r="G1247" s="69"/>
      <c r="H1247" s="76"/>
      <c r="I1247" s="73"/>
    </row>
    <row r="1248" spans="1:9" x14ac:dyDescent="0.2">
      <c r="A1248" s="69"/>
      <c r="B1248" s="69"/>
      <c r="C1248" s="69"/>
      <c r="D1248" s="71"/>
      <c r="E1248" s="69"/>
      <c r="F1248" s="69"/>
      <c r="G1248" s="69"/>
      <c r="H1248" s="76"/>
      <c r="I1248" s="73"/>
    </row>
    <row r="1249" spans="1:9" x14ac:dyDescent="0.2">
      <c r="A1249" s="69"/>
      <c r="B1249" s="69"/>
      <c r="C1249" s="69"/>
      <c r="D1249" s="71"/>
      <c r="E1249" s="69"/>
      <c r="F1249" s="69"/>
      <c r="G1249" s="69"/>
      <c r="H1249" s="76"/>
      <c r="I1249" s="73"/>
    </row>
    <row r="1250" spans="1:9" x14ac:dyDescent="0.2">
      <c r="A1250" s="69"/>
      <c r="B1250" s="69"/>
      <c r="C1250" s="69"/>
      <c r="D1250" s="71"/>
      <c r="E1250" s="69"/>
      <c r="F1250" s="69"/>
      <c r="G1250" s="69"/>
      <c r="H1250" s="76"/>
      <c r="I1250" s="73"/>
    </row>
    <row r="1251" spans="1:9" x14ac:dyDescent="0.2">
      <c r="A1251" s="69"/>
      <c r="B1251" s="69"/>
      <c r="C1251" s="69"/>
      <c r="D1251" s="71"/>
      <c r="E1251" s="69"/>
      <c r="F1251" s="69"/>
      <c r="G1251" s="69"/>
      <c r="H1251" s="76"/>
      <c r="I1251" s="73"/>
    </row>
    <row r="1252" spans="1:9" x14ac:dyDescent="0.2">
      <c r="A1252" s="69"/>
      <c r="B1252" s="69"/>
      <c r="C1252" s="69"/>
      <c r="D1252" s="71"/>
      <c r="E1252" s="69"/>
      <c r="F1252" s="69"/>
      <c r="G1252" s="69"/>
      <c r="H1252" s="76"/>
      <c r="I1252" s="73"/>
    </row>
    <row r="1253" spans="1:9" x14ac:dyDescent="0.2">
      <c r="A1253" s="69"/>
      <c r="B1253" s="69"/>
      <c r="C1253" s="69"/>
      <c r="D1253" s="71"/>
      <c r="E1253" s="69"/>
      <c r="F1253" s="69"/>
      <c r="G1253" s="69"/>
      <c r="H1253" s="76"/>
      <c r="I1253" s="73"/>
    </row>
    <row r="1254" spans="1:9" x14ac:dyDescent="0.2">
      <c r="A1254" s="69"/>
      <c r="B1254" s="69"/>
      <c r="C1254" s="69"/>
      <c r="D1254" s="71"/>
      <c r="E1254" s="69"/>
      <c r="F1254" s="69"/>
      <c r="G1254" s="69"/>
      <c r="H1254" s="76"/>
      <c r="I1254" s="73"/>
    </row>
    <row r="1255" spans="1:9" x14ac:dyDescent="0.2">
      <c r="A1255" s="69"/>
      <c r="B1255" s="69"/>
      <c r="C1255" s="69"/>
      <c r="D1255" s="71"/>
      <c r="E1255" s="69"/>
      <c r="F1255" s="69"/>
      <c r="G1255" s="69"/>
      <c r="H1255" s="76"/>
      <c r="I1255" s="73"/>
    </row>
    <row r="1256" spans="1:9" x14ac:dyDescent="0.2">
      <c r="A1256" s="69"/>
      <c r="B1256" s="69"/>
      <c r="C1256" s="69"/>
      <c r="D1256" s="71"/>
      <c r="E1256" s="69"/>
      <c r="F1256" s="69"/>
      <c r="G1256" s="69"/>
      <c r="H1256" s="76"/>
      <c r="I1256" s="73"/>
    </row>
    <row r="1257" spans="1:9" x14ac:dyDescent="0.2">
      <c r="A1257" s="69"/>
      <c r="B1257" s="69"/>
      <c r="C1257" s="69"/>
      <c r="D1257" s="71"/>
      <c r="E1257" s="69"/>
      <c r="F1257" s="69"/>
      <c r="G1257" s="69"/>
      <c r="H1257" s="76"/>
      <c r="I1257" s="73"/>
    </row>
    <row r="1258" spans="1:9" x14ac:dyDescent="0.2">
      <c r="A1258" s="69"/>
      <c r="B1258" s="69"/>
      <c r="C1258" s="69"/>
      <c r="D1258" s="71"/>
      <c r="E1258" s="69"/>
      <c r="F1258" s="69"/>
      <c r="G1258" s="69"/>
      <c r="H1258" s="76"/>
      <c r="I1258" s="73"/>
    </row>
    <row r="1259" spans="1:9" x14ac:dyDescent="0.2">
      <c r="A1259" s="69"/>
      <c r="B1259" s="69"/>
      <c r="C1259" s="69"/>
      <c r="D1259" s="71"/>
      <c r="E1259" s="69"/>
      <c r="F1259" s="69"/>
      <c r="G1259" s="69"/>
      <c r="H1259" s="76"/>
      <c r="I1259" s="73"/>
    </row>
    <row r="1260" spans="1:9" x14ac:dyDescent="0.2">
      <c r="A1260" s="69"/>
      <c r="B1260" s="69"/>
      <c r="C1260" s="69"/>
      <c r="D1260" s="71"/>
      <c r="E1260" s="69"/>
      <c r="F1260" s="69"/>
      <c r="G1260" s="69"/>
      <c r="H1260" s="76"/>
      <c r="I1260" s="73"/>
    </row>
    <row r="1261" spans="1:9" x14ac:dyDescent="0.2">
      <c r="A1261" s="69"/>
      <c r="B1261" s="69"/>
      <c r="C1261" s="69"/>
      <c r="D1261" s="71"/>
      <c r="E1261" s="69"/>
      <c r="F1261" s="69"/>
      <c r="G1261" s="69"/>
      <c r="H1261" s="76"/>
      <c r="I1261" s="73"/>
    </row>
    <row r="1262" spans="1:9" x14ac:dyDescent="0.2">
      <c r="A1262" s="69"/>
      <c r="B1262" s="69"/>
      <c r="C1262" s="69"/>
      <c r="D1262" s="71"/>
      <c r="E1262" s="69"/>
      <c r="F1262" s="69"/>
      <c r="G1262" s="69"/>
      <c r="H1262" s="76"/>
      <c r="I1262" s="73"/>
    </row>
    <row r="1263" spans="1:9" x14ac:dyDescent="0.2">
      <c r="A1263" s="69"/>
      <c r="B1263" s="69"/>
      <c r="C1263" s="69"/>
      <c r="D1263" s="71"/>
      <c r="E1263" s="69"/>
      <c r="F1263" s="69"/>
      <c r="G1263" s="69"/>
      <c r="H1263" s="76"/>
      <c r="I1263" s="73"/>
    </row>
    <row r="1264" spans="1:9" x14ac:dyDescent="0.2">
      <c r="A1264" s="69"/>
      <c r="B1264" s="69"/>
      <c r="C1264" s="69"/>
      <c r="D1264" s="71"/>
      <c r="E1264" s="69"/>
      <c r="F1264" s="69"/>
      <c r="G1264" s="69"/>
      <c r="H1264" s="76"/>
      <c r="I1264" s="73"/>
    </row>
    <row r="1265" spans="1:9" x14ac:dyDescent="0.2">
      <c r="A1265" s="69"/>
      <c r="B1265" s="69"/>
      <c r="C1265" s="69"/>
      <c r="D1265" s="71"/>
      <c r="E1265" s="69"/>
      <c r="F1265" s="69"/>
      <c r="G1265" s="69"/>
      <c r="H1265" s="76"/>
      <c r="I1265" s="73"/>
    </row>
    <row r="1266" spans="1:9" x14ac:dyDescent="0.2">
      <c r="A1266" s="69"/>
      <c r="B1266" s="69"/>
      <c r="C1266" s="69"/>
      <c r="D1266" s="71"/>
      <c r="E1266" s="69"/>
      <c r="F1266" s="69"/>
      <c r="G1266" s="69"/>
      <c r="H1266" s="76"/>
      <c r="I1266" s="73"/>
    </row>
    <row r="1267" spans="1:9" x14ac:dyDescent="0.2">
      <c r="A1267" s="69"/>
      <c r="B1267" s="69"/>
      <c r="C1267" s="69"/>
      <c r="D1267" s="71"/>
      <c r="E1267" s="69"/>
      <c r="F1267" s="69"/>
      <c r="G1267" s="69"/>
      <c r="H1267" s="76"/>
      <c r="I1267" s="73"/>
    </row>
    <row r="1268" spans="1:9" x14ac:dyDescent="0.2">
      <c r="A1268" s="69"/>
      <c r="B1268" s="69"/>
      <c r="C1268" s="69"/>
      <c r="D1268" s="71"/>
      <c r="E1268" s="69"/>
      <c r="F1268" s="69"/>
      <c r="G1268" s="69"/>
      <c r="H1268" s="76"/>
      <c r="I1268" s="73"/>
    </row>
    <row r="1269" spans="1:9" x14ac:dyDescent="0.2">
      <c r="A1269" s="69"/>
      <c r="B1269" s="69"/>
      <c r="C1269" s="69"/>
      <c r="D1269" s="71"/>
      <c r="E1269" s="69"/>
      <c r="F1269" s="69"/>
      <c r="G1269" s="69"/>
      <c r="H1269" s="76"/>
      <c r="I1269" s="73"/>
    </row>
    <row r="1270" spans="1:9" x14ac:dyDescent="0.2">
      <c r="A1270" s="69"/>
      <c r="B1270" s="69"/>
      <c r="C1270" s="69"/>
      <c r="D1270" s="71"/>
      <c r="E1270" s="69"/>
      <c r="F1270" s="69"/>
      <c r="G1270" s="69"/>
      <c r="H1270" s="76"/>
      <c r="I1270" s="73"/>
    </row>
    <row r="1271" spans="1:9" x14ac:dyDescent="0.2">
      <c r="A1271" s="69"/>
      <c r="B1271" s="69"/>
      <c r="C1271" s="69"/>
      <c r="D1271" s="71"/>
      <c r="E1271" s="69"/>
      <c r="F1271" s="69"/>
      <c r="G1271" s="69"/>
      <c r="H1271" s="76"/>
      <c r="I1271" s="73"/>
    </row>
    <row r="1272" spans="1:9" x14ac:dyDescent="0.2">
      <c r="A1272" s="69"/>
      <c r="B1272" s="69"/>
      <c r="C1272" s="69"/>
      <c r="D1272" s="71"/>
      <c r="E1272" s="69"/>
      <c r="F1272" s="69"/>
      <c r="G1272" s="69"/>
      <c r="H1272" s="76"/>
      <c r="I1272" s="73"/>
    </row>
    <row r="1273" spans="1:9" x14ac:dyDescent="0.2">
      <c r="A1273" s="69"/>
      <c r="B1273" s="69"/>
      <c r="C1273" s="69"/>
      <c r="D1273" s="71"/>
      <c r="E1273" s="69"/>
      <c r="F1273" s="69"/>
      <c r="G1273" s="69"/>
      <c r="H1273" s="76"/>
      <c r="I1273" s="73"/>
    </row>
    <row r="1274" spans="1:9" x14ac:dyDescent="0.2">
      <c r="A1274" s="69"/>
      <c r="B1274" s="69"/>
      <c r="C1274" s="69"/>
      <c r="D1274" s="71"/>
      <c r="E1274" s="69"/>
      <c r="F1274" s="69"/>
      <c r="G1274" s="69"/>
      <c r="H1274" s="76"/>
      <c r="I1274" s="73"/>
    </row>
    <row r="1275" spans="1:9" x14ac:dyDescent="0.2">
      <c r="A1275" s="69"/>
      <c r="B1275" s="69"/>
      <c r="C1275" s="69"/>
      <c r="D1275" s="71"/>
      <c r="E1275" s="69"/>
      <c r="F1275" s="69"/>
      <c r="G1275" s="69"/>
      <c r="H1275" s="76"/>
      <c r="I1275" s="73"/>
    </row>
    <row r="1276" spans="1:9" x14ac:dyDescent="0.2">
      <c r="A1276" s="69"/>
      <c r="B1276" s="69"/>
      <c r="C1276" s="69"/>
      <c r="D1276" s="71"/>
      <c r="E1276" s="69"/>
      <c r="F1276" s="69"/>
      <c r="G1276" s="69"/>
      <c r="H1276" s="76"/>
      <c r="I1276" s="73"/>
    </row>
    <row r="1277" spans="1:9" x14ac:dyDescent="0.2">
      <c r="A1277" s="69"/>
      <c r="B1277" s="69"/>
      <c r="C1277" s="69"/>
      <c r="D1277" s="71"/>
      <c r="E1277" s="69"/>
      <c r="F1277" s="69"/>
      <c r="G1277" s="69"/>
      <c r="H1277" s="76"/>
      <c r="I1277" s="73"/>
    </row>
    <row r="1278" spans="1:9" x14ac:dyDescent="0.2">
      <c r="A1278" s="69"/>
      <c r="B1278" s="69"/>
      <c r="C1278" s="69"/>
      <c r="D1278" s="71"/>
      <c r="E1278" s="69"/>
      <c r="F1278" s="69"/>
      <c r="G1278" s="69"/>
      <c r="H1278" s="76"/>
      <c r="I1278" s="73"/>
    </row>
    <row r="1279" spans="1:9" x14ac:dyDescent="0.2">
      <c r="A1279" s="69"/>
      <c r="B1279" s="69"/>
      <c r="C1279" s="69"/>
      <c r="D1279" s="71"/>
      <c r="E1279" s="69"/>
      <c r="F1279" s="69"/>
      <c r="G1279" s="69"/>
      <c r="H1279" s="76"/>
      <c r="I1279" s="73"/>
    </row>
    <row r="1280" spans="1:9" x14ac:dyDescent="0.2">
      <c r="A1280" s="69"/>
      <c r="B1280" s="69"/>
      <c r="C1280" s="69"/>
      <c r="D1280" s="71"/>
      <c r="E1280" s="69"/>
      <c r="F1280" s="69"/>
      <c r="G1280" s="69"/>
      <c r="H1280" s="76"/>
      <c r="I1280" s="73"/>
    </row>
    <row r="1281" spans="1:9" x14ac:dyDescent="0.2">
      <c r="A1281" s="69"/>
      <c r="B1281" s="69"/>
      <c r="C1281" s="69"/>
      <c r="D1281" s="71"/>
      <c r="E1281" s="69"/>
      <c r="F1281" s="69"/>
      <c r="G1281" s="69"/>
      <c r="H1281" s="76"/>
      <c r="I1281" s="73"/>
    </row>
    <row r="1282" spans="1:9" x14ac:dyDescent="0.2">
      <c r="A1282" s="69"/>
      <c r="B1282" s="69"/>
      <c r="C1282" s="69"/>
      <c r="D1282" s="71"/>
      <c r="E1282" s="69"/>
      <c r="F1282" s="69"/>
      <c r="G1282" s="69"/>
      <c r="H1282" s="76"/>
      <c r="I1282" s="73"/>
    </row>
    <row r="1283" spans="1:9" x14ac:dyDescent="0.2">
      <c r="A1283" s="69"/>
      <c r="B1283" s="69"/>
      <c r="C1283" s="69"/>
      <c r="D1283" s="71"/>
      <c r="E1283" s="69"/>
      <c r="F1283" s="69"/>
      <c r="G1283" s="69"/>
      <c r="H1283" s="76"/>
      <c r="I1283" s="73"/>
    </row>
    <row r="1284" spans="1:9" x14ac:dyDescent="0.2">
      <c r="A1284" s="69"/>
      <c r="B1284" s="69"/>
      <c r="C1284" s="69"/>
      <c r="D1284" s="71"/>
      <c r="E1284" s="69"/>
      <c r="F1284" s="69"/>
      <c r="G1284" s="69"/>
      <c r="H1284" s="76"/>
      <c r="I1284" s="73"/>
    </row>
    <row r="1285" spans="1:9" x14ac:dyDescent="0.2">
      <c r="A1285" s="69"/>
      <c r="B1285" s="69"/>
      <c r="C1285" s="69"/>
      <c r="D1285" s="71"/>
      <c r="E1285" s="69"/>
      <c r="F1285" s="69"/>
      <c r="G1285" s="69"/>
      <c r="H1285" s="76"/>
      <c r="I1285" s="73"/>
    </row>
    <row r="1286" spans="1:9" x14ac:dyDescent="0.2">
      <c r="A1286" s="69"/>
      <c r="B1286" s="69"/>
      <c r="C1286" s="69"/>
      <c r="D1286" s="71"/>
      <c r="E1286" s="69"/>
      <c r="F1286" s="69"/>
      <c r="G1286" s="69"/>
      <c r="H1286" s="76"/>
      <c r="I1286" s="73"/>
    </row>
    <row r="1287" spans="1:9" x14ac:dyDescent="0.2">
      <c r="A1287" s="69"/>
      <c r="B1287" s="69"/>
      <c r="C1287" s="69"/>
      <c r="D1287" s="71"/>
      <c r="E1287" s="69"/>
      <c r="F1287" s="69"/>
      <c r="G1287" s="69"/>
      <c r="H1287" s="76"/>
      <c r="I1287" s="73"/>
    </row>
    <row r="1288" spans="1:9" x14ac:dyDescent="0.2">
      <c r="A1288" s="69"/>
      <c r="B1288" s="69"/>
      <c r="C1288" s="69"/>
      <c r="D1288" s="71"/>
      <c r="E1288" s="69"/>
      <c r="F1288" s="69"/>
      <c r="G1288" s="69"/>
      <c r="H1288" s="76"/>
      <c r="I1288" s="73"/>
    </row>
    <row r="1289" spans="1:9" x14ac:dyDescent="0.2">
      <c r="A1289" s="69"/>
      <c r="B1289" s="69"/>
      <c r="C1289" s="69"/>
      <c r="D1289" s="71"/>
      <c r="E1289" s="69"/>
      <c r="F1289" s="69"/>
      <c r="G1289" s="69"/>
      <c r="H1289" s="76"/>
      <c r="I1289" s="73"/>
    </row>
    <row r="1290" spans="1:9" x14ac:dyDescent="0.2">
      <c r="A1290" s="69"/>
      <c r="B1290" s="69"/>
      <c r="C1290" s="69"/>
      <c r="D1290" s="71"/>
      <c r="E1290" s="69"/>
      <c r="F1290" s="69"/>
      <c r="G1290" s="69"/>
      <c r="H1290" s="76"/>
      <c r="I1290" s="73"/>
    </row>
    <row r="1291" spans="1:9" x14ac:dyDescent="0.2">
      <c r="A1291" s="69"/>
      <c r="B1291" s="69"/>
      <c r="C1291" s="69"/>
      <c r="D1291" s="71"/>
      <c r="E1291" s="69"/>
      <c r="F1291" s="69"/>
      <c r="G1291" s="69"/>
      <c r="H1291" s="76"/>
      <c r="I1291" s="73"/>
    </row>
    <row r="1292" spans="1:9" x14ac:dyDescent="0.2">
      <c r="A1292" s="69"/>
      <c r="B1292" s="69"/>
      <c r="C1292" s="69"/>
      <c r="D1292" s="71"/>
      <c r="E1292" s="69"/>
      <c r="F1292" s="69"/>
      <c r="G1292" s="69"/>
      <c r="H1292" s="76"/>
      <c r="I1292" s="73"/>
    </row>
    <row r="1293" spans="1:9" x14ac:dyDescent="0.2">
      <c r="A1293" s="69"/>
      <c r="B1293" s="69"/>
      <c r="C1293" s="69"/>
      <c r="D1293" s="71"/>
      <c r="E1293" s="69"/>
      <c r="F1293" s="69"/>
      <c r="G1293" s="69"/>
      <c r="H1293" s="76"/>
      <c r="I1293" s="73"/>
    </row>
    <row r="1294" spans="1:9" x14ac:dyDescent="0.2">
      <c r="A1294" s="69"/>
      <c r="B1294" s="69"/>
      <c r="C1294" s="69"/>
      <c r="D1294" s="71"/>
      <c r="E1294" s="69"/>
      <c r="F1294" s="69"/>
      <c r="G1294" s="69"/>
      <c r="H1294" s="76"/>
      <c r="I1294" s="73"/>
    </row>
    <row r="1295" spans="1:9" x14ac:dyDescent="0.2">
      <c r="A1295" s="69"/>
      <c r="B1295" s="69"/>
      <c r="C1295" s="69"/>
      <c r="D1295" s="71"/>
      <c r="E1295" s="69"/>
      <c r="F1295" s="69"/>
      <c r="G1295" s="69"/>
      <c r="H1295" s="76"/>
      <c r="I1295" s="73"/>
    </row>
    <row r="1296" spans="1:9" x14ac:dyDescent="0.2">
      <c r="A1296" s="69"/>
      <c r="B1296" s="69"/>
      <c r="C1296" s="69"/>
      <c r="D1296" s="71"/>
      <c r="E1296" s="69"/>
      <c r="F1296" s="69"/>
      <c r="G1296" s="69"/>
      <c r="H1296" s="76"/>
      <c r="I1296" s="73"/>
    </row>
    <row r="1297" spans="1:9" x14ac:dyDescent="0.2">
      <c r="A1297" s="69"/>
      <c r="B1297" s="69"/>
      <c r="C1297" s="69"/>
      <c r="D1297" s="71"/>
      <c r="E1297" s="69"/>
      <c r="F1297" s="69"/>
      <c r="G1297" s="69"/>
      <c r="H1297" s="76"/>
      <c r="I1297" s="73"/>
    </row>
    <row r="1298" spans="1:9" x14ac:dyDescent="0.2">
      <c r="A1298" s="69"/>
      <c r="B1298" s="69"/>
      <c r="C1298" s="69"/>
      <c r="D1298" s="71"/>
      <c r="E1298" s="69"/>
      <c r="F1298" s="69"/>
      <c r="G1298" s="69"/>
      <c r="H1298" s="76"/>
      <c r="I1298" s="73"/>
    </row>
    <row r="1299" spans="1:9" x14ac:dyDescent="0.2">
      <c r="A1299" s="69"/>
      <c r="B1299" s="69"/>
      <c r="C1299" s="69"/>
      <c r="D1299" s="71"/>
      <c r="E1299" s="69"/>
      <c r="F1299" s="69"/>
      <c r="G1299" s="69"/>
      <c r="H1299" s="76"/>
      <c r="I1299" s="73"/>
    </row>
    <row r="1300" spans="1:9" x14ac:dyDescent="0.2">
      <c r="A1300" s="69"/>
      <c r="B1300" s="69"/>
      <c r="C1300" s="69"/>
      <c r="D1300" s="71"/>
      <c r="E1300" s="69"/>
      <c r="F1300" s="69"/>
      <c r="G1300" s="69"/>
      <c r="H1300" s="76"/>
      <c r="I1300" s="73"/>
    </row>
    <row r="1301" spans="1:9" x14ac:dyDescent="0.2">
      <c r="A1301" s="69"/>
      <c r="B1301" s="69"/>
      <c r="C1301" s="69"/>
      <c r="D1301" s="71"/>
      <c r="E1301" s="69"/>
      <c r="F1301" s="69"/>
      <c r="G1301" s="69"/>
      <c r="H1301" s="76"/>
      <c r="I1301" s="73"/>
    </row>
    <row r="1302" spans="1:9" x14ac:dyDescent="0.2">
      <c r="A1302" s="69"/>
      <c r="B1302" s="69"/>
      <c r="C1302" s="69"/>
      <c r="D1302" s="71"/>
      <c r="E1302" s="69"/>
      <c r="F1302" s="69"/>
      <c r="G1302" s="69"/>
      <c r="H1302" s="76"/>
      <c r="I1302" s="73"/>
    </row>
    <row r="1303" spans="1:9" x14ac:dyDescent="0.2">
      <c r="A1303" s="69"/>
      <c r="B1303" s="69"/>
      <c r="C1303" s="69"/>
      <c r="D1303" s="71"/>
      <c r="E1303" s="69"/>
      <c r="F1303" s="69"/>
      <c r="G1303" s="69"/>
      <c r="H1303" s="76"/>
      <c r="I1303" s="73"/>
    </row>
    <row r="1304" spans="1:9" x14ac:dyDescent="0.2">
      <c r="A1304" s="69"/>
      <c r="B1304" s="69"/>
      <c r="C1304" s="69"/>
      <c r="D1304" s="71"/>
      <c r="E1304" s="69"/>
      <c r="F1304" s="69"/>
      <c r="G1304" s="69"/>
      <c r="H1304" s="76"/>
      <c r="I1304" s="73"/>
    </row>
    <row r="1305" spans="1:9" x14ac:dyDescent="0.2">
      <c r="A1305" s="69"/>
      <c r="B1305" s="69"/>
      <c r="C1305" s="69"/>
      <c r="D1305" s="71"/>
      <c r="E1305" s="69"/>
      <c r="F1305" s="69"/>
      <c r="G1305" s="69"/>
      <c r="H1305" s="76"/>
      <c r="I1305" s="73"/>
    </row>
    <row r="1306" spans="1:9" x14ac:dyDescent="0.2">
      <c r="A1306" s="69"/>
      <c r="B1306" s="69"/>
      <c r="C1306" s="69"/>
      <c r="D1306" s="71"/>
      <c r="E1306" s="69"/>
      <c r="F1306" s="69"/>
      <c r="G1306" s="69"/>
      <c r="H1306" s="76"/>
      <c r="I1306" s="73"/>
    </row>
    <row r="1307" spans="1:9" x14ac:dyDescent="0.2">
      <c r="A1307" s="69"/>
      <c r="B1307" s="69"/>
      <c r="C1307" s="69"/>
      <c r="D1307" s="71"/>
      <c r="E1307" s="69"/>
      <c r="F1307" s="69"/>
      <c r="G1307" s="69"/>
      <c r="H1307" s="76"/>
      <c r="I1307" s="73"/>
    </row>
    <row r="1308" spans="1:9" x14ac:dyDescent="0.2">
      <c r="A1308" s="69"/>
      <c r="B1308" s="69"/>
      <c r="C1308" s="69"/>
      <c r="D1308" s="71"/>
      <c r="E1308" s="69"/>
      <c r="F1308" s="69"/>
      <c r="G1308" s="69"/>
      <c r="H1308" s="76"/>
      <c r="I1308" s="73"/>
    </row>
    <row r="1309" spans="1:9" x14ac:dyDescent="0.2">
      <c r="A1309" s="69"/>
      <c r="B1309" s="69"/>
      <c r="C1309" s="69"/>
      <c r="D1309" s="71"/>
      <c r="E1309" s="69"/>
      <c r="F1309" s="69"/>
      <c r="G1309" s="69"/>
      <c r="H1309" s="76"/>
      <c r="I1309" s="73"/>
    </row>
    <row r="1310" spans="1:9" x14ac:dyDescent="0.2">
      <c r="A1310" s="69"/>
      <c r="B1310" s="69"/>
      <c r="C1310" s="69"/>
      <c r="D1310" s="71"/>
      <c r="E1310" s="69"/>
      <c r="F1310" s="69"/>
      <c r="G1310" s="69"/>
      <c r="H1310" s="76"/>
      <c r="I1310" s="73"/>
    </row>
    <row r="1311" spans="1:9" x14ac:dyDescent="0.2">
      <c r="A1311" s="69"/>
      <c r="B1311" s="69"/>
      <c r="C1311" s="69"/>
      <c r="D1311" s="71"/>
      <c r="E1311" s="69"/>
      <c r="F1311" s="69"/>
      <c r="G1311" s="69"/>
      <c r="H1311" s="76"/>
      <c r="I1311" s="73"/>
    </row>
    <row r="1312" spans="1:9" x14ac:dyDescent="0.2">
      <c r="A1312" s="69"/>
      <c r="B1312" s="69"/>
      <c r="C1312" s="69"/>
      <c r="D1312" s="71"/>
      <c r="E1312" s="69"/>
      <c r="F1312" s="69"/>
      <c r="G1312" s="69"/>
      <c r="H1312" s="76"/>
      <c r="I1312" s="73"/>
    </row>
    <row r="1313" spans="1:9" x14ac:dyDescent="0.2">
      <c r="A1313" s="69"/>
      <c r="B1313" s="69"/>
      <c r="C1313" s="69"/>
      <c r="D1313" s="71"/>
      <c r="E1313" s="69"/>
      <c r="F1313" s="69"/>
      <c r="G1313" s="69"/>
      <c r="H1313" s="76"/>
      <c r="I1313" s="73"/>
    </row>
    <row r="1314" spans="1:9" x14ac:dyDescent="0.2">
      <c r="A1314" s="69"/>
      <c r="B1314" s="69"/>
      <c r="C1314" s="69"/>
      <c r="D1314" s="71"/>
      <c r="E1314" s="69"/>
      <c r="F1314" s="69"/>
      <c r="G1314" s="69"/>
      <c r="H1314" s="76"/>
      <c r="I1314" s="73"/>
    </row>
    <row r="1315" spans="1:9" x14ac:dyDescent="0.2">
      <c r="A1315" s="69"/>
      <c r="B1315" s="69"/>
      <c r="C1315" s="69"/>
      <c r="D1315" s="71"/>
      <c r="E1315" s="69"/>
      <c r="F1315" s="69"/>
      <c r="G1315" s="69"/>
      <c r="H1315" s="76"/>
      <c r="I1315" s="73"/>
    </row>
    <row r="1316" spans="1:9" x14ac:dyDescent="0.2">
      <c r="A1316" s="69"/>
      <c r="B1316" s="69"/>
      <c r="C1316" s="69"/>
      <c r="D1316" s="71"/>
      <c r="E1316" s="69"/>
      <c r="F1316" s="69"/>
      <c r="G1316" s="69"/>
      <c r="H1316" s="76"/>
      <c r="I1316" s="73"/>
    </row>
    <row r="1317" spans="1:9" x14ac:dyDescent="0.2">
      <c r="A1317" s="69"/>
      <c r="B1317" s="69"/>
      <c r="C1317" s="69"/>
      <c r="D1317" s="71"/>
      <c r="E1317" s="69"/>
      <c r="F1317" s="69"/>
      <c r="G1317" s="69"/>
      <c r="H1317" s="76"/>
      <c r="I1317" s="73"/>
    </row>
    <row r="1318" spans="1:9" x14ac:dyDescent="0.2">
      <c r="A1318" s="69"/>
      <c r="B1318" s="69"/>
      <c r="C1318" s="69"/>
      <c r="D1318" s="71"/>
      <c r="E1318" s="69"/>
      <c r="F1318" s="69"/>
      <c r="G1318" s="69"/>
      <c r="H1318" s="76"/>
      <c r="I1318" s="73"/>
    </row>
    <row r="1319" spans="1:9" x14ac:dyDescent="0.2">
      <c r="A1319" s="69"/>
      <c r="B1319" s="69"/>
      <c r="C1319" s="69"/>
      <c r="D1319" s="71"/>
      <c r="E1319" s="69"/>
      <c r="F1319" s="69"/>
      <c r="G1319" s="69"/>
      <c r="H1319" s="76"/>
      <c r="I1319" s="73"/>
    </row>
    <row r="1320" spans="1:9" x14ac:dyDescent="0.2">
      <c r="A1320" s="69"/>
      <c r="B1320" s="69"/>
      <c r="C1320" s="69"/>
      <c r="D1320" s="71"/>
      <c r="E1320" s="69"/>
      <c r="F1320" s="69"/>
      <c r="G1320" s="69"/>
      <c r="H1320" s="76"/>
      <c r="I1320" s="73"/>
    </row>
    <row r="1321" spans="1:9" x14ac:dyDescent="0.2">
      <c r="A1321" s="69"/>
      <c r="B1321" s="69"/>
      <c r="C1321" s="69"/>
      <c r="D1321" s="71"/>
      <c r="E1321" s="69"/>
      <c r="F1321" s="69"/>
      <c r="G1321" s="69"/>
      <c r="H1321" s="76"/>
      <c r="I1321" s="73"/>
    </row>
    <row r="1322" spans="1:9" x14ac:dyDescent="0.2">
      <c r="A1322" s="69"/>
      <c r="B1322" s="69"/>
      <c r="C1322" s="69"/>
      <c r="D1322" s="71"/>
      <c r="E1322" s="69"/>
      <c r="F1322" s="69"/>
      <c r="G1322" s="69"/>
      <c r="H1322" s="76"/>
      <c r="I1322" s="73"/>
    </row>
    <row r="1323" spans="1:9" x14ac:dyDescent="0.2">
      <c r="A1323" s="69"/>
      <c r="B1323" s="69"/>
      <c r="C1323" s="69"/>
      <c r="D1323" s="71"/>
      <c r="E1323" s="69"/>
      <c r="F1323" s="69"/>
      <c r="G1323" s="69"/>
      <c r="H1323" s="76"/>
      <c r="I1323" s="73"/>
    </row>
    <row r="1324" spans="1:9" x14ac:dyDescent="0.2">
      <c r="A1324" s="69"/>
      <c r="B1324" s="69"/>
      <c r="C1324" s="69"/>
      <c r="D1324" s="71"/>
      <c r="E1324" s="69"/>
      <c r="F1324" s="69"/>
      <c r="G1324" s="69"/>
      <c r="H1324" s="76"/>
      <c r="I1324" s="73"/>
    </row>
    <row r="1325" spans="1:9" x14ac:dyDescent="0.2">
      <c r="A1325" s="69"/>
      <c r="B1325" s="69"/>
      <c r="C1325" s="69"/>
      <c r="D1325" s="71"/>
      <c r="E1325" s="69"/>
      <c r="F1325" s="69"/>
      <c r="G1325" s="69"/>
      <c r="H1325" s="76"/>
      <c r="I1325" s="73"/>
    </row>
    <row r="1326" spans="1:9" x14ac:dyDescent="0.2">
      <c r="A1326" s="69"/>
      <c r="B1326" s="69"/>
      <c r="C1326" s="69"/>
      <c r="D1326" s="71"/>
      <c r="E1326" s="69"/>
      <c r="F1326" s="69"/>
      <c r="G1326" s="69"/>
      <c r="H1326" s="76"/>
      <c r="I1326" s="73"/>
    </row>
    <row r="1327" spans="1:9" x14ac:dyDescent="0.2">
      <c r="A1327" s="69"/>
      <c r="B1327" s="69"/>
      <c r="C1327" s="69"/>
      <c r="D1327" s="71"/>
      <c r="E1327" s="69"/>
      <c r="F1327" s="69"/>
      <c r="G1327" s="69"/>
      <c r="H1327" s="76"/>
      <c r="I1327" s="73"/>
    </row>
    <row r="1328" spans="1:9" x14ac:dyDescent="0.2">
      <c r="A1328" s="69"/>
      <c r="B1328" s="69"/>
      <c r="C1328" s="69"/>
      <c r="D1328" s="71"/>
      <c r="E1328" s="69"/>
      <c r="F1328" s="69"/>
      <c r="G1328" s="69"/>
      <c r="H1328" s="76"/>
      <c r="I1328" s="73"/>
    </row>
    <row r="1329" spans="1:9" x14ac:dyDescent="0.2">
      <c r="A1329" s="69"/>
      <c r="B1329" s="69"/>
      <c r="C1329" s="69"/>
      <c r="D1329" s="71"/>
      <c r="E1329" s="69"/>
      <c r="F1329" s="69"/>
      <c r="G1329" s="69"/>
      <c r="H1329" s="76"/>
      <c r="I1329" s="73"/>
    </row>
    <row r="1330" spans="1:9" x14ac:dyDescent="0.2">
      <c r="A1330" s="69"/>
      <c r="B1330" s="69"/>
      <c r="C1330" s="69"/>
      <c r="D1330" s="71"/>
      <c r="E1330" s="69"/>
      <c r="F1330" s="69"/>
      <c r="G1330" s="69"/>
      <c r="H1330" s="76"/>
      <c r="I1330" s="73"/>
    </row>
    <row r="1331" spans="1:9" x14ac:dyDescent="0.2">
      <c r="A1331" s="69"/>
      <c r="B1331" s="69"/>
      <c r="C1331" s="69"/>
      <c r="D1331" s="71"/>
      <c r="E1331" s="69"/>
      <c r="F1331" s="69"/>
      <c r="G1331" s="69"/>
      <c r="H1331" s="76"/>
      <c r="I1331" s="73"/>
    </row>
    <row r="1332" spans="1:9" x14ac:dyDescent="0.2">
      <c r="A1332" s="69"/>
      <c r="B1332" s="69"/>
      <c r="C1332" s="69"/>
      <c r="D1332" s="71"/>
      <c r="E1332" s="69"/>
      <c r="F1332" s="69"/>
      <c r="G1332" s="69"/>
      <c r="H1332" s="76"/>
      <c r="I1332" s="73"/>
    </row>
    <row r="1333" spans="1:9" x14ac:dyDescent="0.2">
      <c r="A1333" s="69"/>
      <c r="B1333" s="69"/>
      <c r="C1333" s="69"/>
      <c r="D1333" s="71"/>
      <c r="E1333" s="69"/>
      <c r="F1333" s="69"/>
      <c r="G1333" s="69"/>
      <c r="H1333" s="76"/>
      <c r="I1333" s="73"/>
    </row>
    <row r="1334" spans="1:9" x14ac:dyDescent="0.2">
      <c r="A1334" s="69"/>
      <c r="B1334" s="69"/>
      <c r="C1334" s="69"/>
      <c r="D1334" s="71"/>
      <c r="E1334" s="69"/>
      <c r="F1334" s="69"/>
      <c r="G1334" s="69"/>
      <c r="H1334" s="76"/>
      <c r="I1334" s="73"/>
    </row>
    <row r="1335" spans="1:9" x14ac:dyDescent="0.2">
      <c r="A1335" s="69"/>
      <c r="B1335" s="69"/>
      <c r="C1335" s="69"/>
      <c r="D1335" s="71"/>
      <c r="E1335" s="69"/>
      <c r="F1335" s="69"/>
      <c r="G1335" s="69"/>
      <c r="H1335" s="76"/>
      <c r="I1335" s="73"/>
    </row>
    <row r="1336" spans="1:9" x14ac:dyDescent="0.2">
      <c r="A1336" s="69"/>
      <c r="B1336" s="69"/>
      <c r="C1336" s="69"/>
      <c r="D1336" s="71"/>
      <c r="E1336" s="69"/>
      <c r="F1336" s="69"/>
      <c r="G1336" s="69"/>
      <c r="H1336" s="76"/>
      <c r="I1336" s="73"/>
    </row>
    <row r="1337" spans="1:9" x14ac:dyDescent="0.2">
      <c r="A1337" s="69"/>
      <c r="B1337" s="69"/>
      <c r="C1337" s="69"/>
      <c r="D1337" s="71"/>
      <c r="E1337" s="69"/>
      <c r="F1337" s="69"/>
      <c r="G1337" s="69"/>
      <c r="H1337" s="76"/>
      <c r="I1337" s="73"/>
    </row>
    <row r="1338" spans="1:9" x14ac:dyDescent="0.2">
      <c r="A1338" s="69"/>
      <c r="B1338" s="69"/>
      <c r="C1338" s="69"/>
      <c r="D1338" s="71"/>
      <c r="E1338" s="69"/>
      <c r="F1338" s="69"/>
      <c r="G1338" s="69"/>
      <c r="H1338" s="76"/>
      <c r="I1338" s="73"/>
    </row>
    <row r="1339" spans="1:9" x14ac:dyDescent="0.2">
      <c r="A1339" s="69"/>
      <c r="B1339" s="69"/>
      <c r="C1339" s="69"/>
      <c r="D1339" s="71"/>
      <c r="E1339" s="69"/>
      <c r="F1339" s="69"/>
      <c r="G1339" s="69"/>
      <c r="H1339" s="76"/>
      <c r="I1339" s="73"/>
    </row>
    <row r="1340" spans="1:9" x14ac:dyDescent="0.2">
      <c r="A1340" s="69"/>
      <c r="B1340" s="69"/>
      <c r="C1340" s="69"/>
      <c r="D1340" s="71"/>
      <c r="E1340" s="69"/>
      <c r="F1340" s="69"/>
      <c r="G1340" s="69"/>
      <c r="H1340" s="76"/>
      <c r="I1340" s="73"/>
    </row>
    <row r="1341" spans="1:9" x14ac:dyDescent="0.2">
      <c r="A1341" s="69"/>
      <c r="B1341" s="69"/>
      <c r="C1341" s="69"/>
      <c r="D1341" s="71"/>
      <c r="E1341" s="69"/>
      <c r="F1341" s="69"/>
      <c r="G1341" s="69"/>
      <c r="H1341" s="76"/>
      <c r="I1341" s="73"/>
    </row>
    <row r="1342" spans="1:9" x14ac:dyDescent="0.2">
      <c r="A1342" s="69"/>
      <c r="B1342" s="69"/>
      <c r="C1342" s="69"/>
      <c r="D1342" s="71"/>
      <c r="E1342" s="69"/>
      <c r="F1342" s="69"/>
      <c r="G1342" s="69"/>
      <c r="H1342" s="76"/>
      <c r="I1342" s="73"/>
    </row>
    <row r="1343" spans="1:9" x14ac:dyDescent="0.2">
      <c r="A1343" s="69"/>
      <c r="B1343" s="69"/>
      <c r="C1343" s="69"/>
      <c r="D1343" s="71"/>
      <c r="E1343" s="69"/>
      <c r="F1343" s="69"/>
      <c r="G1343" s="69"/>
      <c r="H1343" s="76"/>
      <c r="I1343" s="73"/>
    </row>
    <row r="1344" spans="1:9" x14ac:dyDescent="0.2">
      <c r="A1344" s="69"/>
      <c r="B1344" s="69"/>
      <c r="C1344" s="69"/>
      <c r="D1344" s="71"/>
      <c r="E1344" s="69"/>
      <c r="F1344" s="69"/>
      <c r="G1344" s="69"/>
      <c r="H1344" s="76"/>
      <c r="I1344" s="73"/>
    </row>
    <row r="1345" spans="1:9" x14ac:dyDescent="0.2">
      <c r="A1345" s="69"/>
      <c r="B1345" s="69"/>
      <c r="C1345" s="69"/>
      <c r="D1345" s="71"/>
      <c r="E1345" s="69"/>
      <c r="F1345" s="69"/>
      <c r="G1345" s="69"/>
      <c r="H1345" s="76"/>
      <c r="I1345" s="73"/>
    </row>
    <row r="1346" spans="1:9" x14ac:dyDescent="0.2">
      <c r="A1346" s="69"/>
      <c r="B1346" s="69"/>
      <c r="C1346" s="69"/>
      <c r="D1346" s="71"/>
      <c r="E1346" s="69"/>
      <c r="F1346" s="69"/>
      <c r="G1346" s="69"/>
      <c r="H1346" s="76"/>
      <c r="I1346" s="73"/>
    </row>
    <row r="1347" spans="1:9" x14ac:dyDescent="0.2">
      <c r="A1347" s="69"/>
      <c r="B1347" s="69"/>
      <c r="C1347" s="69"/>
      <c r="D1347" s="71"/>
      <c r="E1347" s="69"/>
      <c r="F1347" s="69"/>
      <c r="G1347" s="69"/>
      <c r="H1347" s="76"/>
      <c r="I1347" s="73"/>
    </row>
    <row r="1348" spans="1:9" x14ac:dyDescent="0.2">
      <c r="A1348" s="69"/>
      <c r="B1348" s="69"/>
      <c r="C1348" s="69"/>
      <c r="D1348" s="71"/>
      <c r="E1348" s="69"/>
      <c r="F1348" s="69"/>
      <c r="G1348" s="69"/>
      <c r="H1348" s="76"/>
      <c r="I1348" s="73"/>
    </row>
    <row r="1349" spans="1:9" x14ac:dyDescent="0.2">
      <c r="A1349" s="69"/>
      <c r="B1349" s="69"/>
      <c r="C1349" s="69"/>
      <c r="D1349" s="71"/>
      <c r="E1349" s="69"/>
      <c r="F1349" s="69"/>
      <c r="G1349" s="69"/>
      <c r="H1349" s="76"/>
      <c r="I1349" s="73"/>
    </row>
    <row r="1350" spans="1:9" x14ac:dyDescent="0.2">
      <c r="A1350" s="69"/>
      <c r="B1350" s="69"/>
      <c r="C1350" s="69"/>
      <c r="D1350" s="71"/>
      <c r="E1350" s="69"/>
      <c r="F1350" s="69"/>
      <c r="G1350" s="69"/>
      <c r="H1350" s="76"/>
      <c r="I1350" s="73"/>
    </row>
    <row r="1351" spans="1:9" x14ac:dyDescent="0.2">
      <c r="A1351" s="69"/>
      <c r="B1351" s="69"/>
      <c r="C1351" s="69"/>
      <c r="D1351" s="71"/>
      <c r="E1351" s="69"/>
      <c r="F1351" s="69"/>
      <c r="G1351" s="69"/>
      <c r="H1351" s="76"/>
      <c r="I1351" s="73"/>
    </row>
    <row r="1352" spans="1:9" x14ac:dyDescent="0.2">
      <c r="A1352" s="69"/>
      <c r="B1352" s="69"/>
      <c r="C1352" s="69"/>
      <c r="D1352" s="71"/>
      <c r="E1352" s="69"/>
      <c r="F1352" s="69"/>
      <c r="G1352" s="69"/>
      <c r="H1352" s="76"/>
      <c r="I1352" s="73"/>
    </row>
    <row r="1353" spans="1:9" x14ac:dyDescent="0.2">
      <c r="A1353" s="69"/>
      <c r="B1353" s="69"/>
      <c r="C1353" s="69"/>
      <c r="D1353" s="71"/>
      <c r="E1353" s="69"/>
      <c r="F1353" s="69"/>
      <c r="G1353" s="69"/>
      <c r="H1353" s="76"/>
      <c r="I1353" s="73"/>
    </row>
    <row r="1354" spans="1:9" x14ac:dyDescent="0.2">
      <c r="A1354" s="69"/>
      <c r="B1354" s="69"/>
      <c r="C1354" s="69"/>
      <c r="D1354" s="71"/>
      <c r="E1354" s="69"/>
      <c r="F1354" s="69"/>
      <c r="G1354" s="69"/>
      <c r="H1354" s="76"/>
      <c r="I1354" s="73"/>
    </row>
    <row r="1355" spans="1:9" x14ac:dyDescent="0.2">
      <c r="A1355" s="69"/>
      <c r="B1355" s="69"/>
      <c r="C1355" s="69"/>
      <c r="D1355" s="71"/>
      <c r="E1355" s="69"/>
      <c r="F1355" s="69"/>
      <c r="G1355" s="69"/>
      <c r="H1355" s="76"/>
      <c r="I1355" s="73"/>
    </row>
    <row r="1356" spans="1:9" x14ac:dyDescent="0.2">
      <c r="A1356" s="69"/>
      <c r="B1356" s="69"/>
      <c r="C1356" s="69"/>
      <c r="D1356" s="71"/>
      <c r="E1356" s="69"/>
      <c r="F1356" s="69"/>
      <c r="G1356" s="69"/>
      <c r="H1356" s="76"/>
      <c r="I1356" s="73"/>
    </row>
    <row r="1357" spans="1:9" x14ac:dyDescent="0.2">
      <c r="A1357" s="69"/>
      <c r="B1357" s="69"/>
      <c r="C1357" s="69"/>
      <c r="D1357" s="71"/>
      <c r="E1357" s="69"/>
      <c r="F1357" s="69"/>
      <c r="G1357" s="69"/>
      <c r="H1357" s="76"/>
      <c r="I1357" s="73"/>
    </row>
    <row r="1358" spans="1:9" x14ac:dyDescent="0.2">
      <c r="A1358" s="69"/>
      <c r="B1358" s="69"/>
      <c r="C1358" s="69"/>
      <c r="D1358" s="71"/>
      <c r="E1358" s="69"/>
      <c r="F1358" s="69"/>
      <c r="G1358" s="69"/>
      <c r="H1358" s="76"/>
      <c r="I1358" s="73"/>
    </row>
    <row r="1359" spans="1:9" x14ac:dyDescent="0.2">
      <c r="A1359" s="69"/>
      <c r="B1359" s="69"/>
      <c r="C1359" s="69"/>
      <c r="D1359" s="71"/>
      <c r="E1359" s="69"/>
      <c r="F1359" s="69"/>
      <c r="G1359" s="69"/>
      <c r="H1359" s="76"/>
      <c r="I1359" s="73"/>
    </row>
    <row r="1360" spans="1:9" x14ac:dyDescent="0.2">
      <c r="A1360" s="69"/>
      <c r="B1360" s="69"/>
      <c r="C1360" s="69"/>
      <c r="D1360" s="71"/>
      <c r="E1360" s="69"/>
      <c r="F1360" s="69"/>
      <c r="G1360" s="69"/>
      <c r="H1360" s="76"/>
      <c r="I1360" s="73"/>
    </row>
    <row r="1361" spans="1:9" x14ac:dyDescent="0.2">
      <c r="A1361" s="69"/>
      <c r="B1361" s="69"/>
      <c r="C1361" s="69"/>
      <c r="D1361" s="71"/>
      <c r="E1361" s="69"/>
      <c r="F1361" s="69"/>
      <c r="G1361" s="69"/>
      <c r="H1361" s="76"/>
      <c r="I1361" s="73"/>
    </row>
    <row r="1362" spans="1:9" x14ac:dyDescent="0.2">
      <c r="A1362" s="69"/>
      <c r="B1362" s="69"/>
      <c r="C1362" s="69"/>
      <c r="D1362" s="71"/>
      <c r="E1362" s="69"/>
      <c r="F1362" s="69"/>
      <c r="G1362" s="69"/>
      <c r="H1362" s="76"/>
      <c r="I1362" s="73"/>
    </row>
    <row r="1363" spans="1:9" x14ac:dyDescent="0.2">
      <c r="A1363" s="69"/>
      <c r="B1363" s="69"/>
      <c r="C1363" s="69"/>
      <c r="D1363" s="71"/>
      <c r="E1363" s="69"/>
      <c r="F1363" s="69"/>
      <c r="G1363" s="69"/>
      <c r="H1363" s="76"/>
      <c r="I1363" s="73"/>
    </row>
    <row r="1364" spans="1:9" x14ac:dyDescent="0.2">
      <c r="A1364" s="69"/>
      <c r="B1364" s="69"/>
      <c r="C1364" s="69"/>
      <c r="D1364" s="71"/>
      <c r="E1364" s="69"/>
      <c r="F1364" s="69"/>
      <c r="G1364" s="69"/>
      <c r="H1364" s="76"/>
      <c r="I1364" s="73"/>
    </row>
    <row r="1365" spans="1:9" x14ac:dyDescent="0.2">
      <c r="A1365" s="69"/>
      <c r="B1365" s="69"/>
      <c r="C1365" s="69"/>
      <c r="D1365" s="71"/>
      <c r="E1365" s="69"/>
      <c r="F1365" s="69"/>
      <c r="G1365" s="69"/>
      <c r="H1365" s="76"/>
      <c r="I1365" s="73"/>
    </row>
    <row r="1366" spans="1:9" x14ac:dyDescent="0.2">
      <c r="A1366" s="69"/>
      <c r="B1366" s="69"/>
      <c r="C1366" s="69"/>
      <c r="D1366" s="71"/>
      <c r="E1366" s="69"/>
      <c r="F1366" s="69"/>
      <c r="G1366" s="69"/>
      <c r="H1366" s="76"/>
      <c r="I1366" s="73"/>
    </row>
    <row r="1367" spans="1:9" x14ac:dyDescent="0.2">
      <c r="A1367" s="69"/>
      <c r="B1367" s="69"/>
      <c r="C1367" s="69"/>
      <c r="D1367" s="71"/>
      <c r="E1367" s="69"/>
      <c r="F1367" s="69"/>
      <c r="G1367" s="69"/>
      <c r="H1367" s="76"/>
      <c r="I1367" s="73"/>
    </row>
    <row r="1368" spans="1:9" x14ac:dyDescent="0.2">
      <c r="A1368" s="69"/>
      <c r="B1368" s="69"/>
      <c r="C1368" s="69"/>
      <c r="D1368" s="71"/>
      <c r="E1368" s="69"/>
      <c r="F1368" s="69"/>
      <c r="G1368" s="69"/>
      <c r="H1368" s="76"/>
      <c r="I1368" s="73"/>
    </row>
    <row r="1369" spans="1:9" x14ac:dyDescent="0.2">
      <c r="A1369" s="69"/>
      <c r="B1369" s="69"/>
      <c r="C1369" s="69"/>
      <c r="D1369" s="71"/>
      <c r="E1369" s="69"/>
      <c r="F1369" s="69"/>
      <c r="G1369" s="69"/>
      <c r="H1369" s="76"/>
      <c r="I1369" s="73"/>
    </row>
    <row r="1370" spans="1:9" x14ac:dyDescent="0.2">
      <c r="A1370" s="69"/>
      <c r="B1370" s="69"/>
      <c r="C1370" s="69"/>
      <c r="D1370" s="71"/>
      <c r="E1370" s="69"/>
      <c r="F1370" s="69"/>
      <c r="G1370" s="69"/>
      <c r="H1370" s="76"/>
      <c r="I1370" s="73"/>
    </row>
    <row r="1371" spans="1:9" x14ac:dyDescent="0.2">
      <c r="A1371" s="69"/>
      <c r="B1371" s="69"/>
      <c r="C1371" s="69"/>
      <c r="D1371" s="71"/>
      <c r="E1371" s="69"/>
      <c r="F1371" s="69"/>
      <c r="G1371" s="69"/>
      <c r="H1371" s="76"/>
      <c r="I1371" s="73"/>
    </row>
    <row r="1372" spans="1:9" x14ac:dyDescent="0.2">
      <c r="A1372" s="69"/>
      <c r="B1372" s="69"/>
      <c r="C1372" s="69"/>
      <c r="D1372" s="71"/>
      <c r="E1372" s="69"/>
      <c r="F1372" s="69"/>
      <c r="G1372" s="69"/>
      <c r="H1372" s="76"/>
      <c r="I1372" s="73"/>
    </row>
    <row r="1373" spans="1:9" x14ac:dyDescent="0.2">
      <c r="A1373" s="69"/>
      <c r="B1373" s="69"/>
      <c r="C1373" s="69"/>
      <c r="D1373" s="71"/>
      <c r="E1373" s="69"/>
      <c r="F1373" s="69"/>
      <c r="G1373" s="69"/>
      <c r="H1373" s="76"/>
      <c r="I1373" s="73"/>
    </row>
    <row r="1374" spans="1:9" x14ac:dyDescent="0.2">
      <c r="A1374" s="69"/>
      <c r="B1374" s="69"/>
      <c r="C1374" s="69"/>
      <c r="D1374" s="71"/>
      <c r="E1374" s="69"/>
      <c r="F1374" s="69"/>
      <c r="G1374" s="69"/>
      <c r="H1374" s="76"/>
      <c r="I1374" s="73"/>
    </row>
    <row r="1375" spans="1:9" x14ac:dyDescent="0.2">
      <c r="A1375" s="69"/>
      <c r="B1375" s="69"/>
      <c r="C1375" s="69"/>
      <c r="D1375" s="71"/>
      <c r="E1375" s="69"/>
      <c r="F1375" s="69"/>
      <c r="G1375" s="69"/>
      <c r="H1375" s="76"/>
      <c r="I1375" s="73"/>
    </row>
    <row r="1376" spans="1:9" x14ac:dyDescent="0.2">
      <c r="A1376" s="69"/>
      <c r="B1376" s="69"/>
      <c r="C1376" s="69"/>
      <c r="D1376" s="71"/>
      <c r="E1376" s="69"/>
      <c r="F1376" s="69"/>
      <c r="G1376" s="69"/>
      <c r="H1376" s="76"/>
      <c r="I1376" s="73"/>
    </row>
    <row r="1377" spans="1:9" x14ac:dyDescent="0.2">
      <c r="A1377" s="69"/>
      <c r="B1377" s="69"/>
      <c r="C1377" s="69"/>
      <c r="D1377" s="71"/>
      <c r="E1377" s="69"/>
      <c r="F1377" s="69"/>
      <c r="G1377" s="69"/>
      <c r="H1377" s="76"/>
      <c r="I1377" s="73"/>
    </row>
    <row r="1378" spans="1:9" x14ac:dyDescent="0.2">
      <c r="A1378" s="69"/>
      <c r="B1378" s="69"/>
      <c r="C1378" s="69"/>
      <c r="D1378" s="71"/>
      <c r="E1378" s="69"/>
      <c r="F1378" s="69"/>
      <c r="G1378" s="69"/>
      <c r="H1378" s="76"/>
      <c r="I1378" s="73"/>
    </row>
    <row r="1379" spans="1:9" x14ac:dyDescent="0.2">
      <c r="A1379" s="69"/>
      <c r="B1379" s="69"/>
      <c r="C1379" s="69"/>
      <c r="D1379" s="71"/>
      <c r="E1379" s="69"/>
      <c r="F1379" s="69"/>
      <c r="G1379" s="69"/>
      <c r="H1379" s="76"/>
      <c r="I1379" s="73"/>
    </row>
    <row r="1380" spans="1:9" x14ac:dyDescent="0.2">
      <c r="A1380" s="69"/>
      <c r="B1380" s="69"/>
      <c r="C1380" s="69"/>
      <c r="D1380" s="71"/>
      <c r="E1380" s="69"/>
      <c r="F1380" s="69"/>
      <c r="G1380" s="69"/>
      <c r="H1380" s="76"/>
      <c r="I1380" s="73"/>
    </row>
    <row r="1381" spans="1:9" x14ac:dyDescent="0.2">
      <c r="A1381" s="69"/>
      <c r="B1381" s="69"/>
      <c r="C1381" s="69"/>
      <c r="D1381" s="71"/>
      <c r="E1381" s="69"/>
      <c r="F1381" s="69"/>
      <c r="G1381" s="69"/>
      <c r="H1381" s="76"/>
      <c r="I1381" s="73"/>
    </row>
    <row r="1382" spans="1:9" x14ac:dyDescent="0.2">
      <c r="A1382" s="69"/>
      <c r="B1382" s="69"/>
      <c r="C1382" s="69"/>
      <c r="D1382" s="71"/>
      <c r="E1382" s="69"/>
      <c r="F1382" s="69"/>
      <c r="G1382" s="69"/>
      <c r="H1382" s="76"/>
      <c r="I1382" s="73"/>
    </row>
    <row r="1383" spans="1:9" x14ac:dyDescent="0.2">
      <c r="A1383" s="69"/>
      <c r="B1383" s="69"/>
      <c r="C1383" s="69"/>
      <c r="D1383" s="71"/>
      <c r="E1383" s="69"/>
      <c r="F1383" s="69"/>
      <c r="G1383" s="69"/>
      <c r="H1383" s="76"/>
      <c r="I1383" s="73"/>
    </row>
    <row r="1384" spans="1:9" x14ac:dyDescent="0.2">
      <c r="A1384" s="69"/>
      <c r="B1384" s="69"/>
      <c r="C1384" s="69"/>
      <c r="D1384" s="71"/>
      <c r="E1384" s="69"/>
      <c r="F1384" s="69"/>
      <c r="G1384" s="69"/>
      <c r="H1384" s="76"/>
      <c r="I1384" s="73"/>
    </row>
    <row r="1385" spans="1:9" x14ac:dyDescent="0.2">
      <c r="A1385" s="69"/>
      <c r="B1385" s="69"/>
      <c r="C1385" s="69"/>
      <c r="D1385" s="71"/>
      <c r="E1385" s="69"/>
      <c r="F1385" s="69"/>
      <c r="G1385" s="69"/>
      <c r="H1385" s="76"/>
      <c r="I1385" s="73"/>
    </row>
    <row r="1386" spans="1:9" x14ac:dyDescent="0.2">
      <c r="A1386" s="69"/>
      <c r="B1386" s="69"/>
      <c r="C1386" s="69"/>
      <c r="D1386" s="71"/>
      <c r="E1386" s="69"/>
      <c r="F1386" s="69"/>
      <c r="G1386" s="69"/>
      <c r="H1386" s="76"/>
      <c r="I1386" s="73"/>
    </row>
    <row r="1387" spans="1:9" x14ac:dyDescent="0.2">
      <c r="A1387" s="69"/>
      <c r="B1387" s="69"/>
      <c r="C1387" s="69"/>
      <c r="D1387" s="71"/>
      <c r="E1387" s="69"/>
      <c r="F1387" s="69"/>
      <c r="G1387" s="69"/>
      <c r="H1387" s="76"/>
      <c r="I1387" s="73"/>
    </row>
    <row r="1388" spans="1:9" x14ac:dyDescent="0.2">
      <c r="A1388" s="69"/>
      <c r="B1388" s="69"/>
      <c r="C1388" s="69"/>
      <c r="D1388" s="71"/>
      <c r="E1388" s="69"/>
      <c r="F1388" s="69"/>
      <c r="G1388" s="69"/>
      <c r="H1388" s="76"/>
      <c r="I1388" s="73"/>
    </row>
    <row r="1389" spans="1:9" x14ac:dyDescent="0.2">
      <c r="A1389" s="69"/>
      <c r="B1389" s="69"/>
      <c r="C1389" s="69"/>
      <c r="D1389" s="71"/>
      <c r="E1389" s="69"/>
      <c r="F1389" s="69"/>
      <c r="G1389" s="69"/>
      <c r="H1389" s="76"/>
      <c r="I1389" s="73"/>
    </row>
    <row r="1390" spans="1:9" x14ac:dyDescent="0.2">
      <c r="A1390" s="69"/>
      <c r="B1390" s="69"/>
      <c r="C1390" s="69"/>
      <c r="D1390" s="71"/>
      <c r="E1390" s="69"/>
      <c r="F1390" s="69"/>
      <c r="G1390" s="69"/>
      <c r="H1390" s="76"/>
      <c r="I1390" s="73"/>
    </row>
    <row r="1391" spans="1:9" x14ac:dyDescent="0.2">
      <c r="A1391" s="69"/>
      <c r="B1391" s="69"/>
      <c r="C1391" s="69"/>
      <c r="D1391" s="71"/>
      <c r="E1391" s="69"/>
      <c r="F1391" s="69"/>
      <c r="G1391" s="69"/>
      <c r="H1391" s="76"/>
      <c r="I1391" s="73"/>
    </row>
    <row r="1392" spans="1:9" x14ac:dyDescent="0.2">
      <c r="A1392" s="69"/>
      <c r="B1392" s="69"/>
      <c r="C1392" s="69"/>
      <c r="D1392" s="71"/>
      <c r="E1392" s="69"/>
      <c r="F1392" s="69"/>
      <c r="G1392" s="69"/>
      <c r="H1392" s="76"/>
      <c r="I1392" s="73"/>
    </row>
    <row r="1393" spans="1:9" x14ac:dyDescent="0.2">
      <c r="A1393" s="69"/>
      <c r="B1393" s="69"/>
      <c r="C1393" s="69"/>
      <c r="D1393" s="71"/>
      <c r="E1393" s="69"/>
      <c r="F1393" s="69"/>
      <c r="G1393" s="69"/>
      <c r="H1393" s="76"/>
      <c r="I1393" s="73"/>
    </row>
    <row r="1394" spans="1:9" x14ac:dyDescent="0.2">
      <c r="A1394" s="69"/>
      <c r="B1394" s="69"/>
      <c r="C1394" s="69"/>
      <c r="D1394" s="71"/>
      <c r="E1394" s="69"/>
      <c r="F1394" s="69"/>
      <c r="G1394" s="69"/>
      <c r="H1394" s="76"/>
      <c r="I1394" s="73"/>
    </row>
    <row r="1395" spans="1:9" x14ac:dyDescent="0.2">
      <c r="A1395" s="69"/>
      <c r="B1395" s="69"/>
      <c r="C1395" s="69"/>
      <c r="D1395" s="71"/>
      <c r="E1395" s="69"/>
      <c r="F1395" s="69"/>
      <c r="G1395" s="69"/>
      <c r="H1395" s="76"/>
      <c r="I1395" s="73"/>
    </row>
    <row r="1396" spans="1:9" x14ac:dyDescent="0.2">
      <c r="A1396" s="69"/>
      <c r="B1396" s="69"/>
      <c r="C1396" s="69"/>
      <c r="D1396" s="71"/>
      <c r="E1396" s="69"/>
      <c r="F1396" s="69"/>
      <c r="G1396" s="69"/>
      <c r="H1396" s="76"/>
      <c r="I1396" s="73"/>
    </row>
    <row r="1397" spans="1:9" x14ac:dyDescent="0.2">
      <c r="A1397" s="69"/>
      <c r="B1397" s="69"/>
      <c r="C1397" s="69"/>
      <c r="D1397" s="71"/>
      <c r="E1397" s="69"/>
      <c r="F1397" s="69"/>
      <c r="G1397" s="69"/>
      <c r="H1397" s="76"/>
      <c r="I1397" s="73"/>
    </row>
    <row r="1398" spans="1:9" x14ac:dyDescent="0.2">
      <c r="A1398" s="69"/>
      <c r="B1398" s="69"/>
      <c r="C1398" s="69"/>
      <c r="D1398" s="71"/>
      <c r="E1398" s="69"/>
      <c r="F1398" s="69"/>
      <c r="G1398" s="69"/>
      <c r="H1398" s="76"/>
      <c r="I1398" s="73"/>
    </row>
    <row r="1399" spans="1:9" x14ac:dyDescent="0.2">
      <c r="A1399" s="69"/>
      <c r="B1399" s="69"/>
      <c r="C1399" s="69"/>
      <c r="D1399" s="71"/>
      <c r="E1399" s="69"/>
      <c r="F1399" s="69"/>
      <c r="G1399" s="69"/>
      <c r="H1399" s="76"/>
      <c r="I1399" s="73"/>
    </row>
    <row r="1400" spans="1:9" x14ac:dyDescent="0.2">
      <c r="A1400" s="69"/>
      <c r="B1400" s="69"/>
      <c r="C1400" s="69"/>
      <c r="D1400" s="71"/>
      <c r="E1400" s="69"/>
      <c r="F1400" s="69"/>
      <c r="G1400" s="69"/>
      <c r="H1400" s="76"/>
      <c r="I1400" s="73"/>
    </row>
    <row r="1401" spans="1:9" x14ac:dyDescent="0.2">
      <c r="A1401" s="69"/>
      <c r="B1401" s="69"/>
      <c r="C1401" s="69"/>
      <c r="D1401" s="71"/>
      <c r="E1401" s="69"/>
      <c r="F1401" s="69"/>
      <c r="G1401" s="69"/>
      <c r="H1401" s="76"/>
      <c r="I1401" s="73"/>
    </row>
    <row r="1402" spans="1:9" x14ac:dyDescent="0.2">
      <c r="A1402" s="69"/>
      <c r="B1402" s="69"/>
      <c r="C1402" s="69"/>
      <c r="D1402" s="71"/>
      <c r="E1402" s="69"/>
      <c r="F1402" s="69"/>
      <c r="G1402" s="69"/>
      <c r="H1402" s="76"/>
      <c r="I1402" s="73"/>
    </row>
    <row r="1403" spans="1:9" x14ac:dyDescent="0.2">
      <c r="A1403" s="69"/>
      <c r="B1403" s="69"/>
      <c r="C1403" s="69"/>
      <c r="D1403" s="71"/>
      <c r="E1403" s="69"/>
      <c r="F1403" s="69"/>
      <c r="G1403" s="69"/>
      <c r="H1403" s="76"/>
      <c r="I1403" s="73"/>
    </row>
    <row r="1404" spans="1:9" x14ac:dyDescent="0.2">
      <c r="A1404" s="69"/>
      <c r="B1404" s="69"/>
      <c r="C1404" s="69"/>
      <c r="D1404" s="71"/>
      <c r="E1404" s="69"/>
      <c r="F1404" s="69"/>
      <c r="G1404" s="69"/>
      <c r="H1404" s="76"/>
      <c r="I1404" s="73"/>
    </row>
    <row r="1405" spans="1:9" x14ac:dyDescent="0.2">
      <c r="A1405" s="69"/>
      <c r="B1405" s="69"/>
      <c r="C1405" s="69"/>
      <c r="D1405" s="71"/>
      <c r="E1405" s="69"/>
      <c r="F1405" s="69"/>
      <c r="G1405" s="69"/>
      <c r="H1405" s="76"/>
      <c r="I1405" s="73"/>
    </row>
    <row r="1406" spans="1:9" x14ac:dyDescent="0.2">
      <c r="A1406" s="69"/>
      <c r="B1406" s="69"/>
      <c r="C1406" s="69"/>
      <c r="D1406" s="71"/>
      <c r="E1406" s="69"/>
      <c r="F1406" s="69"/>
      <c r="G1406" s="69"/>
      <c r="H1406" s="76"/>
      <c r="I1406" s="73"/>
    </row>
    <row r="1407" spans="1:9" x14ac:dyDescent="0.2">
      <c r="A1407" s="69"/>
      <c r="B1407" s="69"/>
      <c r="C1407" s="69"/>
      <c r="D1407" s="71"/>
      <c r="E1407" s="69"/>
      <c r="F1407" s="69"/>
      <c r="G1407" s="69"/>
      <c r="H1407" s="76"/>
      <c r="I1407" s="73"/>
    </row>
    <row r="1408" spans="1:9" x14ac:dyDescent="0.2">
      <c r="A1408" s="69"/>
      <c r="B1408" s="69"/>
      <c r="C1408" s="69"/>
      <c r="D1408" s="71"/>
      <c r="E1408" s="69"/>
      <c r="F1408" s="69"/>
      <c r="G1408" s="69"/>
      <c r="H1408" s="76"/>
      <c r="I1408" s="73"/>
    </row>
    <row r="1409" spans="1:9" x14ac:dyDescent="0.2">
      <c r="A1409" s="69"/>
      <c r="B1409" s="69"/>
      <c r="C1409" s="69"/>
      <c r="D1409" s="71"/>
      <c r="E1409" s="69"/>
      <c r="F1409" s="69"/>
      <c r="G1409" s="69"/>
      <c r="H1409" s="76"/>
      <c r="I1409" s="73"/>
    </row>
    <row r="1410" spans="1:9" x14ac:dyDescent="0.2">
      <c r="A1410" s="69"/>
      <c r="B1410" s="69"/>
      <c r="C1410" s="69"/>
      <c r="D1410" s="71"/>
      <c r="E1410" s="69"/>
      <c r="F1410" s="69"/>
      <c r="G1410" s="69"/>
      <c r="H1410" s="76"/>
      <c r="I1410" s="73"/>
    </row>
    <row r="1411" spans="1:9" x14ac:dyDescent="0.2">
      <c r="A1411" s="69"/>
      <c r="B1411" s="69"/>
      <c r="C1411" s="69"/>
      <c r="D1411" s="71"/>
      <c r="E1411" s="69"/>
      <c r="F1411" s="69"/>
      <c r="G1411" s="69"/>
      <c r="H1411" s="76"/>
      <c r="I1411" s="73"/>
    </row>
    <row r="1412" spans="1:9" x14ac:dyDescent="0.2">
      <c r="A1412" s="69"/>
      <c r="B1412" s="69"/>
      <c r="C1412" s="69"/>
      <c r="D1412" s="71"/>
      <c r="E1412" s="69"/>
      <c r="F1412" s="69"/>
      <c r="G1412" s="69"/>
      <c r="H1412" s="76"/>
      <c r="I1412" s="73"/>
    </row>
    <row r="1413" spans="1:9" x14ac:dyDescent="0.2">
      <c r="A1413" s="69"/>
      <c r="B1413" s="69"/>
      <c r="C1413" s="69"/>
      <c r="D1413" s="71"/>
      <c r="E1413" s="69"/>
      <c r="F1413" s="69"/>
      <c r="G1413" s="69"/>
      <c r="H1413" s="76"/>
      <c r="I1413" s="73"/>
    </row>
    <row r="1414" spans="1:9" x14ac:dyDescent="0.2">
      <c r="A1414" s="69"/>
      <c r="B1414" s="69"/>
      <c r="C1414" s="69"/>
      <c r="D1414" s="71"/>
      <c r="E1414" s="69"/>
      <c r="F1414" s="69"/>
      <c r="G1414" s="69"/>
      <c r="H1414" s="76"/>
      <c r="I1414" s="73"/>
    </row>
    <row r="1415" spans="1:9" x14ac:dyDescent="0.2">
      <c r="A1415" s="69"/>
      <c r="B1415" s="69"/>
      <c r="C1415" s="69"/>
      <c r="D1415" s="71"/>
      <c r="E1415" s="69"/>
      <c r="F1415" s="69"/>
      <c r="G1415" s="69"/>
      <c r="H1415" s="76"/>
      <c r="I1415" s="73"/>
    </row>
    <row r="1416" spans="1:9" x14ac:dyDescent="0.2">
      <c r="A1416" s="69"/>
      <c r="B1416" s="69"/>
      <c r="C1416" s="69"/>
      <c r="D1416" s="71"/>
      <c r="E1416" s="69"/>
      <c r="F1416" s="69"/>
      <c r="G1416" s="69"/>
      <c r="H1416" s="76"/>
      <c r="I1416" s="73"/>
    </row>
    <row r="1417" spans="1:9" x14ac:dyDescent="0.2">
      <c r="A1417" s="69"/>
      <c r="B1417" s="69"/>
      <c r="C1417" s="69"/>
      <c r="D1417" s="71"/>
      <c r="E1417" s="69"/>
      <c r="F1417" s="69"/>
      <c r="G1417" s="69"/>
      <c r="H1417" s="76"/>
      <c r="I1417" s="73"/>
    </row>
    <row r="1418" spans="1:9" x14ac:dyDescent="0.2">
      <c r="A1418" s="69"/>
      <c r="B1418" s="69"/>
      <c r="C1418" s="69"/>
      <c r="D1418" s="71"/>
      <c r="E1418" s="69"/>
      <c r="F1418" s="69"/>
      <c r="G1418" s="69"/>
      <c r="H1418" s="76"/>
      <c r="I1418" s="73"/>
    </row>
    <row r="1419" spans="1:9" x14ac:dyDescent="0.2">
      <c r="A1419" s="69"/>
      <c r="B1419" s="69"/>
      <c r="C1419" s="69"/>
      <c r="D1419" s="71"/>
      <c r="E1419" s="69"/>
      <c r="F1419" s="69"/>
      <c r="G1419" s="69"/>
      <c r="H1419" s="76"/>
      <c r="I1419" s="73"/>
    </row>
    <row r="1420" spans="1:9" x14ac:dyDescent="0.2">
      <c r="A1420" s="69"/>
      <c r="B1420" s="69"/>
      <c r="C1420" s="69"/>
      <c r="D1420" s="71"/>
      <c r="E1420" s="69"/>
      <c r="F1420" s="69"/>
      <c r="G1420" s="69"/>
      <c r="H1420" s="76"/>
      <c r="I1420" s="73"/>
    </row>
    <row r="1421" spans="1:9" x14ac:dyDescent="0.2">
      <c r="A1421" s="69"/>
      <c r="B1421" s="69"/>
      <c r="C1421" s="69"/>
      <c r="D1421" s="71"/>
      <c r="E1421" s="69"/>
      <c r="F1421" s="69"/>
      <c r="G1421" s="69"/>
      <c r="H1421" s="76"/>
      <c r="I1421" s="73"/>
    </row>
    <row r="1422" spans="1:9" x14ac:dyDescent="0.2">
      <c r="A1422" s="69"/>
      <c r="B1422" s="69"/>
      <c r="C1422" s="69"/>
      <c r="D1422" s="71"/>
      <c r="E1422" s="69"/>
      <c r="F1422" s="69"/>
      <c r="G1422" s="69"/>
      <c r="H1422" s="76"/>
      <c r="I1422" s="73"/>
    </row>
    <row r="1423" spans="1:9" x14ac:dyDescent="0.2">
      <c r="A1423" s="69"/>
      <c r="B1423" s="69"/>
      <c r="C1423" s="69"/>
      <c r="D1423" s="71"/>
      <c r="E1423" s="69"/>
      <c r="F1423" s="69"/>
      <c r="G1423" s="69"/>
      <c r="H1423" s="76"/>
      <c r="I1423" s="73"/>
    </row>
    <row r="1424" spans="1:9" x14ac:dyDescent="0.2">
      <c r="A1424" s="69"/>
      <c r="B1424" s="69"/>
      <c r="C1424" s="69"/>
      <c r="D1424" s="71"/>
      <c r="E1424" s="69"/>
      <c r="F1424" s="69"/>
      <c r="G1424" s="69"/>
      <c r="H1424" s="76"/>
      <c r="I1424" s="73"/>
    </row>
    <row r="1425" spans="1:9" x14ac:dyDescent="0.2">
      <c r="A1425" s="69"/>
      <c r="B1425" s="69"/>
      <c r="C1425" s="69"/>
      <c r="D1425" s="71"/>
      <c r="E1425" s="69"/>
      <c r="F1425" s="69"/>
      <c r="G1425" s="69"/>
      <c r="H1425" s="76"/>
      <c r="I1425" s="73"/>
    </row>
    <row r="1426" spans="1:9" x14ac:dyDescent="0.2">
      <c r="A1426" s="69"/>
      <c r="B1426" s="69"/>
      <c r="C1426" s="69"/>
      <c r="D1426" s="71"/>
      <c r="E1426" s="69"/>
      <c r="F1426" s="69"/>
      <c r="G1426" s="69"/>
      <c r="H1426" s="76"/>
      <c r="I1426" s="73"/>
    </row>
    <row r="1427" spans="1:9" x14ac:dyDescent="0.2">
      <c r="A1427" s="69"/>
      <c r="B1427" s="69"/>
      <c r="C1427" s="69"/>
      <c r="D1427" s="71"/>
      <c r="E1427" s="69"/>
      <c r="F1427" s="69"/>
      <c r="G1427" s="69"/>
      <c r="H1427" s="76"/>
      <c r="I1427" s="73"/>
    </row>
    <row r="1428" spans="1:9" x14ac:dyDescent="0.2">
      <c r="A1428" s="69"/>
      <c r="B1428" s="69"/>
      <c r="C1428" s="69"/>
      <c r="D1428" s="71"/>
      <c r="E1428" s="69"/>
      <c r="F1428" s="69"/>
      <c r="G1428" s="69"/>
      <c r="H1428" s="76"/>
      <c r="I1428" s="73"/>
    </row>
    <row r="1429" spans="1:9" x14ac:dyDescent="0.2">
      <c r="A1429" s="69"/>
      <c r="B1429" s="69"/>
      <c r="C1429" s="69"/>
      <c r="D1429" s="71"/>
      <c r="E1429" s="69"/>
      <c r="F1429" s="69"/>
      <c r="G1429" s="69"/>
      <c r="H1429" s="76"/>
      <c r="I1429" s="73"/>
    </row>
    <row r="1430" spans="1:9" x14ac:dyDescent="0.2">
      <c r="A1430" s="69"/>
      <c r="B1430" s="69"/>
      <c r="C1430" s="69"/>
      <c r="D1430" s="71"/>
      <c r="E1430" s="69"/>
      <c r="F1430" s="69"/>
      <c r="G1430" s="69"/>
      <c r="H1430" s="76"/>
      <c r="I1430" s="73"/>
    </row>
    <row r="1431" spans="1:9" x14ac:dyDescent="0.2">
      <c r="A1431" s="69"/>
      <c r="B1431" s="69"/>
      <c r="C1431" s="69"/>
      <c r="D1431" s="71"/>
      <c r="E1431" s="69"/>
      <c r="F1431" s="69"/>
      <c r="G1431" s="69"/>
      <c r="H1431" s="76"/>
      <c r="I1431" s="73"/>
    </row>
    <row r="1432" spans="1:9" x14ac:dyDescent="0.2">
      <c r="A1432" s="69"/>
      <c r="B1432" s="69"/>
      <c r="C1432" s="69"/>
      <c r="D1432" s="71"/>
      <c r="E1432" s="69"/>
      <c r="F1432" s="69"/>
      <c r="G1432" s="69"/>
      <c r="H1432" s="76"/>
      <c r="I1432" s="73"/>
    </row>
    <row r="1433" spans="1:9" x14ac:dyDescent="0.2">
      <c r="A1433" s="69"/>
      <c r="B1433" s="69"/>
      <c r="C1433" s="69"/>
      <c r="D1433" s="71"/>
      <c r="E1433" s="69"/>
      <c r="F1433" s="69"/>
      <c r="G1433" s="69"/>
      <c r="H1433" s="76"/>
      <c r="I1433" s="73"/>
    </row>
    <row r="1434" spans="1:9" x14ac:dyDescent="0.2">
      <c r="A1434" s="69"/>
      <c r="B1434" s="69"/>
      <c r="C1434" s="69"/>
      <c r="D1434" s="71"/>
      <c r="E1434" s="69"/>
      <c r="F1434" s="69"/>
      <c r="G1434" s="69"/>
      <c r="H1434" s="76"/>
      <c r="I1434" s="73"/>
    </row>
    <row r="1435" spans="1:9" x14ac:dyDescent="0.2">
      <c r="A1435" s="69"/>
      <c r="B1435" s="69"/>
      <c r="C1435" s="69"/>
      <c r="D1435" s="71"/>
      <c r="E1435" s="69"/>
      <c r="F1435" s="69"/>
      <c r="G1435" s="69"/>
      <c r="H1435" s="76"/>
      <c r="I1435" s="73"/>
    </row>
    <row r="1436" spans="1:9" x14ac:dyDescent="0.2">
      <c r="A1436" s="69"/>
      <c r="B1436" s="69"/>
      <c r="C1436" s="69"/>
      <c r="D1436" s="71"/>
      <c r="E1436" s="69"/>
      <c r="F1436" s="69"/>
      <c r="G1436" s="69"/>
      <c r="H1436" s="76"/>
      <c r="I1436" s="73"/>
    </row>
    <row r="1437" spans="1:9" x14ac:dyDescent="0.2">
      <c r="A1437" s="69"/>
      <c r="B1437" s="69"/>
      <c r="C1437" s="69"/>
      <c r="D1437" s="71"/>
      <c r="E1437" s="69"/>
      <c r="F1437" s="69"/>
      <c r="G1437" s="69"/>
      <c r="H1437" s="76"/>
      <c r="I1437" s="73"/>
    </row>
    <row r="1438" spans="1:9" x14ac:dyDescent="0.2">
      <c r="A1438" s="69"/>
      <c r="B1438" s="69"/>
      <c r="C1438" s="69"/>
      <c r="D1438" s="71"/>
      <c r="E1438" s="69"/>
      <c r="F1438" s="69"/>
      <c r="G1438" s="69"/>
      <c r="H1438" s="76"/>
      <c r="I1438" s="73"/>
    </row>
    <row r="1439" spans="1:9" x14ac:dyDescent="0.2">
      <c r="A1439" s="69"/>
      <c r="B1439" s="69"/>
      <c r="C1439" s="69"/>
      <c r="D1439" s="71"/>
      <c r="E1439" s="69"/>
      <c r="F1439" s="69"/>
      <c r="G1439" s="69"/>
      <c r="H1439" s="76"/>
      <c r="I1439" s="73"/>
    </row>
    <row r="1440" spans="1:9" x14ac:dyDescent="0.2">
      <c r="A1440" s="69"/>
      <c r="B1440" s="69"/>
      <c r="C1440" s="69"/>
      <c r="D1440" s="71"/>
      <c r="E1440" s="69"/>
      <c r="F1440" s="69"/>
      <c r="G1440" s="69"/>
      <c r="H1440" s="76"/>
      <c r="I1440" s="73"/>
    </row>
    <row r="1441" spans="1:9" x14ac:dyDescent="0.2">
      <c r="A1441" s="69"/>
      <c r="B1441" s="69"/>
      <c r="C1441" s="69"/>
      <c r="D1441" s="71"/>
      <c r="E1441" s="69"/>
      <c r="F1441" s="69"/>
      <c r="G1441" s="69"/>
      <c r="H1441" s="76"/>
      <c r="I1441" s="73"/>
    </row>
    <row r="1442" spans="1:9" x14ac:dyDescent="0.2">
      <c r="A1442" s="69"/>
      <c r="B1442" s="69"/>
      <c r="C1442" s="69"/>
      <c r="D1442" s="71"/>
      <c r="E1442" s="69"/>
      <c r="F1442" s="69"/>
      <c r="G1442" s="69"/>
      <c r="H1442" s="76"/>
      <c r="I1442" s="73"/>
    </row>
    <row r="1443" spans="1:9" x14ac:dyDescent="0.2">
      <c r="A1443" s="69"/>
      <c r="B1443" s="69"/>
      <c r="C1443" s="69"/>
      <c r="D1443" s="71"/>
      <c r="E1443" s="69"/>
      <c r="F1443" s="69"/>
      <c r="G1443" s="69"/>
      <c r="H1443" s="76"/>
      <c r="I1443" s="73"/>
    </row>
    <row r="1444" spans="1:9" x14ac:dyDescent="0.2">
      <c r="A1444" s="69"/>
      <c r="B1444" s="69"/>
      <c r="C1444" s="69"/>
      <c r="D1444" s="71"/>
      <c r="E1444" s="69"/>
      <c r="F1444" s="69"/>
      <c r="G1444" s="69"/>
      <c r="H1444" s="76"/>
      <c r="I1444" s="73"/>
    </row>
    <row r="1445" spans="1:9" x14ac:dyDescent="0.2">
      <c r="A1445" s="69"/>
      <c r="B1445" s="69"/>
      <c r="C1445" s="69"/>
      <c r="D1445" s="71"/>
      <c r="E1445" s="69"/>
      <c r="F1445" s="69"/>
      <c r="G1445" s="69"/>
      <c r="H1445" s="76"/>
      <c r="I1445" s="73"/>
    </row>
    <row r="1446" spans="1:9" x14ac:dyDescent="0.2">
      <c r="A1446" s="69"/>
      <c r="B1446" s="69"/>
      <c r="C1446" s="69"/>
      <c r="D1446" s="71"/>
      <c r="E1446" s="69"/>
      <c r="F1446" s="69"/>
      <c r="G1446" s="69"/>
      <c r="H1446" s="76"/>
      <c r="I1446" s="73"/>
    </row>
    <row r="1447" spans="1:9" x14ac:dyDescent="0.2">
      <c r="A1447" s="69"/>
      <c r="B1447" s="69"/>
      <c r="C1447" s="69"/>
      <c r="D1447" s="71"/>
      <c r="E1447" s="69"/>
      <c r="F1447" s="69"/>
      <c r="G1447" s="69"/>
      <c r="H1447" s="76"/>
      <c r="I1447" s="73"/>
    </row>
    <row r="1448" spans="1:9" x14ac:dyDescent="0.2">
      <c r="A1448" s="69"/>
      <c r="B1448" s="69"/>
      <c r="C1448" s="69"/>
      <c r="D1448" s="71"/>
      <c r="E1448" s="69"/>
      <c r="F1448" s="69"/>
      <c r="G1448" s="69"/>
      <c r="H1448" s="76"/>
      <c r="I1448" s="73"/>
    </row>
    <row r="1449" spans="1:9" x14ac:dyDescent="0.2">
      <c r="A1449" s="69"/>
      <c r="B1449" s="69"/>
      <c r="C1449" s="69"/>
      <c r="D1449" s="71"/>
      <c r="E1449" s="69"/>
      <c r="F1449" s="69"/>
      <c r="G1449" s="69"/>
      <c r="H1449" s="76"/>
      <c r="I1449" s="73"/>
    </row>
    <row r="1450" spans="1:9" x14ac:dyDescent="0.2">
      <c r="A1450" s="69"/>
      <c r="B1450" s="69"/>
      <c r="C1450" s="69"/>
      <c r="D1450" s="71"/>
      <c r="E1450" s="69"/>
      <c r="F1450" s="69"/>
      <c r="G1450" s="69"/>
      <c r="H1450" s="76"/>
      <c r="I1450" s="73"/>
    </row>
    <row r="1451" spans="1:9" x14ac:dyDescent="0.2">
      <c r="A1451" s="69"/>
      <c r="B1451" s="69"/>
      <c r="C1451" s="69"/>
      <c r="D1451" s="71"/>
      <c r="E1451" s="69"/>
      <c r="F1451" s="69"/>
      <c r="G1451" s="69"/>
      <c r="H1451" s="76"/>
      <c r="I1451" s="73"/>
    </row>
    <row r="1452" spans="1:9" x14ac:dyDescent="0.2">
      <c r="A1452" s="69"/>
      <c r="B1452" s="69"/>
      <c r="C1452" s="69"/>
      <c r="D1452" s="71"/>
      <c r="E1452" s="69"/>
      <c r="F1452" s="69"/>
      <c r="G1452" s="69"/>
      <c r="H1452" s="76"/>
      <c r="I1452" s="73"/>
    </row>
    <row r="1453" spans="1:9" x14ac:dyDescent="0.2">
      <c r="A1453" s="69"/>
      <c r="B1453" s="69"/>
      <c r="C1453" s="69"/>
      <c r="D1453" s="71"/>
      <c r="E1453" s="69"/>
      <c r="F1453" s="69"/>
      <c r="G1453" s="69"/>
      <c r="H1453" s="76"/>
      <c r="I1453" s="73"/>
    </row>
    <row r="1454" spans="1:9" x14ac:dyDescent="0.2">
      <c r="A1454" s="69"/>
      <c r="B1454" s="69"/>
      <c r="C1454" s="69"/>
      <c r="D1454" s="71"/>
      <c r="E1454" s="69"/>
      <c r="F1454" s="69"/>
      <c r="G1454" s="69"/>
      <c r="H1454" s="76"/>
      <c r="I1454" s="73"/>
    </row>
    <row r="1455" spans="1:9" x14ac:dyDescent="0.2">
      <c r="A1455" s="69"/>
      <c r="B1455" s="69"/>
      <c r="C1455" s="69"/>
      <c r="D1455" s="71"/>
      <c r="E1455" s="69"/>
      <c r="F1455" s="69"/>
      <c r="G1455" s="69"/>
      <c r="H1455" s="76"/>
      <c r="I1455" s="73"/>
    </row>
    <row r="1456" spans="1:9" x14ac:dyDescent="0.2">
      <c r="A1456" s="69"/>
      <c r="B1456" s="69"/>
      <c r="C1456" s="69"/>
      <c r="D1456" s="71"/>
      <c r="E1456" s="69"/>
      <c r="F1456" s="69"/>
      <c r="G1456" s="69"/>
      <c r="H1456" s="76"/>
      <c r="I1456" s="73"/>
    </row>
    <row r="1457" spans="1:9" x14ac:dyDescent="0.2">
      <c r="A1457" s="69"/>
      <c r="B1457" s="69"/>
      <c r="C1457" s="69"/>
      <c r="D1457" s="71"/>
      <c r="E1457" s="69"/>
      <c r="F1457" s="69"/>
      <c r="G1457" s="69"/>
      <c r="H1457" s="76"/>
      <c r="I1457" s="73"/>
    </row>
    <row r="1458" spans="1:9" x14ac:dyDescent="0.2">
      <c r="A1458" s="69"/>
      <c r="B1458" s="69"/>
      <c r="C1458" s="69"/>
      <c r="D1458" s="71"/>
      <c r="E1458" s="69"/>
      <c r="F1458" s="69"/>
      <c r="G1458" s="69"/>
      <c r="H1458" s="76"/>
      <c r="I1458" s="73"/>
    </row>
    <row r="1459" spans="1:9" x14ac:dyDescent="0.2">
      <c r="A1459" s="69"/>
      <c r="B1459" s="69"/>
      <c r="C1459" s="69"/>
      <c r="D1459" s="71"/>
      <c r="E1459" s="69"/>
      <c r="F1459" s="69"/>
      <c r="G1459" s="69"/>
      <c r="H1459" s="76"/>
      <c r="I1459" s="73"/>
    </row>
    <row r="1460" spans="1:9" x14ac:dyDescent="0.2">
      <c r="A1460" s="69"/>
      <c r="B1460" s="69"/>
      <c r="C1460" s="69"/>
      <c r="D1460" s="71"/>
      <c r="E1460" s="69"/>
      <c r="F1460" s="69"/>
      <c r="G1460" s="69"/>
      <c r="H1460" s="76"/>
      <c r="I1460" s="73"/>
    </row>
    <row r="1461" spans="1:9" x14ac:dyDescent="0.2">
      <c r="A1461" s="69"/>
      <c r="B1461" s="69"/>
      <c r="C1461" s="69"/>
      <c r="D1461" s="71"/>
      <c r="E1461" s="69"/>
      <c r="F1461" s="69"/>
      <c r="G1461" s="69"/>
      <c r="H1461" s="76"/>
      <c r="I1461" s="73"/>
    </row>
    <row r="1462" spans="1:9" x14ac:dyDescent="0.2">
      <c r="A1462" s="69"/>
      <c r="B1462" s="69"/>
      <c r="C1462" s="69"/>
      <c r="D1462" s="71"/>
      <c r="E1462" s="69"/>
      <c r="F1462" s="69"/>
      <c r="G1462" s="69"/>
      <c r="H1462" s="76"/>
      <c r="I1462" s="73"/>
    </row>
    <row r="1463" spans="1:9" x14ac:dyDescent="0.2">
      <c r="A1463" s="69"/>
      <c r="B1463" s="69"/>
      <c r="C1463" s="69"/>
      <c r="D1463" s="71"/>
      <c r="E1463" s="69"/>
      <c r="F1463" s="69"/>
      <c r="G1463" s="69"/>
      <c r="H1463" s="76"/>
      <c r="I1463" s="73"/>
    </row>
    <row r="1464" spans="1:9" x14ac:dyDescent="0.2">
      <c r="A1464" s="69"/>
      <c r="B1464" s="69"/>
      <c r="C1464" s="69"/>
      <c r="D1464" s="71"/>
      <c r="E1464" s="69"/>
      <c r="F1464" s="69"/>
      <c r="G1464" s="69"/>
      <c r="H1464" s="76"/>
      <c r="I1464" s="73"/>
    </row>
    <row r="1465" spans="1:9" x14ac:dyDescent="0.2">
      <c r="A1465" s="69"/>
      <c r="B1465" s="69"/>
      <c r="C1465" s="69"/>
      <c r="D1465" s="71"/>
      <c r="E1465" s="69"/>
      <c r="F1465" s="69"/>
      <c r="G1465" s="69"/>
      <c r="H1465" s="76"/>
      <c r="I1465" s="73"/>
    </row>
    <row r="1466" spans="1:9" x14ac:dyDescent="0.2">
      <c r="A1466" s="69"/>
      <c r="B1466" s="69"/>
      <c r="C1466" s="69"/>
      <c r="D1466" s="71"/>
      <c r="E1466" s="69"/>
      <c r="F1466" s="69"/>
      <c r="G1466" s="69"/>
      <c r="H1466" s="76"/>
      <c r="I1466" s="73"/>
    </row>
    <row r="1467" spans="1:9" x14ac:dyDescent="0.2">
      <c r="A1467" s="69"/>
      <c r="B1467" s="69"/>
      <c r="C1467" s="69"/>
      <c r="D1467" s="71"/>
      <c r="E1467" s="69"/>
      <c r="F1467" s="69"/>
      <c r="G1467" s="69"/>
      <c r="H1467" s="76"/>
      <c r="I1467" s="73"/>
    </row>
    <row r="1468" spans="1:9" x14ac:dyDescent="0.2">
      <c r="A1468" s="69"/>
      <c r="B1468" s="69"/>
      <c r="C1468" s="69"/>
      <c r="D1468" s="71"/>
      <c r="E1468" s="69"/>
      <c r="F1468" s="69"/>
      <c r="G1468" s="69"/>
      <c r="H1468" s="76"/>
      <c r="I1468" s="73"/>
    </row>
    <row r="1469" spans="1:9" x14ac:dyDescent="0.2">
      <c r="A1469" s="69"/>
      <c r="B1469" s="69"/>
      <c r="C1469" s="69"/>
      <c r="D1469" s="71"/>
      <c r="E1469" s="69"/>
      <c r="F1469" s="69"/>
      <c r="G1469" s="69"/>
      <c r="H1469" s="76"/>
      <c r="I1469" s="73"/>
    </row>
    <row r="1470" spans="1:9" x14ac:dyDescent="0.2">
      <c r="A1470" s="69"/>
      <c r="B1470" s="69"/>
      <c r="C1470" s="69"/>
      <c r="D1470" s="71"/>
      <c r="E1470" s="69"/>
      <c r="F1470" s="69"/>
      <c r="G1470" s="69"/>
      <c r="H1470" s="76"/>
      <c r="I1470" s="73"/>
    </row>
    <row r="1471" spans="1:9" x14ac:dyDescent="0.2">
      <c r="A1471" s="69"/>
      <c r="B1471" s="69"/>
      <c r="C1471" s="69"/>
      <c r="D1471" s="71"/>
      <c r="E1471" s="69"/>
      <c r="F1471" s="69"/>
      <c r="G1471" s="69"/>
      <c r="H1471" s="76"/>
      <c r="I1471" s="73"/>
    </row>
    <row r="1472" spans="1:9" x14ac:dyDescent="0.2">
      <c r="A1472" s="69"/>
      <c r="B1472" s="69"/>
      <c r="C1472" s="69"/>
      <c r="D1472" s="71"/>
      <c r="E1472" s="69"/>
      <c r="F1472" s="69"/>
      <c r="G1472" s="69"/>
      <c r="H1472" s="76"/>
      <c r="I1472" s="73"/>
    </row>
    <row r="1473" spans="1:9" x14ac:dyDescent="0.2">
      <c r="A1473" s="69"/>
      <c r="B1473" s="69"/>
      <c r="C1473" s="69"/>
      <c r="D1473" s="71"/>
      <c r="E1473" s="69"/>
      <c r="F1473" s="69"/>
      <c r="G1473" s="69"/>
      <c r="H1473" s="76"/>
      <c r="I1473" s="73"/>
    </row>
    <row r="1474" spans="1:9" x14ac:dyDescent="0.2">
      <c r="A1474" s="69"/>
      <c r="B1474" s="69"/>
      <c r="C1474" s="69"/>
      <c r="D1474" s="71"/>
      <c r="E1474" s="69"/>
      <c r="F1474" s="69"/>
      <c r="G1474" s="69"/>
      <c r="H1474" s="76"/>
      <c r="I1474" s="73"/>
    </row>
    <row r="1475" spans="1:9" x14ac:dyDescent="0.2">
      <c r="A1475" s="69"/>
      <c r="B1475" s="69"/>
      <c r="C1475" s="69"/>
      <c r="D1475" s="71"/>
      <c r="E1475" s="69"/>
      <c r="F1475" s="69"/>
      <c r="G1475" s="69"/>
      <c r="H1475" s="76"/>
      <c r="I1475" s="73"/>
    </row>
    <row r="1476" spans="1:9" x14ac:dyDescent="0.2">
      <c r="A1476" s="69"/>
      <c r="B1476" s="69"/>
      <c r="C1476" s="69"/>
      <c r="D1476" s="71"/>
      <c r="E1476" s="69"/>
      <c r="F1476" s="69"/>
      <c r="G1476" s="69"/>
      <c r="H1476" s="76"/>
      <c r="I1476" s="73"/>
    </row>
    <row r="1477" spans="1:9" x14ac:dyDescent="0.2">
      <c r="A1477" s="69"/>
      <c r="B1477" s="69"/>
      <c r="C1477" s="69"/>
      <c r="D1477" s="71"/>
      <c r="E1477" s="69"/>
      <c r="F1477" s="69"/>
      <c r="G1477" s="69"/>
      <c r="H1477" s="76"/>
      <c r="I1477" s="73"/>
    </row>
    <row r="1478" spans="1:9" x14ac:dyDescent="0.2">
      <c r="A1478" s="69"/>
      <c r="B1478" s="69"/>
      <c r="C1478" s="69"/>
      <c r="D1478" s="71"/>
      <c r="E1478" s="69"/>
      <c r="F1478" s="69"/>
      <c r="G1478" s="69"/>
      <c r="H1478" s="76"/>
      <c r="I1478" s="73"/>
    </row>
    <row r="1479" spans="1:9" x14ac:dyDescent="0.2">
      <c r="A1479" s="69"/>
      <c r="B1479" s="69"/>
      <c r="C1479" s="69"/>
      <c r="D1479" s="71"/>
      <c r="E1479" s="69"/>
      <c r="F1479" s="69"/>
      <c r="G1479" s="69"/>
      <c r="H1479" s="76"/>
      <c r="I1479" s="73"/>
    </row>
    <row r="1480" spans="1:9" x14ac:dyDescent="0.2">
      <c r="A1480" s="69"/>
      <c r="B1480" s="69"/>
      <c r="C1480" s="69"/>
      <c r="D1480" s="71"/>
      <c r="E1480" s="69"/>
      <c r="F1480" s="69"/>
      <c r="G1480" s="69"/>
      <c r="H1480" s="76"/>
      <c r="I1480" s="73"/>
    </row>
    <row r="1481" spans="1:9" x14ac:dyDescent="0.2">
      <c r="A1481" s="69"/>
      <c r="B1481" s="69"/>
      <c r="C1481" s="69"/>
      <c r="D1481" s="71"/>
      <c r="E1481" s="69"/>
      <c r="F1481" s="69"/>
      <c r="G1481" s="69"/>
      <c r="H1481" s="76"/>
      <c r="I1481" s="73"/>
    </row>
    <row r="1482" spans="1:9" x14ac:dyDescent="0.2">
      <c r="A1482" s="69"/>
      <c r="B1482" s="69"/>
      <c r="C1482" s="69"/>
      <c r="D1482" s="71"/>
      <c r="E1482" s="69"/>
      <c r="F1482" s="69"/>
      <c r="G1482" s="69"/>
      <c r="H1482" s="76"/>
      <c r="I1482" s="73"/>
    </row>
    <row r="1483" spans="1:9" x14ac:dyDescent="0.2">
      <c r="A1483" s="69"/>
      <c r="B1483" s="69"/>
      <c r="C1483" s="69"/>
      <c r="D1483" s="71"/>
      <c r="E1483" s="69"/>
      <c r="F1483" s="69"/>
      <c r="G1483" s="69"/>
      <c r="H1483" s="76"/>
      <c r="I1483" s="73"/>
    </row>
    <row r="1484" spans="1:9" x14ac:dyDescent="0.2">
      <c r="A1484" s="69"/>
      <c r="B1484" s="69"/>
      <c r="C1484" s="69"/>
      <c r="D1484" s="71"/>
      <c r="E1484" s="69"/>
      <c r="F1484" s="69"/>
      <c r="G1484" s="69"/>
      <c r="H1484" s="76"/>
      <c r="I1484" s="73"/>
    </row>
    <row r="1485" spans="1:9" x14ac:dyDescent="0.2">
      <c r="A1485" s="69"/>
      <c r="B1485" s="69"/>
      <c r="C1485" s="69"/>
      <c r="D1485" s="71"/>
      <c r="E1485" s="69"/>
      <c r="F1485" s="69"/>
      <c r="G1485" s="69"/>
      <c r="H1485" s="76"/>
      <c r="I1485" s="73"/>
    </row>
    <row r="1486" spans="1:9" x14ac:dyDescent="0.2">
      <c r="A1486" s="69"/>
      <c r="B1486" s="69"/>
      <c r="C1486" s="69"/>
      <c r="D1486" s="71"/>
      <c r="E1486" s="69"/>
      <c r="F1486" s="69"/>
      <c r="G1486" s="69"/>
      <c r="H1486" s="76"/>
      <c r="I1486" s="73"/>
    </row>
    <row r="1487" spans="1:9" x14ac:dyDescent="0.2">
      <c r="A1487" s="69"/>
      <c r="B1487" s="69"/>
      <c r="C1487" s="69"/>
      <c r="D1487" s="71"/>
      <c r="E1487" s="69"/>
      <c r="F1487" s="69"/>
      <c r="G1487" s="69"/>
      <c r="H1487" s="76"/>
      <c r="I1487" s="73"/>
    </row>
    <row r="1488" spans="1:9" x14ac:dyDescent="0.2">
      <c r="A1488" s="69"/>
      <c r="B1488" s="69"/>
      <c r="C1488" s="69"/>
      <c r="D1488" s="71"/>
      <c r="E1488" s="69"/>
      <c r="F1488" s="69"/>
      <c r="G1488" s="69"/>
      <c r="H1488" s="76"/>
      <c r="I1488" s="73"/>
    </row>
    <row r="1489" spans="1:9" x14ac:dyDescent="0.2">
      <c r="A1489" s="69"/>
      <c r="B1489" s="69"/>
      <c r="C1489" s="69"/>
      <c r="D1489" s="71"/>
      <c r="E1489" s="69"/>
      <c r="F1489" s="69"/>
      <c r="G1489" s="69"/>
      <c r="H1489" s="76"/>
      <c r="I1489" s="73"/>
    </row>
    <row r="1490" spans="1:9" x14ac:dyDescent="0.2">
      <c r="A1490" s="69"/>
      <c r="B1490" s="69"/>
      <c r="C1490" s="69"/>
      <c r="D1490" s="71"/>
      <c r="E1490" s="69"/>
      <c r="F1490" s="69"/>
      <c r="G1490" s="69"/>
      <c r="H1490" s="76"/>
      <c r="I1490" s="73"/>
    </row>
    <row r="1491" spans="1:9" x14ac:dyDescent="0.2">
      <c r="A1491" s="69"/>
      <c r="B1491" s="69"/>
      <c r="C1491" s="69"/>
      <c r="D1491" s="71"/>
      <c r="E1491" s="69"/>
      <c r="F1491" s="69"/>
      <c r="G1491" s="69"/>
      <c r="H1491" s="76"/>
      <c r="I1491" s="73"/>
    </row>
    <row r="1492" spans="1:9" x14ac:dyDescent="0.2">
      <c r="A1492" s="69"/>
      <c r="B1492" s="69"/>
      <c r="C1492" s="69"/>
      <c r="D1492" s="71"/>
      <c r="E1492" s="69"/>
      <c r="F1492" s="69"/>
      <c r="G1492" s="69"/>
      <c r="H1492" s="76"/>
      <c r="I1492" s="73"/>
    </row>
    <row r="1493" spans="1:9" x14ac:dyDescent="0.2">
      <c r="A1493" s="69"/>
      <c r="B1493" s="69"/>
      <c r="C1493" s="69"/>
      <c r="D1493" s="71"/>
      <c r="E1493" s="69"/>
      <c r="F1493" s="69"/>
      <c r="G1493" s="69"/>
      <c r="H1493" s="76"/>
      <c r="I1493" s="73"/>
    </row>
    <row r="1494" spans="1:9" x14ac:dyDescent="0.2">
      <c r="A1494" s="69"/>
      <c r="B1494" s="69"/>
      <c r="C1494" s="69"/>
      <c r="D1494" s="71"/>
      <c r="E1494" s="69"/>
      <c r="F1494" s="69"/>
      <c r="G1494" s="69"/>
      <c r="H1494" s="76"/>
      <c r="I1494" s="73"/>
    </row>
    <row r="1495" spans="1:9" x14ac:dyDescent="0.2">
      <c r="A1495" s="69"/>
      <c r="B1495" s="69"/>
      <c r="C1495" s="69"/>
      <c r="D1495" s="71"/>
      <c r="E1495" s="69"/>
      <c r="F1495" s="69"/>
      <c r="G1495" s="69"/>
      <c r="H1495" s="76"/>
      <c r="I1495" s="73"/>
    </row>
    <row r="1496" spans="1:9" x14ac:dyDescent="0.2">
      <c r="A1496" s="69"/>
      <c r="B1496" s="69"/>
      <c r="C1496" s="69"/>
      <c r="D1496" s="71"/>
      <c r="E1496" s="69"/>
      <c r="F1496" s="69"/>
      <c r="G1496" s="69"/>
      <c r="H1496" s="76"/>
      <c r="I1496" s="73"/>
    </row>
    <row r="1497" spans="1:9" x14ac:dyDescent="0.2">
      <c r="A1497" s="69"/>
      <c r="B1497" s="69"/>
      <c r="C1497" s="69"/>
      <c r="D1497" s="71"/>
      <c r="E1497" s="69"/>
      <c r="F1497" s="69"/>
      <c r="G1497" s="69"/>
      <c r="H1497" s="76"/>
      <c r="I1497" s="73"/>
    </row>
    <row r="1498" spans="1:9" x14ac:dyDescent="0.2">
      <c r="A1498" s="69"/>
      <c r="B1498" s="69"/>
      <c r="C1498" s="69"/>
      <c r="D1498" s="71"/>
      <c r="E1498" s="69"/>
      <c r="F1498" s="69"/>
      <c r="G1498" s="69"/>
      <c r="H1498" s="76"/>
      <c r="I1498" s="73"/>
    </row>
    <row r="1499" spans="1:9" x14ac:dyDescent="0.2">
      <c r="A1499" s="69"/>
      <c r="B1499" s="69"/>
      <c r="C1499" s="69"/>
      <c r="D1499" s="71"/>
      <c r="E1499" s="69"/>
      <c r="F1499" s="69"/>
      <c r="G1499" s="69"/>
      <c r="H1499" s="76"/>
      <c r="I1499" s="73"/>
    </row>
    <row r="1500" spans="1:9" x14ac:dyDescent="0.2">
      <c r="A1500" s="69"/>
      <c r="B1500" s="69"/>
      <c r="C1500" s="69"/>
      <c r="D1500" s="71"/>
      <c r="E1500" s="69"/>
      <c r="F1500" s="69"/>
      <c r="G1500" s="69"/>
      <c r="H1500" s="76"/>
      <c r="I1500" s="73"/>
    </row>
    <row r="1501" spans="1:9" x14ac:dyDescent="0.2">
      <c r="A1501" s="69"/>
      <c r="B1501" s="69"/>
      <c r="C1501" s="69"/>
      <c r="D1501" s="71"/>
      <c r="E1501" s="69"/>
      <c r="F1501" s="69"/>
      <c r="G1501" s="69"/>
      <c r="H1501" s="76"/>
      <c r="I1501" s="73"/>
    </row>
    <row r="1502" spans="1:9" x14ac:dyDescent="0.2">
      <c r="A1502" s="69"/>
      <c r="B1502" s="69"/>
      <c r="C1502" s="69"/>
      <c r="D1502" s="71"/>
      <c r="E1502" s="69"/>
      <c r="F1502" s="69"/>
      <c r="G1502" s="69"/>
      <c r="H1502" s="76"/>
      <c r="I1502" s="73"/>
    </row>
    <row r="1503" spans="1:9" x14ac:dyDescent="0.2">
      <c r="A1503" s="69"/>
      <c r="B1503" s="69"/>
      <c r="C1503" s="69"/>
      <c r="D1503" s="71"/>
      <c r="E1503" s="69"/>
      <c r="F1503" s="69"/>
      <c r="G1503" s="69"/>
      <c r="H1503" s="76"/>
      <c r="I1503" s="73"/>
    </row>
    <row r="1504" spans="1:9" x14ac:dyDescent="0.2">
      <c r="A1504" s="69"/>
      <c r="B1504" s="69"/>
      <c r="C1504" s="69"/>
      <c r="D1504" s="71"/>
      <c r="E1504" s="69"/>
      <c r="F1504" s="69"/>
      <c r="G1504" s="69"/>
      <c r="H1504" s="76"/>
      <c r="I1504" s="73"/>
    </row>
    <row r="1505" spans="1:9" x14ac:dyDescent="0.2">
      <c r="A1505" s="69"/>
      <c r="B1505" s="69"/>
      <c r="C1505" s="69"/>
      <c r="D1505" s="71"/>
      <c r="E1505" s="69"/>
      <c r="F1505" s="69"/>
      <c r="G1505" s="69"/>
      <c r="H1505" s="76"/>
      <c r="I1505" s="73"/>
    </row>
    <row r="1506" spans="1:9" x14ac:dyDescent="0.2">
      <c r="A1506" s="69"/>
      <c r="B1506" s="69"/>
      <c r="C1506" s="69"/>
      <c r="D1506" s="71"/>
      <c r="E1506" s="69"/>
      <c r="F1506" s="69"/>
      <c r="G1506" s="69"/>
      <c r="H1506" s="76"/>
      <c r="I1506" s="73"/>
    </row>
    <row r="1507" spans="1:9" x14ac:dyDescent="0.2">
      <c r="A1507" s="69"/>
      <c r="B1507" s="69"/>
      <c r="C1507" s="69"/>
      <c r="D1507" s="71"/>
      <c r="E1507" s="69"/>
      <c r="F1507" s="69"/>
      <c r="G1507" s="69"/>
      <c r="H1507" s="76"/>
      <c r="I1507" s="73"/>
    </row>
    <row r="1508" spans="1:9" x14ac:dyDescent="0.2">
      <c r="A1508" s="69"/>
      <c r="B1508" s="69"/>
      <c r="C1508" s="69"/>
      <c r="D1508" s="71"/>
      <c r="E1508" s="69"/>
      <c r="F1508" s="69"/>
      <c r="G1508" s="69"/>
      <c r="H1508" s="76"/>
      <c r="I1508" s="73"/>
    </row>
    <row r="1509" spans="1:9" x14ac:dyDescent="0.2">
      <c r="A1509" s="69"/>
      <c r="B1509" s="69"/>
      <c r="C1509" s="69"/>
      <c r="D1509" s="71"/>
      <c r="E1509" s="69"/>
      <c r="F1509" s="69"/>
      <c r="G1509" s="69"/>
      <c r="H1509" s="76"/>
      <c r="I1509" s="73"/>
    </row>
    <row r="1510" spans="1:9" x14ac:dyDescent="0.2">
      <c r="A1510" s="69"/>
      <c r="B1510" s="69"/>
      <c r="C1510" s="69"/>
      <c r="D1510" s="71"/>
      <c r="E1510" s="69"/>
      <c r="F1510" s="69"/>
      <c r="G1510" s="69"/>
      <c r="H1510" s="76"/>
      <c r="I1510" s="73"/>
    </row>
    <row r="1511" spans="1:9" x14ac:dyDescent="0.2">
      <c r="A1511" s="69"/>
      <c r="B1511" s="69"/>
      <c r="C1511" s="69"/>
      <c r="D1511" s="71"/>
      <c r="E1511" s="69"/>
      <c r="F1511" s="69"/>
      <c r="G1511" s="69"/>
      <c r="H1511" s="76"/>
      <c r="I1511" s="73"/>
    </row>
    <row r="1512" spans="1:9" x14ac:dyDescent="0.2">
      <c r="A1512" s="69"/>
      <c r="B1512" s="69"/>
      <c r="C1512" s="69"/>
      <c r="D1512" s="71"/>
      <c r="E1512" s="69"/>
      <c r="F1512" s="69"/>
      <c r="G1512" s="69"/>
      <c r="H1512" s="76"/>
      <c r="I1512" s="73"/>
    </row>
    <row r="1513" spans="1:9" x14ac:dyDescent="0.2">
      <c r="A1513" s="69"/>
      <c r="B1513" s="69"/>
      <c r="C1513" s="69"/>
      <c r="D1513" s="71"/>
      <c r="E1513" s="69"/>
      <c r="F1513" s="69"/>
      <c r="G1513" s="69"/>
      <c r="H1513" s="76"/>
      <c r="I1513" s="73"/>
    </row>
    <row r="1514" spans="1:9" x14ac:dyDescent="0.2">
      <c r="A1514" s="69"/>
      <c r="B1514" s="69"/>
      <c r="C1514" s="69"/>
      <c r="D1514" s="71"/>
      <c r="E1514" s="69"/>
      <c r="F1514" s="69"/>
      <c r="G1514" s="69"/>
      <c r="H1514" s="76"/>
      <c r="I1514" s="73"/>
    </row>
    <row r="1515" spans="1:9" x14ac:dyDescent="0.2">
      <c r="A1515" s="69"/>
      <c r="B1515" s="69"/>
      <c r="C1515" s="69"/>
      <c r="D1515" s="71"/>
      <c r="E1515" s="69"/>
      <c r="F1515" s="69"/>
      <c r="G1515" s="69"/>
      <c r="H1515" s="76"/>
      <c r="I1515" s="73"/>
    </row>
    <row r="1516" spans="1:9" x14ac:dyDescent="0.2">
      <c r="A1516" s="69"/>
      <c r="B1516" s="69"/>
      <c r="C1516" s="69"/>
      <c r="D1516" s="71"/>
      <c r="E1516" s="69"/>
      <c r="F1516" s="69"/>
      <c r="G1516" s="69"/>
      <c r="H1516" s="76"/>
      <c r="I1516" s="73"/>
    </row>
    <row r="1517" spans="1:9" x14ac:dyDescent="0.2">
      <c r="A1517" s="69"/>
      <c r="B1517" s="69"/>
      <c r="C1517" s="69"/>
      <c r="D1517" s="71"/>
      <c r="E1517" s="69"/>
      <c r="F1517" s="69"/>
      <c r="G1517" s="69"/>
      <c r="H1517" s="76"/>
      <c r="I1517" s="73"/>
    </row>
    <row r="1518" spans="1:9" x14ac:dyDescent="0.2">
      <c r="A1518" s="69"/>
      <c r="B1518" s="69"/>
      <c r="C1518" s="69"/>
      <c r="D1518" s="71"/>
      <c r="E1518" s="69"/>
      <c r="F1518" s="69"/>
      <c r="G1518" s="69"/>
      <c r="H1518" s="76"/>
      <c r="I1518" s="73"/>
    </row>
    <row r="1519" spans="1:9" x14ac:dyDescent="0.2">
      <c r="A1519" s="69"/>
      <c r="B1519" s="69"/>
      <c r="C1519" s="69"/>
      <c r="D1519" s="71"/>
      <c r="E1519" s="69"/>
      <c r="F1519" s="69"/>
      <c r="G1519" s="69"/>
      <c r="H1519" s="76"/>
      <c r="I1519" s="73"/>
    </row>
    <row r="1520" spans="1:9" x14ac:dyDescent="0.2">
      <c r="A1520" s="69"/>
      <c r="B1520" s="69"/>
      <c r="C1520" s="69"/>
      <c r="D1520" s="71"/>
      <c r="E1520" s="69"/>
      <c r="F1520" s="69"/>
      <c r="G1520" s="69"/>
      <c r="H1520" s="76"/>
      <c r="I1520" s="73"/>
    </row>
    <row r="1521" spans="1:9" x14ac:dyDescent="0.2">
      <c r="A1521" s="69"/>
      <c r="B1521" s="69"/>
      <c r="C1521" s="69"/>
      <c r="D1521" s="71"/>
      <c r="E1521" s="69"/>
      <c r="F1521" s="69"/>
      <c r="G1521" s="69"/>
      <c r="H1521" s="76"/>
      <c r="I1521" s="73"/>
    </row>
    <row r="1522" spans="1:9" x14ac:dyDescent="0.2">
      <c r="A1522" s="69"/>
      <c r="B1522" s="69"/>
      <c r="C1522" s="69"/>
      <c r="D1522" s="71"/>
      <c r="E1522" s="69"/>
      <c r="F1522" s="69"/>
      <c r="G1522" s="69"/>
      <c r="H1522" s="76"/>
      <c r="I1522" s="73"/>
    </row>
    <row r="1523" spans="1:9" x14ac:dyDescent="0.2">
      <c r="A1523" s="69"/>
      <c r="B1523" s="69"/>
      <c r="C1523" s="69"/>
      <c r="D1523" s="71"/>
      <c r="E1523" s="69"/>
      <c r="F1523" s="69"/>
      <c r="G1523" s="69"/>
      <c r="H1523" s="76"/>
      <c r="I1523" s="73"/>
    </row>
    <row r="1524" spans="1:9" x14ac:dyDescent="0.2">
      <c r="A1524" s="69"/>
      <c r="B1524" s="69"/>
      <c r="C1524" s="69"/>
      <c r="D1524" s="71"/>
      <c r="E1524" s="69"/>
      <c r="F1524" s="69"/>
      <c r="G1524" s="69"/>
      <c r="H1524" s="76"/>
      <c r="I1524" s="73"/>
    </row>
    <row r="1525" spans="1:9" x14ac:dyDescent="0.2">
      <c r="A1525" s="69"/>
      <c r="B1525" s="69"/>
      <c r="C1525" s="69"/>
      <c r="D1525" s="71"/>
      <c r="E1525" s="69"/>
      <c r="F1525" s="69"/>
      <c r="G1525" s="69"/>
      <c r="H1525" s="76"/>
      <c r="I1525" s="73"/>
    </row>
    <row r="1526" spans="1:9" x14ac:dyDescent="0.2">
      <c r="A1526" s="69"/>
      <c r="B1526" s="69"/>
      <c r="C1526" s="69"/>
      <c r="D1526" s="71"/>
      <c r="E1526" s="69"/>
      <c r="F1526" s="69"/>
      <c r="G1526" s="69"/>
      <c r="H1526" s="76"/>
      <c r="I1526" s="73"/>
    </row>
    <row r="1527" spans="1:9" x14ac:dyDescent="0.2">
      <c r="A1527" s="69"/>
      <c r="B1527" s="69"/>
      <c r="C1527" s="69"/>
      <c r="D1527" s="71"/>
      <c r="E1527" s="69"/>
      <c r="F1527" s="69"/>
      <c r="G1527" s="69"/>
      <c r="H1527" s="76"/>
      <c r="I1527" s="73"/>
    </row>
    <row r="1528" spans="1:9" x14ac:dyDescent="0.2">
      <c r="A1528" s="69"/>
      <c r="B1528" s="69"/>
      <c r="C1528" s="69"/>
      <c r="D1528" s="71"/>
      <c r="E1528" s="69"/>
      <c r="F1528" s="69"/>
      <c r="G1528" s="69"/>
      <c r="H1528" s="76"/>
      <c r="I1528" s="73"/>
    </row>
    <row r="1529" spans="1:9" x14ac:dyDescent="0.2">
      <c r="A1529" s="69"/>
      <c r="B1529" s="69"/>
      <c r="C1529" s="69"/>
      <c r="D1529" s="71"/>
      <c r="E1529" s="69"/>
      <c r="F1529" s="69"/>
      <c r="G1529" s="69"/>
      <c r="H1529" s="76"/>
      <c r="I1529" s="73"/>
    </row>
    <row r="1530" spans="1:9" x14ac:dyDescent="0.2">
      <c r="A1530" s="69"/>
      <c r="B1530" s="69"/>
      <c r="C1530" s="69"/>
      <c r="D1530" s="71"/>
      <c r="E1530" s="69"/>
      <c r="F1530" s="69"/>
      <c r="G1530" s="69"/>
      <c r="H1530" s="76"/>
      <c r="I1530" s="73"/>
    </row>
    <row r="1531" spans="1:9" x14ac:dyDescent="0.2">
      <c r="A1531" s="69"/>
      <c r="B1531" s="69"/>
      <c r="C1531" s="69"/>
      <c r="D1531" s="71"/>
      <c r="E1531" s="69"/>
      <c r="F1531" s="69"/>
      <c r="G1531" s="69"/>
      <c r="H1531" s="76"/>
      <c r="I1531" s="73"/>
    </row>
    <row r="1532" spans="1:9" x14ac:dyDescent="0.2">
      <c r="A1532" s="69"/>
      <c r="B1532" s="69"/>
      <c r="C1532" s="69"/>
      <c r="D1532" s="71"/>
      <c r="E1532" s="69"/>
      <c r="F1532" s="69"/>
      <c r="G1532" s="69"/>
      <c r="H1532" s="76"/>
      <c r="I1532" s="73"/>
    </row>
    <row r="1533" spans="1:9" x14ac:dyDescent="0.2">
      <c r="A1533" s="69"/>
      <c r="B1533" s="69"/>
      <c r="C1533" s="69"/>
      <c r="D1533" s="71"/>
      <c r="E1533" s="69"/>
      <c r="F1533" s="69"/>
      <c r="G1533" s="69"/>
      <c r="H1533" s="76"/>
      <c r="I1533" s="73"/>
    </row>
    <row r="1534" spans="1:9" x14ac:dyDescent="0.2">
      <c r="A1534" s="69"/>
      <c r="B1534" s="69"/>
      <c r="C1534" s="69"/>
      <c r="D1534" s="71"/>
      <c r="E1534" s="69"/>
      <c r="F1534" s="69"/>
      <c r="G1534" s="69"/>
      <c r="H1534" s="76"/>
      <c r="I1534" s="73"/>
    </row>
    <row r="1535" spans="1:9" x14ac:dyDescent="0.2">
      <c r="A1535" s="69"/>
      <c r="B1535" s="69"/>
      <c r="C1535" s="69"/>
      <c r="D1535" s="71"/>
      <c r="E1535" s="69"/>
      <c r="F1535" s="69"/>
      <c r="G1535" s="69"/>
      <c r="H1535" s="76"/>
      <c r="I1535" s="73"/>
    </row>
    <row r="1536" spans="1:9" x14ac:dyDescent="0.2">
      <c r="A1536" s="69"/>
      <c r="B1536" s="69"/>
      <c r="C1536" s="69"/>
      <c r="D1536" s="71"/>
      <c r="E1536" s="69"/>
      <c r="F1536" s="69"/>
      <c r="G1536" s="69"/>
      <c r="H1536" s="76"/>
      <c r="I1536" s="73"/>
    </row>
    <row r="1537" spans="1:9" x14ac:dyDescent="0.2">
      <c r="A1537" s="69"/>
      <c r="B1537" s="69"/>
      <c r="C1537" s="69"/>
      <c r="D1537" s="71"/>
      <c r="E1537" s="69"/>
      <c r="F1537" s="69"/>
      <c r="G1537" s="69"/>
      <c r="H1537" s="76"/>
      <c r="I1537" s="73"/>
    </row>
    <row r="1538" spans="1:9" x14ac:dyDescent="0.2">
      <c r="A1538" s="69"/>
      <c r="B1538" s="69"/>
      <c r="C1538" s="69"/>
      <c r="D1538" s="71"/>
      <c r="E1538" s="69"/>
      <c r="F1538" s="69"/>
      <c r="G1538" s="69"/>
      <c r="H1538" s="76"/>
      <c r="I1538" s="73"/>
    </row>
    <row r="1539" spans="1:9" x14ac:dyDescent="0.2">
      <c r="A1539" s="69"/>
      <c r="B1539" s="69"/>
      <c r="C1539" s="69"/>
      <c r="D1539" s="71"/>
      <c r="E1539" s="69"/>
      <c r="F1539" s="69"/>
      <c r="G1539" s="69"/>
      <c r="H1539" s="76"/>
      <c r="I1539" s="73"/>
    </row>
    <row r="1540" spans="1:9" x14ac:dyDescent="0.2">
      <c r="A1540" s="69"/>
      <c r="B1540" s="69"/>
      <c r="C1540" s="69"/>
      <c r="D1540" s="71"/>
      <c r="E1540" s="69"/>
      <c r="F1540" s="69"/>
      <c r="G1540" s="69"/>
      <c r="H1540" s="76"/>
      <c r="I1540" s="73"/>
    </row>
    <row r="1541" spans="1:9" x14ac:dyDescent="0.2">
      <c r="A1541" s="69"/>
      <c r="B1541" s="69"/>
      <c r="C1541" s="69"/>
      <c r="D1541" s="71"/>
      <c r="E1541" s="69"/>
      <c r="F1541" s="69"/>
      <c r="G1541" s="69"/>
      <c r="H1541" s="76"/>
      <c r="I1541" s="73"/>
    </row>
    <row r="1542" spans="1:9" x14ac:dyDescent="0.2">
      <c r="A1542" s="69"/>
      <c r="B1542" s="69"/>
      <c r="C1542" s="69"/>
      <c r="D1542" s="71"/>
      <c r="E1542" s="69"/>
      <c r="F1542" s="69"/>
      <c r="G1542" s="69"/>
      <c r="H1542" s="76"/>
      <c r="I1542" s="73"/>
    </row>
    <row r="1543" spans="1:9" x14ac:dyDescent="0.2">
      <c r="A1543" s="69"/>
      <c r="B1543" s="69"/>
      <c r="C1543" s="69"/>
      <c r="D1543" s="71"/>
      <c r="E1543" s="69"/>
      <c r="F1543" s="69"/>
      <c r="G1543" s="69"/>
      <c r="H1543" s="76"/>
      <c r="I1543" s="73"/>
    </row>
    <row r="1544" spans="1:9" x14ac:dyDescent="0.2">
      <c r="A1544" s="69"/>
      <c r="B1544" s="69"/>
      <c r="C1544" s="69"/>
      <c r="D1544" s="71"/>
      <c r="E1544" s="69"/>
      <c r="F1544" s="69"/>
      <c r="G1544" s="69"/>
      <c r="H1544" s="76"/>
      <c r="I1544" s="73"/>
    </row>
    <row r="1545" spans="1:9" x14ac:dyDescent="0.2">
      <c r="A1545" s="69"/>
      <c r="B1545" s="69"/>
      <c r="C1545" s="69"/>
      <c r="D1545" s="71"/>
      <c r="E1545" s="69"/>
      <c r="F1545" s="69"/>
      <c r="G1545" s="69"/>
      <c r="H1545" s="76"/>
      <c r="I1545" s="73"/>
    </row>
    <row r="1546" spans="1:9" x14ac:dyDescent="0.2">
      <c r="A1546" s="69"/>
      <c r="B1546" s="69"/>
      <c r="C1546" s="69"/>
      <c r="D1546" s="71"/>
      <c r="E1546" s="69"/>
      <c r="F1546" s="69"/>
      <c r="G1546" s="69"/>
      <c r="H1546" s="76"/>
      <c r="I1546" s="73"/>
    </row>
    <row r="1547" spans="1:9" x14ac:dyDescent="0.2">
      <c r="A1547" s="69"/>
      <c r="B1547" s="69"/>
      <c r="C1547" s="69"/>
      <c r="D1547" s="71"/>
      <c r="E1547" s="69"/>
      <c r="F1547" s="69"/>
      <c r="G1547" s="69"/>
      <c r="H1547" s="76"/>
      <c r="I1547" s="73"/>
    </row>
    <row r="1548" spans="1:9" x14ac:dyDescent="0.2">
      <c r="A1548" s="69"/>
      <c r="B1548" s="69"/>
      <c r="C1548" s="69"/>
      <c r="D1548" s="71"/>
      <c r="E1548" s="69"/>
      <c r="F1548" s="69"/>
      <c r="G1548" s="69"/>
      <c r="H1548" s="76"/>
      <c r="I1548" s="73"/>
    </row>
    <row r="1549" spans="1:9" x14ac:dyDescent="0.2">
      <c r="A1549" s="69"/>
      <c r="B1549" s="69"/>
      <c r="C1549" s="69"/>
      <c r="D1549" s="71"/>
      <c r="E1549" s="69"/>
      <c r="F1549" s="69"/>
      <c r="G1549" s="69"/>
      <c r="H1549" s="76"/>
      <c r="I1549" s="73"/>
    </row>
    <row r="1550" spans="1:9" x14ac:dyDescent="0.2">
      <c r="A1550" s="69"/>
      <c r="B1550" s="69"/>
      <c r="C1550" s="69"/>
      <c r="D1550" s="71"/>
      <c r="E1550" s="69"/>
      <c r="F1550" s="69"/>
      <c r="G1550" s="69"/>
      <c r="H1550" s="76"/>
      <c r="I1550" s="73"/>
    </row>
    <row r="1551" spans="1:9" x14ac:dyDescent="0.2">
      <c r="A1551" s="69"/>
      <c r="B1551" s="69"/>
      <c r="C1551" s="69"/>
      <c r="D1551" s="71"/>
      <c r="E1551" s="69"/>
      <c r="F1551" s="69"/>
      <c r="G1551" s="69"/>
      <c r="H1551" s="76"/>
      <c r="I1551" s="73"/>
    </row>
    <row r="1552" spans="1:9" x14ac:dyDescent="0.2">
      <c r="A1552" s="69"/>
      <c r="B1552" s="69"/>
      <c r="C1552" s="69"/>
      <c r="D1552" s="71"/>
      <c r="E1552" s="69"/>
      <c r="F1552" s="69"/>
      <c r="G1552" s="69"/>
      <c r="H1552" s="76"/>
      <c r="I1552" s="73"/>
    </row>
    <row r="1553" spans="1:9" x14ac:dyDescent="0.2">
      <c r="A1553" s="69"/>
      <c r="B1553" s="69"/>
      <c r="C1553" s="69"/>
      <c r="D1553" s="71"/>
      <c r="E1553" s="69"/>
      <c r="F1553" s="69"/>
      <c r="G1553" s="69"/>
      <c r="H1553" s="76"/>
      <c r="I1553" s="73"/>
    </row>
    <row r="1554" spans="1:9" x14ac:dyDescent="0.2">
      <c r="A1554" s="69"/>
      <c r="B1554" s="69"/>
      <c r="C1554" s="69"/>
      <c r="D1554" s="71"/>
      <c r="E1554" s="69"/>
      <c r="F1554" s="69"/>
      <c r="G1554" s="69"/>
      <c r="H1554" s="76"/>
      <c r="I1554" s="73"/>
    </row>
    <row r="1555" spans="1:9" x14ac:dyDescent="0.2">
      <c r="A1555" s="69"/>
      <c r="B1555" s="69"/>
      <c r="C1555" s="69"/>
      <c r="D1555" s="71"/>
      <c r="E1555" s="69"/>
      <c r="F1555" s="69"/>
      <c r="G1555" s="69"/>
      <c r="H1555" s="76"/>
      <c r="I1555" s="73"/>
    </row>
    <row r="1556" spans="1:9" x14ac:dyDescent="0.2">
      <c r="A1556" s="69"/>
      <c r="B1556" s="69"/>
      <c r="C1556" s="69"/>
      <c r="D1556" s="71"/>
      <c r="E1556" s="69"/>
      <c r="F1556" s="69"/>
      <c r="G1556" s="69"/>
      <c r="H1556" s="76"/>
      <c r="I1556" s="73"/>
    </row>
    <row r="1557" spans="1:9" x14ac:dyDescent="0.2">
      <c r="A1557" s="69"/>
      <c r="B1557" s="69"/>
      <c r="C1557" s="69"/>
      <c r="D1557" s="71"/>
      <c r="E1557" s="69"/>
      <c r="F1557" s="69"/>
      <c r="G1557" s="69"/>
      <c r="H1557" s="76"/>
      <c r="I1557" s="73"/>
    </row>
    <row r="1558" spans="1:9" x14ac:dyDescent="0.2">
      <c r="A1558" s="69"/>
      <c r="B1558" s="69"/>
      <c r="C1558" s="69"/>
      <c r="D1558" s="71"/>
      <c r="E1558" s="69"/>
      <c r="F1558" s="69"/>
      <c r="G1558" s="69"/>
      <c r="H1558" s="76"/>
      <c r="I1558" s="73"/>
    </row>
    <row r="1559" spans="1:9" x14ac:dyDescent="0.2">
      <c r="A1559" s="69"/>
      <c r="B1559" s="69"/>
      <c r="C1559" s="69"/>
      <c r="D1559" s="71"/>
      <c r="E1559" s="69"/>
      <c r="F1559" s="69"/>
      <c r="G1559" s="69"/>
      <c r="H1559" s="76"/>
      <c r="I1559" s="73"/>
    </row>
    <row r="1560" spans="1:9" x14ac:dyDescent="0.2">
      <c r="A1560" s="69"/>
      <c r="B1560" s="69"/>
      <c r="C1560" s="69"/>
      <c r="D1560" s="71"/>
      <c r="E1560" s="69"/>
      <c r="F1560" s="69"/>
      <c r="G1560" s="69"/>
      <c r="H1560" s="76"/>
      <c r="I1560" s="73"/>
    </row>
    <row r="1561" spans="1:9" x14ac:dyDescent="0.2">
      <c r="A1561" s="69"/>
      <c r="B1561" s="69"/>
      <c r="C1561" s="69"/>
      <c r="D1561" s="71"/>
      <c r="E1561" s="69"/>
      <c r="F1561" s="69"/>
      <c r="G1561" s="69"/>
      <c r="H1561" s="76"/>
      <c r="I1561" s="73"/>
    </row>
    <row r="1562" spans="1:9" x14ac:dyDescent="0.2">
      <c r="A1562" s="69"/>
      <c r="B1562" s="69"/>
      <c r="C1562" s="69"/>
      <c r="D1562" s="71"/>
      <c r="E1562" s="69"/>
      <c r="F1562" s="69"/>
      <c r="G1562" s="69"/>
      <c r="H1562" s="76"/>
      <c r="I1562" s="73"/>
    </row>
    <row r="1563" spans="1:9" x14ac:dyDescent="0.2">
      <c r="A1563" s="69"/>
      <c r="B1563" s="69"/>
      <c r="C1563" s="69"/>
      <c r="D1563" s="71"/>
      <c r="E1563" s="69"/>
      <c r="F1563" s="69"/>
      <c r="G1563" s="69"/>
      <c r="H1563" s="76"/>
      <c r="I1563" s="73"/>
    </row>
    <row r="1564" spans="1:9" x14ac:dyDescent="0.2">
      <c r="A1564" s="69"/>
      <c r="B1564" s="69"/>
      <c r="C1564" s="69"/>
      <c r="D1564" s="71"/>
      <c r="E1564" s="69"/>
      <c r="F1564" s="69"/>
      <c r="G1564" s="69"/>
      <c r="H1564" s="76"/>
      <c r="I1564" s="73"/>
    </row>
    <row r="1565" spans="1:9" x14ac:dyDescent="0.2">
      <c r="A1565" s="69"/>
      <c r="B1565" s="69"/>
      <c r="C1565" s="69"/>
      <c r="D1565" s="71"/>
      <c r="E1565" s="69"/>
      <c r="F1565" s="69"/>
      <c r="G1565" s="69"/>
      <c r="H1565" s="76"/>
      <c r="I1565" s="73"/>
    </row>
    <row r="1566" spans="1:9" x14ac:dyDescent="0.2">
      <c r="A1566" s="69"/>
      <c r="B1566" s="69"/>
      <c r="C1566" s="69"/>
      <c r="D1566" s="71"/>
      <c r="E1566" s="69"/>
      <c r="F1566" s="69"/>
      <c r="G1566" s="69"/>
      <c r="H1566" s="76"/>
      <c r="I1566" s="73"/>
    </row>
    <row r="1567" spans="1:9" x14ac:dyDescent="0.2">
      <c r="A1567" s="69"/>
      <c r="B1567" s="69"/>
      <c r="C1567" s="69"/>
      <c r="D1567" s="71"/>
      <c r="E1567" s="69"/>
      <c r="F1567" s="69"/>
      <c r="G1567" s="69"/>
      <c r="H1567" s="76"/>
      <c r="I1567" s="73"/>
    </row>
    <row r="1568" spans="1:9" x14ac:dyDescent="0.2">
      <c r="A1568" s="69"/>
      <c r="B1568" s="69"/>
      <c r="C1568" s="69"/>
      <c r="D1568" s="71"/>
      <c r="E1568" s="69"/>
      <c r="F1568" s="69"/>
      <c r="G1568" s="69"/>
      <c r="H1568" s="76"/>
      <c r="I1568" s="73"/>
    </row>
    <row r="1569" spans="1:9" x14ac:dyDescent="0.2">
      <c r="A1569" s="69"/>
      <c r="B1569" s="69"/>
      <c r="C1569" s="69"/>
      <c r="D1569" s="71"/>
      <c r="E1569" s="69"/>
      <c r="F1569" s="69"/>
      <c r="G1569" s="69"/>
      <c r="H1569" s="76"/>
      <c r="I1569" s="73"/>
    </row>
    <row r="1570" spans="1:9" x14ac:dyDescent="0.2">
      <c r="A1570" s="69"/>
      <c r="B1570" s="69"/>
      <c r="C1570" s="69"/>
      <c r="D1570" s="71"/>
      <c r="E1570" s="69"/>
      <c r="F1570" s="69"/>
      <c r="G1570" s="69"/>
      <c r="H1570" s="76"/>
      <c r="I1570" s="73"/>
    </row>
    <row r="1571" spans="1:9" x14ac:dyDescent="0.2">
      <c r="A1571" s="69"/>
      <c r="B1571" s="69"/>
      <c r="C1571" s="69"/>
      <c r="D1571" s="71"/>
      <c r="E1571" s="69"/>
      <c r="F1571" s="69"/>
      <c r="G1571" s="69"/>
      <c r="H1571" s="76"/>
      <c r="I1571" s="73"/>
    </row>
    <row r="1572" spans="1:9" x14ac:dyDescent="0.2">
      <c r="A1572" s="69"/>
      <c r="B1572" s="69"/>
      <c r="C1572" s="69"/>
      <c r="D1572" s="71"/>
      <c r="E1572" s="69"/>
      <c r="F1572" s="69"/>
      <c r="G1572" s="69"/>
      <c r="H1572" s="76"/>
      <c r="I1572" s="73"/>
    </row>
    <row r="1573" spans="1:9" x14ac:dyDescent="0.2">
      <c r="A1573" s="69"/>
      <c r="B1573" s="69"/>
      <c r="C1573" s="69"/>
      <c r="D1573" s="71"/>
      <c r="E1573" s="69"/>
      <c r="F1573" s="69"/>
      <c r="G1573" s="69"/>
      <c r="H1573" s="76"/>
      <c r="I1573" s="73"/>
    </row>
    <row r="1574" spans="1:9" x14ac:dyDescent="0.2">
      <c r="A1574" s="69"/>
      <c r="B1574" s="69"/>
      <c r="C1574" s="69"/>
      <c r="D1574" s="71"/>
      <c r="E1574" s="69"/>
      <c r="F1574" s="69"/>
      <c r="G1574" s="69"/>
      <c r="H1574" s="76"/>
      <c r="I1574" s="73"/>
    </row>
    <row r="1575" spans="1:9" x14ac:dyDescent="0.2">
      <c r="A1575" s="69"/>
      <c r="B1575" s="69"/>
      <c r="C1575" s="69"/>
      <c r="D1575" s="71"/>
      <c r="E1575" s="69"/>
      <c r="F1575" s="69"/>
      <c r="G1575" s="69"/>
      <c r="H1575" s="76"/>
      <c r="I1575" s="73"/>
    </row>
    <row r="1576" spans="1:9" x14ac:dyDescent="0.2">
      <c r="A1576" s="69"/>
      <c r="B1576" s="69"/>
      <c r="C1576" s="69"/>
      <c r="D1576" s="71"/>
      <c r="E1576" s="69"/>
      <c r="F1576" s="69"/>
      <c r="G1576" s="69"/>
      <c r="H1576" s="76"/>
      <c r="I1576" s="73"/>
    </row>
    <row r="1577" spans="1:9" x14ac:dyDescent="0.2">
      <c r="A1577" s="69"/>
      <c r="B1577" s="69"/>
      <c r="C1577" s="69"/>
      <c r="D1577" s="71"/>
      <c r="E1577" s="69"/>
      <c r="F1577" s="69"/>
      <c r="G1577" s="69"/>
      <c r="H1577" s="76"/>
      <c r="I1577" s="73"/>
    </row>
    <row r="1578" spans="1:9" x14ac:dyDescent="0.2">
      <c r="A1578" s="69"/>
      <c r="B1578" s="69"/>
      <c r="C1578" s="69"/>
      <c r="D1578" s="71"/>
      <c r="E1578" s="69"/>
      <c r="F1578" s="69"/>
      <c r="G1578" s="69"/>
      <c r="H1578" s="76"/>
      <c r="I1578" s="73"/>
    </row>
    <row r="1579" spans="1:9" x14ac:dyDescent="0.2">
      <c r="A1579" s="69"/>
      <c r="B1579" s="69"/>
      <c r="C1579" s="69"/>
      <c r="D1579" s="71"/>
      <c r="E1579" s="69"/>
      <c r="F1579" s="69"/>
      <c r="G1579" s="69"/>
      <c r="H1579" s="76"/>
      <c r="I1579" s="73"/>
    </row>
    <row r="1580" spans="1:9" x14ac:dyDescent="0.2">
      <c r="A1580" s="69"/>
      <c r="B1580" s="69"/>
      <c r="C1580" s="69"/>
      <c r="D1580" s="71"/>
      <c r="E1580" s="69"/>
      <c r="F1580" s="69"/>
      <c r="G1580" s="69"/>
      <c r="H1580" s="76"/>
      <c r="I1580" s="73"/>
    </row>
    <row r="1581" spans="1:9" x14ac:dyDescent="0.2">
      <c r="A1581" s="69"/>
      <c r="B1581" s="69"/>
      <c r="C1581" s="69"/>
      <c r="D1581" s="71"/>
      <c r="E1581" s="69"/>
      <c r="F1581" s="69"/>
      <c r="G1581" s="69"/>
      <c r="H1581" s="76"/>
      <c r="I1581" s="73"/>
    </row>
    <row r="1582" spans="1:9" x14ac:dyDescent="0.2">
      <c r="A1582" s="69"/>
      <c r="B1582" s="69"/>
      <c r="C1582" s="69"/>
      <c r="D1582" s="71"/>
      <c r="E1582" s="69"/>
      <c r="F1582" s="69"/>
      <c r="G1582" s="69"/>
      <c r="H1582" s="76"/>
      <c r="I1582" s="73"/>
    </row>
    <row r="1583" spans="1:9" x14ac:dyDescent="0.2">
      <c r="A1583" s="69"/>
      <c r="B1583" s="69"/>
      <c r="C1583" s="69"/>
      <c r="D1583" s="71"/>
      <c r="E1583" s="69"/>
      <c r="F1583" s="69"/>
      <c r="G1583" s="69"/>
      <c r="H1583" s="76"/>
      <c r="I1583" s="73"/>
    </row>
    <row r="1584" spans="1:9" x14ac:dyDescent="0.2">
      <c r="A1584" s="69"/>
      <c r="B1584" s="69"/>
      <c r="C1584" s="69"/>
      <c r="D1584" s="71"/>
      <c r="E1584" s="69"/>
      <c r="F1584" s="69"/>
      <c r="G1584" s="69"/>
      <c r="H1584" s="76"/>
      <c r="I1584" s="73"/>
    </row>
    <row r="1585" spans="1:9" x14ac:dyDescent="0.2">
      <c r="A1585" s="69"/>
      <c r="B1585" s="69"/>
      <c r="C1585" s="69"/>
      <c r="D1585" s="71"/>
      <c r="E1585" s="69"/>
      <c r="F1585" s="69"/>
      <c r="G1585" s="69"/>
      <c r="H1585" s="76"/>
      <c r="I1585" s="73"/>
    </row>
    <row r="1586" spans="1:9" x14ac:dyDescent="0.2">
      <c r="A1586" s="69"/>
      <c r="B1586" s="69"/>
      <c r="C1586" s="69"/>
      <c r="D1586" s="71"/>
      <c r="E1586" s="69"/>
      <c r="F1586" s="69"/>
      <c r="G1586" s="69"/>
      <c r="H1586" s="76"/>
      <c r="I1586" s="73"/>
    </row>
    <row r="1587" spans="1:9" x14ac:dyDescent="0.2">
      <c r="A1587" s="69"/>
      <c r="B1587" s="69"/>
      <c r="C1587" s="69"/>
      <c r="D1587" s="71"/>
      <c r="E1587" s="69"/>
      <c r="F1587" s="69"/>
      <c r="G1587" s="69"/>
      <c r="H1587" s="76"/>
      <c r="I1587" s="73"/>
    </row>
    <row r="1588" spans="1:9" x14ac:dyDescent="0.2">
      <c r="A1588" s="69"/>
      <c r="B1588" s="69"/>
      <c r="C1588" s="69"/>
      <c r="D1588" s="71"/>
      <c r="E1588" s="69"/>
      <c r="F1588" s="69"/>
      <c r="G1588" s="69"/>
      <c r="H1588" s="76"/>
      <c r="I1588" s="73"/>
    </row>
    <row r="1589" spans="1:9" x14ac:dyDescent="0.2">
      <c r="A1589" s="69"/>
      <c r="B1589" s="69"/>
      <c r="C1589" s="69"/>
      <c r="D1589" s="71"/>
      <c r="E1589" s="69"/>
      <c r="F1589" s="69"/>
      <c r="G1589" s="69"/>
      <c r="H1589" s="76"/>
      <c r="I1589" s="73"/>
    </row>
    <row r="1590" spans="1:9" x14ac:dyDescent="0.2">
      <c r="A1590" s="69"/>
      <c r="B1590" s="69"/>
      <c r="C1590" s="69"/>
      <c r="D1590" s="71"/>
      <c r="E1590" s="69"/>
      <c r="F1590" s="69"/>
      <c r="G1590" s="69"/>
      <c r="H1590" s="76"/>
      <c r="I1590" s="73"/>
    </row>
    <row r="1591" spans="1:9" x14ac:dyDescent="0.2">
      <c r="A1591" s="69"/>
      <c r="B1591" s="69"/>
      <c r="C1591" s="69"/>
      <c r="D1591" s="71"/>
      <c r="E1591" s="69"/>
      <c r="F1591" s="69"/>
      <c r="G1591" s="69"/>
      <c r="H1591" s="76"/>
      <c r="I1591" s="73"/>
    </row>
    <row r="1592" spans="1:9" x14ac:dyDescent="0.2">
      <c r="A1592" s="69"/>
      <c r="B1592" s="69"/>
      <c r="C1592" s="69"/>
      <c r="D1592" s="71"/>
      <c r="E1592" s="69"/>
      <c r="F1592" s="69"/>
      <c r="G1592" s="69"/>
      <c r="H1592" s="76"/>
      <c r="I1592" s="73"/>
    </row>
    <row r="1593" spans="1:9" x14ac:dyDescent="0.2">
      <c r="A1593" s="69"/>
      <c r="B1593" s="69"/>
      <c r="C1593" s="69"/>
      <c r="D1593" s="71"/>
      <c r="E1593" s="69"/>
      <c r="F1593" s="69"/>
      <c r="G1593" s="69"/>
      <c r="H1593" s="76"/>
      <c r="I1593" s="73"/>
    </row>
    <row r="1594" spans="1:9" x14ac:dyDescent="0.2">
      <c r="A1594" s="69"/>
      <c r="B1594" s="69"/>
      <c r="C1594" s="69"/>
      <c r="D1594" s="71"/>
      <c r="E1594" s="69"/>
      <c r="F1594" s="69"/>
      <c r="G1594" s="69"/>
      <c r="H1594" s="76"/>
      <c r="I1594" s="73"/>
    </row>
    <row r="1595" spans="1:9" x14ac:dyDescent="0.2">
      <c r="A1595" s="69"/>
      <c r="B1595" s="69"/>
      <c r="C1595" s="69"/>
      <c r="D1595" s="71"/>
      <c r="E1595" s="69"/>
      <c r="F1595" s="69"/>
      <c r="G1595" s="69"/>
      <c r="H1595" s="76"/>
      <c r="I1595" s="73"/>
    </row>
    <row r="1596" spans="1:9" x14ac:dyDescent="0.2">
      <c r="A1596" s="69"/>
      <c r="B1596" s="69"/>
      <c r="C1596" s="69"/>
      <c r="D1596" s="71"/>
      <c r="E1596" s="69"/>
      <c r="F1596" s="69"/>
      <c r="G1596" s="69"/>
      <c r="H1596" s="76"/>
      <c r="I1596" s="73"/>
    </row>
    <row r="1597" spans="1:9" x14ac:dyDescent="0.2">
      <c r="A1597" s="69"/>
      <c r="B1597" s="69"/>
      <c r="C1597" s="69"/>
      <c r="D1597" s="71"/>
      <c r="E1597" s="69"/>
      <c r="F1597" s="69"/>
      <c r="G1597" s="69"/>
      <c r="H1597" s="76"/>
      <c r="I1597" s="73"/>
    </row>
    <row r="1598" spans="1:9" x14ac:dyDescent="0.2">
      <c r="A1598" s="69"/>
      <c r="B1598" s="69"/>
      <c r="C1598" s="69"/>
      <c r="D1598" s="71"/>
      <c r="E1598" s="69"/>
      <c r="F1598" s="69"/>
      <c r="G1598" s="69"/>
      <c r="H1598" s="76"/>
      <c r="I1598" s="73"/>
    </row>
    <row r="1599" spans="1:9" x14ac:dyDescent="0.2">
      <c r="A1599" s="69"/>
      <c r="B1599" s="69"/>
      <c r="C1599" s="69"/>
      <c r="D1599" s="71"/>
      <c r="E1599" s="69"/>
      <c r="F1599" s="69"/>
      <c r="G1599" s="69"/>
      <c r="H1599" s="76"/>
      <c r="I1599" s="73"/>
    </row>
    <row r="1600" spans="1:9" x14ac:dyDescent="0.2">
      <c r="A1600" s="69"/>
      <c r="B1600" s="69"/>
      <c r="C1600" s="69"/>
      <c r="D1600" s="71"/>
      <c r="E1600" s="69"/>
      <c r="F1600" s="69"/>
      <c r="G1600" s="69"/>
      <c r="H1600" s="76"/>
      <c r="I1600" s="73"/>
    </row>
    <row r="1601" spans="1:9" x14ac:dyDescent="0.2">
      <c r="A1601" s="69"/>
      <c r="B1601" s="69"/>
      <c r="C1601" s="69"/>
      <c r="D1601" s="71"/>
      <c r="E1601" s="69"/>
      <c r="F1601" s="69"/>
      <c r="G1601" s="69"/>
      <c r="H1601" s="76"/>
      <c r="I1601" s="73"/>
    </row>
    <row r="1602" spans="1:9" x14ac:dyDescent="0.2">
      <c r="A1602" s="69"/>
      <c r="B1602" s="69"/>
      <c r="C1602" s="69"/>
      <c r="D1602" s="71"/>
      <c r="E1602" s="69"/>
      <c r="F1602" s="69"/>
      <c r="G1602" s="69"/>
      <c r="H1602" s="76"/>
      <c r="I1602" s="73"/>
    </row>
    <row r="1603" spans="1:9" x14ac:dyDescent="0.2">
      <c r="A1603" s="69"/>
      <c r="B1603" s="69"/>
      <c r="C1603" s="69"/>
      <c r="D1603" s="71"/>
      <c r="E1603" s="69"/>
      <c r="F1603" s="69"/>
      <c r="G1603" s="69"/>
      <c r="H1603" s="76"/>
      <c r="I1603" s="73"/>
    </row>
    <row r="1604" spans="1:9" x14ac:dyDescent="0.2">
      <c r="A1604" s="69"/>
      <c r="B1604" s="69"/>
      <c r="C1604" s="69"/>
      <c r="D1604" s="71"/>
      <c r="E1604" s="69"/>
      <c r="F1604" s="69"/>
      <c r="G1604" s="69"/>
      <c r="H1604" s="76"/>
      <c r="I1604" s="73"/>
    </row>
    <row r="1605" spans="1:9" x14ac:dyDescent="0.2">
      <c r="A1605" s="69"/>
      <c r="B1605" s="69"/>
      <c r="C1605" s="69"/>
      <c r="D1605" s="71"/>
      <c r="E1605" s="69"/>
      <c r="F1605" s="69"/>
      <c r="G1605" s="69"/>
      <c r="H1605" s="76"/>
      <c r="I1605" s="73"/>
    </row>
    <row r="1606" spans="1:9" x14ac:dyDescent="0.2">
      <c r="A1606" s="69"/>
      <c r="B1606" s="69"/>
      <c r="C1606" s="69"/>
      <c r="D1606" s="71"/>
      <c r="E1606" s="69"/>
      <c r="F1606" s="69"/>
      <c r="G1606" s="69"/>
      <c r="H1606" s="76"/>
      <c r="I1606" s="73"/>
    </row>
    <row r="1607" spans="1:9" x14ac:dyDescent="0.2">
      <c r="A1607" s="69"/>
      <c r="B1607" s="69"/>
      <c r="C1607" s="69"/>
      <c r="D1607" s="71"/>
      <c r="E1607" s="69"/>
      <c r="F1607" s="69"/>
      <c r="G1607" s="69"/>
      <c r="H1607" s="76"/>
      <c r="I1607" s="73"/>
    </row>
    <row r="1608" spans="1:9" x14ac:dyDescent="0.2">
      <c r="A1608" s="69"/>
      <c r="B1608" s="69"/>
      <c r="C1608" s="69"/>
      <c r="D1608" s="71"/>
      <c r="E1608" s="69"/>
      <c r="F1608" s="69"/>
      <c r="G1608" s="69"/>
      <c r="H1608" s="76"/>
      <c r="I1608" s="73"/>
    </row>
    <row r="1609" spans="1:9" x14ac:dyDescent="0.2">
      <c r="A1609" s="69"/>
      <c r="B1609" s="69"/>
      <c r="C1609" s="69"/>
      <c r="D1609" s="71"/>
      <c r="E1609" s="69"/>
      <c r="F1609" s="69"/>
      <c r="G1609" s="69"/>
      <c r="H1609" s="76"/>
      <c r="I1609" s="73"/>
    </row>
    <row r="1610" spans="1:9" x14ac:dyDescent="0.2">
      <c r="A1610" s="69"/>
      <c r="B1610" s="69"/>
      <c r="C1610" s="69"/>
      <c r="D1610" s="71"/>
      <c r="E1610" s="69"/>
      <c r="F1610" s="69"/>
      <c r="G1610" s="69"/>
      <c r="H1610" s="76"/>
      <c r="I1610" s="73"/>
    </row>
    <row r="1611" spans="1:9" x14ac:dyDescent="0.2">
      <c r="A1611" s="69"/>
      <c r="B1611" s="69"/>
      <c r="C1611" s="69"/>
      <c r="D1611" s="71"/>
      <c r="E1611" s="69"/>
      <c r="F1611" s="69"/>
      <c r="G1611" s="69"/>
      <c r="H1611" s="76"/>
      <c r="I1611" s="73"/>
    </row>
    <row r="1612" spans="1:9" x14ac:dyDescent="0.2">
      <c r="A1612" s="69"/>
      <c r="B1612" s="69"/>
      <c r="C1612" s="69"/>
      <c r="D1612" s="71"/>
      <c r="E1612" s="69"/>
      <c r="F1612" s="69"/>
      <c r="G1612" s="69"/>
      <c r="H1612" s="76"/>
      <c r="I1612" s="73"/>
    </row>
    <row r="1613" spans="1:9" x14ac:dyDescent="0.2">
      <c r="A1613" s="69"/>
      <c r="B1613" s="69"/>
      <c r="C1613" s="69"/>
      <c r="D1613" s="71"/>
      <c r="E1613" s="69"/>
      <c r="F1613" s="69"/>
      <c r="G1613" s="69"/>
      <c r="H1613" s="76"/>
      <c r="I1613" s="73"/>
    </row>
    <row r="1614" spans="1:9" x14ac:dyDescent="0.2">
      <c r="A1614" s="69"/>
      <c r="B1614" s="69"/>
      <c r="C1614" s="69"/>
      <c r="D1614" s="71"/>
      <c r="E1614" s="69"/>
      <c r="F1614" s="69"/>
      <c r="G1614" s="69"/>
      <c r="H1614" s="76"/>
      <c r="I1614" s="73"/>
    </row>
    <row r="1615" spans="1:9" x14ac:dyDescent="0.2">
      <c r="A1615" s="69"/>
      <c r="B1615" s="69"/>
      <c r="C1615" s="69"/>
      <c r="D1615" s="71"/>
      <c r="E1615" s="69"/>
      <c r="F1615" s="69"/>
      <c r="G1615" s="69"/>
      <c r="H1615" s="76"/>
      <c r="I1615" s="73"/>
    </row>
    <row r="1616" spans="1:9" x14ac:dyDescent="0.2">
      <c r="A1616" s="69"/>
      <c r="B1616" s="69"/>
      <c r="C1616" s="69"/>
      <c r="D1616" s="71"/>
      <c r="E1616" s="69"/>
      <c r="F1616" s="69"/>
      <c r="G1616" s="69"/>
      <c r="H1616" s="76"/>
      <c r="I1616" s="73"/>
    </row>
    <row r="1617" spans="1:9" x14ac:dyDescent="0.2">
      <c r="A1617" s="69"/>
      <c r="B1617" s="69"/>
      <c r="C1617" s="69"/>
      <c r="D1617" s="71"/>
      <c r="E1617" s="69"/>
      <c r="F1617" s="69"/>
      <c r="G1617" s="69"/>
      <c r="H1617" s="76"/>
      <c r="I1617" s="73"/>
    </row>
    <row r="1618" spans="1:9" x14ac:dyDescent="0.2">
      <c r="A1618" s="69"/>
      <c r="B1618" s="69"/>
      <c r="C1618" s="69"/>
      <c r="D1618" s="71"/>
      <c r="E1618" s="69"/>
      <c r="F1618" s="69"/>
      <c r="G1618" s="69"/>
      <c r="H1618" s="76"/>
      <c r="I1618" s="73"/>
    </row>
    <row r="1619" spans="1:9" x14ac:dyDescent="0.2">
      <c r="A1619" s="69"/>
      <c r="B1619" s="69"/>
      <c r="C1619" s="69"/>
      <c r="D1619" s="71"/>
      <c r="E1619" s="69"/>
      <c r="F1619" s="69"/>
      <c r="G1619" s="69"/>
      <c r="H1619" s="76"/>
      <c r="I1619" s="73"/>
    </row>
    <row r="1620" spans="1:9" x14ac:dyDescent="0.2">
      <c r="A1620" s="69"/>
      <c r="B1620" s="69"/>
      <c r="C1620" s="69"/>
      <c r="D1620" s="71"/>
      <c r="E1620" s="69"/>
      <c r="F1620" s="69"/>
      <c r="G1620" s="69"/>
      <c r="H1620" s="76"/>
      <c r="I1620" s="73"/>
    </row>
    <row r="1621" spans="1:9" x14ac:dyDescent="0.2">
      <c r="A1621" s="69"/>
      <c r="B1621" s="69"/>
      <c r="C1621" s="69"/>
      <c r="D1621" s="71"/>
      <c r="E1621" s="69"/>
      <c r="F1621" s="69"/>
      <c r="G1621" s="69"/>
      <c r="H1621" s="76"/>
      <c r="I1621" s="73"/>
    </row>
    <row r="1622" spans="1:9" x14ac:dyDescent="0.2">
      <c r="A1622" s="69"/>
      <c r="B1622" s="69"/>
      <c r="C1622" s="69"/>
      <c r="D1622" s="71"/>
      <c r="E1622" s="69"/>
      <c r="F1622" s="69"/>
      <c r="G1622" s="69"/>
      <c r="H1622" s="76"/>
      <c r="I1622" s="73"/>
    </row>
    <row r="1623" spans="1:9" x14ac:dyDescent="0.2">
      <c r="A1623" s="69"/>
      <c r="B1623" s="69"/>
      <c r="C1623" s="69"/>
      <c r="D1623" s="71"/>
      <c r="E1623" s="69"/>
      <c r="F1623" s="69"/>
      <c r="G1623" s="69"/>
      <c r="H1623" s="76"/>
      <c r="I1623" s="73"/>
    </row>
    <row r="1624" spans="1:9" x14ac:dyDescent="0.2">
      <c r="A1624" s="69"/>
      <c r="B1624" s="69"/>
      <c r="C1624" s="69"/>
      <c r="D1624" s="71"/>
      <c r="E1624" s="69"/>
      <c r="F1624" s="69"/>
      <c r="G1624" s="69"/>
      <c r="H1624" s="76"/>
      <c r="I1624" s="73"/>
    </row>
    <row r="1625" spans="1:9" x14ac:dyDescent="0.2">
      <c r="A1625" s="69"/>
      <c r="B1625" s="69"/>
      <c r="C1625" s="69"/>
      <c r="D1625" s="71"/>
      <c r="E1625" s="69"/>
      <c r="F1625" s="69"/>
      <c r="G1625" s="69"/>
      <c r="H1625" s="76"/>
      <c r="I1625" s="73"/>
    </row>
    <row r="1626" spans="1:9" x14ac:dyDescent="0.2">
      <c r="A1626" s="69"/>
      <c r="B1626" s="69"/>
      <c r="C1626" s="69"/>
      <c r="D1626" s="71"/>
      <c r="E1626" s="69"/>
      <c r="F1626" s="69"/>
      <c r="G1626" s="69"/>
      <c r="H1626" s="76"/>
      <c r="I1626" s="73"/>
    </row>
    <row r="1627" spans="1:9" x14ac:dyDescent="0.2">
      <c r="A1627" s="69"/>
      <c r="B1627" s="69"/>
      <c r="C1627" s="69"/>
      <c r="D1627" s="71"/>
      <c r="E1627" s="69"/>
      <c r="F1627" s="69"/>
      <c r="G1627" s="69"/>
      <c r="H1627" s="76"/>
      <c r="I1627" s="73"/>
    </row>
    <row r="1628" spans="1:9" x14ac:dyDescent="0.2">
      <c r="A1628" s="69"/>
      <c r="B1628" s="69"/>
      <c r="C1628" s="69"/>
      <c r="D1628" s="71"/>
      <c r="E1628" s="69"/>
      <c r="F1628" s="69"/>
      <c r="G1628" s="69"/>
      <c r="H1628" s="76"/>
      <c r="I1628" s="73"/>
    </row>
    <row r="1629" spans="1:9" x14ac:dyDescent="0.2">
      <c r="A1629" s="69"/>
      <c r="B1629" s="69"/>
      <c r="C1629" s="69"/>
      <c r="D1629" s="71"/>
      <c r="E1629" s="69"/>
      <c r="F1629" s="69"/>
      <c r="G1629" s="69"/>
      <c r="H1629" s="76"/>
      <c r="I1629" s="73"/>
    </row>
    <row r="1630" spans="1:9" x14ac:dyDescent="0.2">
      <c r="A1630" s="69"/>
      <c r="B1630" s="69"/>
      <c r="C1630" s="69"/>
      <c r="D1630" s="71"/>
      <c r="E1630" s="69"/>
      <c r="F1630" s="69"/>
      <c r="G1630" s="69"/>
      <c r="H1630" s="76"/>
      <c r="I1630" s="73"/>
    </row>
    <row r="1631" spans="1:9" x14ac:dyDescent="0.2">
      <c r="A1631" s="69"/>
      <c r="B1631" s="69"/>
      <c r="C1631" s="69"/>
      <c r="D1631" s="71"/>
      <c r="E1631" s="69"/>
      <c r="F1631" s="69"/>
      <c r="G1631" s="69"/>
      <c r="H1631" s="76"/>
      <c r="I1631" s="73"/>
    </row>
    <row r="1632" spans="1:9" x14ac:dyDescent="0.2">
      <c r="A1632" s="69"/>
      <c r="B1632" s="69"/>
      <c r="C1632" s="69"/>
      <c r="D1632" s="71"/>
      <c r="E1632" s="69"/>
      <c r="F1632" s="69"/>
      <c r="G1632" s="69"/>
      <c r="H1632" s="76"/>
      <c r="I1632" s="73"/>
    </row>
    <row r="1633" spans="1:9" x14ac:dyDescent="0.2">
      <c r="A1633" s="69"/>
      <c r="B1633" s="69"/>
      <c r="C1633" s="69"/>
      <c r="D1633" s="71"/>
      <c r="E1633" s="69"/>
      <c r="F1633" s="69"/>
      <c r="G1633" s="69"/>
      <c r="H1633" s="76"/>
      <c r="I1633" s="73"/>
    </row>
    <row r="1634" spans="1:9" x14ac:dyDescent="0.2">
      <c r="A1634" s="69"/>
      <c r="B1634" s="69"/>
      <c r="C1634" s="69"/>
      <c r="D1634" s="71"/>
      <c r="E1634" s="69"/>
      <c r="F1634" s="69"/>
      <c r="G1634" s="69"/>
      <c r="H1634" s="76"/>
      <c r="I1634" s="73"/>
    </row>
    <row r="1635" spans="1:9" x14ac:dyDescent="0.2">
      <c r="A1635" s="69"/>
      <c r="B1635" s="69"/>
      <c r="C1635" s="69"/>
      <c r="D1635" s="71"/>
      <c r="E1635" s="69"/>
      <c r="F1635" s="69"/>
      <c r="G1635" s="69"/>
      <c r="H1635" s="76"/>
      <c r="I1635" s="73"/>
    </row>
    <row r="1636" spans="1:9" x14ac:dyDescent="0.2">
      <c r="A1636" s="69"/>
      <c r="B1636" s="69"/>
      <c r="C1636" s="69"/>
      <c r="D1636" s="71"/>
      <c r="E1636" s="69"/>
      <c r="F1636" s="69"/>
      <c r="G1636" s="69"/>
      <c r="H1636" s="76"/>
      <c r="I1636" s="73"/>
    </row>
    <row r="1637" spans="1:9" x14ac:dyDescent="0.2">
      <c r="A1637" s="69"/>
      <c r="B1637" s="69"/>
      <c r="C1637" s="69"/>
      <c r="D1637" s="71"/>
      <c r="E1637" s="69"/>
      <c r="F1637" s="69"/>
      <c r="G1637" s="69"/>
      <c r="H1637" s="76"/>
      <c r="I1637" s="73"/>
    </row>
    <row r="1638" spans="1:9" x14ac:dyDescent="0.2">
      <c r="A1638" s="69"/>
      <c r="B1638" s="69"/>
      <c r="C1638" s="69"/>
      <c r="D1638" s="71"/>
      <c r="E1638" s="69"/>
      <c r="F1638" s="69"/>
      <c r="G1638" s="69"/>
      <c r="H1638" s="76"/>
      <c r="I1638" s="73"/>
    </row>
    <row r="1639" spans="1:9" x14ac:dyDescent="0.2">
      <c r="A1639" s="69"/>
      <c r="B1639" s="69"/>
      <c r="C1639" s="69"/>
      <c r="D1639" s="71"/>
      <c r="E1639" s="69"/>
      <c r="F1639" s="69"/>
      <c r="G1639" s="69"/>
      <c r="H1639" s="76"/>
      <c r="I1639" s="73"/>
    </row>
    <row r="1640" spans="1:9" x14ac:dyDescent="0.2">
      <c r="A1640" s="69"/>
      <c r="B1640" s="69"/>
      <c r="C1640" s="69"/>
      <c r="D1640" s="71"/>
      <c r="E1640" s="69"/>
      <c r="F1640" s="69"/>
      <c r="G1640" s="69"/>
      <c r="H1640" s="76"/>
      <c r="I1640" s="73"/>
    </row>
    <row r="1641" spans="1:9" x14ac:dyDescent="0.2">
      <c r="A1641" s="69"/>
      <c r="B1641" s="69"/>
      <c r="C1641" s="69"/>
      <c r="D1641" s="71"/>
      <c r="E1641" s="69"/>
      <c r="F1641" s="69"/>
      <c r="G1641" s="69"/>
      <c r="H1641" s="76"/>
      <c r="I1641" s="73"/>
    </row>
    <row r="1642" spans="1:9" x14ac:dyDescent="0.2">
      <c r="A1642" s="69"/>
      <c r="B1642" s="69"/>
      <c r="C1642" s="69"/>
      <c r="D1642" s="71"/>
      <c r="E1642" s="69"/>
      <c r="F1642" s="69"/>
      <c r="G1642" s="69"/>
      <c r="H1642" s="76"/>
      <c r="I1642" s="73"/>
    </row>
    <row r="1643" spans="1:9" x14ac:dyDescent="0.2">
      <c r="A1643" s="69"/>
      <c r="B1643" s="69"/>
      <c r="C1643" s="69"/>
      <c r="D1643" s="71"/>
      <c r="E1643" s="69"/>
      <c r="F1643" s="69"/>
      <c r="G1643" s="69"/>
      <c r="H1643" s="76"/>
      <c r="I1643" s="73"/>
    </row>
    <row r="1644" spans="1:9" x14ac:dyDescent="0.2">
      <c r="A1644" s="69"/>
      <c r="B1644" s="69"/>
      <c r="C1644" s="69"/>
      <c r="D1644" s="71"/>
      <c r="E1644" s="69"/>
      <c r="F1644" s="69"/>
      <c r="G1644" s="69"/>
      <c r="H1644" s="76"/>
      <c r="I1644" s="73"/>
    </row>
    <row r="1645" spans="1:9" x14ac:dyDescent="0.2">
      <c r="A1645" s="69"/>
      <c r="B1645" s="69"/>
      <c r="C1645" s="69"/>
      <c r="D1645" s="71"/>
      <c r="E1645" s="69"/>
      <c r="F1645" s="69"/>
      <c r="G1645" s="69"/>
      <c r="H1645" s="76"/>
      <c r="I1645" s="73"/>
    </row>
    <row r="1646" spans="1:9" x14ac:dyDescent="0.2">
      <c r="A1646" s="69"/>
      <c r="B1646" s="69"/>
      <c r="C1646" s="69"/>
      <c r="D1646" s="71"/>
      <c r="E1646" s="69"/>
      <c r="F1646" s="69"/>
      <c r="G1646" s="69"/>
      <c r="H1646" s="76"/>
      <c r="I1646" s="73"/>
    </row>
    <row r="1647" spans="1:9" x14ac:dyDescent="0.2">
      <c r="A1647" s="69"/>
      <c r="B1647" s="69"/>
      <c r="C1647" s="69"/>
      <c r="D1647" s="71"/>
      <c r="E1647" s="69"/>
      <c r="F1647" s="69"/>
      <c r="G1647" s="69"/>
      <c r="H1647" s="76"/>
      <c r="I1647" s="73"/>
    </row>
    <row r="1648" spans="1:9" x14ac:dyDescent="0.2">
      <c r="A1648" s="69"/>
      <c r="B1648" s="69"/>
      <c r="C1648" s="69"/>
      <c r="D1648" s="71"/>
      <c r="E1648" s="69"/>
      <c r="F1648" s="69"/>
      <c r="G1648" s="69"/>
      <c r="H1648" s="76"/>
      <c r="I1648" s="73"/>
    </row>
    <row r="1649" spans="1:9" x14ac:dyDescent="0.2">
      <c r="A1649" s="69"/>
      <c r="B1649" s="69"/>
      <c r="C1649" s="69"/>
      <c r="D1649" s="71"/>
      <c r="E1649" s="69"/>
      <c r="F1649" s="69"/>
      <c r="G1649" s="69"/>
      <c r="H1649" s="76"/>
      <c r="I1649" s="73"/>
    </row>
    <row r="1650" spans="1:9" x14ac:dyDescent="0.2">
      <c r="A1650" s="69"/>
      <c r="B1650" s="69"/>
      <c r="C1650" s="69"/>
      <c r="D1650" s="71"/>
      <c r="E1650" s="69"/>
      <c r="F1650" s="69"/>
      <c r="G1650" s="69"/>
      <c r="H1650" s="76"/>
      <c r="I1650" s="73"/>
    </row>
    <row r="1651" spans="1:9" x14ac:dyDescent="0.2">
      <c r="A1651" s="69"/>
      <c r="B1651" s="69"/>
      <c r="C1651" s="69"/>
      <c r="D1651" s="71"/>
      <c r="E1651" s="69"/>
      <c r="F1651" s="69"/>
      <c r="G1651" s="69"/>
      <c r="H1651" s="76"/>
      <c r="I1651" s="73"/>
    </row>
    <row r="1652" spans="1:9" x14ac:dyDescent="0.2">
      <c r="A1652" s="69"/>
      <c r="B1652" s="69"/>
      <c r="C1652" s="69"/>
      <c r="D1652" s="71"/>
      <c r="E1652" s="69"/>
      <c r="F1652" s="69"/>
      <c r="G1652" s="69"/>
      <c r="H1652" s="76"/>
      <c r="I1652" s="73"/>
    </row>
    <row r="1653" spans="1:9" x14ac:dyDescent="0.2">
      <c r="A1653" s="69"/>
      <c r="B1653" s="69"/>
      <c r="C1653" s="69"/>
      <c r="D1653" s="71"/>
      <c r="E1653" s="69"/>
      <c r="F1653" s="69"/>
      <c r="G1653" s="69"/>
      <c r="H1653" s="76"/>
      <c r="I1653" s="73"/>
    </row>
    <row r="1654" spans="1:9" x14ac:dyDescent="0.2">
      <c r="A1654" s="69"/>
      <c r="B1654" s="69"/>
      <c r="C1654" s="69"/>
      <c r="D1654" s="71"/>
      <c r="E1654" s="69"/>
      <c r="F1654" s="69"/>
      <c r="G1654" s="69"/>
      <c r="H1654" s="76"/>
      <c r="I1654" s="73"/>
    </row>
    <row r="1655" spans="1:9" x14ac:dyDescent="0.2">
      <c r="A1655" s="69"/>
      <c r="B1655" s="69"/>
      <c r="C1655" s="69"/>
      <c r="D1655" s="71"/>
      <c r="E1655" s="69"/>
      <c r="F1655" s="69"/>
      <c r="G1655" s="69"/>
      <c r="H1655" s="76"/>
      <c r="I1655" s="73"/>
    </row>
    <row r="1656" spans="1:9" x14ac:dyDescent="0.2">
      <c r="A1656" s="69"/>
      <c r="B1656" s="69"/>
      <c r="C1656" s="69"/>
      <c r="D1656" s="71"/>
      <c r="E1656" s="69"/>
      <c r="F1656" s="69"/>
      <c r="G1656" s="69"/>
      <c r="H1656" s="76"/>
      <c r="I1656" s="73"/>
    </row>
    <row r="1657" spans="1:9" x14ac:dyDescent="0.2">
      <c r="A1657" s="69"/>
      <c r="B1657" s="69"/>
      <c r="C1657" s="69"/>
      <c r="D1657" s="71"/>
      <c r="E1657" s="69"/>
      <c r="F1657" s="69"/>
      <c r="G1657" s="69"/>
      <c r="H1657" s="76"/>
      <c r="I1657" s="73"/>
    </row>
    <row r="1658" spans="1:9" x14ac:dyDescent="0.2">
      <c r="A1658" s="69"/>
      <c r="B1658" s="69"/>
      <c r="C1658" s="69"/>
      <c r="D1658" s="71"/>
      <c r="E1658" s="69"/>
      <c r="F1658" s="69"/>
      <c r="G1658" s="69"/>
      <c r="H1658" s="76"/>
      <c r="I1658" s="73"/>
    </row>
    <row r="1659" spans="1:9" x14ac:dyDescent="0.2">
      <c r="A1659" s="69"/>
      <c r="B1659" s="69"/>
      <c r="C1659" s="69"/>
      <c r="D1659" s="71"/>
      <c r="E1659" s="69"/>
      <c r="F1659" s="69"/>
      <c r="G1659" s="69"/>
      <c r="H1659" s="76"/>
      <c r="I1659" s="73"/>
    </row>
    <row r="1660" spans="1:9" x14ac:dyDescent="0.2">
      <c r="A1660" s="69"/>
      <c r="B1660" s="69"/>
      <c r="C1660" s="69"/>
      <c r="D1660" s="71"/>
      <c r="E1660" s="69"/>
      <c r="F1660" s="69"/>
      <c r="G1660" s="69"/>
      <c r="H1660" s="76"/>
      <c r="I1660" s="73"/>
    </row>
    <row r="1661" spans="1:9" x14ac:dyDescent="0.2">
      <c r="A1661" s="69"/>
      <c r="B1661" s="69"/>
      <c r="C1661" s="69"/>
      <c r="D1661" s="71"/>
      <c r="E1661" s="69"/>
      <c r="F1661" s="69"/>
      <c r="G1661" s="69"/>
      <c r="H1661" s="76"/>
      <c r="I1661" s="73"/>
    </row>
    <row r="1662" spans="1:9" x14ac:dyDescent="0.2">
      <c r="A1662" s="69"/>
      <c r="B1662" s="69"/>
      <c r="C1662" s="69"/>
      <c r="D1662" s="71"/>
      <c r="E1662" s="69"/>
      <c r="F1662" s="69"/>
      <c r="G1662" s="69"/>
      <c r="H1662" s="76"/>
      <c r="I1662" s="73"/>
    </row>
    <row r="1663" spans="1:9" x14ac:dyDescent="0.2">
      <c r="A1663" s="69"/>
      <c r="B1663" s="69"/>
      <c r="C1663" s="69"/>
      <c r="D1663" s="71"/>
      <c r="E1663" s="69"/>
      <c r="F1663" s="69"/>
      <c r="G1663" s="69"/>
      <c r="H1663" s="76"/>
      <c r="I1663" s="73"/>
    </row>
    <row r="1664" spans="1:9" x14ac:dyDescent="0.2">
      <c r="A1664" s="69"/>
      <c r="B1664" s="69"/>
      <c r="C1664" s="69"/>
      <c r="D1664" s="71"/>
      <c r="E1664" s="69"/>
      <c r="F1664" s="69"/>
      <c r="G1664" s="69"/>
      <c r="H1664" s="76"/>
      <c r="I1664" s="73"/>
    </row>
    <row r="1665" spans="1:9" x14ac:dyDescent="0.2">
      <c r="A1665" s="69"/>
      <c r="B1665" s="69"/>
      <c r="C1665" s="69"/>
      <c r="D1665" s="71"/>
      <c r="E1665" s="69"/>
      <c r="F1665" s="69"/>
      <c r="G1665" s="69"/>
      <c r="H1665" s="76"/>
      <c r="I1665" s="73"/>
    </row>
    <row r="1666" spans="1:9" x14ac:dyDescent="0.2">
      <c r="A1666" s="69"/>
      <c r="B1666" s="69"/>
      <c r="C1666" s="69"/>
      <c r="D1666" s="71"/>
      <c r="E1666" s="69"/>
      <c r="F1666" s="69"/>
      <c r="G1666" s="69"/>
      <c r="H1666" s="76"/>
      <c r="I1666" s="73"/>
    </row>
    <row r="1667" spans="1:9" x14ac:dyDescent="0.2">
      <c r="A1667" s="69"/>
      <c r="B1667" s="69"/>
      <c r="C1667" s="69"/>
      <c r="D1667" s="71"/>
      <c r="E1667" s="69"/>
      <c r="F1667" s="69"/>
      <c r="G1667" s="69"/>
      <c r="H1667" s="76"/>
      <c r="I1667" s="73"/>
    </row>
    <row r="1668" spans="1:9" x14ac:dyDescent="0.2">
      <c r="A1668" s="69"/>
      <c r="B1668" s="69"/>
      <c r="C1668" s="69"/>
      <c r="D1668" s="71"/>
      <c r="E1668" s="69"/>
      <c r="F1668" s="69"/>
      <c r="G1668" s="69"/>
      <c r="H1668" s="76"/>
      <c r="I1668" s="73"/>
    </row>
    <row r="1669" spans="1:9" x14ac:dyDescent="0.2">
      <c r="A1669" s="69"/>
      <c r="B1669" s="69"/>
      <c r="C1669" s="69"/>
      <c r="D1669" s="71"/>
      <c r="E1669" s="69"/>
      <c r="F1669" s="69"/>
      <c r="G1669" s="69"/>
      <c r="H1669" s="76"/>
      <c r="I1669" s="73"/>
    </row>
    <row r="1670" spans="1:9" x14ac:dyDescent="0.2">
      <c r="A1670" s="69"/>
      <c r="B1670" s="69"/>
      <c r="C1670" s="69"/>
      <c r="D1670" s="71"/>
      <c r="E1670" s="69"/>
      <c r="F1670" s="69"/>
      <c r="G1670" s="69"/>
      <c r="H1670" s="76"/>
      <c r="I1670" s="73"/>
    </row>
    <row r="1671" spans="1:9" x14ac:dyDescent="0.2">
      <c r="A1671" s="69"/>
      <c r="B1671" s="69"/>
      <c r="C1671" s="69"/>
      <c r="D1671" s="71"/>
      <c r="E1671" s="69"/>
      <c r="F1671" s="69"/>
      <c r="G1671" s="69"/>
      <c r="H1671" s="76"/>
      <c r="I1671" s="73"/>
    </row>
    <row r="1672" spans="1:9" x14ac:dyDescent="0.2">
      <c r="A1672" s="69"/>
      <c r="B1672" s="69"/>
      <c r="C1672" s="69"/>
      <c r="D1672" s="71"/>
      <c r="E1672" s="69"/>
      <c r="F1672" s="69"/>
      <c r="G1672" s="69"/>
      <c r="H1672" s="76"/>
      <c r="I1672" s="73"/>
    </row>
    <row r="1673" spans="1:9" x14ac:dyDescent="0.2">
      <c r="A1673" s="69"/>
      <c r="B1673" s="69"/>
      <c r="C1673" s="69"/>
      <c r="D1673" s="71"/>
      <c r="E1673" s="69"/>
      <c r="F1673" s="69"/>
      <c r="G1673" s="69"/>
      <c r="H1673" s="76"/>
      <c r="I1673" s="73"/>
    </row>
    <row r="1674" spans="1:9" x14ac:dyDescent="0.2">
      <c r="A1674" s="69"/>
      <c r="B1674" s="69"/>
      <c r="C1674" s="69"/>
      <c r="D1674" s="71"/>
      <c r="E1674" s="69"/>
      <c r="F1674" s="69"/>
      <c r="G1674" s="69"/>
      <c r="H1674" s="76"/>
      <c r="I1674" s="73"/>
    </row>
    <row r="1675" spans="1:9" x14ac:dyDescent="0.2">
      <c r="A1675" s="69"/>
      <c r="B1675" s="69"/>
      <c r="C1675" s="69"/>
      <c r="D1675" s="71"/>
      <c r="E1675" s="69"/>
      <c r="F1675" s="69"/>
      <c r="G1675" s="69"/>
      <c r="H1675" s="76"/>
      <c r="I1675" s="73"/>
    </row>
    <row r="1676" spans="1:9" x14ac:dyDescent="0.2">
      <c r="A1676" s="69"/>
      <c r="B1676" s="69"/>
      <c r="C1676" s="69"/>
      <c r="D1676" s="71"/>
      <c r="E1676" s="69"/>
      <c r="F1676" s="69"/>
      <c r="G1676" s="69"/>
      <c r="H1676" s="76"/>
      <c r="I1676" s="73"/>
    </row>
    <row r="1677" spans="1:9" x14ac:dyDescent="0.2">
      <c r="A1677" s="69"/>
      <c r="B1677" s="69"/>
      <c r="C1677" s="69"/>
      <c r="D1677" s="71"/>
      <c r="E1677" s="69"/>
      <c r="F1677" s="69"/>
      <c r="G1677" s="69"/>
      <c r="H1677" s="76"/>
      <c r="I1677" s="73"/>
    </row>
    <row r="1678" spans="1:9" x14ac:dyDescent="0.2">
      <c r="A1678" s="69"/>
      <c r="B1678" s="69"/>
      <c r="C1678" s="69"/>
      <c r="D1678" s="71"/>
      <c r="E1678" s="69"/>
      <c r="F1678" s="69"/>
      <c r="G1678" s="69"/>
      <c r="H1678" s="76"/>
      <c r="I1678" s="73"/>
    </row>
    <row r="1679" spans="1:9" x14ac:dyDescent="0.2">
      <c r="A1679" s="69"/>
      <c r="B1679" s="69"/>
      <c r="C1679" s="69"/>
      <c r="D1679" s="71"/>
      <c r="E1679" s="69"/>
      <c r="F1679" s="69"/>
      <c r="G1679" s="69"/>
      <c r="H1679" s="76"/>
      <c r="I1679" s="73"/>
    </row>
    <row r="1680" spans="1:9" x14ac:dyDescent="0.2">
      <c r="A1680" s="69"/>
      <c r="B1680" s="69"/>
      <c r="C1680" s="69"/>
      <c r="D1680" s="71"/>
      <c r="E1680" s="69"/>
      <c r="F1680" s="69"/>
      <c r="G1680" s="69"/>
      <c r="H1680" s="76"/>
      <c r="I1680" s="73"/>
    </row>
    <row r="1681" spans="1:9" x14ac:dyDescent="0.2">
      <c r="A1681" s="69"/>
      <c r="B1681" s="69"/>
      <c r="C1681" s="69"/>
      <c r="D1681" s="71"/>
      <c r="E1681" s="69"/>
      <c r="F1681" s="69"/>
      <c r="G1681" s="69"/>
      <c r="H1681" s="76"/>
      <c r="I1681" s="73"/>
    </row>
    <row r="1682" spans="1:9" x14ac:dyDescent="0.2">
      <c r="A1682" s="69"/>
      <c r="B1682" s="69"/>
      <c r="C1682" s="69"/>
      <c r="D1682" s="71"/>
      <c r="E1682" s="69"/>
      <c r="F1682" s="69"/>
      <c r="G1682" s="69"/>
      <c r="H1682" s="76"/>
      <c r="I1682" s="73"/>
    </row>
    <row r="1683" spans="1:9" x14ac:dyDescent="0.2">
      <c r="A1683" s="69"/>
      <c r="B1683" s="69"/>
      <c r="C1683" s="69"/>
      <c r="D1683" s="71"/>
      <c r="E1683" s="69"/>
      <c r="F1683" s="69"/>
      <c r="G1683" s="69"/>
      <c r="H1683" s="76"/>
      <c r="I1683" s="73"/>
    </row>
    <row r="1684" spans="1:9" x14ac:dyDescent="0.2">
      <c r="A1684" s="69"/>
      <c r="B1684" s="69"/>
      <c r="C1684" s="69"/>
      <c r="D1684" s="71"/>
      <c r="E1684" s="69"/>
      <c r="F1684" s="69"/>
      <c r="G1684" s="69"/>
      <c r="H1684" s="76"/>
      <c r="I1684" s="73"/>
    </row>
    <row r="1685" spans="1:9" x14ac:dyDescent="0.2">
      <c r="A1685" s="69"/>
      <c r="B1685" s="69"/>
      <c r="C1685" s="69"/>
      <c r="D1685" s="71"/>
      <c r="E1685" s="69"/>
      <c r="F1685" s="69"/>
      <c r="G1685" s="69"/>
      <c r="H1685" s="76"/>
      <c r="I1685" s="73"/>
    </row>
    <row r="1686" spans="1:9" x14ac:dyDescent="0.2">
      <c r="A1686" s="69"/>
      <c r="B1686" s="69"/>
      <c r="C1686" s="69"/>
      <c r="D1686" s="71"/>
      <c r="E1686" s="69"/>
      <c r="F1686" s="69"/>
      <c r="G1686" s="69"/>
      <c r="H1686" s="76"/>
      <c r="I1686" s="73"/>
    </row>
    <row r="1687" spans="1:9" x14ac:dyDescent="0.2">
      <c r="A1687" s="69"/>
      <c r="B1687" s="69"/>
      <c r="C1687" s="69"/>
      <c r="D1687" s="71"/>
      <c r="E1687" s="69"/>
      <c r="F1687" s="69"/>
      <c r="G1687" s="69"/>
      <c r="H1687" s="76"/>
      <c r="I1687" s="73"/>
    </row>
    <row r="1688" spans="1:9" x14ac:dyDescent="0.2">
      <c r="A1688" s="69"/>
      <c r="B1688" s="69"/>
      <c r="C1688" s="69"/>
      <c r="D1688" s="71"/>
      <c r="E1688" s="69"/>
      <c r="F1688" s="69"/>
      <c r="G1688" s="69"/>
      <c r="H1688" s="76"/>
      <c r="I1688" s="73"/>
    </row>
    <row r="1689" spans="1:9" x14ac:dyDescent="0.2">
      <c r="A1689" s="69"/>
      <c r="B1689" s="69"/>
      <c r="C1689" s="69"/>
      <c r="D1689" s="71"/>
      <c r="E1689" s="69"/>
      <c r="F1689" s="69"/>
      <c r="G1689" s="69"/>
      <c r="H1689" s="76"/>
      <c r="I1689" s="73"/>
    </row>
    <row r="1690" spans="1:9" x14ac:dyDescent="0.2">
      <c r="A1690" s="69"/>
      <c r="B1690" s="69"/>
      <c r="C1690" s="69"/>
      <c r="D1690" s="71"/>
      <c r="E1690" s="69"/>
      <c r="F1690" s="69"/>
      <c r="G1690" s="69"/>
      <c r="H1690" s="76"/>
      <c r="I1690" s="73"/>
    </row>
    <row r="1691" spans="1:9" x14ac:dyDescent="0.2">
      <c r="A1691" s="69"/>
      <c r="B1691" s="69"/>
      <c r="C1691" s="69"/>
      <c r="D1691" s="71"/>
      <c r="E1691" s="69"/>
      <c r="F1691" s="69"/>
      <c r="G1691" s="69"/>
      <c r="H1691" s="76"/>
      <c r="I1691" s="73"/>
    </row>
    <row r="1692" spans="1:9" x14ac:dyDescent="0.2">
      <c r="A1692" s="69"/>
      <c r="B1692" s="69"/>
      <c r="C1692" s="69"/>
      <c r="D1692" s="71"/>
      <c r="E1692" s="69"/>
      <c r="F1692" s="69"/>
      <c r="G1692" s="69"/>
      <c r="H1692" s="76"/>
      <c r="I1692" s="73"/>
    </row>
    <row r="1693" spans="1:9" x14ac:dyDescent="0.2">
      <c r="A1693" s="69"/>
      <c r="B1693" s="69"/>
      <c r="C1693" s="69"/>
      <c r="D1693" s="71"/>
      <c r="E1693" s="69"/>
      <c r="F1693" s="69"/>
      <c r="G1693" s="69"/>
      <c r="H1693" s="76"/>
      <c r="I1693" s="73"/>
    </row>
    <row r="1694" spans="1:9" x14ac:dyDescent="0.2">
      <c r="A1694" s="69"/>
      <c r="B1694" s="69"/>
      <c r="C1694" s="69"/>
      <c r="D1694" s="71"/>
      <c r="E1694" s="69"/>
      <c r="F1694" s="69"/>
      <c r="G1694" s="69"/>
      <c r="H1694" s="76"/>
      <c r="I1694" s="73"/>
    </row>
    <row r="1695" spans="1:9" x14ac:dyDescent="0.2">
      <c r="A1695" s="69"/>
      <c r="B1695" s="69"/>
      <c r="C1695" s="69"/>
      <c r="D1695" s="71"/>
      <c r="E1695" s="69"/>
      <c r="F1695" s="69"/>
      <c r="G1695" s="69"/>
      <c r="H1695" s="76"/>
      <c r="I1695" s="73"/>
    </row>
    <row r="1696" spans="1:9" x14ac:dyDescent="0.2">
      <c r="A1696" s="69"/>
      <c r="B1696" s="69"/>
      <c r="C1696" s="69"/>
      <c r="D1696" s="71"/>
      <c r="E1696" s="69"/>
      <c r="F1696" s="69"/>
      <c r="G1696" s="69"/>
      <c r="H1696" s="76"/>
      <c r="I1696" s="73"/>
    </row>
    <row r="1697" spans="1:9" x14ac:dyDescent="0.2">
      <c r="A1697" s="69"/>
      <c r="B1697" s="69"/>
      <c r="C1697" s="69"/>
      <c r="D1697" s="71"/>
      <c r="E1697" s="69"/>
      <c r="F1697" s="69"/>
      <c r="G1697" s="69"/>
      <c r="H1697" s="76"/>
      <c r="I1697" s="73"/>
    </row>
    <row r="1698" spans="1:9" x14ac:dyDescent="0.2">
      <c r="A1698" s="69"/>
      <c r="B1698" s="69"/>
      <c r="C1698" s="69"/>
      <c r="D1698" s="71"/>
      <c r="E1698" s="69"/>
      <c r="F1698" s="69"/>
      <c r="G1698" s="69"/>
      <c r="H1698" s="76"/>
      <c r="I1698" s="73"/>
    </row>
    <row r="1699" spans="1:9" x14ac:dyDescent="0.2">
      <c r="A1699" s="69"/>
      <c r="B1699" s="69"/>
      <c r="C1699" s="69"/>
      <c r="D1699" s="71"/>
      <c r="E1699" s="69"/>
      <c r="F1699" s="69"/>
      <c r="G1699" s="69"/>
      <c r="H1699" s="76"/>
      <c r="I1699" s="73"/>
    </row>
    <row r="1700" spans="1:9" x14ac:dyDescent="0.2">
      <c r="A1700" s="69"/>
      <c r="B1700" s="69"/>
      <c r="C1700" s="69"/>
      <c r="D1700" s="71"/>
      <c r="E1700" s="69"/>
      <c r="F1700" s="69"/>
      <c r="G1700" s="69"/>
      <c r="H1700" s="76"/>
      <c r="I1700" s="73"/>
    </row>
    <row r="1701" spans="1:9" x14ac:dyDescent="0.2">
      <c r="A1701" s="69"/>
      <c r="B1701" s="69"/>
      <c r="C1701" s="69"/>
      <c r="D1701" s="71"/>
      <c r="E1701" s="69"/>
      <c r="F1701" s="69"/>
      <c r="G1701" s="69"/>
      <c r="H1701" s="76"/>
      <c r="I1701" s="73"/>
    </row>
    <row r="1702" spans="1:9" x14ac:dyDescent="0.2">
      <c r="A1702" s="69"/>
      <c r="B1702" s="69"/>
      <c r="C1702" s="69"/>
      <c r="D1702" s="71"/>
      <c r="E1702" s="69"/>
      <c r="F1702" s="69"/>
      <c r="G1702" s="69"/>
      <c r="H1702" s="76"/>
      <c r="I1702" s="73"/>
    </row>
    <row r="1703" spans="1:9" x14ac:dyDescent="0.2">
      <c r="A1703" s="69"/>
      <c r="B1703" s="69"/>
      <c r="C1703" s="69"/>
      <c r="D1703" s="71"/>
      <c r="E1703" s="69"/>
      <c r="F1703" s="69"/>
      <c r="G1703" s="69"/>
      <c r="H1703" s="76"/>
      <c r="I1703" s="73"/>
    </row>
    <row r="1704" spans="1:9" x14ac:dyDescent="0.2">
      <c r="A1704" s="69"/>
      <c r="B1704" s="69"/>
      <c r="C1704" s="69"/>
      <c r="D1704" s="71"/>
      <c r="E1704" s="69"/>
      <c r="F1704" s="69"/>
      <c r="G1704" s="69"/>
      <c r="H1704" s="76"/>
      <c r="I1704" s="73"/>
    </row>
    <row r="1705" spans="1:9" x14ac:dyDescent="0.2">
      <c r="A1705" s="69"/>
      <c r="B1705" s="69"/>
      <c r="C1705" s="69"/>
      <c r="D1705" s="71"/>
      <c r="E1705" s="69"/>
      <c r="F1705" s="69"/>
      <c r="G1705" s="69"/>
      <c r="H1705" s="76"/>
      <c r="I1705" s="73"/>
    </row>
    <row r="1706" spans="1:9" x14ac:dyDescent="0.2">
      <c r="A1706" s="69"/>
      <c r="B1706" s="69"/>
      <c r="C1706" s="69"/>
      <c r="D1706" s="71"/>
      <c r="E1706" s="69"/>
      <c r="F1706" s="69"/>
      <c r="G1706" s="69"/>
      <c r="H1706" s="76"/>
      <c r="I1706" s="73"/>
    </row>
    <row r="1707" spans="1:9" x14ac:dyDescent="0.2">
      <c r="A1707" s="69"/>
      <c r="B1707" s="69"/>
      <c r="C1707" s="69"/>
      <c r="D1707" s="71"/>
      <c r="E1707" s="69"/>
      <c r="F1707" s="69"/>
      <c r="G1707" s="69"/>
      <c r="H1707" s="76"/>
      <c r="I1707" s="73"/>
    </row>
    <row r="1708" spans="1:9" x14ac:dyDescent="0.2">
      <c r="A1708" s="69"/>
      <c r="B1708" s="69"/>
      <c r="C1708" s="69"/>
      <c r="D1708" s="71"/>
      <c r="E1708" s="69"/>
      <c r="F1708" s="69"/>
      <c r="G1708" s="69"/>
      <c r="H1708" s="76"/>
      <c r="I1708" s="73"/>
    </row>
    <row r="1709" spans="1:9" x14ac:dyDescent="0.2">
      <c r="A1709" s="69"/>
      <c r="B1709" s="69"/>
      <c r="C1709" s="69"/>
      <c r="D1709" s="71"/>
      <c r="E1709" s="69"/>
      <c r="F1709" s="69"/>
      <c r="G1709" s="69"/>
      <c r="H1709" s="76"/>
      <c r="I1709" s="73"/>
    </row>
    <row r="1710" spans="1:9" x14ac:dyDescent="0.2">
      <c r="A1710" s="69"/>
      <c r="B1710" s="69"/>
      <c r="C1710" s="69"/>
      <c r="D1710" s="71"/>
      <c r="E1710" s="69"/>
      <c r="F1710" s="69"/>
      <c r="G1710" s="69"/>
      <c r="H1710" s="76"/>
      <c r="I1710" s="73"/>
    </row>
    <row r="1711" spans="1:9" x14ac:dyDescent="0.2">
      <c r="A1711" s="69"/>
      <c r="B1711" s="69"/>
      <c r="C1711" s="69"/>
      <c r="D1711" s="71"/>
      <c r="E1711" s="69"/>
      <c r="F1711" s="69"/>
      <c r="G1711" s="69"/>
      <c r="H1711" s="76"/>
      <c r="I1711" s="73"/>
    </row>
    <row r="1712" spans="1:9" x14ac:dyDescent="0.2">
      <c r="A1712" s="69"/>
      <c r="B1712" s="69"/>
      <c r="C1712" s="69"/>
      <c r="D1712" s="71"/>
      <c r="E1712" s="69"/>
      <c r="F1712" s="69"/>
      <c r="G1712" s="69"/>
      <c r="H1712" s="76"/>
      <c r="I1712" s="73"/>
    </row>
    <row r="1713" spans="1:9" x14ac:dyDescent="0.2">
      <c r="A1713" s="69"/>
      <c r="B1713" s="69"/>
      <c r="C1713" s="69"/>
      <c r="D1713" s="71"/>
      <c r="E1713" s="69"/>
      <c r="F1713" s="69"/>
      <c r="G1713" s="69"/>
      <c r="H1713" s="76"/>
      <c r="I1713" s="73"/>
    </row>
    <row r="1714" spans="1:9" x14ac:dyDescent="0.2">
      <c r="A1714" s="69"/>
      <c r="B1714" s="69"/>
      <c r="C1714" s="69"/>
      <c r="D1714" s="71"/>
      <c r="E1714" s="69"/>
      <c r="F1714" s="69"/>
      <c r="G1714" s="69"/>
      <c r="H1714" s="76"/>
      <c r="I1714" s="73"/>
    </row>
    <row r="1715" spans="1:9" x14ac:dyDescent="0.2">
      <c r="A1715" s="69"/>
      <c r="B1715" s="69"/>
      <c r="C1715" s="69"/>
      <c r="D1715" s="71"/>
      <c r="E1715" s="69"/>
      <c r="F1715" s="69"/>
      <c r="G1715" s="69"/>
      <c r="H1715" s="76"/>
      <c r="I1715" s="73"/>
    </row>
    <row r="1716" spans="1:9" x14ac:dyDescent="0.2">
      <c r="A1716" s="69"/>
      <c r="B1716" s="69"/>
      <c r="C1716" s="69"/>
      <c r="D1716" s="71"/>
      <c r="E1716" s="69"/>
      <c r="F1716" s="69"/>
      <c r="G1716" s="69"/>
      <c r="H1716" s="76"/>
      <c r="I1716" s="73"/>
    </row>
    <row r="1717" spans="1:9" x14ac:dyDescent="0.2">
      <c r="A1717" s="69"/>
      <c r="B1717" s="69"/>
      <c r="C1717" s="69"/>
      <c r="D1717" s="71"/>
      <c r="E1717" s="69"/>
      <c r="F1717" s="69"/>
      <c r="G1717" s="69"/>
      <c r="H1717" s="76"/>
      <c r="I1717" s="73"/>
    </row>
    <row r="1718" spans="1:9" x14ac:dyDescent="0.2">
      <c r="A1718" s="69"/>
      <c r="B1718" s="69"/>
      <c r="C1718" s="69"/>
      <c r="D1718" s="71"/>
      <c r="E1718" s="69"/>
      <c r="F1718" s="69"/>
      <c r="G1718" s="69"/>
      <c r="H1718" s="76"/>
      <c r="I1718" s="73"/>
    </row>
    <row r="1719" spans="1:9" x14ac:dyDescent="0.2">
      <c r="A1719" s="69"/>
      <c r="B1719" s="69"/>
      <c r="C1719" s="69"/>
      <c r="D1719" s="71"/>
      <c r="E1719" s="69"/>
      <c r="F1719" s="69"/>
      <c r="G1719" s="69"/>
      <c r="H1719" s="76"/>
      <c r="I1719" s="73"/>
    </row>
    <row r="1720" spans="1:9" x14ac:dyDescent="0.2">
      <c r="A1720" s="69"/>
      <c r="B1720" s="69"/>
      <c r="C1720" s="69"/>
      <c r="D1720" s="71"/>
      <c r="E1720" s="69"/>
      <c r="F1720" s="69"/>
      <c r="G1720" s="69"/>
      <c r="H1720" s="76"/>
      <c r="I1720" s="73"/>
    </row>
    <row r="1721" spans="1:9" x14ac:dyDescent="0.2">
      <c r="A1721" s="69"/>
      <c r="B1721" s="69"/>
      <c r="C1721" s="69"/>
      <c r="D1721" s="71"/>
      <c r="E1721" s="69"/>
      <c r="F1721" s="69"/>
      <c r="G1721" s="69"/>
      <c r="H1721" s="76"/>
      <c r="I1721" s="73"/>
    </row>
    <row r="1722" spans="1:9" x14ac:dyDescent="0.2">
      <c r="A1722" s="69"/>
      <c r="B1722" s="69"/>
      <c r="C1722" s="69"/>
      <c r="D1722" s="71"/>
      <c r="E1722" s="69"/>
      <c r="F1722" s="69"/>
      <c r="G1722" s="69"/>
      <c r="H1722" s="76"/>
      <c r="I1722" s="73"/>
    </row>
    <row r="1723" spans="1:9" x14ac:dyDescent="0.2">
      <c r="A1723" s="69"/>
      <c r="B1723" s="69"/>
      <c r="C1723" s="69"/>
      <c r="D1723" s="71"/>
      <c r="E1723" s="69"/>
      <c r="F1723" s="69"/>
      <c r="G1723" s="69"/>
      <c r="H1723" s="76"/>
      <c r="I1723" s="73"/>
    </row>
    <row r="1724" spans="1:9" x14ac:dyDescent="0.2">
      <c r="A1724" s="69"/>
      <c r="B1724" s="69"/>
      <c r="C1724" s="69"/>
      <c r="D1724" s="71"/>
      <c r="E1724" s="69"/>
      <c r="F1724" s="69"/>
      <c r="G1724" s="69"/>
      <c r="H1724" s="76"/>
      <c r="I1724" s="73"/>
    </row>
    <row r="1725" spans="1:9" x14ac:dyDescent="0.2">
      <c r="A1725" s="69"/>
      <c r="B1725" s="69"/>
      <c r="C1725" s="69"/>
      <c r="D1725" s="71"/>
      <c r="E1725" s="69"/>
      <c r="F1725" s="69"/>
      <c r="G1725" s="69"/>
      <c r="H1725" s="76"/>
      <c r="I1725" s="73"/>
    </row>
    <row r="1726" spans="1:9" x14ac:dyDescent="0.2">
      <c r="A1726" s="69"/>
      <c r="B1726" s="69"/>
      <c r="C1726" s="69"/>
      <c r="D1726" s="71"/>
      <c r="E1726" s="69"/>
      <c r="F1726" s="69"/>
      <c r="G1726" s="69"/>
      <c r="H1726" s="76"/>
      <c r="I1726" s="73"/>
    </row>
    <row r="1727" spans="1:9" x14ac:dyDescent="0.2">
      <c r="A1727" s="69"/>
      <c r="B1727" s="69"/>
      <c r="C1727" s="69"/>
      <c r="D1727" s="71"/>
      <c r="E1727" s="69"/>
      <c r="F1727" s="69"/>
      <c r="G1727" s="69"/>
      <c r="H1727" s="76"/>
      <c r="I1727" s="73"/>
    </row>
    <row r="1728" spans="1:9" x14ac:dyDescent="0.2">
      <c r="A1728" s="69"/>
      <c r="B1728" s="69"/>
      <c r="C1728" s="69"/>
      <c r="D1728" s="71"/>
      <c r="E1728" s="69"/>
      <c r="F1728" s="69"/>
      <c r="G1728" s="69"/>
      <c r="H1728" s="76"/>
      <c r="I1728" s="73"/>
    </row>
    <row r="1729" spans="1:9" x14ac:dyDescent="0.2">
      <c r="A1729" s="69"/>
      <c r="B1729" s="69"/>
      <c r="C1729" s="69"/>
      <c r="D1729" s="71"/>
      <c r="E1729" s="69"/>
      <c r="F1729" s="69"/>
      <c r="G1729" s="69"/>
      <c r="H1729" s="76"/>
      <c r="I1729" s="73"/>
    </row>
    <row r="1730" spans="1:9" x14ac:dyDescent="0.2">
      <c r="A1730" s="69"/>
      <c r="B1730" s="69"/>
      <c r="C1730" s="69"/>
      <c r="D1730" s="71"/>
      <c r="E1730" s="69"/>
      <c r="F1730" s="69"/>
      <c r="G1730" s="69"/>
      <c r="H1730" s="76"/>
      <c r="I1730" s="73"/>
    </row>
    <row r="1731" spans="1:9" x14ac:dyDescent="0.2">
      <c r="A1731" s="69"/>
      <c r="B1731" s="69"/>
      <c r="C1731" s="69"/>
      <c r="D1731" s="71"/>
      <c r="E1731" s="69"/>
      <c r="F1731" s="69"/>
      <c r="G1731" s="69"/>
      <c r="H1731" s="76"/>
      <c r="I1731" s="73"/>
    </row>
    <row r="1732" spans="1:9" x14ac:dyDescent="0.2">
      <c r="A1732" s="69"/>
      <c r="B1732" s="69"/>
      <c r="C1732" s="69"/>
      <c r="D1732" s="71"/>
      <c r="E1732" s="69"/>
      <c r="F1732" s="69"/>
      <c r="G1732" s="69"/>
      <c r="H1732" s="76"/>
      <c r="I1732" s="73"/>
    </row>
    <row r="1733" spans="1:9" x14ac:dyDescent="0.2">
      <c r="A1733" s="69"/>
      <c r="B1733" s="69"/>
      <c r="C1733" s="69"/>
      <c r="D1733" s="71"/>
      <c r="E1733" s="69"/>
      <c r="F1733" s="69"/>
      <c r="G1733" s="69"/>
      <c r="H1733" s="76"/>
      <c r="I1733" s="73"/>
    </row>
    <row r="1734" spans="1:9" x14ac:dyDescent="0.2">
      <c r="A1734" s="69"/>
      <c r="B1734" s="69"/>
      <c r="C1734" s="69"/>
      <c r="D1734" s="71"/>
      <c r="E1734" s="69"/>
      <c r="F1734" s="69"/>
      <c r="G1734" s="69"/>
      <c r="H1734" s="76"/>
      <c r="I1734" s="73"/>
    </row>
    <row r="1735" spans="1:9" x14ac:dyDescent="0.2">
      <c r="A1735" s="69"/>
      <c r="B1735" s="69"/>
      <c r="C1735" s="69"/>
      <c r="D1735" s="71"/>
      <c r="E1735" s="69"/>
      <c r="F1735" s="69"/>
      <c r="G1735" s="69"/>
      <c r="H1735" s="76"/>
      <c r="I1735" s="73"/>
    </row>
    <row r="1736" spans="1:9" x14ac:dyDescent="0.2">
      <c r="A1736" s="69"/>
      <c r="B1736" s="69"/>
      <c r="C1736" s="69"/>
      <c r="D1736" s="71"/>
      <c r="E1736" s="69"/>
      <c r="F1736" s="69"/>
      <c r="G1736" s="69"/>
      <c r="H1736" s="76"/>
      <c r="I1736" s="73"/>
    </row>
    <row r="1737" spans="1:9" x14ac:dyDescent="0.2">
      <c r="A1737" s="69"/>
      <c r="B1737" s="69"/>
      <c r="C1737" s="69"/>
      <c r="D1737" s="71"/>
      <c r="E1737" s="69"/>
      <c r="F1737" s="69"/>
      <c r="G1737" s="69"/>
      <c r="H1737" s="76"/>
      <c r="I1737" s="73"/>
    </row>
    <row r="1738" spans="1:9" x14ac:dyDescent="0.2">
      <c r="A1738" s="69"/>
      <c r="B1738" s="69"/>
      <c r="C1738" s="69"/>
      <c r="D1738" s="71"/>
      <c r="E1738" s="69"/>
      <c r="F1738" s="69"/>
      <c r="G1738" s="69"/>
      <c r="H1738" s="76"/>
      <c r="I1738" s="73"/>
    </row>
    <row r="1739" spans="1:9" x14ac:dyDescent="0.2">
      <c r="A1739" s="69"/>
      <c r="B1739" s="69"/>
      <c r="C1739" s="69"/>
      <c r="D1739" s="71"/>
      <c r="E1739" s="69"/>
      <c r="F1739" s="69"/>
      <c r="G1739" s="69"/>
      <c r="H1739" s="76"/>
      <c r="I1739" s="73"/>
    </row>
    <row r="1740" spans="1:9" x14ac:dyDescent="0.2">
      <c r="A1740" s="69"/>
      <c r="B1740" s="69"/>
      <c r="C1740" s="69"/>
      <c r="D1740" s="71"/>
      <c r="E1740" s="69"/>
      <c r="F1740" s="69"/>
      <c r="G1740" s="69"/>
      <c r="H1740" s="76"/>
      <c r="I1740" s="73"/>
    </row>
    <row r="1741" spans="1:9" x14ac:dyDescent="0.2">
      <c r="A1741" s="69"/>
      <c r="B1741" s="69"/>
      <c r="C1741" s="69"/>
      <c r="D1741" s="71"/>
      <c r="E1741" s="69"/>
      <c r="F1741" s="69"/>
      <c r="G1741" s="69"/>
      <c r="H1741" s="76"/>
      <c r="I1741" s="73"/>
    </row>
    <row r="1742" spans="1:9" x14ac:dyDescent="0.2">
      <c r="A1742" s="69"/>
      <c r="B1742" s="69"/>
      <c r="C1742" s="69"/>
      <c r="D1742" s="71"/>
      <c r="E1742" s="69"/>
      <c r="F1742" s="69"/>
      <c r="G1742" s="69"/>
      <c r="H1742" s="76"/>
      <c r="I1742" s="73"/>
    </row>
    <row r="1743" spans="1:9" x14ac:dyDescent="0.2">
      <c r="A1743" s="69"/>
      <c r="B1743" s="69"/>
      <c r="C1743" s="69"/>
      <c r="D1743" s="71"/>
      <c r="E1743" s="69"/>
      <c r="F1743" s="69"/>
      <c r="G1743" s="69"/>
      <c r="H1743" s="76"/>
      <c r="I1743" s="73"/>
    </row>
    <row r="1744" spans="1:9" x14ac:dyDescent="0.2">
      <c r="A1744" s="69"/>
      <c r="B1744" s="69"/>
      <c r="C1744" s="69"/>
      <c r="D1744" s="71"/>
      <c r="E1744" s="69"/>
      <c r="F1744" s="69"/>
      <c r="G1744" s="69"/>
      <c r="H1744" s="76"/>
      <c r="I1744" s="73"/>
    </row>
    <row r="1745" spans="1:9" x14ac:dyDescent="0.2">
      <c r="A1745" s="69"/>
      <c r="B1745" s="69"/>
      <c r="C1745" s="69"/>
      <c r="D1745" s="71"/>
      <c r="E1745" s="69"/>
      <c r="F1745" s="69"/>
      <c r="G1745" s="69"/>
      <c r="H1745" s="76"/>
      <c r="I1745" s="73"/>
    </row>
    <row r="1746" spans="1:9" x14ac:dyDescent="0.2">
      <c r="A1746" s="69"/>
      <c r="B1746" s="69"/>
      <c r="C1746" s="69"/>
      <c r="D1746" s="71"/>
      <c r="E1746" s="69"/>
      <c r="F1746" s="69"/>
      <c r="G1746" s="69"/>
      <c r="H1746" s="76"/>
      <c r="I1746" s="73"/>
    </row>
    <row r="1747" spans="1:9" x14ac:dyDescent="0.2">
      <c r="A1747" s="69"/>
      <c r="B1747" s="69"/>
      <c r="C1747" s="69"/>
      <c r="D1747" s="71"/>
      <c r="E1747" s="69"/>
      <c r="F1747" s="69"/>
      <c r="G1747" s="69"/>
      <c r="H1747" s="76"/>
      <c r="I1747" s="73"/>
    </row>
    <row r="1748" spans="1:9" x14ac:dyDescent="0.2">
      <c r="A1748" s="69"/>
      <c r="B1748" s="69"/>
      <c r="C1748" s="69"/>
      <c r="D1748" s="71"/>
      <c r="E1748" s="69"/>
      <c r="F1748" s="69"/>
      <c r="G1748" s="69"/>
      <c r="H1748" s="76"/>
      <c r="I1748" s="73"/>
    </row>
    <row r="1749" spans="1:9" x14ac:dyDescent="0.2">
      <c r="A1749" s="69"/>
      <c r="B1749" s="69"/>
      <c r="C1749" s="69"/>
      <c r="D1749" s="71"/>
      <c r="E1749" s="69"/>
      <c r="F1749" s="69"/>
      <c r="G1749" s="69"/>
      <c r="H1749" s="76"/>
      <c r="I1749" s="73"/>
    </row>
    <row r="1750" spans="1:9" x14ac:dyDescent="0.2">
      <c r="A1750" s="69"/>
      <c r="B1750" s="69"/>
      <c r="C1750" s="69"/>
      <c r="D1750" s="71"/>
      <c r="E1750" s="69"/>
      <c r="F1750" s="69"/>
      <c r="G1750" s="69"/>
      <c r="H1750" s="76"/>
      <c r="I1750" s="73"/>
    </row>
    <row r="1751" spans="1:9" x14ac:dyDescent="0.2">
      <c r="A1751" s="69"/>
      <c r="B1751" s="69"/>
      <c r="C1751" s="69"/>
      <c r="D1751" s="71"/>
      <c r="E1751" s="69"/>
      <c r="F1751" s="69"/>
      <c r="G1751" s="69"/>
      <c r="H1751" s="76"/>
      <c r="I1751" s="73"/>
    </row>
    <row r="1752" spans="1:9" x14ac:dyDescent="0.2">
      <c r="A1752" s="69"/>
      <c r="B1752" s="69"/>
      <c r="C1752" s="69"/>
      <c r="D1752" s="71"/>
      <c r="E1752" s="69"/>
      <c r="F1752" s="69"/>
      <c r="G1752" s="69"/>
      <c r="H1752" s="76"/>
      <c r="I1752" s="73"/>
    </row>
    <row r="1753" spans="1:9" x14ac:dyDescent="0.2">
      <c r="A1753" s="69"/>
      <c r="B1753" s="69"/>
      <c r="C1753" s="69"/>
      <c r="D1753" s="71"/>
      <c r="E1753" s="69"/>
      <c r="F1753" s="69"/>
      <c r="G1753" s="69"/>
      <c r="H1753" s="76"/>
      <c r="I1753" s="73"/>
    </row>
    <row r="1754" spans="1:9" x14ac:dyDescent="0.2">
      <c r="A1754" s="69"/>
      <c r="B1754" s="69"/>
      <c r="C1754" s="69"/>
      <c r="D1754" s="71"/>
      <c r="E1754" s="69"/>
      <c r="F1754" s="69"/>
      <c r="G1754" s="69"/>
      <c r="H1754" s="76"/>
      <c r="I1754" s="73"/>
    </row>
    <row r="1755" spans="1:9" x14ac:dyDescent="0.2">
      <c r="A1755" s="69"/>
      <c r="B1755" s="69"/>
      <c r="C1755" s="69"/>
      <c r="D1755" s="71"/>
      <c r="E1755" s="69"/>
      <c r="F1755" s="69"/>
      <c r="G1755" s="69"/>
      <c r="H1755" s="76"/>
      <c r="I1755" s="73"/>
    </row>
    <row r="1756" spans="1:9" x14ac:dyDescent="0.2">
      <c r="A1756" s="69"/>
      <c r="B1756" s="69"/>
      <c r="C1756" s="69"/>
      <c r="D1756" s="71"/>
      <c r="E1756" s="69"/>
      <c r="F1756" s="69"/>
      <c r="G1756" s="69"/>
      <c r="H1756" s="76"/>
      <c r="I1756" s="73"/>
    </row>
    <row r="1757" spans="1:9" x14ac:dyDescent="0.2">
      <c r="A1757" s="69"/>
      <c r="B1757" s="69"/>
      <c r="C1757" s="69"/>
      <c r="D1757" s="71"/>
      <c r="E1757" s="69"/>
      <c r="F1757" s="69"/>
      <c r="G1757" s="69"/>
      <c r="H1757" s="76"/>
      <c r="I1757" s="73"/>
    </row>
    <row r="1758" spans="1:9" x14ac:dyDescent="0.2">
      <c r="A1758" s="69"/>
      <c r="B1758" s="69"/>
      <c r="C1758" s="69"/>
      <c r="D1758" s="71"/>
      <c r="E1758" s="69"/>
      <c r="F1758" s="69"/>
      <c r="G1758" s="69"/>
      <c r="H1758" s="76"/>
      <c r="I1758" s="73"/>
    </row>
    <row r="1759" spans="1:9" x14ac:dyDescent="0.2">
      <c r="A1759" s="69"/>
      <c r="B1759" s="69"/>
      <c r="C1759" s="69"/>
      <c r="D1759" s="71"/>
      <c r="E1759" s="69"/>
      <c r="F1759" s="69"/>
      <c r="G1759" s="69"/>
      <c r="H1759" s="76"/>
      <c r="I1759" s="73"/>
    </row>
    <row r="1760" spans="1:9" x14ac:dyDescent="0.2">
      <c r="A1760" s="69"/>
      <c r="B1760" s="69"/>
      <c r="C1760" s="69"/>
      <c r="D1760" s="71"/>
      <c r="E1760" s="69"/>
      <c r="F1760" s="69"/>
      <c r="G1760" s="69"/>
      <c r="H1760" s="76"/>
      <c r="I1760" s="73"/>
    </row>
    <row r="1761" spans="1:9" x14ac:dyDescent="0.2">
      <c r="A1761" s="69"/>
      <c r="B1761" s="69"/>
      <c r="C1761" s="69"/>
      <c r="D1761" s="71"/>
      <c r="E1761" s="69"/>
      <c r="F1761" s="69"/>
      <c r="G1761" s="69"/>
      <c r="H1761" s="76"/>
      <c r="I1761" s="73"/>
    </row>
    <row r="1762" spans="1:9" x14ac:dyDescent="0.2">
      <c r="A1762" s="69"/>
      <c r="B1762" s="69"/>
      <c r="C1762" s="69"/>
      <c r="D1762" s="71"/>
      <c r="E1762" s="69"/>
      <c r="F1762" s="69"/>
      <c r="G1762" s="69"/>
      <c r="H1762" s="76"/>
      <c r="I1762" s="73"/>
    </row>
    <row r="1763" spans="1:9" x14ac:dyDescent="0.2">
      <c r="A1763" s="69"/>
      <c r="B1763" s="69"/>
      <c r="C1763" s="69"/>
      <c r="D1763" s="71"/>
      <c r="E1763" s="69"/>
      <c r="F1763" s="69"/>
      <c r="G1763" s="69"/>
      <c r="H1763" s="76"/>
      <c r="I1763" s="73"/>
    </row>
    <row r="1764" spans="1:9" x14ac:dyDescent="0.2">
      <c r="A1764" s="69"/>
      <c r="B1764" s="69"/>
      <c r="C1764" s="69"/>
      <c r="D1764" s="71"/>
      <c r="E1764" s="69"/>
      <c r="F1764" s="69"/>
      <c r="G1764" s="69"/>
      <c r="H1764" s="76"/>
      <c r="I1764" s="73"/>
    </row>
    <row r="1765" spans="1:9" x14ac:dyDescent="0.2">
      <c r="A1765" s="69"/>
      <c r="B1765" s="69"/>
      <c r="C1765" s="69"/>
      <c r="D1765" s="71"/>
      <c r="E1765" s="69"/>
      <c r="F1765" s="69"/>
      <c r="G1765" s="69"/>
      <c r="H1765" s="76"/>
      <c r="I1765" s="73"/>
    </row>
    <row r="1766" spans="1:9" x14ac:dyDescent="0.2">
      <c r="A1766" s="69"/>
      <c r="B1766" s="69"/>
      <c r="C1766" s="69"/>
      <c r="D1766" s="71"/>
      <c r="E1766" s="69"/>
      <c r="F1766" s="69"/>
      <c r="G1766" s="69"/>
      <c r="H1766" s="76"/>
      <c r="I1766" s="73"/>
    </row>
    <row r="1767" spans="1:9" x14ac:dyDescent="0.2">
      <c r="A1767" s="69"/>
      <c r="B1767" s="69"/>
      <c r="C1767" s="69"/>
      <c r="D1767" s="71"/>
      <c r="E1767" s="69"/>
      <c r="F1767" s="69"/>
      <c r="G1767" s="69"/>
      <c r="H1767" s="76"/>
      <c r="I1767" s="73"/>
    </row>
    <row r="1768" spans="1:9" x14ac:dyDescent="0.2">
      <c r="A1768" s="69"/>
      <c r="B1768" s="69"/>
      <c r="C1768" s="69"/>
      <c r="D1768" s="71"/>
      <c r="E1768" s="69"/>
      <c r="F1768" s="69"/>
      <c r="G1768" s="69"/>
      <c r="H1768" s="76"/>
      <c r="I1768" s="73"/>
    </row>
    <row r="1769" spans="1:9" x14ac:dyDescent="0.2">
      <c r="A1769" s="69"/>
      <c r="B1769" s="69"/>
      <c r="C1769" s="69"/>
      <c r="D1769" s="71"/>
      <c r="E1769" s="69"/>
      <c r="F1769" s="69"/>
      <c r="G1769" s="69"/>
      <c r="H1769" s="76"/>
      <c r="I1769" s="73"/>
    </row>
    <row r="1770" spans="1:9" x14ac:dyDescent="0.2">
      <c r="A1770" s="69"/>
      <c r="B1770" s="69"/>
      <c r="C1770" s="69"/>
      <c r="D1770" s="71"/>
      <c r="E1770" s="69"/>
      <c r="F1770" s="69"/>
      <c r="G1770" s="69"/>
      <c r="H1770" s="76"/>
      <c r="I1770" s="73"/>
    </row>
    <row r="1771" spans="1:9" x14ac:dyDescent="0.2">
      <c r="A1771" s="69"/>
      <c r="B1771" s="69"/>
      <c r="C1771" s="69"/>
      <c r="D1771" s="71"/>
      <c r="E1771" s="69"/>
      <c r="F1771" s="69"/>
      <c r="G1771" s="69"/>
      <c r="H1771" s="76"/>
      <c r="I1771" s="73"/>
    </row>
    <row r="1772" spans="1:9" x14ac:dyDescent="0.2">
      <c r="A1772" s="69"/>
      <c r="B1772" s="69"/>
      <c r="C1772" s="69"/>
      <c r="D1772" s="71"/>
      <c r="E1772" s="69"/>
      <c r="F1772" s="69"/>
      <c r="G1772" s="69"/>
      <c r="H1772" s="76"/>
      <c r="I1772" s="73"/>
    </row>
    <row r="1773" spans="1:9" x14ac:dyDescent="0.2">
      <c r="A1773" s="69"/>
      <c r="B1773" s="69"/>
      <c r="C1773" s="69"/>
      <c r="D1773" s="71"/>
      <c r="E1773" s="69"/>
      <c r="F1773" s="69"/>
      <c r="G1773" s="69"/>
      <c r="H1773" s="76"/>
      <c r="I1773" s="73"/>
    </row>
    <row r="1774" spans="1:9" x14ac:dyDescent="0.2">
      <c r="A1774" s="69"/>
      <c r="B1774" s="69"/>
      <c r="C1774" s="69"/>
      <c r="D1774" s="71"/>
      <c r="E1774" s="69"/>
      <c r="F1774" s="69"/>
      <c r="G1774" s="69"/>
      <c r="H1774" s="76"/>
      <c r="I1774" s="73"/>
    </row>
    <row r="1775" spans="1:9" x14ac:dyDescent="0.2">
      <c r="A1775" s="69"/>
      <c r="B1775" s="69"/>
      <c r="C1775" s="69"/>
      <c r="D1775" s="71"/>
      <c r="E1775" s="69"/>
      <c r="F1775" s="69"/>
      <c r="G1775" s="69"/>
      <c r="H1775" s="76"/>
      <c r="I1775" s="73"/>
    </row>
    <row r="1776" spans="1:9" x14ac:dyDescent="0.2">
      <c r="A1776" s="69"/>
      <c r="B1776" s="69"/>
      <c r="C1776" s="69"/>
      <c r="D1776" s="71"/>
      <c r="E1776" s="69"/>
      <c r="F1776" s="69"/>
      <c r="G1776" s="69"/>
      <c r="H1776" s="76"/>
      <c r="I1776" s="73"/>
    </row>
    <row r="1777" spans="1:9" x14ac:dyDescent="0.2">
      <c r="A1777" s="69"/>
      <c r="B1777" s="69"/>
      <c r="C1777" s="69"/>
      <c r="D1777" s="71"/>
      <c r="E1777" s="69"/>
      <c r="F1777" s="69"/>
      <c r="G1777" s="69"/>
      <c r="H1777" s="76"/>
      <c r="I1777" s="73"/>
    </row>
    <row r="1778" spans="1:9" x14ac:dyDescent="0.2">
      <c r="A1778" s="69"/>
      <c r="B1778" s="69"/>
      <c r="C1778" s="69"/>
      <c r="D1778" s="71"/>
      <c r="E1778" s="69"/>
      <c r="F1778" s="69"/>
      <c r="G1778" s="69"/>
      <c r="H1778" s="76"/>
      <c r="I1778" s="73"/>
    </row>
    <row r="1779" spans="1:9" x14ac:dyDescent="0.2">
      <c r="A1779" s="69"/>
      <c r="B1779" s="69"/>
      <c r="C1779" s="69"/>
      <c r="D1779" s="71"/>
      <c r="E1779" s="69"/>
      <c r="F1779" s="69"/>
      <c r="G1779" s="69"/>
      <c r="H1779" s="76"/>
      <c r="I1779" s="73"/>
    </row>
    <row r="1780" spans="1:9" x14ac:dyDescent="0.2">
      <c r="A1780" s="69"/>
      <c r="B1780" s="69"/>
      <c r="C1780" s="69"/>
      <c r="D1780" s="71"/>
      <c r="E1780" s="69"/>
      <c r="F1780" s="69"/>
      <c r="G1780" s="69"/>
      <c r="H1780" s="76"/>
      <c r="I1780" s="73"/>
    </row>
    <row r="1781" spans="1:9" x14ac:dyDescent="0.2">
      <c r="A1781" s="69"/>
      <c r="B1781" s="69"/>
      <c r="C1781" s="69"/>
      <c r="D1781" s="71"/>
      <c r="E1781" s="69"/>
      <c r="F1781" s="69"/>
      <c r="G1781" s="69"/>
      <c r="H1781" s="76"/>
      <c r="I1781" s="73"/>
    </row>
    <row r="1782" spans="1:9" x14ac:dyDescent="0.2">
      <c r="A1782" s="69"/>
      <c r="B1782" s="69"/>
      <c r="C1782" s="69"/>
      <c r="D1782" s="71"/>
      <c r="E1782" s="69"/>
      <c r="F1782" s="69"/>
      <c r="G1782" s="69"/>
      <c r="H1782" s="76"/>
      <c r="I1782" s="73"/>
    </row>
    <row r="1783" spans="1:9" x14ac:dyDescent="0.2">
      <c r="A1783" s="69"/>
      <c r="B1783" s="69"/>
      <c r="C1783" s="69"/>
      <c r="D1783" s="71"/>
      <c r="E1783" s="69"/>
      <c r="F1783" s="69"/>
      <c r="G1783" s="69"/>
      <c r="H1783" s="76"/>
      <c r="I1783" s="73"/>
    </row>
    <row r="1784" spans="1:9" x14ac:dyDescent="0.2">
      <c r="A1784" s="69"/>
      <c r="B1784" s="69"/>
      <c r="C1784" s="69"/>
      <c r="D1784" s="71"/>
      <c r="E1784" s="69"/>
      <c r="F1784" s="69"/>
      <c r="G1784" s="69"/>
      <c r="H1784" s="76"/>
      <c r="I1784" s="73"/>
    </row>
    <row r="1785" spans="1:9" x14ac:dyDescent="0.2">
      <c r="A1785" s="69"/>
      <c r="B1785" s="69"/>
      <c r="C1785" s="69"/>
      <c r="D1785" s="71"/>
      <c r="E1785" s="69"/>
      <c r="F1785" s="69"/>
      <c r="G1785" s="69"/>
      <c r="H1785" s="76"/>
      <c r="I1785" s="73"/>
    </row>
    <row r="1786" spans="1:9" x14ac:dyDescent="0.2">
      <c r="A1786" s="69"/>
      <c r="B1786" s="69"/>
      <c r="C1786" s="69"/>
      <c r="D1786" s="71"/>
      <c r="E1786" s="69"/>
      <c r="F1786" s="69"/>
      <c r="G1786" s="69"/>
      <c r="H1786" s="76"/>
      <c r="I1786" s="73"/>
    </row>
    <row r="1787" spans="1:9" x14ac:dyDescent="0.2">
      <c r="A1787" s="69"/>
      <c r="B1787" s="69"/>
      <c r="C1787" s="69"/>
      <c r="D1787" s="71"/>
      <c r="E1787" s="69"/>
      <c r="F1787" s="69"/>
      <c r="G1787" s="69"/>
      <c r="H1787" s="76"/>
      <c r="I1787" s="73"/>
    </row>
    <row r="1788" spans="1:9" x14ac:dyDescent="0.2">
      <c r="A1788" s="69"/>
      <c r="B1788" s="69"/>
      <c r="C1788" s="69"/>
      <c r="D1788" s="71"/>
      <c r="E1788" s="69"/>
      <c r="F1788" s="69"/>
      <c r="G1788" s="69"/>
      <c r="H1788" s="76"/>
      <c r="I1788" s="73"/>
    </row>
    <row r="1789" spans="1:9" x14ac:dyDescent="0.2">
      <c r="A1789" s="69"/>
      <c r="B1789" s="69"/>
      <c r="C1789" s="69"/>
      <c r="D1789" s="71"/>
      <c r="E1789" s="69"/>
      <c r="F1789" s="69"/>
      <c r="G1789" s="69"/>
      <c r="H1789" s="76"/>
      <c r="I1789" s="73"/>
    </row>
    <row r="1790" spans="1:9" x14ac:dyDescent="0.2">
      <c r="A1790" s="69"/>
      <c r="B1790" s="69"/>
      <c r="C1790" s="69"/>
      <c r="D1790" s="71"/>
      <c r="E1790" s="69"/>
      <c r="F1790" s="69"/>
      <c r="G1790" s="69"/>
      <c r="H1790" s="76"/>
      <c r="I1790" s="73"/>
    </row>
    <row r="1791" spans="1:9" x14ac:dyDescent="0.2">
      <c r="A1791" s="69"/>
      <c r="B1791" s="69"/>
      <c r="C1791" s="69"/>
      <c r="D1791" s="71"/>
      <c r="E1791" s="69"/>
      <c r="F1791" s="69"/>
      <c r="G1791" s="69"/>
      <c r="H1791" s="76"/>
      <c r="I1791" s="73"/>
    </row>
    <row r="1792" spans="1:9" x14ac:dyDescent="0.2">
      <c r="A1792" s="69"/>
      <c r="B1792" s="69"/>
      <c r="C1792" s="69"/>
      <c r="D1792" s="71"/>
      <c r="E1792" s="69"/>
      <c r="F1792" s="69"/>
      <c r="G1792" s="69"/>
      <c r="H1792" s="76"/>
      <c r="I1792" s="73"/>
    </row>
    <row r="1793" spans="1:9" x14ac:dyDescent="0.2">
      <c r="A1793" s="69"/>
      <c r="B1793" s="69"/>
      <c r="C1793" s="69"/>
      <c r="D1793" s="71"/>
      <c r="E1793" s="69"/>
      <c r="F1793" s="69"/>
      <c r="G1793" s="69"/>
      <c r="H1793" s="76"/>
      <c r="I1793" s="73"/>
    </row>
    <row r="1794" spans="1:9" x14ac:dyDescent="0.2">
      <c r="A1794" s="69"/>
      <c r="B1794" s="69"/>
      <c r="C1794" s="69"/>
      <c r="D1794" s="71"/>
      <c r="E1794" s="69"/>
      <c r="F1794" s="69"/>
      <c r="G1794" s="69"/>
      <c r="H1794" s="76"/>
      <c r="I1794" s="73"/>
    </row>
    <row r="1795" spans="1:9" x14ac:dyDescent="0.2">
      <c r="A1795" s="69"/>
      <c r="B1795" s="69"/>
      <c r="C1795" s="69"/>
      <c r="D1795" s="71"/>
      <c r="E1795" s="69"/>
      <c r="F1795" s="69"/>
      <c r="G1795" s="69"/>
      <c r="H1795" s="76"/>
      <c r="I1795" s="73"/>
    </row>
    <row r="1796" spans="1:9" x14ac:dyDescent="0.2">
      <c r="A1796" s="69"/>
      <c r="B1796" s="69"/>
      <c r="C1796" s="69"/>
      <c r="D1796" s="71"/>
      <c r="E1796" s="69"/>
      <c r="F1796" s="69"/>
      <c r="G1796" s="69"/>
      <c r="H1796" s="76"/>
      <c r="I1796" s="73"/>
    </row>
    <row r="1797" spans="1:9" x14ac:dyDescent="0.2">
      <c r="A1797" s="69"/>
      <c r="B1797" s="69"/>
      <c r="C1797" s="69"/>
      <c r="D1797" s="71"/>
      <c r="E1797" s="69"/>
      <c r="F1797" s="69"/>
      <c r="G1797" s="69"/>
      <c r="H1797" s="76"/>
      <c r="I1797" s="73"/>
    </row>
    <row r="1798" spans="1:9" x14ac:dyDescent="0.2">
      <c r="A1798" s="69"/>
      <c r="B1798" s="69"/>
      <c r="C1798" s="69"/>
      <c r="D1798" s="71"/>
      <c r="E1798" s="69"/>
      <c r="F1798" s="69"/>
      <c r="G1798" s="69"/>
      <c r="H1798" s="76"/>
      <c r="I1798" s="73"/>
    </row>
    <row r="1799" spans="1:9" x14ac:dyDescent="0.2">
      <c r="A1799" s="69"/>
      <c r="B1799" s="69"/>
      <c r="C1799" s="69"/>
      <c r="D1799" s="71"/>
      <c r="E1799" s="69"/>
      <c r="F1799" s="69"/>
      <c r="G1799" s="69"/>
      <c r="H1799" s="76"/>
      <c r="I1799" s="73"/>
    </row>
    <row r="1800" spans="1:9" x14ac:dyDescent="0.2">
      <c r="A1800" s="69"/>
      <c r="B1800" s="69"/>
      <c r="C1800" s="69"/>
      <c r="D1800" s="71"/>
      <c r="E1800" s="69"/>
      <c r="F1800" s="69"/>
      <c r="G1800" s="69"/>
      <c r="H1800" s="76"/>
      <c r="I1800" s="73"/>
    </row>
    <row r="1801" spans="1:9" x14ac:dyDescent="0.2">
      <c r="A1801" s="69"/>
      <c r="B1801" s="69"/>
      <c r="C1801" s="69"/>
      <c r="D1801" s="71"/>
      <c r="E1801" s="69"/>
      <c r="F1801" s="69"/>
      <c r="G1801" s="69"/>
      <c r="H1801" s="76"/>
      <c r="I1801" s="73"/>
    </row>
    <row r="1802" spans="1:9" x14ac:dyDescent="0.2">
      <c r="A1802" s="69"/>
      <c r="B1802" s="69"/>
      <c r="C1802" s="69"/>
      <c r="D1802" s="71"/>
      <c r="E1802" s="69"/>
      <c r="F1802" s="69"/>
      <c r="G1802" s="69"/>
      <c r="H1802" s="76"/>
      <c r="I1802" s="73"/>
    </row>
    <row r="1803" spans="1:9" x14ac:dyDescent="0.2">
      <c r="A1803" s="69"/>
      <c r="B1803" s="69"/>
      <c r="C1803" s="69"/>
      <c r="D1803" s="71"/>
      <c r="E1803" s="69"/>
      <c r="F1803" s="69"/>
      <c r="G1803" s="69"/>
      <c r="H1803" s="76"/>
      <c r="I1803" s="73"/>
    </row>
    <row r="1804" spans="1:9" x14ac:dyDescent="0.2">
      <c r="A1804" s="69"/>
      <c r="B1804" s="69"/>
      <c r="C1804" s="69"/>
      <c r="D1804" s="71"/>
      <c r="E1804" s="69"/>
      <c r="F1804" s="69"/>
      <c r="G1804" s="69"/>
      <c r="H1804" s="76"/>
      <c r="I1804" s="73"/>
    </row>
    <row r="1805" spans="1:9" x14ac:dyDescent="0.2">
      <c r="A1805" s="69"/>
      <c r="B1805" s="69"/>
      <c r="C1805" s="69"/>
      <c r="D1805" s="71"/>
      <c r="E1805" s="69"/>
      <c r="F1805" s="69"/>
      <c r="G1805" s="69"/>
      <c r="H1805" s="76"/>
      <c r="I1805" s="73"/>
    </row>
    <row r="1806" spans="1:9" x14ac:dyDescent="0.2">
      <c r="A1806" s="69"/>
      <c r="B1806" s="69"/>
      <c r="C1806" s="69"/>
      <c r="D1806" s="71"/>
      <c r="E1806" s="69"/>
      <c r="F1806" s="69"/>
      <c r="G1806" s="69"/>
      <c r="H1806" s="76"/>
      <c r="I1806" s="73"/>
    </row>
    <row r="1807" spans="1:9" x14ac:dyDescent="0.2">
      <c r="A1807" s="69"/>
      <c r="B1807" s="69"/>
      <c r="C1807" s="69"/>
      <c r="D1807" s="71"/>
      <c r="E1807" s="69"/>
      <c r="F1807" s="69"/>
      <c r="G1807" s="69"/>
      <c r="H1807" s="76"/>
      <c r="I1807" s="73"/>
    </row>
    <row r="1808" spans="1:9" x14ac:dyDescent="0.2">
      <c r="A1808" s="69"/>
      <c r="B1808" s="69"/>
      <c r="C1808" s="69"/>
      <c r="D1808" s="71"/>
      <c r="E1808" s="69"/>
      <c r="F1808" s="69"/>
      <c r="G1808" s="69"/>
      <c r="H1808" s="76"/>
      <c r="I1808" s="73"/>
    </row>
    <row r="1809" spans="1:9" x14ac:dyDescent="0.2">
      <c r="A1809" s="69"/>
      <c r="B1809" s="69"/>
      <c r="C1809" s="69"/>
      <c r="D1809" s="71"/>
      <c r="E1809" s="69"/>
      <c r="F1809" s="69"/>
      <c r="G1809" s="69"/>
      <c r="H1809" s="76"/>
      <c r="I1809" s="73"/>
    </row>
    <row r="1810" spans="1:9" x14ac:dyDescent="0.2">
      <c r="A1810" s="69"/>
      <c r="B1810" s="69"/>
      <c r="C1810" s="69"/>
      <c r="D1810" s="71"/>
      <c r="E1810" s="69"/>
      <c r="F1810" s="69"/>
      <c r="G1810" s="69"/>
      <c r="H1810" s="76"/>
      <c r="I1810" s="73"/>
    </row>
    <row r="1811" spans="1:9" x14ac:dyDescent="0.2">
      <c r="A1811" s="69"/>
      <c r="B1811" s="69"/>
      <c r="C1811" s="69"/>
      <c r="D1811" s="71"/>
      <c r="E1811" s="69"/>
      <c r="F1811" s="69"/>
      <c r="G1811" s="69"/>
      <c r="H1811" s="76"/>
      <c r="I1811" s="73"/>
    </row>
    <row r="1812" spans="1:9" x14ac:dyDescent="0.2">
      <c r="A1812" s="69"/>
      <c r="B1812" s="69"/>
      <c r="C1812" s="69"/>
      <c r="D1812" s="71"/>
      <c r="E1812" s="69"/>
      <c r="F1812" s="69"/>
      <c r="G1812" s="69"/>
      <c r="H1812" s="76"/>
      <c r="I1812" s="73"/>
    </row>
    <row r="1813" spans="1:9" x14ac:dyDescent="0.2">
      <c r="A1813" s="69"/>
      <c r="B1813" s="69"/>
      <c r="C1813" s="69"/>
      <c r="D1813" s="71"/>
      <c r="E1813" s="69"/>
      <c r="F1813" s="69"/>
      <c r="G1813" s="69"/>
      <c r="H1813" s="76"/>
      <c r="I1813" s="73"/>
    </row>
    <row r="1814" spans="1:9" x14ac:dyDescent="0.2">
      <c r="A1814" s="69"/>
      <c r="B1814" s="69"/>
      <c r="C1814" s="69"/>
      <c r="D1814" s="71"/>
      <c r="E1814" s="69"/>
      <c r="F1814" s="69"/>
      <c r="G1814" s="69"/>
      <c r="H1814" s="76"/>
      <c r="I1814" s="73"/>
    </row>
    <row r="1815" spans="1:9" x14ac:dyDescent="0.2">
      <c r="A1815" s="69"/>
      <c r="B1815" s="69"/>
      <c r="C1815" s="69"/>
      <c r="D1815" s="71"/>
      <c r="E1815" s="69"/>
      <c r="F1815" s="69"/>
      <c r="G1815" s="69"/>
      <c r="H1815" s="76"/>
      <c r="I1815" s="73"/>
    </row>
    <row r="1816" spans="1:9" x14ac:dyDescent="0.2">
      <c r="A1816" s="69"/>
      <c r="B1816" s="69"/>
      <c r="C1816" s="69"/>
      <c r="D1816" s="71"/>
      <c r="E1816" s="69"/>
      <c r="F1816" s="69"/>
      <c r="G1816" s="69"/>
      <c r="H1816" s="76"/>
      <c r="I1816" s="73"/>
    </row>
    <row r="1817" spans="1:9" x14ac:dyDescent="0.2">
      <c r="A1817" s="69"/>
      <c r="B1817" s="69"/>
      <c r="C1817" s="69"/>
      <c r="D1817" s="71"/>
      <c r="E1817" s="69"/>
      <c r="F1817" s="69"/>
      <c r="G1817" s="69"/>
      <c r="H1817" s="76"/>
      <c r="I1817" s="73"/>
    </row>
    <row r="1818" spans="1:9" x14ac:dyDescent="0.2">
      <c r="A1818" s="69"/>
      <c r="B1818" s="69"/>
      <c r="C1818" s="69"/>
      <c r="D1818" s="71"/>
      <c r="E1818" s="69"/>
      <c r="F1818" s="69"/>
      <c r="G1818" s="69"/>
      <c r="H1818" s="76"/>
      <c r="I1818" s="73"/>
    </row>
    <row r="1819" spans="1:9" x14ac:dyDescent="0.2">
      <c r="A1819" s="69"/>
      <c r="B1819" s="69"/>
      <c r="C1819" s="69"/>
      <c r="D1819" s="71"/>
      <c r="E1819" s="69"/>
      <c r="F1819" s="69"/>
      <c r="G1819" s="69"/>
      <c r="H1819" s="76"/>
      <c r="I1819" s="73"/>
    </row>
    <row r="1820" spans="1:9" x14ac:dyDescent="0.2">
      <c r="A1820" s="69"/>
      <c r="B1820" s="69"/>
      <c r="C1820" s="69"/>
      <c r="D1820" s="71"/>
      <c r="E1820" s="69"/>
      <c r="F1820" s="69"/>
      <c r="G1820" s="69"/>
      <c r="H1820" s="76"/>
      <c r="I1820" s="73"/>
    </row>
    <row r="1821" spans="1:9" x14ac:dyDescent="0.2">
      <c r="A1821" s="69"/>
      <c r="B1821" s="69"/>
      <c r="C1821" s="69"/>
      <c r="D1821" s="71"/>
      <c r="E1821" s="69"/>
      <c r="F1821" s="69"/>
      <c r="G1821" s="69"/>
      <c r="H1821" s="76"/>
      <c r="I1821" s="73"/>
    </row>
    <row r="1822" spans="1:9" x14ac:dyDescent="0.2">
      <c r="A1822" s="69"/>
      <c r="B1822" s="69"/>
      <c r="C1822" s="69"/>
      <c r="D1822" s="71"/>
      <c r="E1822" s="69"/>
      <c r="F1822" s="69"/>
      <c r="G1822" s="69"/>
      <c r="H1822" s="76"/>
      <c r="I1822" s="73"/>
    </row>
    <row r="1823" spans="1:9" x14ac:dyDescent="0.2">
      <c r="A1823" s="69"/>
      <c r="B1823" s="69"/>
      <c r="C1823" s="69"/>
      <c r="D1823" s="71"/>
      <c r="E1823" s="69"/>
      <c r="F1823" s="69"/>
      <c r="G1823" s="69"/>
      <c r="H1823" s="76"/>
      <c r="I1823" s="73"/>
    </row>
    <row r="1824" spans="1:9" x14ac:dyDescent="0.2">
      <c r="A1824" s="69"/>
      <c r="B1824" s="69"/>
      <c r="C1824" s="69"/>
      <c r="D1824" s="71"/>
      <c r="E1824" s="69"/>
      <c r="F1824" s="69"/>
      <c r="G1824" s="69"/>
      <c r="H1824" s="76"/>
      <c r="I1824" s="73"/>
    </row>
    <row r="1825" spans="1:9" x14ac:dyDescent="0.2">
      <c r="A1825" s="69"/>
      <c r="B1825" s="69"/>
      <c r="C1825" s="69"/>
      <c r="D1825" s="71"/>
      <c r="E1825" s="69"/>
      <c r="F1825" s="69"/>
      <c r="G1825" s="69"/>
      <c r="H1825" s="76"/>
      <c r="I1825" s="73"/>
    </row>
    <row r="1826" spans="1:9" x14ac:dyDescent="0.2">
      <c r="A1826" s="69"/>
      <c r="B1826" s="69"/>
      <c r="C1826" s="69"/>
      <c r="D1826" s="71"/>
      <c r="E1826" s="69"/>
      <c r="F1826" s="69"/>
      <c r="G1826" s="69"/>
      <c r="H1826" s="76"/>
      <c r="I1826" s="73"/>
    </row>
    <row r="1827" spans="1:9" x14ac:dyDescent="0.2">
      <c r="A1827" s="69"/>
      <c r="B1827" s="69"/>
      <c r="C1827" s="69"/>
      <c r="D1827" s="71"/>
      <c r="E1827" s="69"/>
      <c r="F1827" s="69"/>
      <c r="G1827" s="69"/>
      <c r="H1827" s="76"/>
      <c r="I1827" s="73"/>
    </row>
    <row r="1828" spans="1:9" x14ac:dyDescent="0.2">
      <c r="A1828" s="69"/>
      <c r="B1828" s="69"/>
      <c r="C1828" s="69"/>
      <c r="D1828" s="71"/>
      <c r="E1828" s="69"/>
      <c r="F1828" s="69"/>
      <c r="G1828" s="69"/>
      <c r="H1828" s="76"/>
      <c r="I1828" s="73"/>
    </row>
    <row r="1829" spans="1:9" x14ac:dyDescent="0.2">
      <c r="A1829" s="69"/>
      <c r="B1829" s="69"/>
      <c r="C1829" s="69"/>
      <c r="D1829" s="71"/>
      <c r="E1829" s="69"/>
      <c r="F1829" s="69"/>
      <c r="G1829" s="69"/>
      <c r="H1829" s="76"/>
      <c r="I1829" s="73"/>
    </row>
    <row r="1830" spans="1:9" x14ac:dyDescent="0.2">
      <c r="A1830" s="69"/>
      <c r="B1830" s="69"/>
      <c r="C1830" s="69"/>
      <c r="D1830" s="71"/>
      <c r="E1830" s="69"/>
      <c r="F1830" s="69"/>
      <c r="G1830" s="69"/>
      <c r="H1830" s="76"/>
      <c r="I1830" s="73"/>
    </row>
    <row r="1831" spans="1:9" x14ac:dyDescent="0.2">
      <c r="A1831" s="69"/>
      <c r="B1831" s="69"/>
      <c r="C1831" s="69"/>
      <c r="D1831" s="71"/>
      <c r="E1831" s="69"/>
      <c r="F1831" s="69"/>
      <c r="G1831" s="69"/>
      <c r="H1831" s="76"/>
      <c r="I1831" s="73"/>
    </row>
    <row r="1832" spans="1:9" x14ac:dyDescent="0.2">
      <c r="A1832" s="69"/>
      <c r="B1832" s="69"/>
      <c r="C1832" s="69"/>
      <c r="D1832" s="71"/>
      <c r="E1832" s="69"/>
      <c r="F1832" s="69"/>
      <c r="G1832" s="69"/>
      <c r="H1832" s="76"/>
      <c r="I1832" s="73"/>
    </row>
    <row r="1833" spans="1:9" x14ac:dyDescent="0.2">
      <c r="A1833" s="69"/>
      <c r="B1833" s="69"/>
      <c r="C1833" s="69"/>
      <c r="D1833" s="71"/>
      <c r="E1833" s="69"/>
      <c r="F1833" s="69"/>
      <c r="G1833" s="69"/>
      <c r="H1833" s="76"/>
      <c r="I1833" s="73"/>
    </row>
    <row r="1834" spans="1:9" x14ac:dyDescent="0.2">
      <c r="A1834" s="69"/>
      <c r="B1834" s="69"/>
      <c r="C1834" s="69"/>
      <c r="D1834" s="71"/>
      <c r="E1834" s="69"/>
      <c r="F1834" s="69"/>
      <c r="G1834" s="69"/>
      <c r="H1834" s="76"/>
      <c r="I1834" s="73"/>
    </row>
    <row r="1835" spans="1:9" x14ac:dyDescent="0.2">
      <c r="A1835" s="69"/>
      <c r="B1835" s="69"/>
      <c r="C1835" s="69"/>
      <c r="D1835" s="71"/>
      <c r="E1835" s="69"/>
      <c r="F1835" s="69"/>
      <c r="G1835" s="69"/>
      <c r="H1835" s="76"/>
      <c r="I1835" s="73"/>
    </row>
    <row r="1836" spans="1:9" x14ac:dyDescent="0.2">
      <c r="A1836" s="69"/>
      <c r="B1836" s="69"/>
      <c r="C1836" s="69"/>
      <c r="D1836" s="71"/>
      <c r="E1836" s="69"/>
      <c r="F1836" s="69"/>
      <c r="G1836" s="69"/>
      <c r="H1836" s="76"/>
      <c r="I1836" s="73"/>
    </row>
    <row r="1837" spans="1:9" x14ac:dyDescent="0.2">
      <c r="A1837" s="69"/>
      <c r="B1837" s="69"/>
      <c r="C1837" s="69"/>
      <c r="D1837" s="71"/>
      <c r="E1837" s="69"/>
      <c r="F1837" s="69"/>
      <c r="G1837" s="69"/>
      <c r="H1837" s="76"/>
      <c r="I1837" s="73"/>
    </row>
    <row r="1838" spans="1:9" x14ac:dyDescent="0.2">
      <c r="A1838" s="69"/>
      <c r="B1838" s="69"/>
      <c r="C1838" s="69"/>
      <c r="D1838" s="71"/>
      <c r="E1838" s="69"/>
      <c r="F1838" s="69"/>
      <c r="G1838" s="69"/>
      <c r="H1838" s="76"/>
      <c r="I1838" s="73"/>
    </row>
    <row r="1839" spans="1:9" x14ac:dyDescent="0.2">
      <c r="A1839" s="69"/>
      <c r="B1839" s="69"/>
      <c r="C1839" s="69"/>
      <c r="D1839" s="71"/>
      <c r="E1839" s="69"/>
      <c r="F1839" s="69"/>
      <c r="G1839" s="69"/>
      <c r="H1839" s="76"/>
      <c r="I1839" s="73"/>
    </row>
    <row r="1840" spans="1:9" x14ac:dyDescent="0.2">
      <c r="A1840" s="69"/>
      <c r="B1840" s="69"/>
      <c r="C1840" s="69"/>
      <c r="D1840" s="71"/>
      <c r="E1840" s="69"/>
      <c r="F1840" s="69"/>
      <c r="G1840" s="69"/>
      <c r="H1840" s="76"/>
      <c r="I1840" s="73"/>
    </row>
    <row r="1841" spans="1:9" x14ac:dyDescent="0.2">
      <c r="A1841" s="69"/>
      <c r="B1841" s="69"/>
      <c r="C1841" s="69"/>
      <c r="D1841" s="71"/>
      <c r="E1841" s="69"/>
      <c r="F1841" s="69"/>
      <c r="G1841" s="69"/>
      <c r="H1841" s="76"/>
      <c r="I1841" s="73"/>
    </row>
    <row r="1842" spans="1:9" x14ac:dyDescent="0.2">
      <c r="A1842" s="69"/>
      <c r="B1842" s="69"/>
      <c r="C1842" s="69"/>
      <c r="D1842" s="71"/>
      <c r="E1842" s="69"/>
      <c r="F1842" s="69"/>
      <c r="G1842" s="69"/>
      <c r="H1842" s="76"/>
      <c r="I1842" s="73"/>
    </row>
    <row r="1843" spans="1:9" x14ac:dyDescent="0.2">
      <c r="A1843" s="69"/>
      <c r="B1843" s="69"/>
      <c r="C1843" s="69"/>
      <c r="D1843" s="71"/>
      <c r="E1843" s="69"/>
      <c r="F1843" s="69"/>
      <c r="G1843" s="69"/>
      <c r="H1843" s="76"/>
      <c r="I1843" s="73"/>
    </row>
    <row r="1844" spans="1:9" x14ac:dyDescent="0.2">
      <c r="A1844" s="69"/>
      <c r="B1844" s="69"/>
      <c r="C1844" s="69"/>
      <c r="D1844" s="71"/>
      <c r="E1844" s="69"/>
      <c r="F1844" s="69"/>
      <c r="G1844" s="69"/>
      <c r="H1844" s="76"/>
      <c r="I1844" s="73"/>
    </row>
    <row r="1845" spans="1:9" x14ac:dyDescent="0.2">
      <c r="A1845" s="69"/>
      <c r="B1845" s="69"/>
      <c r="C1845" s="69"/>
      <c r="D1845" s="71"/>
      <c r="E1845" s="69"/>
      <c r="F1845" s="69"/>
      <c r="G1845" s="69"/>
      <c r="H1845" s="76"/>
      <c r="I1845" s="73"/>
    </row>
    <row r="1846" spans="1:9" x14ac:dyDescent="0.2">
      <c r="A1846" s="69"/>
      <c r="B1846" s="69"/>
      <c r="C1846" s="69"/>
      <c r="D1846" s="71"/>
      <c r="E1846" s="69"/>
      <c r="F1846" s="69"/>
      <c r="G1846" s="69"/>
      <c r="H1846" s="76"/>
      <c r="I1846" s="73"/>
    </row>
    <row r="1847" spans="1:9" x14ac:dyDescent="0.2">
      <c r="A1847" s="69"/>
      <c r="B1847" s="69"/>
      <c r="C1847" s="69"/>
      <c r="D1847" s="71"/>
      <c r="E1847" s="69"/>
      <c r="F1847" s="69"/>
      <c r="G1847" s="69"/>
      <c r="H1847" s="76"/>
      <c r="I1847" s="73"/>
    </row>
    <row r="1848" spans="1:9" x14ac:dyDescent="0.2">
      <c r="A1848" s="69"/>
      <c r="B1848" s="69"/>
      <c r="C1848" s="69"/>
      <c r="D1848" s="71"/>
      <c r="E1848" s="69"/>
      <c r="F1848" s="69"/>
      <c r="G1848" s="69"/>
      <c r="H1848" s="76"/>
      <c r="I1848" s="73"/>
    </row>
    <row r="1849" spans="1:9" x14ac:dyDescent="0.2">
      <c r="A1849" s="69"/>
      <c r="B1849" s="69"/>
      <c r="C1849" s="69"/>
      <c r="D1849" s="71"/>
      <c r="E1849" s="69"/>
      <c r="F1849" s="69"/>
      <c r="G1849" s="69"/>
      <c r="H1849" s="76"/>
      <c r="I1849" s="73"/>
    </row>
    <row r="1850" spans="1:9" x14ac:dyDescent="0.2">
      <c r="A1850" s="69"/>
      <c r="B1850" s="69"/>
      <c r="C1850" s="69"/>
      <c r="D1850" s="71"/>
      <c r="E1850" s="69"/>
      <c r="F1850" s="69"/>
      <c r="G1850" s="69"/>
      <c r="H1850" s="76"/>
      <c r="I1850" s="73"/>
    </row>
    <row r="1851" spans="1:9" x14ac:dyDescent="0.2">
      <c r="A1851" s="69"/>
      <c r="B1851" s="69"/>
      <c r="C1851" s="69"/>
      <c r="D1851" s="71"/>
      <c r="E1851" s="69"/>
      <c r="F1851" s="69"/>
      <c r="G1851" s="69"/>
      <c r="H1851" s="76"/>
      <c r="I1851" s="73"/>
    </row>
    <row r="1852" spans="1:9" x14ac:dyDescent="0.2">
      <c r="A1852" s="69"/>
      <c r="B1852" s="69"/>
      <c r="C1852" s="69"/>
      <c r="D1852" s="71"/>
      <c r="E1852" s="69"/>
      <c r="F1852" s="69"/>
      <c r="G1852" s="69"/>
      <c r="H1852" s="76"/>
      <c r="I1852" s="73"/>
    </row>
    <row r="1853" spans="1:9" x14ac:dyDescent="0.2">
      <c r="A1853" s="69"/>
      <c r="B1853" s="69"/>
      <c r="C1853" s="69"/>
      <c r="D1853" s="71"/>
      <c r="E1853" s="69"/>
      <c r="F1853" s="69"/>
      <c r="G1853" s="69"/>
      <c r="H1853" s="76"/>
      <c r="I1853" s="73"/>
    </row>
    <row r="1854" spans="1:9" x14ac:dyDescent="0.2">
      <c r="A1854" s="69"/>
      <c r="B1854" s="69"/>
      <c r="C1854" s="69"/>
      <c r="D1854" s="71"/>
      <c r="E1854" s="69"/>
      <c r="F1854" s="69"/>
      <c r="G1854" s="69"/>
      <c r="H1854" s="76"/>
      <c r="I1854" s="73"/>
    </row>
    <row r="1855" spans="1:9" x14ac:dyDescent="0.2">
      <c r="A1855" s="69"/>
      <c r="B1855" s="69"/>
      <c r="C1855" s="69"/>
      <c r="D1855" s="71"/>
      <c r="E1855" s="69"/>
      <c r="F1855" s="69"/>
      <c r="G1855" s="69"/>
      <c r="H1855" s="76"/>
      <c r="I1855" s="73"/>
    </row>
    <row r="1856" spans="1:9" x14ac:dyDescent="0.2">
      <c r="A1856" s="69"/>
      <c r="B1856" s="69"/>
      <c r="C1856" s="69"/>
      <c r="D1856" s="71"/>
      <c r="E1856" s="69"/>
      <c r="F1856" s="69"/>
      <c r="G1856" s="69"/>
      <c r="H1856" s="76"/>
      <c r="I1856" s="73"/>
    </row>
    <row r="1857" spans="1:9" x14ac:dyDescent="0.2">
      <c r="A1857" s="69"/>
      <c r="B1857" s="69"/>
      <c r="C1857" s="69"/>
      <c r="D1857" s="71"/>
      <c r="E1857" s="69"/>
      <c r="F1857" s="69"/>
      <c r="G1857" s="69"/>
      <c r="H1857" s="76"/>
      <c r="I1857" s="73"/>
    </row>
    <row r="1858" spans="1:9" x14ac:dyDescent="0.2">
      <c r="A1858" s="69"/>
      <c r="B1858" s="69"/>
      <c r="C1858" s="69"/>
      <c r="D1858" s="71"/>
      <c r="E1858" s="69"/>
      <c r="F1858" s="69"/>
      <c r="G1858" s="69"/>
      <c r="H1858" s="76"/>
      <c r="I1858" s="73"/>
    </row>
    <row r="1859" spans="1:9" x14ac:dyDescent="0.2">
      <c r="A1859" s="69"/>
      <c r="B1859" s="69"/>
      <c r="C1859" s="69"/>
      <c r="D1859" s="71"/>
      <c r="E1859" s="69"/>
      <c r="F1859" s="69"/>
      <c r="G1859" s="69"/>
      <c r="H1859" s="76"/>
      <c r="I1859" s="73"/>
    </row>
    <row r="1860" spans="1:9" x14ac:dyDescent="0.2">
      <c r="A1860" s="69"/>
      <c r="B1860" s="69"/>
      <c r="C1860" s="69"/>
      <c r="D1860" s="71"/>
      <c r="E1860" s="69"/>
      <c r="F1860" s="69"/>
      <c r="G1860" s="69"/>
      <c r="H1860" s="76"/>
      <c r="I1860" s="73"/>
    </row>
    <row r="1861" spans="1:9" x14ac:dyDescent="0.2">
      <c r="A1861" s="69"/>
      <c r="B1861" s="69"/>
      <c r="C1861" s="69"/>
      <c r="D1861" s="71"/>
      <c r="E1861" s="69"/>
      <c r="F1861" s="69"/>
      <c r="G1861" s="69"/>
      <c r="H1861" s="76"/>
      <c r="I1861" s="73"/>
    </row>
    <row r="1862" spans="1:9" x14ac:dyDescent="0.2">
      <c r="A1862" s="69"/>
      <c r="B1862" s="69"/>
      <c r="C1862" s="69"/>
      <c r="D1862" s="71"/>
      <c r="E1862" s="69"/>
      <c r="F1862" s="69"/>
      <c r="G1862" s="69"/>
      <c r="H1862" s="76"/>
      <c r="I1862" s="73"/>
    </row>
    <row r="1863" spans="1:9" x14ac:dyDescent="0.2">
      <c r="A1863" s="69"/>
      <c r="B1863" s="69"/>
      <c r="C1863" s="69"/>
      <c r="D1863" s="71"/>
      <c r="E1863" s="69"/>
      <c r="F1863" s="69"/>
      <c r="G1863" s="69"/>
      <c r="H1863" s="76"/>
      <c r="I1863" s="73"/>
    </row>
    <row r="1864" spans="1:9" x14ac:dyDescent="0.2">
      <c r="A1864" s="69"/>
      <c r="B1864" s="69"/>
      <c r="C1864" s="69"/>
      <c r="D1864" s="71"/>
      <c r="E1864" s="69"/>
      <c r="F1864" s="69"/>
      <c r="G1864" s="69"/>
      <c r="H1864" s="76"/>
      <c r="I1864" s="73"/>
    </row>
    <row r="1865" spans="1:9" x14ac:dyDescent="0.2">
      <c r="A1865" s="69"/>
      <c r="B1865" s="69"/>
      <c r="C1865" s="69"/>
      <c r="D1865" s="71"/>
      <c r="E1865" s="69"/>
      <c r="F1865" s="69"/>
      <c r="G1865" s="69"/>
      <c r="H1865" s="76"/>
      <c r="I1865" s="73"/>
    </row>
    <row r="1866" spans="1:9" x14ac:dyDescent="0.2">
      <c r="A1866" s="69"/>
      <c r="B1866" s="69"/>
      <c r="C1866" s="69"/>
      <c r="D1866" s="71"/>
      <c r="E1866" s="69"/>
      <c r="F1866" s="69"/>
      <c r="G1866" s="69"/>
      <c r="H1866" s="76"/>
      <c r="I1866" s="73"/>
    </row>
    <row r="1867" spans="1:9" x14ac:dyDescent="0.2">
      <c r="A1867" s="69"/>
      <c r="B1867" s="69"/>
      <c r="C1867" s="69"/>
      <c r="D1867" s="71"/>
      <c r="E1867" s="69"/>
      <c r="F1867" s="69"/>
      <c r="G1867" s="69"/>
      <c r="H1867" s="76"/>
      <c r="I1867" s="73"/>
    </row>
    <row r="1868" spans="1:9" x14ac:dyDescent="0.2">
      <c r="A1868" s="69"/>
      <c r="B1868" s="69"/>
      <c r="C1868" s="69"/>
      <c r="D1868" s="71"/>
      <c r="E1868" s="69"/>
      <c r="F1868" s="69"/>
      <c r="G1868" s="69"/>
      <c r="H1868" s="76"/>
      <c r="I1868" s="73"/>
    </row>
    <row r="1869" spans="1:9" x14ac:dyDescent="0.2">
      <c r="A1869" s="69"/>
      <c r="B1869" s="69"/>
      <c r="C1869" s="69"/>
      <c r="D1869" s="71"/>
      <c r="E1869" s="69"/>
      <c r="F1869" s="69"/>
      <c r="G1869" s="69"/>
      <c r="H1869" s="76"/>
      <c r="I1869" s="73"/>
    </row>
    <row r="1870" spans="1:9" x14ac:dyDescent="0.2">
      <c r="A1870" s="69"/>
      <c r="B1870" s="69"/>
      <c r="C1870" s="69"/>
      <c r="D1870" s="71"/>
      <c r="E1870" s="69"/>
      <c r="F1870" s="69"/>
      <c r="G1870" s="69"/>
      <c r="H1870" s="76"/>
      <c r="I1870" s="73"/>
    </row>
    <row r="1871" spans="1:9" x14ac:dyDescent="0.2">
      <c r="A1871" s="69"/>
      <c r="B1871" s="69"/>
      <c r="C1871" s="69"/>
      <c r="D1871" s="71"/>
      <c r="E1871" s="69"/>
      <c r="F1871" s="69"/>
      <c r="G1871" s="69"/>
      <c r="H1871" s="76"/>
      <c r="I1871" s="73"/>
    </row>
    <row r="1872" spans="1:9" x14ac:dyDescent="0.2">
      <c r="A1872" s="69"/>
      <c r="B1872" s="69"/>
      <c r="C1872" s="69"/>
      <c r="D1872" s="71"/>
      <c r="E1872" s="69"/>
      <c r="F1872" s="69"/>
      <c r="G1872" s="69"/>
      <c r="H1872" s="76"/>
      <c r="I1872" s="73"/>
    </row>
    <row r="1873" spans="1:9" x14ac:dyDescent="0.2">
      <c r="A1873" s="69"/>
      <c r="B1873" s="69"/>
      <c r="C1873" s="69"/>
      <c r="D1873" s="71"/>
      <c r="E1873" s="69"/>
      <c r="F1873" s="69"/>
      <c r="G1873" s="69"/>
      <c r="H1873" s="76"/>
      <c r="I1873" s="73"/>
    </row>
    <row r="1874" spans="1:9" x14ac:dyDescent="0.2">
      <c r="A1874" s="69"/>
      <c r="B1874" s="69"/>
      <c r="C1874" s="69"/>
      <c r="D1874" s="71"/>
      <c r="E1874" s="69"/>
      <c r="F1874" s="69"/>
      <c r="G1874" s="69"/>
      <c r="H1874" s="76"/>
      <c r="I1874" s="73"/>
    </row>
    <row r="1875" spans="1:9" x14ac:dyDescent="0.2">
      <c r="A1875" s="69"/>
      <c r="B1875" s="69"/>
      <c r="C1875" s="69"/>
      <c r="D1875" s="71"/>
      <c r="E1875" s="69"/>
      <c r="F1875" s="69"/>
      <c r="G1875" s="69"/>
      <c r="H1875" s="76"/>
      <c r="I1875" s="73"/>
    </row>
    <row r="1876" spans="1:9" x14ac:dyDescent="0.2">
      <c r="A1876" s="69"/>
      <c r="B1876" s="69"/>
      <c r="C1876" s="69"/>
      <c r="D1876" s="71"/>
      <c r="E1876" s="69"/>
      <c r="F1876" s="69"/>
      <c r="G1876" s="69"/>
      <c r="H1876" s="76"/>
      <c r="I1876" s="73"/>
    </row>
    <row r="1877" spans="1:9" x14ac:dyDescent="0.2">
      <c r="A1877" s="69"/>
      <c r="B1877" s="69"/>
      <c r="C1877" s="69"/>
      <c r="D1877" s="71"/>
      <c r="E1877" s="69"/>
      <c r="F1877" s="69"/>
      <c r="G1877" s="69"/>
      <c r="H1877" s="76"/>
      <c r="I1877" s="73"/>
    </row>
    <row r="1878" spans="1:9" x14ac:dyDescent="0.2">
      <c r="A1878" s="69"/>
      <c r="B1878" s="69"/>
      <c r="C1878" s="69"/>
      <c r="D1878" s="71"/>
      <c r="E1878" s="69"/>
      <c r="F1878" s="69"/>
      <c r="G1878" s="69"/>
      <c r="H1878" s="76"/>
      <c r="I1878" s="73"/>
    </row>
    <row r="1879" spans="1:9" x14ac:dyDescent="0.2">
      <c r="A1879" s="69"/>
      <c r="B1879" s="69"/>
      <c r="C1879" s="69"/>
      <c r="D1879" s="71"/>
      <c r="E1879" s="69"/>
      <c r="F1879" s="69"/>
      <c r="G1879" s="69"/>
      <c r="H1879" s="76"/>
      <c r="I1879" s="73"/>
    </row>
    <row r="1880" spans="1:9" x14ac:dyDescent="0.2">
      <c r="A1880" s="69"/>
      <c r="B1880" s="69"/>
      <c r="C1880" s="69"/>
      <c r="D1880" s="71"/>
      <c r="E1880" s="69"/>
      <c r="F1880" s="69"/>
      <c r="G1880" s="69"/>
      <c r="H1880" s="76"/>
      <c r="I1880" s="73"/>
    </row>
    <row r="1881" spans="1:9" x14ac:dyDescent="0.2">
      <c r="A1881" s="69"/>
      <c r="B1881" s="69"/>
      <c r="C1881" s="69"/>
      <c r="D1881" s="71"/>
      <c r="E1881" s="69"/>
      <c r="F1881" s="69"/>
      <c r="G1881" s="69"/>
      <c r="H1881" s="76"/>
      <c r="I1881" s="73"/>
    </row>
    <row r="1882" spans="1:9" x14ac:dyDescent="0.2">
      <c r="A1882" s="69"/>
      <c r="B1882" s="69"/>
      <c r="C1882" s="69"/>
      <c r="D1882" s="71"/>
      <c r="E1882" s="69"/>
      <c r="F1882" s="69"/>
      <c r="G1882" s="69"/>
      <c r="H1882" s="76"/>
      <c r="I1882" s="73"/>
    </row>
    <row r="1883" spans="1:9" x14ac:dyDescent="0.2">
      <c r="A1883" s="69"/>
      <c r="B1883" s="69"/>
      <c r="C1883" s="69"/>
      <c r="D1883" s="71"/>
      <c r="E1883" s="69"/>
      <c r="F1883" s="69"/>
      <c r="G1883" s="69"/>
      <c r="H1883" s="76"/>
      <c r="I1883" s="73"/>
    </row>
    <row r="1884" spans="1:9" x14ac:dyDescent="0.2">
      <c r="A1884" s="69"/>
      <c r="B1884" s="69"/>
      <c r="C1884" s="69"/>
      <c r="D1884" s="71"/>
      <c r="E1884" s="69"/>
      <c r="F1884" s="69"/>
      <c r="G1884" s="69"/>
      <c r="H1884" s="76"/>
      <c r="I1884" s="73"/>
    </row>
    <row r="1885" spans="1:9" x14ac:dyDescent="0.2">
      <c r="A1885" s="69"/>
      <c r="B1885" s="69"/>
      <c r="C1885" s="69"/>
      <c r="D1885" s="71"/>
      <c r="E1885" s="69"/>
      <c r="F1885" s="69"/>
      <c r="G1885" s="69"/>
      <c r="H1885" s="76"/>
      <c r="I1885" s="73"/>
    </row>
    <row r="1886" spans="1:9" x14ac:dyDescent="0.2">
      <c r="A1886" s="69"/>
      <c r="B1886" s="69"/>
      <c r="C1886" s="69"/>
      <c r="D1886" s="71"/>
      <c r="E1886" s="69"/>
      <c r="F1886" s="69"/>
      <c r="G1886" s="69"/>
      <c r="H1886" s="76"/>
      <c r="I1886" s="73"/>
    </row>
    <row r="1887" spans="1:9" x14ac:dyDescent="0.2">
      <c r="A1887" s="69"/>
      <c r="B1887" s="69"/>
      <c r="C1887" s="69"/>
      <c r="D1887" s="71"/>
      <c r="E1887" s="69"/>
      <c r="F1887" s="69"/>
      <c r="G1887" s="69"/>
      <c r="H1887" s="76"/>
      <c r="I1887" s="73"/>
    </row>
    <row r="1888" spans="1:9" x14ac:dyDescent="0.2">
      <c r="A1888" s="69"/>
      <c r="B1888" s="69"/>
      <c r="C1888" s="69"/>
      <c r="D1888" s="71"/>
      <c r="E1888" s="69"/>
      <c r="F1888" s="69"/>
      <c r="G1888" s="69"/>
      <c r="H1888" s="76"/>
      <c r="I1888" s="73"/>
    </row>
    <row r="1889" spans="1:9" x14ac:dyDescent="0.2">
      <c r="A1889" s="69"/>
      <c r="B1889" s="69"/>
      <c r="C1889" s="69"/>
      <c r="D1889" s="71"/>
      <c r="E1889" s="69"/>
      <c r="F1889" s="69"/>
      <c r="G1889" s="69"/>
      <c r="H1889" s="76"/>
      <c r="I1889" s="73"/>
    </row>
    <row r="1890" spans="1:9" x14ac:dyDescent="0.2">
      <c r="A1890" s="69"/>
      <c r="B1890" s="69"/>
      <c r="C1890" s="69"/>
      <c r="D1890" s="71"/>
      <c r="E1890" s="69"/>
      <c r="F1890" s="69"/>
      <c r="G1890" s="69"/>
      <c r="H1890" s="76"/>
      <c r="I1890" s="73"/>
    </row>
    <row r="1891" spans="1:9" x14ac:dyDescent="0.2">
      <c r="A1891" s="69"/>
      <c r="B1891" s="69"/>
      <c r="C1891" s="69"/>
      <c r="D1891" s="71"/>
      <c r="E1891" s="69"/>
      <c r="F1891" s="69"/>
      <c r="G1891" s="69"/>
      <c r="H1891" s="76"/>
      <c r="I1891" s="73"/>
    </row>
    <row r="1892" spans="1:9" x14ac:dyDescent="0.2">
      <c r="A1892" s="69"/>
      <c r="B1892" s="69"/>
      <c r="C1892" s="69"/>
      <c r="D1892" s="71"/>
      <c r="E1892" s="69"/>
      <c r="F1892" s="69"/>
      <c r="G1892" s="69"/>
      <c r="H1892" s="76"/>
      <c r="I1892" s="73"/>
    </row>
    <row r="1893" spans="1:9" x14ac:dyDescent="0.2">
      <c r="A1893" s="69"/>
      <c r="B1893" s="69"/>
      <c r="C1893" s="69"/>
      <c r="D1893" s="71"/>
      <c r="E1893" s="69"/>
      <c r="F1893" s="69"/>
      <c r="G1893" s="69"/>
      <c r="H1893" s="76"/>
      <c r="I1893" s="73"/>
    </row>
    <row r="1894" spans="1:9" x14ac:dyDescent="0.2">
      <c r="A1894" s="69"/>
      <c r="B1894" s="69"/>
      <c r="C1894" s="69"/>
      <c r="D1894" s="71"/>
      <c r="E1894" s="69"/>
      <c r="F1894" s="69"/>
      <c r="G1894" s="69"/>
      <c r="H1894" s="76"/>
      <c r="I1894" s="73"/>
    </row>
    <row r="1895" spans="1:9" x14ac:dyDescent="0.2">
      <c r="A1895" s="69"/>
      <c r="B1895" s="69"/>
      <c r="C1895" s="69"/>
      <c r="D1895" s="71"/>
      <c r="E1895" s="69"/>
      <c r="F1895" s="69"/>
      <c r="G1895" s="69"/>
      <c r="H1895" s="76"/>
      <c r="I1895" s="73"/>
    </row>
    <row r="1896" spans="1:9" x14ac:dyDescent="0.2">
      <c r="A1896" s="69"/>
      <c r="B1896" s="69"/>
      <c r="C1896" s="69"/>
      <c r="D1896" s="71"/>
      <c r="E1896" s="69"/>
      <c r="F1896" s="69"/>
      <c r="G1896" s="69"/>
      <c r="H1896" s="76"/>
      <c r="I1896" s="73"/>
    </row>
    <row r="1897" spans="1:9" x14ac:dyDescent="0.2">
      <c r="A1897" s="69"/>
      <c r="B1897" s="69"/>
      <c r="C1897" s="69"/>
      <c r="D1897" s="71"/>
      <c r="E1897" s="69"/>
      <c r="F1897" s="69"/>
      <c r="G1897" s="69"/>
      <c r="H1897" s="76"/>
      <c r="I1897" s="73"/>
    </row>
    <row r="1898" spans="1:9" x14ac:dyDescent="0.2">
      <c r="A1898" s="69"/>
      <c r="B1898" s="69"/>
      <c r="C1898" s="69"/>
      <c r="D1898" s="71"/>
      <c r="E1898" s="69"/>
      <c r="F1898" s="69"/>
      <c r="G1898" s="69"/>
      <c r="H1898" s="76"/>
      <c r="I1898" s="73"/>
    </row>
    <row r="1899" spans="1:9" x14ac:dyDescent="0.2">
      <c r="A1899" s="69"/>
      <c r="B1899" s="69"/>
      <c r="C1899" s="69"/>
      <c r="D1899" s="71"/>
      <c r="E1899" s="69"/>
      <c r="F1899" s="69"/>
      <c r="G1899" s="69"/>
      <c r="H1899" s="76"/>
      <c r="I1899" s="73"/>
    </row>
    <row r="1900" spans="1:9" x14ac:dyDescent="0.2">
      <c r="A1900" s="69"/>
      <c r="B1900" s="69"/>
      <c r="C1900" s="69"/>
      <c r="D1900" s="71"/>
      <c r="E1900" s="69"/>
      <c r="F1900" s="69"/>
      <c r="G1900" s="69"/>
      <c r="H1900" s="76"/>
      <c r="I1900" s="73"/>
    </row>
    <row r="1901" spans="1:9" x14ac:dyDescent="0.2">
      <c r="A1901" s="69"/>
      <c r="B1901" s="69"/>
      <c r="C1901" s="69"/>
      <c r="D1901" s="71"/>
      <c r="E1901" s="69"/>
      <c r="F1901" s="69"/>
      <c r="G1901" s="69"/>
      <c r="H1901" s="76"/>
      <c r="I1901" s="73"/>
    </row>
    <row r="1902" spans="1:9" x14ac:dyDescent="0.2">
      <c r="A1902" s="69"/>
      <c r="B1902" s="69"/>
      <c r="C1902" s="69"/>
      <c r="D1902" s="71"/>
      <c r="E1902" s="69"/>
      <c r="F1902" s="69"/>
      <c r="G1902" s="69"/>
      <c r="H1902" s="76"/>
      <c r="I1902" s="73"/>
    </row>
    <row r="1903" spans="1:9" x14ac:dyDescent="0.2">
      <c r="A1903" s="69"/>
      <c r="B1903" s="69"/>
      <c r="C1903" s="69"/>
      <c r="D1903" s="71"/>
      <c r="E1903" s="69"/>
      <c r="F1903" s="69"/>
      <c r="G1903" s="69"/>
      <c r="H1903" s="76"/>
      <c r="I1903" s="73"/>
    </row>
    <row r="1904" spans="1:9" x14ac:dyDescent="0.2">
      <c r="A1904" s="69"/>
      <c r="B1904" s="69"/>
      <c r="C1904" s="69"/>
      <c r="D1904" s="71"/>
      <c r="E1904" s="69"/>
      <c r="F1904" s="69"/>
      <c r="G1904" s="69"/>
      <c r="H1904" s="76"/>
      <c r="I1904" s="73"/>
    </row>
    <row r="1905" spans="1:9" x14ac:dyDescent="0.2">
      <c r="A1905" s="69"/>
      <c r="B1905" s="69"/>
      <c r="C1905" s="69"/>
      <c r="D1905" s="71"/>
      <c r="E1905" s="69"/>
      <c r="F1905" s="69"/>
      <c r="G1905" s="69"/>
      <c r="H1905" s="76"/>
      <c r="I1905" s="73"/>
    </row>
    <row r="1906" spans="1:9" x14ac:dyDescent="0.2">
      <c r="A1906" s="69"/>
      <c r="B1906" s="69"/>
      <c r="C1906" s="69"/>
      <c r="D1906" s="71"/>
      <c r="E1906" s="69"/>
      <c r="F1906" s="69"/>
      <c r="G1906" s="69"/>
      <c r="H1906" s="76"/>
      <c r="I1906" s="73"/>
    </row>
    <row r="1907" spans="1:9" x14ac:dyDescent="0.2">
      <c r="A1907" s="69"/>
      <c r="B1907" s="69"/>
      <c r="C1907" s="69"/>
      <c r="D1907" s="71"/>
      <c r="E1907" s="69"/>
      <c r="F1907" s="69"/>
      <c r="G1907" s="69"/>
      <c r="H1907" s="76"/>
      <c r="I1907" s="73"/>
    </row>
    <row r="1908" spans="1:9" x14ac:dyDescent="0.2">
      <c r="A1908" s="69"/>
      <c r="B1908" s="69"/>
      <c r="C1908" s="69"/>
      <c r="D1908" s="71"/>
      <c r="E1908" s="69"/>
      <c r="F1908" s="69"/>
      <c r="G1908" s="69"/>
      <c r="H1908" s="76"/>
      <c r="I1908" s="73"/>
    </row>
    <row r="1909" spans="1:9" x14ac:dyDescent="0.2">
      <c r="A1909" s="69"/>
      <c r="B1909" s="69"/>
      <c r="C1909" s="69"/>
      <c r="D1909" s="71"/>
      <c r="E1909" s="69"/>
      <c r="F1909" s="69"/>
      <c r="G1909" s="69"/>
      <c r="H1909" s="76"/>
      <c r="I1909" s="73"/>
    </row>
    <row r="1910" spans="1:9" x14ac:dyDescent="0.2">
      <c r="A1910" s="69"/>
      <c r="B1910" s="69"/>
      <c r="C1910" s="69"/>
      <c r="D1910" s="71"/>
      <c r="E1910" s="69"/>
      <c r="F1910" s="69"/>
      <c r="G1910" s="69"/>
      <c r="H1910" s="76"/>
      <c r="I1910" s="73"/>
    </row>
    <row r="1911" spans="1:9" x14ac:dyDescent="0.2">
      <c r="A1911" s="69"/>
      <c r="B1911" s="69"/>
      <c r="C1911" s="69"/>
      <c r="D1911" s="71"/>
      <c r="E1911" s="69"/>
      <c r="F1911" s="69"/>
      <c r="G1911" s="69"/>
      <c r="H1911" s="76"/>
      <c r="I1911" s="73"/>
    </row>
    <row r="1912" spans="1:9" x14ac:dyDescent="0.2">
      <c r="A1912" s="69"/>
      <c r="B1912" s="69"/>
      <c r="C1912" s="69"/>
      <c r="D1912" s="71"/>
      <c r="E1912" s="69"/>
      <c r="F1912" s="69"/>
      <c r="G1912" s="69"/>
      <c r="H1912" s="76"/>
      <c r="I1912" s="73"/>
    </row>
    <row r="1913" spans="1:9" x14ac:dyDescent="0.2">
      <c r="A1913" s="69"/>
      <c r="B1913" s="69"/>
      <c r="C1913" s="69"/>
      <c r="D1913" s="71"/>
      <c r="E1913" s="69"/>
      <c r="F1913" s="69"/>
      <c r="G1913" s="69"/>
      <c r="H1913" s="76"/>
      <c r="I1913" s="73"/>
    </row>
    <row r="1914" spans="1:9" x14ac:dyDescent="0.2">
      <c r="A1914" s="69"/>
      <c r="B1914" s="69"/>
      <c r="C1914" s="69"/>
      <c r="D1914" s="71"/>
      <c r="E1914" s="69"/>
      <c r="F1914" s="69"/>
      <c r="G1914" s="69"/>
      <c r="H1914" s="76"/>
      <c r="I1914" s="73"/>
    </row>
    <row r="1915" spans="1:9" x14ac:dyDescent="0.2">
      <c r="A1915" s="69"/>
      <c r="B1915" s="69"/>
      <c r="C1915" s="69"/>
      <c r="D1915" s="71"/>
      <c r="E1915" s="69"/>
      <c r="F1915" s="69"/>
      <c r="G1915" s="69"/>
      <c r="H1915" s="76"/>
      <c r="I1915" s="73"/>
    </row>
    <row r="1916" spans="1:9" x14ac:dyDescent="0.2">
      <c r="A1916" s="69"/>
      <c r="B1916" s="69"/>
      <c r="C1916" s="69"/>
      <c r="D1916" s="71"/>
      <c r="E1916" s="69"/>
      <c r="F1916" s="69"/>
      <c r="G1916" s="69"/>
      <c r="H1916" s="76"/>
      <c r="I1916" s="73"/>
    </row>
    <row r="1917" spans="1:9" x14ac:dyDescent="0.2">
      <c r="A1917" s="69"/>
      <c r="B1917" s="69"/>
      <c r="C1917" s="69"/>
      <c r="D1917" s="71"/>
      <c r="E1917" s="69"/>
      <c r="F1917" s="69"/>
      <c r="G1917" s="69"/>
      <c r="H1917" s="76"/>
      <c r="I1917" s="73"/>
    </row>
    <row r="1918" spans="1:9" x14ac:dyDescent="0.2">
      <c r="A1918" s="69"/>
      <c r="B1918" s="69"/>
      <c r="C1918" s="69"/>
      <c r="D1918" s="71"/>
      <c r="E1918" s="69"/>
      <c r="F1918" s="69"/>
      <c r="G1918" s="69"/>
      <c r="H1918" s="76"/>
      <c r="I1918" s="73"/>
    </row>
    <row r="1919" spans="1:9" x14ac:dyDescent="0.2">
      <c r="A1919" s="69"/>
      <c r="B1919" s="69"/>
      <c r="C1919" s="69"/>
      <c r="D1919" s="71"/>
      <c r="E1919" s="69"/>
      <c r="F1919" s="69"/>
      <c r="G1919" s="69"/>
      <c r="H1919" s="76"/>
      <c r="I1919" s="73"/>
    </row>
    <row r="1920" spans="1:9" x14ac:dyDescent="0.2">
      <c r="A1920" s="69"/>
      <c r="B1920" s="69"/>
      <c r="C1920" s="69"/>
      <c r="D1920" s="71"/>
      <c r="E1920" s="69"/>
      <c r="F1920" s="69"/>
      <c r="G1920" s="69"/>
      <c r="H1920" s="76"/>
      <c r="I1920" s="73"/>
    </row>
    <row r="1921" spans="1:9" x14ac:dyDescent="0.2">
      <c r="A1921" s="69"/>
      <c r="B1921" s="69"/>
      <c r="C1921" s="69"/>
      <c r="D1921" s="71"/>
      <c r="E1921" s="69"/>
      <c r="F1921" s="69"/>
      <c r="G1921" s="69"/>
      <c r="H1921" s="76"/>
      <c r="I1921" s="73"/>
    </row>
    <row r="1922" spans="1:9" x14ac:dyDescent="0.2">
      <c r="A1922" s="69"/>
      <c r="B1922" s="69"/>
      <c r="C1922" s="69"/>
      <c r="D1922" s="71"/>
      <c r="E1922" s="69"/>
      <c r="F1922" s="69"/>
      <c r="G1922" s="69"/>
      <c r="H1922" s="76"/>
      <c r="I1922" s="73"/>
    </row>
    <row r="1923" spans="1:9" x14ac:dyDescent="0.2">
      <c r="A1923" s="69"/>
      <c r="B1923" s="69"/>
      <c r="C1923" s="69"/>
      <c r="D1923" s="71"/>
      <c r="E1923" s="69"/>
      <c r="F1923" s="69"/>
      <c r="G1923" s="69"/>
      <c r="H1923" s="76"/>
      <c r="I1923" s="73"/>
    </row>
    <row r="1924" spans="1:9" x14ac:dyDescent="0.2">
      <c r="A1924" s="69"/>
      <c r="B1924" s="69"/>
      <c r="C1924" s="69"/>
      <c r="D1924" s="71"/>
      <c r="E1924" s="69"/>
      <c r="F1924" s="69"/>
      <c r="G1924" s="69"/>
      <c r="H1924" s="76"/>
      <c r="I1924" s="73"/>
    </row>
    <row r="1925" spans="1:9" x14ac:dyDescent="0.2">
      <c r="A1925" s="69"/>
      <c r="B1925" s="69"/>
      <c r="C1925" s="69"/>
      <c r="D1925" s="71"/>
      <c r="E1925" s="69"/>
      <c r="F1925" s="69"/>
      <c r="G1925" s="69"/>
      <c r="H1925" s="76"/>
      <c r="I1925" s="73"/>
    </row>
    <row r="1926" spans="1:9" x14ac:dyDescent="0.2">
      <c r="A1926" s="69"/>
      <c r="B1926" s="69"/>
      <c r="C1926" s="69"/>
      <c r="D1926" s="71"/>
      <c r="E1926" s="69"/>
      <c r="F1926" s="69"/>
      <c r="G1926" s="69"/>
      <c r="H1926" s="76"/>
      <c r="I1926" s="73"/>
    </row>
    <row r="1927" spans="1:9" x14ac:dyDescent="0.2">
      <c r="A1927" s="69"/>
      <c r="B1927" s="69"/>
      <c r="C1927" s="69"/>
      <c r="D1927" s="71"/>
      <c r="E1927" s="69"/>
      <c r="F1927" s="69"/>
      <c r="G1927" s="69"/>
      <c r="H1927" s="76"/>
      <c r="I1927" s="73"/>
    </row>
    <row r="1928" spans="1:9" x14ac:dyDescent="0.2">
      <c r="A1928" s="69"/>
      <c r="B1928" s="69"/>
      <c r="C1928" s="69"/>
      <c r="D1928" s="71"/>
      <c r="E1928" s="69"/>
      <c r="F1928" s="69"/>
      <c r="G1928" s="69"/>
      <c r="H1928" s="76"/>
      <c r="I1928" s="73"/>
    </row>
    <row r="1929" spans="1:9" x14ac:dyDescent="0.2">
      <c r="A1929" s="69"/>
      <c r="B1929" s="69"/>
      <c r="C1929" s="69"/>
      <c r="D1929" s="71"/>
      <c r="E1929" s="69"/>
      <c r="F1929" s="69"/>
      <c r="G1929" s="69"/>
      <c r="H1929" s="76"/>
      <c r="I1929" s="73"/>
    </row>
    <row r="1930" spans="1:9" x14ac:dyDescent="0.2">
      <c r="A1930" s="69"/>
      <c r="B1930" s="69"/>
      <c r="C1930" s="69"/>
      <c r="D1930" s="71"/>
      <c r="E1930" s="69"/>
      <c r="F1930" s="69"/>
      <c r="G1930" s="69"/>
      <c r="H1930" s="76"/>
      <c r="I1930" s="73"/>
    </row>
    <row r="1931" spans="1:9" x14ac:dyDescent="0.2">
      <c r="A1931" s="69"/>
      <c r="B1931" s="69"/>
      <c r="C1931" s="69"/>
      <c r="D1931" s="71"/>
      <c r="E1931" s="69"/>
      <c r="F1931" s="69"/>
      <c r="G1931" s="69"/>
      <c r="H1931" s="76"/>
      <c r="I1931" s="73"/>
    </row>
    <row r="1932" spans="1:9" x14ac:dyDescent="0.2">
      <c r="A1932" s="69"/>
      <c r="B1932" s="69"/>
      <c r="C1932" s="69"/>
      <c r="D1932" s="71"/>
      <c r="E1932" s="69"/>
      <c r="F1932" s="69"/>
      <c r="G1932" s="69"/>
      <c r="H1932" s="76"/>
      <c r="I1932" s="73"/>
    </row>
    <row r="1933" spans="1:9" x14ac:dyDescent="0.2">
      <c r="A1933" s="69"/>
      <c r="B1933" s="69"/>
      <c r="C1933" s="69"/>
      <c r="D1933" s="71"/>
      <c r="E1933" s="69"/>
      <c r="F1933" s="69"/>
      <c r="G1933" s="69"/>
      <c r="H1933" s="76"/>
      <c r="I1933" s="73"/>
    </row>
    <row r="1934" spans="1:9" x14ac:dyDescent="0.2">
      <c r="A1934" s="69"/>
      <c r="B1934" s="69"/>
      <c r="C1934" s="69"/>
      <c r="D1934" s="71"/>
      <c r="E1934" s="69"/>
      <c r="F1934" s="69"/>
      <c r="G1934" s="69"/>
      <c r="H1934" s="76"/>
      <c r="I1934" s="73"/>
    </row>
    <row r="1935" spans="1:9" x14ac:dyDescent="0.2">
      <c r="A1935" s="69"/>
      <c r="B1935" s="69"/>
      <c r="C1935" s="69"/>
      <c r="D1935" s="71"/>
      <c r="E1935" s="69"/>
      <c r="F1935" s="69"/>
      <c r="G1935" s="69"/>
      <c r="H1935" s="76"/>
      <c r="I1935" s="73"/>
    </row>
    <row r="1936" spans="1:9" x14ac:dyDescent="0.2">
      <c r="A1936" s="69"/>
      <c r="B1936" s="69"/>
      <c r="C1936" s="69"/>
      <c r="D1936" s="71"/>
      <c r="E1936" s="69"/>
      <c r="F1936" s="69"/>
      <c r="G1936" s="69"/>
      <c r="H1936" s="76"/>
      <c r="I1936" s="73"/>
    </row>
    <row r="1937" spans="1:9" x14ac:dyDescent="0.2">
      <c r="A1937" s="69"/>
      <c r="B1937" s="69"/>
      <c r="C1937" s="69"/>
      <c r="D1937" s="71"/>
      <c r="E1937" s="69"/>
      <c r="F1937" s="69"/>
      <c r="G1937" s="69"/>
      <c r="H1937" s="76"/>
      <c r="I1937" s="73"/>
    </row>
    <row r="1938" spans="1:9" x14ac:dyDescent="0.2">
      <c r="A1938" s="69"/>
      <c r="B1938" s="69"/>
      <c r="C1938" s="69"/>
      <c r="D1938" s="71"/>
      <c r="E1938" s="69"/>
      <c r="F1938" s="69"/>
      <c r="G1938" s="69"/>
      <c r="H1938" s="76"/>
      <c r="I1938" s="73"/>
    </row>
    <row r="1939" spans="1:9" x14ac:dyDescent="0.2">
      <c r="A1939" s="69"/>
      <c r="B1939" s="69"/>
      <c r="C1939" s="69"/>
      <c r="D1939" s="71"/>
      <c r="E1939" s="69"/>
      <c r="F1939" s="69"/>
      <c r="G1939" s="69"/>
      <c r="H1939" s="76"/>
      <c r="I1939" s="73"/>
    </row>
    <row r="1940" spans="1:9" x14ac:dyDescent="0.2">
      <c r="A1940" s="69"/>
      <c r="B1940" s="69"/>
      <c r="C1940" s="69"/>
      <c r="D1940" s="71"/>
      <c r="E1940" s="69"/>
      <c r="F1940" s="69"/>
      <c r="G1940" s="69"/>
      <c r="H1940" s="76"/>
      <c r="I1940" s="73"/>
    </row>
    <row r="1941" spans="1:9" x14ac:dyDescent="0.2">
      <c r="A1941" s="69"/>
      <c r="B1941" s="69"/>
      <c r="C1941" s="69"/>
      <c r="D1941" s="71"/>
      <c r="E1941" s="69"/>
      <c r="F1941" s="69"/>
      <c r="G1941" s="69"/>
      <c r="H1941" s="76"/>
      <c r="I1941" s="73"/>
    </row>
    <row r="1942" spans="1:9" x14ac:dyDescent="0.2">
      <c r="A1942" s="69"/>
      <c r="B1942" s="69"/>
      <c r="C1942" s="69"/>
      <c r="D1942" s="71"/>
      <c r="E1942" s="69"/>
      <c r="F1942" s="69"/>
      <c r="G1942" s="69"/>
      <c r="H1942" s="76"/>
      <c r="I1942" s="73"/>
    </row>
    <row r="1943" spans="1:9" x14ac:dyDescent="0.2">
      <c r="A1943" s="69"/>
      <c r="B1943" s="69"/>
      <c r="C1943" s="69"/>
      <c r="D1943" s="71"/>
      <c r="E1943" s="69"/>
      <c r="F1943" s="69"/>
      <c r="G1943" s="69"/>
      <c r="H1943" s="76"/>
      <c r="I1943" s="73"/>
    </row>
    <row r="1944" spans="1:9" x14ac:dyDescent="0.2">
      <c r="A1944" s="69"/>
      <c r="B1944" s="69"/>
      <c r="C1944" s="69"/>
      <c r="D1944" s="71"/>
      <c r="E1944" s="69"/>
      <c r="F1944" s="69"/>
      <c r="G1944" s="69"/>
      <c r="H1944" s="76"/>
      <c r="I1944" s="73"/>
    </row>
    <row r="1945" spans="1:9" x14ac:dyDescent="0.2">
      <c r="A1945" s="69"/>
      <c r="B1945" s="69"/>
      <c r="C1945" s="69"/>
      <c r="D1945" s="71"/>
      <c r="E1945" s="69"/>
      <c r="F1945" s="69"/>
      <c r="G1945" s="69"/>
      <c r="H1945" s="76"/>
      <c r="I1945" s="73"/>
    </row>
    <row r="1946" spans="1:9" x14ac:dyDescent="0.2">
      <c r="A1946" s="69"/>
      <c r="B1946" s="69"/>
      <c r="C1946" s="69"/>
      <c r="D1946" s="71"/>
      <c r="E1946" s="69"/>
      <c r="F1946" s="69"/>
      <c r="G1946" s="69"/>
      <c r="H1946" s="76"/>
      <c r="I1946" s="73"/>
    </row>
    <row r="1947" spans="1:9" x14ac:dyDescent="0.2">
      <c r="A1947" s="69"/>
      <c r="B1947" s="69"/>
      <c r="C1947" s="69"/>
      <c r="D1947" s="71"/>
      <c r="E1947" s="69"/>
      <c r="F1947" s="69"/>
      <c r="G1947" s="69"/>
      <c r="H1947" s="76"/>
      <c r="I1947" s="73"/>
    </row>
    <row r="1948" spans="1:9" x14ac:dyDescent="0.2">
      <c r="A1948" s="69"/>
      <c r="B1948" s="69"/>
      <c r="C1948" s="69"/>
      <c r="D1948" s="71"/>
      <c r="E1948" s="69"/>
      <c r="F1948" s="69"/>
      <c r="G1948" s="69"/>
      <c r="H1948" s="76"/>
      <c r="I1948" s="73"/>
    </row>
    <row r="1949" spans="1:9" x14ac:dyDescent="0.2">
      <c r="A1949" s="69"/>
      <c r="B1949" s="69"/>
      <c r="C1949" s="69"/>
      <c r="D1949" s="71"/>
      <c r="E1949" s="69"/>
      <c r="F1949" s="69"/>
      <c r="G1949" s="69"/>
      <c r="H1949" s="76"/>
      <c r="I1949" s="73"/>
    </row>
    <row r="1950" spans="1:9" x14ac:dyDescent="0.2">
      <c r="A1950" s="69"/>
      <c r="B1950" s="69"/>
      <c r="C1950" s="69"/>
      <c r="D1950" s="71"/>
      <c r="E1950" s="69"/>
      <c r="F1950" s="69"/>
      <c r="G1950" s="69"/>
      <c r="H1950" s="76"/>
      <c r="I1950" s="73"/>
    </row>
    <row r="1951" spans="1:9" x14ac:dyDescent="0.2">
      <c r="A1951" s="69"/>
      <c r="B1951" s="69"/>
      <c r="C1951" s="69"/>
      <c r="D1951" s="71"/>
      <c r="E1951" s="69"/>
      <c r="F1951" s="69"/>
      <c r="G1951" s="69"/>
      <c r="H1951" s="76"/>
      <c r="I1951" s="73"/>
    </row>
    <row r="1952" spans="1:9" x14ac:dyDescent="0.2">
      <c r="A1952" s="69"/>
      <c r="B1952" s="69"/>
      <c r="C1952" s="69"/>
      <c r="D1952" s="71"/>
      <c r="E1952" s="69"/>
      <c r="F1952" s="69"/>
      <c r="G1952" s="69"/>
      <c r="H1952" s="76"/>
      <c r="I1952" s="73"/>
    </row>
    <row r="1953" spans="1:9" x14ac:dyDescent="0.2">
      <c r="A1953" s="69"/>
      <c r="B1953" s="69"/>
      <c r="C1953" s="69"/>
      <c r="D1953" s="71"/>
      <c r="E1953" s="69"/>
      <c r="F1953" s="69"/>
      <c r="G1953" s="69"/>
      <c r="H1953" s="76"/>
      <c r="I1953" s="73"/>
    </row>
    <row r="1954" spans="1:9" x14ac:dyDescent="0.2">
      <c r="A1954" s="69"/>
      <c r="B1954" s="69"/>
      <c r="C1954" s="69"/>
      <c r="D1954" s="71"/>
      <c r="E1954" s="69"/>
      <c r="F1954" s="69"/>
      <c r="G1954" s="69"/>
      <c r="H1954" s="76"/>
      <c r="I1954" s="73"/>
    </row>
    <row r="1955" spans="1:9" x14ac:dyDescent="0.2">
      <c r="A1955" s="69"/>
      <c r="B1955" s="69"/>
      <c r="C1955" s="69"/>
      <c r="D1955" s="71"/>
      <c r="E1955" s="69"/>
      <c r="F1955" s="69"/>
      <c r="G1955" s="69"/>
      <c r="H1955" s="76"/>
      <c r="I1955" s="73"/>
    </row>
    <row r="1956" spans="1:9" x14ac:dyDescent="0.2">
      <c r="A1956" s="69"/>
      <c r="B1956" s="69"/>
      <c r="C1956" s="69"/>
      <c r="D1956" s="71"/>
      <c r="E1956" s="69"/>
      <c r="F1956" s="69"/>
      <c r="G1956" s="69"/>
      <c r="H1956" s="76"/>
      <c r="I1956" s="73"/>
    </row>
    <row r="1957" spans="1:9" x14ac:dyDescent="0.2">
      <c r="A1957" s="69"/>
      <c r="B1957" s="69"/>
      <c r="C1957" s="69"/>
      <c r="D1957" s="71"/>
      <c r="E1957" s="69"/>
      <c r="F1957" s="69"/>
      <c r="G1957" s="69"/>
      <c r="H1957" s="76"/>
      <c r="I1957" s="73"/>
    </row>
    <row r="1958" spans="1:9" x14ac:dyDescent="0.2">
      <c r="A1958" s="69"/>
      <c r="B1958" s="69"/>
      <c r="C1958" s="69"/>
      <c r="D1958" s="71"/>
      <c r="E1958" s="69"/>
      <c r="F1958" s="69"/>
      <c r="G1958" s="69"/>
      <c r="H1958" s="76"/>
      <c r="I1958" s="73"/>
    </row>
    <row r="1959" spans="1:9" x14ac:dyDescent="0.2">
      <c r="A1959" s="69"/>
      <c r="B1959" s="69"/>
      <c r="C1959" s="69"/>
      <c r="D1959" s="71"/>
      <c r="E1959" s="69"/>
      <c r="F1959" s="69"/>
      <c r="G1959" s="69"/>
      <c r="H1959" s="76"/>
      <c r="I1959" s="73"/>
    </row>
    <row r="1960" spans="1:9" x14ac:dyDescent="0.2">
      <c r="A1960" s="69"/>
      <c r="B1960" s="69"/>
      <c r="C1960" s="69"/>
      <c r="D1960" s="71"/>
      <c r="E1960" s="69"/>
      <c r="F1960" s="69"/>
      <c r="G1960" s="69"/>
      <c r="H1960" s="76"/>
      <c r="I1960" s="73"/>
    </row>
    <row r="1961" spans="1:9" x14ac:dyDescent="0.2">
      <c r="A1961" s="69"/>
      <c r="B1961" s="69"/>
      <c r="C1961" s="69"/>
      <c r="D1961" s="71"/>
      <c r="E1961" s="69"/>
      <c r="F1961" s="69"/>
      <c r="G1961" s="69"/>
      <c r="H1961" s="76"/>
      <c r="I1961" s="73"/>
    </row>
    <row r="1962" spans="1:9" x14ac:dyDescent="0.2">
      <c r="A1962" s="69"/>
      <c r="B1962" s="69"/>
      <c r="C1962" s="69"/>
      <c r="D1962" s="71"/>
      <c r="E1962" s="69"/>
      <c r="F1962" s="69"/>
      <c r="G1962" s="69"/>
      <c r="H1962" s="76"/>
      <c r="I1962" s="73"/>
    </row>
    <row r="1963" spans="1:9" x14ac:dyDescent="0.2">
      <c r="A1963" s="69"/>
      <c r="B1963" s="69"/>
      <c r="C1963" s="69"/>
      <c r="D1963" s="71"/>
      <c r="E1963" s="69"/>
      <c r="F1963" s="69"/>
      <c r="G1963" s="69"/>
      <c r="H1963" s="76"/>
      <c r="I1963" s="73"/>
    </row>
    <row r="1964" spans="1:9" x14ac:dyDescent="0.2">
      <c r="A1964" s="69"/>
      <c r="B1964" s="69"/>
      <c r="C1964" s="69"/>
      <c r="D1964" s="71"/>
      <c r="E1964" s="69"/>
      <c r="F1964" s="69"/>
      <c r="G1964" s="69"/>
      <c r="H1964" s="76"/>
      <c r="I1964" s="73"/>
    </row>
    <row r="1965" spans="1:9" x14ac:dyDescent="0.2">
      <c r="A1965" s="69"/>
      <c r="B1965" s="69"/>
      <c r="C1965" s="69"/>
      <c r="D1965" s="71"/>
      <c r="E1965" s="69"/>
      <c r="F1965" s="69"/>
      <c r="G1965" s="69"/>
      <c r="H1965" s="76"/>
      <c r="I1965" s="73"/>
    </row>
    <row r="1966" spans="1:9" x14ac:dyDescent="0.2">
      <c r="A1966" s="69"/>
      <c r="B1966" s="69"/>
      <c r="C1966" s="69"/>
      <c r="D1966" s="71"/>
      <c r="E1966" s="69"/>
      <c r="F1966" s="69"/>
      <c r="G1966" s="69"/>
      <c r="H1966" s="76"/>
      <c r="I1966" s="73"/>
    </row>
    <row r="1967" spans="1:9" x14ac:dyDescent="0.2">
      <c r="A1967" s="69"/>
      <c r="B1967" s="69"/>
      <c r="C1967" s="69"/>
      <c r="D1967" s="71"/>
      <c r="E1967" s="69"/>
      <c r="F1967" s="69"/>
      <c r="G1967" s="69"/>
      <c r="H1967" s="76"/>
      <c r="I1967" s="73"/>
    </row>
    <row r="1968" spans="1:9" x14ac:dyDescent="0.2">
      <c r="A1968" s="69"/>
      <c r="B1968" s="69"/>
      <c r="C1968" s="69"/>
      <c r="D1968" s="71"/>
      <c r="E1968" s="69"/>
      <c r="F1968" s="69"/>
      <c r="G1968" s="69"/>
      <c r="H1968" s="76"/>
      <c r="I1968" s="73"/>
    </row>
    <row r="1969" spans="1:9" x14ac:dyDescent="0.2">
      <c r="A1969" s="69"/>
      <c r="B1969" s="69"/>
      <c r="C1969" s="69"/>
      <c r="D1969" s="71"/>
      <c r="E1969" s="69"/>
      <c r="F1969" s="69"/>
      <c r="G1969" s="69"/>
      <c r="H1969" s="76"/>
      <c r="I1969" s="73"/>
    </row>
    <row r="1970" spans="1:9" x14ac:dyDescent="0.2">
      <c r="A1970" s="69"/>
      <c r="B1970" s="69"/>
      <c r="C1970" s="69"/>
      <c r="D1970" s="71"/>
      <c r="E1970" s="69"/>
      <c r="F1970" s="69"/>
      <c r="G1970" s="69"/>
      <c r="H1970" s="76"/>
      <c r="I1970" s="73"/>
    </row>
    <row r="1971" spans="1:9" x14ac:dyDescent="0.2">
      <c r="A1971" s="69"/>
      <c r="B1971" s="69"/>
      <c r="C1971" s="69"/>
      <c r="D1971" s="71"/>
      <c r="E1971" s="69"/>
      <c r="F1971" s="69"/>
      <c r="G1971" s="69"/>
      <c r="H1971" s="76"/>
      <c r="I1971" s="73"/>
    </row>
    <row r="1972" spans="1:9" x14ac:dyDescent="0.2">
      <c r="A1972" s="69"/>
      <c r="B1972" s="69"/>
      <c r="C1972" s="69"/>
      <c r="D1972" s="71"/>
      <c r="E1972" s="69"/>
      <c r="F1972" s="69"/>
      <c r="G1972" s="69"/>
      <c r="H1972" s="76"/>
      <c r="I1972" s="73"/>
    </row>
    <row r="1973" spans="1:9" x14ac:dyDescent="0.2">
      <c r="A1973" s="69"/>
      <c r="B1973" s="69"/>
      <c r="C1973" s="69"/>
      <c r="D1973" s="71"/>
      <c r="E1973" s="69"/>
      <c r="F1973" s="69"/>
      <c r="G1973" s="69"/>
      <c r="H1973" s="76"/>
      <c r="I1973" s="73"/>
    </row>
    <row r="1974" spans="1:9" x14ac:dyDescent="0.2">
      <c r="A1974" s="69"/>
      <c r="B1974" s="69"/>
      <c r="C1974" s="69"/>
      <c r="D1974" s="71"/>
      <c r="E1974" s="69"/>
      <c r="F1974" s="69"/>
      <c r="G1974" s="69"/>
      <c r="H1974" s="76"/>
      <c r="I1974" s="73"/>
    </row>
    <row r="1975" spans="1:9" x14ac:dyDescent="0.2">
      <c r="A1975" s="69"/>
      <c r="B1975" s="69"/>
      <c r="C1975" s="69"/>
      <c r="D1975" s="71"/>
      <c r="E1975" s="69"/>
      <c r="F1975" s="69"/>
      <c r="G1975" s="69"/>
      <c r="H1975" s="76"/>
      <c r="I1975" s="73"/>
    </row>
    <row r="1976" spans="1:9" x14ac:dyDescent="0.2">
      <c r="A1976" s="69"/>
      <c r="B1976" s="69"/>
      <c r="C1976" s="69"/>
      <c r="D1976" s="71"/>
      <c r="E1976" s="69"/>
      <c r="F1976" s="69"/>
      <c r="G1976" s="69"/>
      <c r="H1976" s="76"/>
      <c r="I1976" s="73"/>
    </row>
    <row r="1977" spans="1:9" x14ac:dyDescent="0.2">
      <c r="A1977" s="69"/>
      <c r="B1977" s="69"/>
      <c r="C1977" s="69"/>
      <c r="D1977" s="71"/>
      <c r="E1977" s="69"/>
      <c r="F1977" s="69"/>
      <c r="G1977" s="69"/>
      <c r="H1977" s="76"/>
      <c r="I1977" s="73"/>
    </row>
    <row r="1978" spans="1:9" x14ac:dyDescent="0.2">
      <c r="A1978" s="69"/>
      <c r="B1978" s="69"/>
      <c r="C1978" s="69"/>
      <c r="D1978" s="71"/>
      <c r="E1978" s="69"/>
      <c r="F1978" s="69"/>
      <c r="G1978" s="69"/>
      <c r="H1978" s="76"/>
      <c r="I1978" s="73"/>
    </row>
    <row r="1979" spans="1:9" x14ac:dyDescent="0.2">
      <c r="A1979" s="69"/>
      <c r="B1979" s="69"/>
      <c r="C1979" s="69"/>
      <c r="D1979" s="71"/>
      <c r="E1979" s="69"/>
      <c r="F1979" s="69"/>
      <c r="G1979" s="69"/>
      <c r="H1979" s="76"/>
      <c r="I1979" s="73"/>
    </row>
    <row r="1980" spans="1:9" x14ac:dyDescent="0.2">
      <c r="A1980" s="69"/>
      <c r="B1980" s="69"/>
      <c r="C1980" s="69"/>
      <c r="D1980" s="71"/>
      <c r="E1980" s="69"/>
      <c r="F1980" s="69"/>
      <c r="G1980" s="69"/>
      <c r="H1980" s="76"/>
      <c r="I1980" s="73"/>
    </row>
    <row r="1981" spans="1:9" x14ac:dyDescent="0.2">
      <c r="A1981" s="69"/>
      <c r="B1981" s="69"/>
      <c r="C1981" s="69"/>
      <c r="D1981" s="71"/>
      <c r="E1981" s="69"/>
      <c r="F1981" s="69"/>
      <c r="G1981" s="69"/>
      <c r="H1981" s="76"/>
      <c r="I1981" s="73"/>
    </row>
    <row r="1982" spans="1:9" x14ac:dyDescent="0.2">
      <c r="A1982" s="69"/>
      <c r="B1982" s="69"/>
      <c r="C1982" s="69"/>
      <c r="D1982" s="71"/>
      <c r="E1982" s="69"/>
      <c r="F1982" s="69"/>
      <c r="G1982" s="69"/>
      <c r="H1982" s="76"/>
      <c r="I1982" s="73"/>
    </row>
    <row r="1983" spans="1:9" x14ac:dyDescent="0.2">
      <c r="A1983" s="69"/>
      <c r="B1983" s="69"/>
      <c r="C1983" s="69"/>
      <c r="D1983" s="71"/>
      <c r="E1983" s="69"/>
      <c r="F1983" s="69"/>
      <c r="G1983" s="69"/>
      <c r="H1983" s="76"/>
      <c r="I1983" s="73"/>
    </row>
    <row r="1984" spans="1:9" x14ac:dyDescent="0.2">
      <c r="A1984" s="69"/>
      <c r="B1984" s="69"/>
      <c r="C1984" s="69"/>
      <c r="D1984" s="71"/>
      <c r="E1984" s="69"/>
      <c r="F1984" s="69"/>
      <c r="G1984" s="69"/>
      <c r="H1984" s="76"/>
      <c r="I1984" s="73"/>
    </row>
    <row r="1985" spans="1:9" x14ac:dyDescent="0.2">
      <c r="A1985" s="69"/>
      <c r="B1985" s="69"/>
      <c r="C1985" s="69"/>
      <c r="D1985" s="71"/>
      <c r="E1985" s="69"/>
      <c r="F1985" s="69"/>
      <c r="G1985" s="69"/>
      <c r="H1985" s="76"/>
      <c r="I1985" s="73"/>
    </row>
    <row r="1986" spans="1:9" x14ac:dyDescent="0.2">
      <c r="A1986" s="69"/>
      <c r="B1986" s="69"/>
      <c r="C1986" s="69"/>
      <c r="D1986" s="71"/>
      <c r="E1986" s="69"/>
      <c r="F1986" s="69"/>
      <c r="G1986" s="69"/>
      <c r="H1986" s="76"/>
      <c r="I1986" s="73"/>
    </row>
    <row r="1987" spans="1:9" x14ac:dyDescent="0.2">
      <c r="A1987" s="69"/>
      <c r="B1987" s="69"/>
      <c r="C1987" s="69"/>
      <c r="D1987" s="71"/>
      <c r="E1987" s="69"/>
      <c r="F1987" s="69"/>
      <c r="G1987" s="69"/>
      <c r="H1987" s="76"/>
      <c r="I1987" s="73"/>
    </row>
    <row r="1988" spans="1:9" x14ac:dyDescent="0.2">
      <c r="A1988" s="69"/>
      <c r="B1988" s="69"/>
      <c r="C1988" s="69"/>
      <c r="D1988" s="71"/>
      <c r="E1988" s="69"/>
      <c r="F1988" s="69"/>
      <c r="G1988" s="69"/>
      <c r="H1988" s="76"/>
      <c r="I1988" s="73"/>
    </row>
    <row r="1989" spans="1:9" x14ac:dyDescent="0.2">
      <c r="A1989" s="69"/>
      <c r="B1989" s="69"/>
      <c r="C1989" s="69"/>
      <c r="D1989" s="71"/>
      <c r="E1989" s="69"/>
      <c r="F1989" s="69"/>
      <c r="G1989" s="69"/>
      <c r="H1989" s="76"/>
      <c r="I1989" s="73"/>
    </row>
    <row r="1990" spans="1:9" x14ac:dyDescent="0.2">
      <c r="A1990" s="69"/>
      <c r="B1990" s="69"/>
      <c r="C1990" s="69"/>
      <c r="D1990" s="71"/>
      <c r="E1990" s="69"/>
      <c r="F1990" s="69"/>
      <c r="G1990" s="69"/>
      <c r="H1990" s="76"/>
      <c r="I1990" s="73"/>
    </row>
    <row r="1991" spans="1:9" x14ac:dyDescent="0.2">
      <c r="A1991" s="69"/>
      <c r="B1991" s="69"/>
      <c r="C1991" s="69"/>
      <c r="D1991" s="71"/>
      <c r="E1991" s="69"/>
      <c r="F1991" s="69"/>
      <c r="G1991" s="69"/>
      <c r="H1991" s="76"/>
      <c r="I1991" s="73"/>
    </row>
    <row r="1992" spans="1:9" x14ac:dyDescent="0.2">
      <c r="A1992" s="69"/>
      <c r="B1992" s="69"/>
      <c r="C1992" s="69"/>
      <c r="D1992" s="71"/>
      <c r="E1992" s="69"/>
      <c r="F1992" s="69"/>
      <c r="G1992" s="69"/>
      <c r="H1992" s="76"/>
      <c r="I1992" s="73"/>
    </row>
    <row r="1993" spans="1:9" x14ac:dyDescent="0.2">
      <c r="A1993" s="69"/>
      <c r="B1993" s="69"/>
      <c r="C1993" s="69"/>
      <c r="D1993" s="71"/>
      <c r="E1993" s="69"/>
      <c r="F1993" s="69"/>
      <c r="G1993" s="69"/>
      <c r="H1993" s="76"/>
      <c r="I1993" s="73"/>
    </row>
    <row r="1994" spans="1:9" x14ac:dyDescent="0.2">
      <c r="A1994" s="69"/>
      <c r="B1994" s="69"/>
      <c r="C1994" s="69"/>
      <c r="D1994" s="71"/>
      <c r="E1994" s="69"/>
      <c r="F1994" s="69"/>
      <c r="G1994" s="69"/>
      <c r="H1994" s="76"/>
      <c r="I1994" s="73"/>
    </row>
    <row r="1995" spans="1:9" x14ac:dyDescent="0.2">
      <c r="A1995" s="69"/>
      <c r="B1995" s="69"/>
      <c r="C1995" s="69"/>
      <c r="D1995" s="71"/>
      <c r="E1995" s="69"/>
      <c r="F1995" s="69"/>
      <c r="G1995" s="69"/>
      <c r="H1995" s="76"/>
      <c r="I1995" s="73"/>
    </row>
    <row r="1996" spans="1:9" x14ac:dyDescent="0.2">
      <c r="A1996" s="69"/>
      <c r="B1996" s="69"/>
      <c r="C1996" s="69"/>
      <c r="D1996" s="71"/>
      <c r="E1996" s="69"/>
      <c r="F1996" s="69"/>
      <c r="G1996" s="69"/>
      <c r="H1996" s="76"/>
      <c r="I1996" s="73"/>
    </row>
    <row r="1997" spans="1:9" x14ac:dyDescent="0.2">
      <c r="A1997" s="69"/>
      <c r="B1997" s="69"/>
      <c r="C1997" s="69"/>
      <c r="D1997" s="71"/>
      <c r="E1997" s="69"/>
      <c r="F1997" s="69"/>
      <c r="G1997" s="69"/>
      <c r="H1997" s="76"/>
      <c r="I1997" s="73"/>
    </row>
    <row r="1998" spans="1:9" x14ac:dyDescent="0.2">
      <c r="A1998" s="69"/>
      <c r="B1998" s="69"/>
      <c r="C1998" s="69"/>
      <c r="D1998" s="71"/>
      <c r="E1998" s="69"/>
      <c r="F1998" s="69"/>
      <c r="G1998" s="69"/>
      <c r="H1998" s="76"/>
      <c r="I1998" s="73"/>
    </row>
    <row r="1999" spans="1:9" x14ac:dyDescent="0.2">
      <c r="A1999" s="69"/>
      <c r="B1999" s="69"/>
      <c r="C1999" s="69"/>
      <c r="D1999" s="71"/>
      <c r="E1999" s="69"/>
      <c r="F1999" s="69"/>
      <c r="G1999" s="69"/>
      <c r="H1999" s="76"/>
      <c r="I1999" s="73"/>
    </row>
    <row r="2000" spans="1:9" x14ac:dyDescent="0.2">
      <c r="A2000" s="69"/>
      <c r="B2000" s="69"/>
      <c r="C2000" s="69"/>
      <c r="D2000" s="71"/>
      <c r="E2000" s="69"/>
      <c r="F2000" s="69"/>
      <c r="G2000" s="69"/>
      <c r="H2000" s="76"/>
      <c r="I2000" s="73"/>
    </row>
    <row r="2001" spans="1:9" x14ac:dyDescent="0.2">
      <c r="A2001" s="69"/>
      <c r="B2001" s="69"/>
      <c r="C2001" s="69"/>
      <c r="D2001" s="71"/>
      <c r="E2001" s="69"/>
      <c r="F2001" s="69"/>
      <c r="G2001" s="69"/>
      <c r="H2001" s="76"/>
      <c r="I2001" s="73"/>
    </row>
    <row r="2002" spans="1:9" x14ac:dyDescent="0.2">
      <c r="A2002" s="69"/>
      <c r="B2002" s="69"/>
      <c r="C2002" s="69"/>
      <c r="D2002" s="71"/>
      <c r="E2002" s="69"/>
      <c r="F2002" s="69"/>
      <c r="G2002" s="69"/>
      <c r="H2002" s="76"/>
      <c r="I2002" s="73"/>
    </row>
    <row r="2003" spans="1:9" x14ac:dyDescent="0.2">
      <c r="A2003" s="69"/>
      <c r="B2003" s="69"/>
      <c r="C2003" s="69"/>
      <c r="D2003" s="71"/>
      <c r="E2003" s="69"/>
      <c r="F2003" s="69"/>
      <c r="G2003" s="69"/>
      <c r="H2003" s="76"/>
      <c r="I2003" s="73"/>
    </row>
    <row r="2004" spans="1:9" x14ac:dyDescent="0.2">
      <c r="A2004" s="69"/>
      <c r="B2004" s="69"/>
      <c r="C2004" s="69"/>
      <c r="D2004" s="71"/>
      <c r="E2004" s="69"/>
      <c r="F2004" s="69"/>
      <c r="G2004" s="69"/>
      <c r="H2004" s="76"/>
      <c r="I2004" s="73"/>
    </row>
    <row r="2005" spans="1:9" x14ac:dyDescent="0.2">
      <c r="A2005" s="69"/>
      <c r="B2005" s="69"/>
      <c r="C2005" s="69"/>
      <c r="D2005" s="71"/>
      <c r="E2005" s="69"/>
      <c r="F2005" s="69"/>
      <c r="G2005" s="69"/>
      <c r="H2005" s="76"/>
      <c r="I2005" s="73"/>
    </row>
    <row r="2006" spans="1:9" x14ac:dyDescent="0.2">
      <c r="A2006" s="69"/>
      <c r="B2006" s="69"/>
      <c r="C2006" s="69"/>
      <c r="D2006" s="71"/>
      <c r="E2006" s="69"/>
      <c r="F2006" s="69"/>
      <c r="G2006" s="69"/>
      <c r="H2006" s="76"/>
      <c r="I2006" s="73"/>
    </row>
    <row r="2007" spans="1:9" x14ac:dyDescent="0.2">
      <c r="A2007" s="69"/>
      <c r="B2007" s="69"/>
      <c r="C2007" s="69"/>
      <c r="D2007" s="71"/>
      <c r="E2007" s="69"/>
      <c r="F2007" s="69"/>
      <c r="G2007" s="69"/>
      <c r="H2007" s="76"/>
      <c r="I2007" s="73"/>
    </row>
    <row r="2008" spans="1:9" x14ac:dyDescent="0.2">
      <c r="A2008" s="69"/>
      <c r="B2008" s="69"/>
      <c r="C2008" s="69"/>
      <c r="D2008" s="71"/>
      <c r="E2008" s="69"/>
      <c r="F2008" s="69"/>
      <c r="G2008" s="69"/>
      <c r="H2008" s="76"/>
      <c r="I2008" s="73"/>
    </row>
    <row r="2009" spans="1:9" x14ac:dyDescent="0.2">
      <c r="A2009" s="69"/>
      <c r="B2009" s="69"/>
      <c r="C2009" s="69"/>
      <c r="D2009" s="71"/>
      <c r="E2009" s="69"/>
      <c r="F2009" s="69"/>
      <c r="G2009" s="69"/>
      <c r="H2009" s="76"/>
      <c r="I2009" s="73"/>
    </row>
    <row r="2010" spans="1:9" x14ac:dyDescent="0.2">
      <c r="A2010" s="69"/>
      <c r="B2010" s="69"/>
      <c r="C2010" s="69"/>
      <c r="D2010" s="71"/>
      <c r="E2010" s="69"/>
      <c r="F2010" s="69"/>
      <c r="G2010" s="69"/>
      <c r="H2010" s="76"/>
      <c r="I2010" s="73"/>
    </row>
    <row r="2011" spans="1:9" x14ac:dyDescent="0.2">
      <c r="A2011" s="69"/>
      <c r="B2011" s="69"/>
      <c r="C2011" s="69"/>
      <c r="D2011" s="71"/>
      <c r="E2011" s="69"/>
      <c r="F2011" s="69"/>
      <c r="G2011" s="69"/>
      <c r="H2011" s="76"/>
      <c r="I2011" s="73"/>
    </row>
    <row r="2012" spans="1:9" x14ac:dyDescent="0.2">
      <c r="A2012" s="69"/>
      <c r="B2012" s="69"/>
      <c r="C2012" s="69"/>
      <c r="D2012" s="71"/>
      <c r="E2012" s="69"/>
      <c r="F2012" s="69"/>
      <c r="G2012" s="69"/>
      <c r="H2012" s="76"/>
      <c r="I2012" s="73"/>
    </row>
    <row r="2013" spans="1:9" x14ac:dyDescent="0.2">
      <c r="A2013" s="69"/>
      <c r="B2013" s="69"/>
      <c r="C2013" s="69"/>
      <c r="D2013" s="71"/>
      <c r="E2013" s="69"/>
      <c r="F2013" s="69"/>
      <c r="G2013" s="69"/>
      <c r="H2013" s="76"/>
      <c r="I2013" s="73"/>
    </row>
    <row r="2014" spans="1:9" x14ac:dyDescent="0.2">
      <c r="A2014" s="69"/>
      <c r="B2014" s="69"/>
      <c r="C2014" s="69"/>
      <c r="D2014" s="71"/>
      <c r="E2014" s="69"/>
      <c r="F2014" s="69"/>
      <c r="G2014" s="69"/>
      <c r="H2014" s="76"/>
      <c r="I2014" s="73"/>
    </row>
    <row r="2015" spans="1:9" x14ac:dyDescent="0.2">
      <c r="A2015" s="69"/>
      <c r="B2015" s="69"/>
      <c r="C2015" s="69"/>
      <c r="D2015" s="71"/>
      <c r="E2015" s="69"/>
      <c r="F2015" s="69"/>
      <c r="G2015" s="69"/>
      <c r="H2015" s="76"/>
      <c r="I2015" s="73"/>
    </row>
    <row r="2016" spans="1:9" x14ac:dyDescent="0.2">
      <c r="A2016" s="69"/>
      <c r="B2016" s="69"/>
      <c r="C2016" s="69"/>
      <c r="D2016" s="71"/>
      <c r="E2016" s="69"/>
      <c r="F2016" s="69"/>
      <c r="G2016" s="69"/>
      <c r="H2016" s="76"/>
      <c r="I2016" s="73"/>
    </row>
    <row r="2017" spans="1:9" x14ac:dyDescent="0.2">
      <c r="A2017" s="69"/>
      <c r="B2017" s="69"/>
      <c r="C2017" s="69"/>
      <c r="D2017" s="71"/>
      <c r="E2017" s="69"/>
      <c r="F2017" s="69"/>
      <c r="G2017" s="69"/>
      <c r="H2017" s="76"/>
      <c r="I2017" s="73"/>
    </row>
    <row r="2018" spans="1:9" x14ac:dyDescent="0.2">
      <c r="A2018" s="69"/>
      <c r="B2018" s="69"/>
      <c r="C2018" s="69"/>
      <c r="D2018" s="71"/>
      <c r="E2018" s="69"/>
      <c r="F2018" s="69"/>
      <c r="G2018" s="69"/>
      <c r="H2018" s="76"/>
      <c r="I2018" s="73"/>
    </row>
    <row r="2019" spans="1:9" x14ac:dyDescent="0.2">
      <c r="A2019" s="69"/>
      <c r="B2019" s="69"/>
      <c r="C2019" s="69"/>
      <c r="D2019" s="71"/>
      <c r="E2019" s="69"/>
      <c r="F2019" s="69"/>
      <c r="G2019" s="69"/>
      <c r="H2019" s="76"/>
      <c r="I2019" s="73"/>
    </row>
    <row r="2020" spans="1:9" x14ac:dyDescent="0.2">
      <c r="A2020" s="69"/>
      <c r="B2020" s="69"/>
      <c r="C2020" s="69"/>
      <c r="D2020" s="71"/>
      <c r="E2020" s="69"/>
      <c r="F2020" s="69"/>
      <c r="G2020" s="69"/>
      <c r="H2020" s="76"/>
      <c r="I2020" s="73"/>
    </row>
    <row r="2021" spans="1:9" x14ac:dyDescent="0.2">
      <c r="A2021" s="69"/>
      <c r="B2021" s="69"/>
      <c r="C2021" s="69"/>
      <c r="D2021" s="71"/>
      <c r="E2021" s="69"/>
      <c r="F2021" s="69"/>
      <c r="G2021" s="69"/>
      <c r="H2021" s="76"/>
      <c r="I2021" s="73"/>
    </row>
    <row r="2022" spans="1:9" x14ac:dyDescent="0.2">
      <c r="A2022" s="69"/>
      <c r="B2022" s="69"/>
      <c r="C2022" s="69"/>
      <c r="D2022" s="71"/>
      <c r="E2022" s="69"/>
      <c r="F2022" s="69"/>
      <c r="G2022" s="69"/>
      <c r="H2022" s="76"/>
      <c r="I2022" s="73"/>
    </row>
    <row r="2023" spans="1:9" x14ac:dyDescent="0.2">
      <c r="A2023" s="69"/>
      <c r="B2023" s="69"/>
      <c r="C2023" s="69"/>
      <c r="D2023" s="71"/>
      <c r="E2023" s="69"/>
      <c r="F2023" s="69"/>
      <c r="G2023" s="69"/>
      <c r="H2023" s="76"/>
      <c r="I2023" s="73"/>
    </row>
    <row r="2024" spans="1:9" x14ac:dyDescent="0.2">
      <c r="A2024" s="69"/>
      <c r="B2024" s="69"/>
      <c r="C2024" s="69"/>
      <c r="D2024" s="71"/>
      <c r="E2024" s="69"/>
      <c r="F2024" s="69"/>
      <c r="G2024" s="69"/>
      <c r="H2024" s="76"/>
      <c r="I2024" s="73"/>
    </row>
    <row r="2025" spans="1:9" x14ac:dyDescent="0.2">
      <c r="A2025" s="69"/>
      <c r="B2025" s="69"/>
      <c r="C2025" s="69"/>
      <c r="D2025" s="71"/>
      <c r="E2025" s="69"/>
      <c r="F2025" s="69"/>
      <c r="G2025" s="69"/>
      <c r="H2025" s="76"/>
      <c r="I2025" s="73"/>
    </row>
    <row r="2026" spans="1:9" x14ac:dyDescent="0.2">
      <c r="A2026" s="69"/>
      <c r="B2026" s="69"/>
      <c r="C2026" s="69"/>
      <c r="D2026" s="71"/>
      <c r="E2026" s="69"/>
      <c r="F2026" s="69"/>
      <c r="G2026" s="69"/>
      <c r="H2026" s="76"/>
      <c r="I2026" s="73"/>
    </row>
    <row r="2027" spans="1:9" x14ac:dyDescent="0.2">
      <c r="A2027" s="69"/>
      <c r="B2027" s="69"/>
      <c r="C2027" s="69"/>
      <c r="D2027" s="71"/>
      <c r="E2027" s="69"/>
      <c r="F2027" s="69"/>
      <c r="G2027" s="69"/>
      <c r="H2027" s="76"/>
      <c r="I2027" s="73"/>
    </row>
    <row r="2028" spans="1:9" x14ac:dyDescent="0.2">
      <c r="A2028" s="69"/>
      <c r="B2028" s="69"/>
      <c r="C2028" s="69"/>
      <c r="D2028" s="71"/>
      <c r="E2028" s="69"/>
      <c r="F2028" s="69"/>
      <c r="G2028" s="69"/>
      <c r="H2028" s="76"/>
      <c r="I2028" s="73"/>
    </row>
    <row r="2029" spans="1:9" x14ac:dyDescent="0.2">
      <c r="A2029" s="69"/>
      <c r="B2029" s="69"/>
      <c r="C2029" s="69"/>
      <c r="D2029" s="71"/>
      <c r="E2029" s="69"/>
      <c r="F2029" s="69"/>
      <c r="G2029" s="69"/>
      <c r="H2029" s="76"/>
      <c r="I2029" s="73"/>
    </row>
    <row r="2030" spans="1:9" x14ac:dyDescent="0.2">
      <c r="A2030" s="69"/>
      <c r="B2030" s="69"/>
      <c r="C2030" s="69"/>
      <c r="D2030" s="71"/>
      <c r="E2030" s="69"/>
      <c r="F2030" s="69"/>
      <c r="G2030" s="69"/>
      <c r="H2030" s="76"/>
      <c r="I2030" s="73"/>
    </row>
    <row r="2031" spans="1:9" x14ac:dyDescent="0.2">
      <c r="A2031" s="69"/>
      <c r="B2031" s="69"/>
      <c r="C2031" s="69"/>
      <c r="D2031" s="71"/>
      <c r="E2031" s="69"/>
      <c r="F2031" s="69"/>
      <c r="G2031" s="69"/>
      <c r="H2031" s="76"/>
      <c r="I2031" s="73"/>
    </row>
    <row r="2032" spans="1:9" x14ac:dyDescent="0.2">
      <c r="A2032" s="69"/>
      <c r="B2032" s="69"/>
      <c r="C2032" s="69"/>
      <c r="D2032" s="71"/>
      <c r="E2032" s="69"/>
      <c r="F2032" s="69"/>
      <c r="G2032" s="69"/>
      <c r="H2032" s="76"/>
      <c r="I2032" s="73"/>
    </row>
    <row r="2033" spans="1:9" x14ac:dyDescent="0.2">
      <c r="A2033" s="69"/>
      <c r="B2033" s="69"/>
      <c r="C2033" s="69"/>
      <c r="D2033" s="71"/>
      <c r="E2033" s="69"/>
      <c r="F2033" s="69"/>
      <c r="G2033" s="69"/>
      <c r="H2033" s="76"/>
      <c r="I2033" s="73"/>
    </row>
    <row r="2034" spans="1:9" x14ac:dyDescent="0.2">
      <c r="A2034" s="69"/>
      <c r="B2034" s="69"/>
      <c r="C2034" s="69"/>
      <c r="D2034" s="71"/>
      <c r="E2034" s="69"/>
      <c r="F2034" s="69"/>
      <c r="G2034" s="69"/>
      <c r="H2034" s="76"/>
      <c r="I2034" s="73"/>
    </row>
    <row r="2035" spans="1:9" x14ac:dyDescent="0.2">
      <c r="A2035" s="69"/>
      <c r="B2035" s="69"/>
      <c r="C2035" s="69"/>
      <c r="D2035" s="71"/>
      <c r="E2035" s="69"/>
      <c r="F2035" s="69"/>
      <c r="G2035" s="69"/>
      <c r="H2035" s="76"/>
      <c r="I2035" s="73"/>
    </row>
    <row r="2036" spans="1:9" x14ac:dyDescent="0.2">
      <c r="A2036" s="69"/>
      <c r="B2036" s="69"/>
      <c r="C2036" s="69"/>
      <c r="D2036" s="71"/>
      <c r="E2036" s="69"/>
      <c r="F2036" s="69"/>
      <c r="G2036" s="69"/>
      <c r="H2036" s="76"/>
      <c r="I2036" s="73"/>
    </row>
    <row r="2037" spans="1:9" x14ac:dyDescent="0.2">
      <c r="A2037" s="69"/>
      <c r="B2037" s="69"/>
      <c r="C2037" s="69"/>
      <c r="D2037" s="71"/>
      <c r="E2037" s="69"/>
      <c r="F2037" s="69"/>
      <c r="G2037" s="69"/>
      <c r="H2037" s="76"/>
      <c r="I2037" s="73"/>
    </row>
    <row r="2038" spans="1:9" x14ac:dyDescent="0.2">
      <c r="A2038" s="69"/>
      <c r="B2038" s="69"/>
      <c r="C2038" s="69"/>
      <c r="D2038" s="71"/>
      <c r="E2038" s="69"/>
      <c r="F2038" s="69"/>
      <c r="G2038" s="69"/>
      <c r="H2038" s="76"/>
      <c r="I2038" s="73"/>
    </row>
    <row r="2039" spans="1:9" x14ac:dyDescent="0.2">
      <c r="A2039" s="69"/>
      <c r="B2039" s="69"/>
      <c r="C2039" s="69"/>
      <c r="D2039" s="71"/>
      <c r="E2039" s="69"/>
      <c r="F2039" s="69"/>
      <c r="G2039" s="69"/>
      <c r="H2039" s="76"/>
      <c r="I2039" s="73"/>
    </row>
    <row r="2040" spans="1:9" x14ac:dyDescent="0.2">
      <c r="A2040" s="69"/>
      <c r="B2040" s="69"/>
      <c r="C2040" s="69"/>
      <c r="D2040" s="71"/>
      <c r="E2040" s="69"/>
      <c r="F2040" s="69"/>
      <c r="G2040" s="69"/>
      <c r="H2040" s="76"/>
      <c r="I2040" s="73"/>
    </row>
    <row r="2041" spans="1:9" x14ac:dyDescent="0.2">
      <c r="A2041" s="69"/>
      <c r="B2041" s="69"/>
      <c r="C2041" s="69"/>
      <c r="D2041" s="71"/>
      <c r="E2041" s="69"/>
      <c r="F2041" s="69"/>
      <c r="G2041" s="69"/>
      <c r="H2041" s="76"/>
      <c r="I2041" s="73"/>
    </row>
    <row r="2042" spans="1:9" x14ac:dyDescent="0.2">
      <c r="A2042" s="69"/>
      <c r="B2042" s="69"/>
      <c r="C2042" s="69"/>
      <c r="D2042" s="71"/>
      <c r="E2042" s="69"/>
      <c r="F2042" s="69"/>
      <c r="G2042" s="69"/>
      <c r="H2042" s="76"/>
      <c r="I2042" s="73"/>
    </row>
    <row r="2043" spans="1:9" x14ac:dyDescent="0.2">
      <c r="A2043" s="69"/>
      <c r="B2043" s="69"/>
      <c r="C2043" s="69"/>
      <c r="D2043" s="71"/>
      <c r="E2043" s="69"/>
      <c r="F2043" s="69"/>
      <c r="G2043" s="69"/>
      <c r="H2043" s="76"/>
      <c r="I2043" s="73"/>
    </row>
    <row r="2044" spans="1:9" x14ac:dyDescent="0.2">
      <c r="A2044" s="69"/>
      <c r="B2044" s="69"/>
      <c r="C2044" s="69"/>
      <c r="D2044" s="71"/>
      <c r="E2044" s="69"/>
      <c r="F2044" s="69"/>
      <c r="G2044" s="69"/>
      <c r="H2044" s="76"/>
      <c r="I2044" s="73"/>
    </row>
    <row r="2045" spans="1:9" x14ac:dyDescent="0.2">
      <c r="A2045" s="69"/>
      <c r="B2045" s="69"/>
      <c r="C2045" s="69"/>
      <c r="D2045" s="71"/>
      <c r="E2045" s="69"/>
      <c r="F2045" s="69"/>
      <c r="G2045" s="69"/>
      <c r="H2045" s="76"/>
      <c r="I2045" s="73"/>
    </row>
    <row r="2046" spans="1:9" x14ac:dyDescent="0.2">
      <c r="A2046" s="69"/>
      <c r="B2046" s="69"/>
      <c r="C2046" s="69"/>
      <c r="D2046" s="71"/>
      <c r="E2046" s="69"/>
      <c r="F2046" s="69"/>
      <c r="G2046" s="69"/>
      <c r="H2046" s="76"/>
      <c r="I2046" s="73"/>
    </row>
    <row r="2047" spans="1:9" x14ac:dyDescent="0.2">
      <c r="A2047" s="69"/>
      <c r="B2047" s="69"/>
      <c r="C2047" s="69"/>
      <c r="D2047" s="71"/>
      <c r="E2047" s="69"/>
      <c r="F2047" s="69"/>
      <c r="G2047" s="69"/>
      <c r="H2047" s="76"/>
      <c r="I2047" s="73"/>
    </row>
    <row r="2048" spans="1:9" x14ac:dyDescent="0.2">
      <c r="A2048" s="69"/>
      <c r="B2048" s="69"/>
      <c r="C2048" s="69"/>
      <c r="D2048" s="71"/>
      <c r="E2048" s="69"/>
      <c r="F2048" s="69"/>
      <c r="G2048" s="69"/>
      <c r="H2048" s="76"/>
      <c r="I2048" s="73"/>
    </row>
    <row r="2049" spans="1:9" x14ac:dyDescent="0.2">
      <c r="A2049" s="69"/>
      <c r="B2049" s="69"/>
      <c r="C2049" s="69"/>
      <c r="D2049" s="71"/>
      <c r="E2049" s="69"/>
      <c r="F2049" s="69"/>
      <c r="G2049" s="69"/>
      <c r="H2049" s="76"/>
      <c r="I2049" s="73"/>
    </row>
    <row r="2050" spans="1:9" x14ac:dyDescent="0.2">
      <c r="A2050" s="69"/>
      <c r="B2050" s="69"/>
      <c r="C2050" s="69"/>
      <c r="D2050" s="71"/>
      <c r="E2050" s="69"/>
      <c r="F2050" s="69"/>
      <c r="G2050" s="69"/>
      <c r="H2050" s="76"/>
      <c r="I2050" s="73"/>
    </row>
    <row r="2051" spans="1:9" x14ac:dyDescent="0.2">
      <c r="A2051" s="69"/>
      <c r="B2051" s="69"/>
      <c r="C2051" s="69"/>
      <c r="D2051" s="71"/>
      <c r="E2051" s="69"/>
      <c r="F2051" s="69"/>
      <c r="G2051" s="69"/>
      <c r="H2051" s="76"/>
      <c r="I2051" s="73"/>
    </row>
    <row r="2052" spans="1:9" x14ac:dyDescent="0.2">
      <c r="A2052" s="69"/>
      <c r="B2052" s="69"/>
      <c r="C2052" s="69"/>
      <c r="D2052" s="71"/>
      <c r="E2052" s="69"/>
      <c r="F2052" s="69"/>
      <c r="G2052" s="69"/>
      <c r="H2052" s="76"/>
      <c r="I2052" s="73"/>
    </row>
    <row r="2053" spans="1:9" x14ac:dyDescent="0.2">
      <c r="A2053" s="69"/>
      <c r="B2053" s="69"/>
      <c r="C2053" s="69"/>
      <c r="D2053" s="71"/>
      <c r="E2053" s="69"/>
      <c r="F2053" s="69"/>
      <c r="G2053" s="69"/>
      <c r="H2053" s="76"/>
      <c r="I2053" s="73"/>
    </row>
    <row r="2054" spans="1:9" x14ac:dyDescent="0.2">
      <c r="A2054" s="69"/>
      <c r="B2054" s="69"/>
      <c r="C2054" s="69"/>
      <c r="D2054" s="71"/>
      <c r="E2054" s="69"/>
      <c r="F2054" s="69"/>
      <c r="G2054" s="69"/>
      <c r="H2054" s="76"/>
      <c r="I2054" s="73"/>
    </row>
    <row r="2055" spans="1:9" x14ac:dyDescent="0.2">
      <c r="A2055" s="69"/>
      <c r="B2055" s="69"/>
      <c r="C2055" s="69"/>
      <c r="D2055" s="71"/>
      <c r="E2055" s="69"/>
      <c r="F2055" s="69"/>
      <c r="G2055" s="69"/>
      <c r="H2055" s="76"/>
      <c r="I2055" s="73"/>
    </row>
    <row r="2056" spans="1:9" x14ac:dyDescent="0.2">
      <c r="A2056" s="69"/>
      <c r="B2056" s="69"/>
      <c r="C2056" s="69"/>
      <c r="D2056" s="71"/>
      <c r="E2056" s="69"/>
      <c r="F2056" s="69"/>
      <c r="G2056" s="69"/>
      <c r="H2056" s="76"/>
      <c r="I2056" s="73"/>
    </row>
    <row r="2057" spans="1:9" x14ac:dyDescent="0.2">
      <c r="A2057" s="69"/>
      <c r="B2057" s="69"/>
      <c r="C2057" s="69"/>
      <c r="D2057" s="71"/>
      <c r="E2057" s="69"/>
      <c r="F2057" s="69"/>
      <c r="G2057" s="69"/>
      <c r="H2057" s="76"/>
      <c r="I2057" s="73"/>
    </row>
    <row r="2058" spans="1:9" x14ac:dyDescent="0.2">
      <c r="A2058" s="69"/>
      <c r="B2058" s="69"/>
      <c r="C2058" s="69"/>
      <c r="D2058" s="71"/>
      <c r="E2058" s="69"/>
      <c r="F2058" s="69"/>
      <c r="G2058" s="69"/>
      <c r="H2058" s="76"/>
      <c r="I2058" s="73"/>
    </row>
    <row r="2059" spans="1:9" x14ac:dyDescent="0.2">
      <c r="A2059" s="69"/>
      <c r="B2059" s="69"/>
      <c r="C2059" s="69"/>
      <c r="D2059" s="71"/>
      <c r="E2059" s="69"/>
      <c r="F2059" s="69"/>
      <c r="G2059" s="69"/>
      <c r="H2059" s="76"/>
      <c r="I2059" s="73"/>
    </row>
    <row r="2060" spans="1:9" x14ac:dyDescent="0.2">
      <c r="A2060" s="69"/>
      <c r="B2060" s="69"/>
      <c r="C2060" s="69"/>
      <c r="D2060" s="71"/>
      <c r="E2060" s="69"/>
      <c r="F2060" s="69"/>
      <c r="G2060" s="69"/>
      <c r="H2060" s="76"/>
      <c r="I2060" s="73"/>
    </row>
    <row r="2061" spans="1:9" x14ac:dyDescent="0.2">
      <c r="A2061" s="69"/>
      <c r="B2061" s="69"/>
      <c r="C2061" s="69"/>
      <c r="D2061" s="71"/>
      <c r="E2061" s="69"/>
      <c r="F2061" s="69"/>
      <c r="G2061" s="69"/>
      <c r="H2061" s="76"/>
      <c r="I2061" s="73"/>
    </row>
    <row r="2062" spans="1:9" x14ac:dyDescent="0.2">
      <c r="A2062" s="69"/>
      <c r="B2062" s="69"/>
      <c r="C2062" s="69"/>
      <c r="D2062" s="71"/>
      <c r="E2062" s="69"/>
      <c r="F2062" s="69"/>
      <c r="G2062" s="69"/>
      <c r="H2062" s="76"/>
      <c r="I2062" s="73"/>
    </row>
    <row r="2063" spans="1:9" x14ac:dyDescent="0.2">
      <c r="A2063" s="69"/>
      <c r="B2063" s="69"/>
      <c r="C2063" s="69"/>
      <c r="D2063" s="71"/>
      <c r="E2063" s="69"/>
      <c r="F2063" s="69"/>
      <c r="G2063" s="69"/>
      <c r="H2063" s="76"/>
      <c r="I2063" s="73"/>
    </row>
    <row r="2064" spans="1:9" x14ac:dyDescent="0.2">
      <c r="A2064" s="69"/>
      <c r="B2064" s="69"/>
      <c r="C2064" s="69"/>
      <c r="D2064" s="71"/>
      <c r="E2064" s="69"/>
      <c r="F2064" s="69"/>
      <c r="G2064" s="69"/>
      <c r="H2064" s="76"/>
      <c r="I2064" s="73"/>
    </row>
    <row r="2065" spans="1:9" x14ac:dyDescent="0.2">
      <c r="A2065" s="69"/>
      <c r="B2065" s="69"/>
      <c r="C2065" s="69"/>
      <c r="D2065" s="71"/>
      <c r="E2065" s="69"/>
      <c r="F2065" s="69"/>
      <c r="G2065" s="69"/>
      <c r="H2065" s="76"/>
      <c r="I2065" s="73"/>
    </row>
    <row r="2066" spans="1:9" x14ac:dyDescent="0.2">
      <c r="A2066" s="69"/>
      <c r="B2066" s="69"/>
      <c r="C2066" s="69"/>
      <c r="D2066" s="71"/>
      <c r="E2066" s="69"/>
      <c r="F2066" s="69"/>
      <c r="G2066" s="69"/>
      <c r="H2066" s="76"/>
      <c r="I2066" s="73"/>
    </row>
    <row r="2067" spans="1:9" x14ac:dyDescent="0.2">
      <c r="A2067" s="69"/>
      <c r="B2067" s="69"/>
      <c r="C2067" s="69"/>
      <c r="D2067" s="71"/>
      <c r="E2067" s="69"/>
      <c r="F2067" s="69"/>
      <c r="G2067" s="69"/>
      <c r="H2067" s="76"/>
      <c r="I2067" s="73"/>
    </row>
    <row r="2068" spans="1:9" x14ac:dyDescent="0.2">
      <c r="A2068" s="69"/>
      <c r="B2068" s="69"/>
      <c r="C2068" s="69"/>
      <c r="D2068" s="71"/>
      <c r="E2068" s="69"/>
      <c r="F2068" s="69"/>
      <c r="G2068" s="69"/>
      <c r="H2068" s="76"/>
      <c r="I2068" s="73"/>
    </row>
    <row r="2069" spans="1:9" x14ac:dyDescent="0.2">
      <c r="A2069" s="69"/>
      <c r="B2069" s="69"/>
      <c r="C2069" s="69"/>
      <c r="D2069" s="71"/>
      <c r="E2069" s="69"/>
      <c r="F2069" s="69"/>
      <c r="G2069" s="69"/>
      <c r="H2069" s="76"/>
      <c r="I2069" s="73"/>
    </row>
    <row r="2070" spans="1:9" x14ac:dyDescent="0.2">
      <c r="A2070" s="69"/>
      <c r="B2070" s="69"/>
      <c r="C2070" s="69"/>
      <c r="D2070" s="71"/>
      <c r="E2070" s="69"/>
      <c r="F2070" s="69"/>
      <c r="G2070" s="69"/>
      <c r="H2070" s="76"/>
      <c r="I2070" s="73"/>
    </row>
    <row r="2071" spans="1:9" x14ac:dyDescent="0.2">
      <c r="A2071" s="69"/>
      <c r="B2071" s="69"/>
      <c r="C2071" s="69"/>
      <c r="D2071" s="71"/>
      <c r="E2071" s="69"/>
      <c r="F2071" s="69"/>
      <c r="G2071" s="69"/>
      <c r="H2071" s="76"/>
      <c r="I2071" s="73"/>
    </row>
    <row r="2072" spans="1:9" x14ac:dyDescent="0.2">
      <c r="A2072" s="69"/>
      <c r="B2072" s="69"/>
      <c r="C2072" s="69"/>
      <c r="D2072" s="71"/>
      <c r="E2072" s="69"/>
      <c r="F2072" s="69"/>
      <c r="G2072" s="69"/>
      <c r="H2072" s="76"/>
      <c r="I2072" s="73"/>
    </row>
    <row r="2073" spans="1:9" x14ac:dyDescent="0.2">
      <c r="A2073" s="69"/>
      <c r="B2073" s="69"/>
      <c r="C2073" s="69"/>
      <c r="D2073" s="71"/>
      <c r="E2073" s="69"/>
      <c r="F2073" s="69"/>
      <c r="G2073" s="69"/>
      <c r="H2073" s="76"/>
      <c r="I2073" s="73"/>
    </row>
    <row r="2074" spans="1:9" x14ac:dyDescent="0.2">
      <c r="A2074" s="69"/>
      <c r="B2074" s="69"/>
      <c r="C2074" s="69"/>
      <c r="D2074" s="71"/>
      <c r="E2074" s="69"/>
      <c r="F2074" s="69"/>
      <c r="G2074" s="69"/>
      <c r="H2074" s="76"/>
      <c r="I2074" s="73"/>
    </row>
    <row r="2075" spans="1:9" x14ac:dyDescent="0.2">
      <c r="A2075" s="69"/>
      <c r="B2075" s="69"/>
      <c r="C2075" s="69"/>
      <c r="D2075" s="71"/>
      <c r="E2075" s="69"/>
      <c r="F2075" s="69"/>
      <c r="G2075" s="69"/>
      <c r="H2075" s="76"/>
      <c r="I2075" s="73"/>
    </row>
    <row r="2076" spans="1:9" x14ac:dyDescent="0.2">
      <c r="A2076" s="69"/>
      <c r="B2076" s="69"/>
      <c r="C2076" s="69"/>
      <c r="D2076" s="71"/>
      <c r="E2076" s="69"/>
      <c r="F2076" s="69"/>
      <c r="G2076" s="69"/>
      <c r="H2076" s="76"/>
      <c r="I2076" s="73"/>
    </row>
    <row r="2077" spans="1:9" x14ac:dyDescent="0.2">
      <c r="A2077" s="69"/>
      <c r="B2077" s="69"/>
      <c r="C2077" s="69"/>
      <c r="D2077" s="71"/>
      <c r="E2077" s="69"/>
      <c r="F2077" s="69"/>
      <c r="G2077" s="69"/>
      <c r="H2077" s="76"/>
      <c r="I2077" s="73"/>
    </row>
    <row r="2078" spans="1:9" x14ac:dyDescent="0.2">
      <c r="A2078" s="69"/>
      <c r="B2078" s="69"/>
      <c r="C2078" s="69"/>
      <c r="D2078" s="71"/>
      <c r="E2078" s="69"/>
      <c r="F2078" s="69"/>
      <c r="G2078" s="69"/>
      <c r="H2078" s="76"/>
      <c r="I2078" s="73"/>
    </row>
    <row r="2079" spans="1:9" x14ac:dyDescent="0.2">
      <c r="A2079" s="69"/>
      <c r="B2079" s="69"/>
      <c r="C2079" s="69"/>
      <c r="D2079" s="71"/>
      <c r="E2079" s="69"/>
      <c r="F2079" s="69"/>
      <c r="G2079" s="69"/>
      <c r="H2079" s="76"/>
      <c r="I2079" s="73"/>
    </row>
    <row r="2080" spans="1:9" x14ac:dyDescent="0.2">
      <c r="A2080" s="69"/>
      <c r="B2080" s="69"/>
      <c r="C2080" s="69"/>
      <c r="D2080" s="71"/>
      <c r="E2080" s="69"/>
      <c r="F2080" s="69"/>
      <c r="G2080" s="69"/>
      <c r="H2080" s="76"/>
      <c r="I2080" s="73"/>
    </row>
    <row r="2081" spans="1:9" x14ac:dyDescent="0.2">
      <c r="A2081" s="69"/>
      <c r="B2081" s="69"/>
      <c r="C2081" s="69"/>
      <c r="D2081" s="71"/>
      <c r="E2081" s="69"/>
      <c r="F2081" s="69"/>
      <c r="G2081" s="69"/>
      <c r="H2081" s="76"/>
      <c r="I2081" s="73"/>
    </row>
    <row r="2082" spans="1:9" x14ac:dyDescent="0.2">
      <c r="A2082" s="69"/>
      <c r="B2082" s="69"/>
      <c r="C2082" s="69"/>
      <c r="D2082" s="71"/>
      <c r="E2082" s="69"/>
      <c r="F2082" s="69"/>
      <c r="G2082" s="69"/>
      <c r="H2082" s="76"/>
      <c r="I2082" s="73"/>
    </row>
    <row r="2083" spans="1:9" x14ac:dyDescent="0.2">
      <c r="A2083" s="69"/>
      <c r="B2083" s="69"/>
      <c r="C2083" s="69"/>
      <c r="D2083" s="71"/>
      <c r="E2083" s="69"/>
      <c r="F2083" s="69"/>
      <c r="G2083" s="69"/>
      <c r="H2083" s="76"/>
      <c r="I2083" s="73"/>
    </row>
    <row r="2084" spans="1:9" x14ac:dyDescent="0.2">
      <c r="A2084" s="69"/>
      <c r="B2084" s="69"/>
      <c r="C2084" s="69"/>
      <c r="D2084" s="71"/>
      <c r="E2084" s="69"/>
      <c r="F2084" s="69"/>
      <c r="G2084" s="69"/>
      <c r="H2084" s="76"/>
      <c r="I2084" s="73"/>
    </row>
    <row r="2085" spans="1:9" x14ac:dyDescent="0.2">
      <c r="A2085" s="69"/>
      <c r="B2085" s="69"/>
      <c r="C2085" s="69"/>
      <c r="D2085" s="71"/>
      <c r="E2085" s="69"/>
      <c r="F2085" s="69"/>
      <c r="G2085" s="69"/>
      <c r="H2085" s="76"/>
      <c r="I2085" s="73"/>
    </row>
    <row r="2086" spans="1:9" x14ac:dyDescent="0.2">
      <c r="A2086" s="69"/>
      <c r="B2086" s="69"/>
      <c r="C2086" s="69"/>
      <c r="D2086" s="71"/>
      <c r="E2086" s="69"/>
      <c r="F2086" s="69"/>
      <c r="G2086" s="69"/>
      <c r="H2086" s="76"/>
      <c r="I2086" s="73"/>
    </row>
    <row r="2087" spans="1:9" x14ac:dyDescent="0.2">
      <c r="A2087" s="69"/>
      <c r="B2087" s="69"/>
      <c r="C2087" s="69"/>
      <c r="D2087" s="71"/>
      <c r="E2087" s="69"/>
      <c r="F2087" s="69"/>
      <c r="G2087" s="69"/>
      <c r="H2087" s="76"/>
      <c r="I2087" s="73"/>
    </row>
    <row r="2088" spans="1:9" x14ac:dyDescent="0.2">
      <c r="A2088" s="69"/>
      <c r="B2088" s="69"/>
      <c r="C2088" s="69"/>
      <c r="D2088" s="71"/>
      <c r="E2088" s="69"/>
      <c r="F2088" s="69"/>
      <c r="G2088" s="69"/>
      <c r="H2088" s="76"/>
      <c r="I2088" s="73"/>
    </row>
    <row r="2089" spans="1:9" x14ac:dyDescent="0.2">
      <c r="A2089" s="69"/>
      <c r="B2089" s="69"/>
      <c r="C2089" s="69"/>
      <c r="D2089" s="71"/>
      <c r="E2089" s="69"/>
      <c r="F2089" s="69"/>
      <c r="G2089" s="69"/>
      <c r="H2089" s="76"/>
      <c r="I2089" s="73"/>
    </row>
    <row r="2090" spans="1:9" x14ac:dyDescent="0.2">
      <c r="A2090" s="69"/>
      <c r="B2090" s="69"/>
      <c r="C2090" s="69"/>
      <c r="D2090" s="71"/>
      <c r="E2090" s="69"/>
      <c r="F2090" s="69"/>
      <c r="G2090" s="69"/>
      <c r="H2090" s="76"/>
      <c r="I2090" s="73"/>
    </row>
    <row r="2091" spans="1:9" x14ac:dyDescent="0.2">
      <c r="A2091" s="69"/>
      <c r="B2091" s="69"/>
      <c r="C2091" s="69"/>
      <c r="D2091" s="71"/>
      <c r="E2091" s="69"/>
      <c r="F2091" s="69"/>
      <c r="G2091" s="69"/>
      <c r="H2091" s="76"/>
      <c r="I2091" s="73"/>
    </row>
    <row r="2092" spans="1:9" x14ac:dyDescent="0.2">
      <c r="A2092" s="69"/>
      <c r="B2092" s="69"/>
      <c r="C2092" s="69"/>
      <c r="D2092" s="71"/>
      <c r="E2092" s="69"/>
      <c r="F2092" s="69"/>
      <c r="G2092" s="69"/>
      <c r="H2092" s="76"/>
      <c r="I2092" s="73"/>
    </row>
    <row r="2093" spans="1:9" x14ac:dyDescent="0.2">
      <c r="A2093" s="69"/>
      <c r="B2093" s="69"/>
      <c r="C2093" s="69"/>
      <c r="D2093" s="71"/>
      <c r="E2093" s="69"/>
      <c r="F2093" s="69"/>
      <c r="G2093" s="69"/>
      <c r="H2093" s="76"/>
      <c r="I2093" s="73"/>
    </row>
    <row r="2094" spans="1:9" x14ac:dyDescent="0.2">
      <c r="A2094" s="69"/>
      <c r="B2094" s="69"/>
      <c r="C2094" s="69"/>
      <c r="D2094" s="71"/>
      <c r="E2094" s="69"/>
      <c r="F2094" s="69"/>
      <c r="G2094" s="69"/>
      <c r="H2094" s="76"/>
      <c r="I2094" s="73"/>
    </row>
    <row r="2095" spans="1:9" x14ac:dyDescent="0.2">
      <c r="A2095" s="69"/>
      <c r="B2095" s="69"/>
      <c r="C2095" s="69"/>
      <c r="D2095" s="71"/>
      <c r="E2095" s="69"/>
      <c r="F2095" s="69"/>
      <c r="G2095" s="69"/>
      <c r="H2095" s="76"/>
      <c r="I2095" s="73"/>
    </row>
    <row r="2096" spans="1:9" x14ac:dyDescent="0.2">
      <c r="A2096" s="69"/>
      <c r="B2096" s="69"/>
      <c r="C2096" s="69"/>
      <c r="D2096" s="71"/>
      <c r="E2096" s="69"/>
      <c r="F2096" s="69"/>
      <c r="G2096" s="69"/>
      <c r="H2096" s="76"/>
      <c r="I2096" s="73"/>
    </row>
    <row r="2097" spans="1:9" x14ac:dyDescent="0.2">
      <c r="A2097" s="69"/>
      <c r="B2097" s="69"/>
      <c r="C2097" s="69"/>
      <c r="D2097" s="71"/>
      <c r="E2097" s="69"/>
      <c r="F2097" s="69"/>
      <c r="G2097" s="69"/>
      <c r="H2097" s="76"/>
      <c r="I2097" s="73"/>
    </row>
    <row r="2098" spans="1:9" x14ac:dyDescent="0.2">
      <c r="A2098" s="69"/>
      <c r="B2098" s="69"/>
      <c r="C2098" s="69"/>
      <c r="D2098" s="71"/>
      <c r="E2098" s="69"/>
      <c r="F2098" s="69"/>
      <c r="G2098" s="69"/>
      <c r="H2098" s="76"/>
      <c r="I2098" s="73"/>
    </row>
    <row r="2099" spans="1:9" x14ac:dyDescent="0.2">
      <c r="A2099" s="69"/>
      <c r="B2099" s="69"/>
      <c r="C2099" s="69"/>
      <c r="D2099" s="71"/>
      <c r="E2099" s="69"/>
      <c r="F2099" s="69"/>
      <c r="G2099" s="69"/>
      <c r="H2099" s="76"/>
      <c r="I2099" s="73"/>
    </row>
    <row r="2100" spans="1:9" x14ac:dyDescent="0.2">
      <c r="A2100" s="69"/>
      <c r="B2100" s="69"/>
      <c r="C2100" s="69"/>
      <c r="D2100" s="71"/>
      <c r="E2100" s="69"/>
      <c r="F2100" s="69"/>
      <c r="G2100" s="69"/>
      <c r="H2100" s="76"/>
      <c r="I2100" s="73"/>
    </row>
    <row r="2101" spans="1:9" x14ac:dyDescent="0.2">
      <c r="A2101" s="69"/>
      <c r="B2101" s="69"/>
      <c r="C2101" s="69"/>
      <c r="D2101" s="71"/>
      <c r="E2101" s="69"/>
      <c r="F2101" s="69"/>
      <c r="G2101" s="69"/>
      <c r="H2101" s="76"/>
      <c r="I2101" s="73"/>
    </row>
    <row r="2102" spans="1:9" x14ac:dyDescent="0.2">
      <c r="A2102" s="69"/>
      <c r="B2102" s="69"/>
      <c r="C2102" s="69"/>
      <c r="D2102" s="71"/>
      <c r="E2102" s="69"/>
      <c r="F2102" s="69"/>
      <c r="G2102" s="69"/>
      <c r="H2102" s="76"/>
      <c r="I2102" s="73"/>
    </row>
    <row r="2103" spans="1:9" x14ac:dyDescent="0.2">
      <c r="A2103" s="69"/>
      <c r="B2103" s="69"/>
      <c r="C2103" s="69"/>
      <c r="D2103" s="71"/>
      <c r="E2103" s="69"/>
      <c r="F2103" s="69"/>
      <c r="G2103" s="69"/>
      <c r="H2103" s="76"/>
      <c r="I2103" s="73"/>
    </row>
    <row r="2104" spans="1:9" x14ac:dyDescent="0.2">
      <c r="A2104" s="69"/>
      <c r="B2104" s="69"/>
      <c r="C2104" s="69"/>
      <c r="D2104" s="71"/>
      <c r="E2104" s="69"/>
      <c r="F2104" s="69"/>
      <c r="G2104" s="69"/>
      <c r="H2104" s="76"/>
      <c r="I2104" s="73"/>
    </row>
    <row r="2105" spans="1:9" x14ac:dyDescent="0.2">
      <c r="A2105" s="69"/>
      <c r="B2105" s="69"/>
      <c r="C2105" s="69"/>
      <c r="D2105" s="71"/>
      <c r="E2105" s="69"/>
      <c r="F2105" s="69"/>
      <c r="G2105" s="69"/>
      <c r="H2105" s="76"/>
      <c r="I2105" s="73"/>
    </row>
    <row r="2106" spans="1:9" x14ac:dyDescent="0.2">
      <c r="A2106" s="69"/>
      <c r="B2106" s="69"/>
      <c r="C2106" s="69"/>
      <c r="D2106" s="71"/>
      <c r="E2106" s="69"/>
      <c r="F2106" s="69"/>
      <c r="G2106" s="69"/>
      <c r="H2106" s="76"/>
      <c r="I2106" s="73"/>
    </row>
    <row r="2107" spans="1:9" x14ac:dyDescent="0.2">
      <c r="A2107" s="69"/>
      <c r="B2107" s="69"/>
      <c r="C2107" s="69"/>
      <c r="D2107" s="71"/>
      <c r="E2107" s="69"/>
      <c r="F2107" s="69"/>
      <c r="G2107" s="69"/>
      <c r="H2107" s="76"/>
      <c r="I2107" s="73"/>
    </row>
    <row r="2108" spans="1:9" x14ac:dyDescent="0.2">
      <c r="A2108" s="69"/>
      <c r="B2108" s="69"/>
      <c r="C2108" s="69"/>
      <c r="D2108" s="71"/>
      <c r="E2108" s="69"/>
      <c r="F2108" s="69"/>
      <c r="G2108" s="69"/>
      <c r="H2108" s="76"/>
      <c r="I2108" s="73"/>
    </row>
    <row r="2109" spans="1:9" x14ac:dyDescent="0.2">
      <c r="A2109" s="69"/>
      <c r="B2109" s="69"/>
      <c r="C2109" s="69"/>
      <c r="D2109" s="71"/>
      <c r="E2109" s="69"/>
      <c r="F2109" s="69"/>
      <c r="G2109" s="69"/>
      <c r="H2109" s="76"/>
      <c r="I2109" s="73"/>
    </row>
    <row r="2110" spans="1:9" x14ac:dyDescent="0.2">
      <c r="A2110" s="69"/>
      <c r="B2110" s="69"/>
      <c r="C2110" s="69"/>
      <c r="D2110" s="71"/>
      <c r="E2110" s="69"/>
      <c r="F2110" s="69"/>
      <c r="G2110" s="69"/>
      <c r="H2110" s="76"/>
      <c r="I2110" s="73"/>
    </row>
    <row r="2111" spans="1:9" x14ac:dyDescent="0.2">
      <c r="A2111" s="69"/>
      <c r="B2111" s="69"/>
      <c r="C2111" s="69"/>
      <c r="D2111" s="71"/>
      <c r="E2111" s="69"/>
      <c r="F2111" s="69"/>
      <c r="G2111" s="69"/>
      <c r="H2111" s="76"/>
      <c r="I2111" s="73"/>
    </row>
    <row r="2112" spans="1:9" x14ac:dyDescent="0.2">
      <c r="A2112" s="69"/>
      <c r="B2112" s="69"/>
      <c r="C2112" s="69"/>
      <c r="D2112" s="71"/>
      <c r="E2112" s="69"/>
      <c r="F2112" s="69"/>
      <c r="G2112" s="69"/>
      <c r="H2112" s="76"/>
      <c r="I2112" s="73"/>
    </row>
    <row r="2113" spans="1:9" x14ac:dyDescent="0.2">
      <c r="A2113" s="69"/>
      <c r="B2113" s="69"/>
      <c r="C2113" s="69"/>
      <c r="D2113" s="71"/>
      <c r="E2113" s="69"/>
      <c r="F2113" s="69"/>
      <c r="G2113" s="69"/>
      <c r="H2113" s="76"/>
      <c r="I2113" s="73"/>
    </row>
    <row r="2114" spans="1:9" x14ac:dyDescent="0.2">
      <c r="A2114" s="69"/>
      <c r="B2114" s="69"/>
      <c r="C2114" s="69"/>
      <c r="D2114" s="71"/>
      <c r="E2114" s="69"/>
      <c r="F2114" s="69"/>
      <c r="G2114" s="69"/>
      <c r="H2114" s="76"/>
      <c r="I2114" s="73"/>
    </row>
    <row r="2115" spans="1:9" x14ac:dyDescent="0.2">
      <c r="A2115" s="69"/>
      <c r="B2115" s="69"/>
      <c r="C2115" s="69"/>
      <c r="D2115" s="71"/>
      <c r="E2115" s="69"/>
      <c r="F2115" s="69"/>
      <c r="G2115" s="69"/>
      <c r="H2115" s="76"/>
      <c r="I2115" s="73"/>
    </row>
    <row r="2116" spans="1:9" x14ac:dyDescent="0.2">
      <c r="A2116" s="69"/>
      <c r="B2116" s="69"/>
      <c r="C2116" s="69"/>
      <c r="D2116" s="71"/>
      <c r="E2116" s="69"/>
      <c r="F2116" s="69"/>
      <c r="G2116" s="69"/>
      <c r="H2116" s="76"/>
      <c r="I2116" s="73"/>
    </row>
    <row r="2117" spans="1:9" x14ac:dyDescent="0.2">
      <c r="A2117" s="69"/>
      <c r="B2117" s="69"/>
      <c r="C2117" s="69"/>
      <c r="D2117" s="71"/>
      <c r="E2117" s="69"/>
      <c r="F2117" s="69"/>
      <c r="G2117" s="69"/>
      <c r="H2117" s="76"/>
      <c r="I2117" s="73"/>
    </row>
    <row r="2118" spans="1:9" x14ac:dyDescent="0.2">
      <c r="A2118" s="69"/>
      <c r="B2118" s="69"/>
      <c r="C2118" s="69"/>
      <c r="D2118" s="71"/>
      <c r="E2118" s="69"/>
      <c r="F2118" s="69"/>
      <c r="G2118" s="69"/>
      <c r="H2118" s="76"/>
      <c r="I2118" s="73"/>
    </row>
    <row r="2119" spans="1:9" x14ac:dyDescent="0.2">
      <c r="A2119" s="69"/>
      <c r="B2119" s="69"/>
      <c r="C2119" s="69"/>
      <c r="D2119" s="71"/>
      <c r="E2119" s="69"/>
      <c r="F2119" s="69"/>
      <c r="G2119" s="69"/>
      <c r="H2119" s="76"/>
      <c r="I2119" s="73"/>
    </row>
    <row r="2120" spans="1:9" x14ac:dyDescent="0.2">
      <c r="A2120" s="69"/>
      <c r="B2120" s="69"/>
      <c r="C2120" s="69"/>
      <c r="D2120" s="71"/>
      <c r="E2120" s="69"/>
      <c r="F2120" s="69"/>
      <c r="G2120" s="69"/>
      <c r="H2120" s="76"/>
      <c r="I2120" s="73"/>
    </row>
    <row r="2121" spans="1:9" x14ac:dyDescent="0.2">
      <c r="A2121" s="69"/>
      <c r="B2121" s="69"/>
      <c r="C2121" s="69"/>
      <c r="D2121" s="71"/>
      <c r="E2121" s="69"/>
      <c r="F2121" s="69"/>
      <c r="G2121" s="69"/>
      <c r="H2121" s="76"/>
      <c r="I2121" s="73"/>
    </row>
    <row r="2122" spans="1:9" x14ac:dyDescent="0.2">
      <c r="A2122" s="69"/>
      <c r="B2122" s="69"/>
      <c r="C2122" s="69"/>
      <c r="D2122" s="71"/>
      <c r="E2122" s="69"/>
      <c r="F2122" s="69"/>
      <c r="G2122" s="69"/>
      <c r="H2122" s="76"/>
      <c r="I2122" s="73"/>
    </row>
    <row r="2123" spans="1:9" x14ac:dyDescent="0.2">
      <c r="A2123" s="69"/>
      <c r="B2123" s="69"/>
      <c r="C2123" s="69"/>
      <c r="D2123" s="71"/>
      <c r="E2123" s="69"/>
      <c r="F2123" s="69"/>
      <c r="G2123" s="69"/>
      <c r="H2123" s="76"/>
      <c r="I2123" s="73"/>
    </row>
    <row r="2124" spans="1:9" x14ac:dyDescent="0.2">
      <c r="A2124" s="69"/>
      <c r="B2124" s="69"/>
      <c r="C2124" s="69"/>
      <c r="D2124" s="71"/>
      <c r="E2124" s="69"/>
      <c r="F2124" s="69"/>
      <c r="G2124" s="69"/>
      <c r="H2124" s="76"/>
      <c r="I2124" s="73"/>
    </row>
    <row r="2125" spans="1:9" x14ac:dyDescent="0.2">
      <c r="A2125" s="69"/>
      <c r="B2125" s="69"/>
      <c r="C2125" s="69"/>
      <c r="D2125" s="71"/>
      <c r="E2125" s="69"/>
      <c r="F2125" s="69"/>
      <c r="G2125" s="69"/>
      <c r="H2125" s="76"/>
      <c r="I2125" s="73"/>
    </row>
    <row r="2126" spans="1:9" x14ac:dyDescent="0.2">
      <c r="A2126" s="69"/>
      <c r="B2126" s="69"/>
      <c r="C2126" s="69"/>
      <c r="D2126" s="71"/>
      <c r="E2126" s="69"/>
      <c r="F2126" s="69"/>
      <c r="G2126" s="69"/>
      <c r="H2126" s="76"/>
      <c r="I2126" s="73"/>
    </row>
    <row r="2127" spans="1:9" x14ac:dyDescent="0.2">
      <c r="A2127" s="69"/>
      <c r="B2127" s="69"/>
      <c r="C2127" s="69"/>
      <c r="D2127" s="71"/>
      <c r="E2127" s="69"/>
      <c r="F2127" s="69"/>
      <c r="G2127" s="69"/>
      <c r="H2127" s="76"/>
      <c r="I2127" s="73"/>
    </row>
    <row r="2128" spans="1:9" x14ac:dyDescent="0.2">
      <c r="A2128" s="69"/>
      <c r="B2128" s="69"/>
      <c r="C2128" s="69"/>
      <c r="D2128" s="71"/>
      <c r="E2128" s="69"/>
      <c r="F2128" s="69"/>
      <c r="G2128" s="69"/>
      <c r="H2128" s="76"/>
      <c r="I2128" s="73"/>
    </row>
    <row r="2129" spans="1:9" x14ac:dyDescent="0.2">
      <c r="A2129" s="69"/>
      <c r="B2129" s="69"/>
      <c r="C2129" s="69"/>
      <c r="D2129" s="71"/>
      <c r="E2129" s="69"/>
      <c r="F2129" s="69"/>
      <c r="G2129" s="69"/>
      <c r="H2129" s="76"/>
      <c r="I2129" s="73"/>
    </row>
    <row r="2130" spans="1:9" x14ac:dyDescent="0.2">
      <c r="A2130" s="69"/>
      <c r="B2130" s="69"/>
      <c r="C2130" s="69"/>
      <c r="D2130" s="71"/>
      <c r="E2130" s="69"/>
      <c r="F2130" s="69"/>
      <c r="G2130" s="69"/>
      <c r="H2130" s="76"/>
      <c r="I2130" s="73"/>
    </row>
    <row r="2131" spans="1:9" x14ac:dyDescent="0.2">
      <c r="A2131" s="69"/>
      <c r="B2131" s="69"/>
      <c r="C2131" s="69"/>
      <c r="D2131" s="71"/>
      <c r="E2131" s="69"/>
      <c r="F2131" s="69"/>
      <c r="G2131" s="69"/>
      <c r="H2131" s="76"/>
      <c r="I2131" s="73"/>
    </row>
    <row r="2132" spans="1:9" x14ac:dyDescent="0.2">
      <c r="A2132" s="69"/>
      <c r="B2132" s="69"/>
      <c r="C2132" s="69"/>
      <c r="D2132" s="71"/>
      <c r="E2132" s="69"/>
      <c r="F2132" s="69"/>
      <c r="G2132" s="69"/>
      <c r="H2132" s="76"/>
      <c r="I2132" s="73"/>
    </row>
    <row r="2133" spans="1:9" x14ac:dyDescent="0.2">
      <c r="A2133" s="69"/>
      <c r="B2133" s="69"/>
      <c r="C2133" s="69"/>
      <c r="D2133" s="71"/>
      <c r="E2133" s="69"/>
      <c r="F2133" s="69"/>
      <c r="G2133" s="69"/>
      <c r="H2133" s="76"/>
      <c r="I2133" s="73"/>
    </row>
    <row r="2134" spans="1:9" x14ac:dyDescent="0.2">
      <c r="A2134" s="69"/>
      <c r="B2134" s="69"/>
      <c r="C2134" s="69"/>
      <c r="D2134" s="71"/>
      <c r="E2134" s="69"/>
      <c r="F2134" s="69"/>
      <c r="G2134" s="69"/>
      <c r="H2134" s="76"/>
      <c r="I2134" s="73"/>
    </row>
    <row r="2135" spans="1:9" x14ac:dyDescent="0.2">
      <c r="A2135" s="69"/>
      <c r="B2135" s="69"/>
      <c r="C2135" s="69"/>
      <c r="D2135" s="71"/>
      <c r="E2135" s="69"/>
      <c r="F2135" s="69"/>
      <c r="G2135" s="69"/>
      <c r="H2135" s="76"/>
      <c r="I2135" s="73"/>
    </row>
    <row r="2136" spans="1:9" x14ac:dyDescent="0.2">
      <c r="A2136" s="69"/>
      <c r="B2136" s="69"/>
      <c r="C2136" s="69"/>
      <c r="D2136" s="71"/>
      <c r="E2136" s="69"/>
      <c r="F2136" s="69"/>
      <c r="G2136" s="69"/>
      <c r="H2136" s="76"/>
      <c r="I2136" s="73"/>
    </row>
    <row r="2137" spans="1:9" x14ac:dyDescent="0.2">
      <c r="A2137" s="69"/>
      <c r="B2137" s="69"/>
      <c r="C2137" s="69"/>
      <c r="D2137" s="71"/>
      <c r="E2137" s="69"/>
      <c r="F2137" s="69"/>
      <c r="G2137" s="69"/>
      <c r="H2137" s="76"/>
      <c r="I2137" s="73"/>
    </row>
    <row r="2138" spans="1:9" x14ac:dyDescent="0.2">
      <c r="A2138" s="69"/>
      <c r="B2138" s="69"/>
      <c r="C2138" s="69"/>
      <c r="D2138" s="71"/>
      <c r="E2138" s="69"/>
      <c r="F2138" s="69"/>
      <c r="G2138" s="69"/>
      <c r="H2138" s="76"/>
      <c r="I2138" s="73"/>
    </row>
    <row r="2139" spans="1:9" x14ac:dyDescent="0.2">
      <c r="A2139" s="69"/>
      <c r="B2139" s="69"/>
      <c r="C2139" s="69"/>
      <c r="D2139" s="71"/>
      <c r="E2139" s="69"/>
      <c r="F2139" s="69"/>
      <c r="G2139" s="69"/>
      <c r="H2139" s="76"/>
      <c r="I2139" s="73"/>
    </row>
    <row r="2140" spans="1:9" x14ac:dyDescent="0.2">
      <c r="A2140" s="69"/>
      <c r="B2140" s="69"/>
      <c r="C2140" s="69"/>
      <c r="D2140" s="71"/>
      <c r="E2140" s="69"/>
      <c r="F2140" s="69"/>
      <c r="G2140" s="69"/>
      <c r="H2140" s="76"/>
      <c r="I2140" s="73"/>
    </row>
    <row r="2141" spans="1:9" x14ac:dyDescent="0.2">
      <c r="A2141" s="69"/>
      <c r="B2141" s="69"/>
      <c r="C2141" s="69"/>
      <c r="D2141" s="71"/>
      <c r="E2141" s="69"/>
      <c r="F2141" s="69"/>
      <c r="G2141" s="69"/>
      <c r="H2141" s="76"/>
      <c r="I2141" s="73"/>
    </row>
    <row r="2142" spans="1:9" x14ac:dyDescent="0.2">
      <c r="A2142" s="69"/>
      <c r="B2142" s="69"/>
      <c r="C2142" s="69"/>
      <c r="D2142" s="71"/>
      <c r="E2142" s="69"/>
      <c r="F2142" s="69"/>
      <c r="G2142" s="69"/>
      <c r="H2142" s="76"/>
      <c r="I2142" s="73"/>
    </row>
    <row r="2143" spans="1:9" x14ac:dyDescent="0.2">
      <c r="A2143" s="69"/>
      <c r="B2143" s="69"/>
      <c r="C2143" s="69"/>
      <c r="D2143" s="71"/>
      <c r="E2143" s="69"/>
      <c r="F2143" s="69"/>
      <c r="G2143" s="69"/>
      <c r="H2143" s="76"/>
      <c r="I2143" s="73"/>
    </row>
    <row r="2144" spans="1:9" x14ac:dyDescent="0.2">
      <c r="A2144" s="69"/>
      <c r="B2144" s="69"/>
      <c r="C2144" s="69"/>
      <c r="D2144" s="71"/>
      <c r="E2144" s="69"/>
      <c r="F2144" s="69"/>
      <c r="G2144" s="69"/>
      <c r="H2144" s="76"/>
      <c r="I2144" s="73"/>
    </row>
    <row r="2145" spans="1:9" x14ac:dyDescent="0.2">
      <c r="A2145" s="69"/>
      <c r="B2145" s="69"/>
      <c r="C2145" s="69"/>
      <c r="D2145" s="71"/>
      <c r="E2145" s="69"/>
      <c r="F2145" s="69"/>
      <c r="G2145" s="69"/>
      <c r="H2145" s="76"/>
      <c r="I2145" s="73"/>
    </row>
    <row r="2146" spans="1:9" x14ac:dyDescent="0.2">
      <c r="A2146" s="69"/>
      <c r="B2146" s="69"/>
      <c r="C2146" s="69"/>
      <c r="D2146" s="71"/>
      <c r="E2146" s="69"/>
      <c r="F2146" s="69"/>
      <c r="G2146" s="69"/>
      <c r="H2146" s="76"/>
      <c r="I2146" s="73"/>
    </row>
    <row r="2147" spans="1:9" x14ac:dyDescent="0.2">
      <c r="A2147" s="69"/>
      <c r="B2147" s="69"/>
      <c r="C2147" s="69"/>
      <c r="D2147" s="71"/>
      <c r="E2147" s="69"/>
      <c r="F2147" s="69"/>
      <c r="G2147" s="69"/>
      <c r="H2147" s="76"/>
      <c r="I2147" s="73"/>
    </row>
    <row r="2148" spans="1:9" x14ac:dyDescent="0.2">
      <c r="A2148" s="69"/>
      <c r="B2148" s="69"/>
      <c r="C2148" s="69"/>
      <c r="D2148" s="71"/>
      <c r="E2148" s="69"/>
      <c r="F2148" s="69"/>
      <c r="G2148" s="69"/>
      <c r="H2148" s="76"/>
      <c r="I2148" s="73"/>
    </row>
    <row r="2149" spans="1:9" x14ac:dyDescent="0.2">
      <c r="A2149" s="69"/>
      <c r="B2149" s="69"/>
      <c r="C2149" s="69"/>
      <c r="D2149" s="71"/>
      <c r="E2149" s="69"/>
      <c r="F2149" s="69"/>
      <c r="G2149" s="69"/>
      <c r="H2149" s="76"/>
      <c r="I2149" s="73"/>
    </row>
    <row r="2150" spans="1:9" x14ac:dyDescent="0.2">
      <c r="A2150" s="69"/>
      <c r="B2150" s="69"/>
      <c r="C2150" s="69"/>
      <c r="D2150" s="71"/>
      <c r="E2150" s="69"/>
      <c r="F2150" s="69"/>
      <c r="G2150" s="69"/>
      <c r="H2150" s="76"/>
      <c r="I2150" s="73"/>
    </row>
    <row r="2151" spans="1:9" x14ac:dyDescent="0.2">
      <c r="A2151" s="69"/>
      <c r="B2151" s="69"/>
      <c r="C2151" s="69"/>
      <c r="D2151" s="71"/>
      <c r="E2151" s="69"/>
      <c r="F2151" s="69"/>
      <c r="G2151" s="69"/>
      <c r="H2151" s="76"/>
      <c r="I2151" s="73"/>
    </row>
    <row r="2152" spans="1:9" x14ac:dyDescent="0.2">
      <c r="A2152" s="69"/>
      <c r="B2152" s="69"/>
      <c r="C2152" s="69"/>
      <c r="D2152" s="71"/>
      <c r="E2152" s="69"/>
      <c r="F2152" s="69"/>
      <c r="G2152" s="69"/>
      <c r="H2152" s="76"/>
      <c r="I2152" s="73"/>
    </row>
    <row r="2153" spans="1:9" x14ac:dyDescent="0.2">
      <c r="A2153" s="69"/>
      <c r="B2153" s="69"/>
      <c r="C2153" s="69"/>
      <c r="D2153" s="71"/>
      <c r="E2153" s="69"/>
      <c r="F2153" s="69"/>
      <c r="G2153" s="69"/>
      <c r="H2153" s="76"/>
      <c r="I2153" s="73"/>
    </row>
    <row r="2154" spans="1:9" x14ac:dyDescent="0.2">
      <c r="A2154" s="69"/>
      <c r="B2154" s="69"/>
      <c r="C2154" s="69"/>
      <c r="D2154" s="71"/>
      <c r="E2154" s="69"/>
      <c r="F2154" s="69"/>
      <c r="G2154" s="69"/>
      <c r="H2154" s="76"/>
      <c r="I2154" s="73"/>
    </row>
    <row r="2155" spans="1:9" x14ac:dyDescent="0.2">
      <c r="A2155" s="69"/>
      <c r="B2155" s="69"/>
      <c r="C2155" s="69"/>
      <c r="D2155" s="71"/>
      <c r="E2155" s="69"/>
      <c r="F2155" s="69"/>
      <c r="G2155" s="69"/>
      <c r="H2155" s="76"/>
      <c r="I2155" s="73"/>
    </row>
    <row r="2156" spans="1:9" x14ac:dyDescent="0.2">
      <c r="A2156" s="69"/>
      <c r="B2156" s="69"/>
      <c r="C2156" s="69"/>
      <c r="D2156" s="71"/>
      <c r="E2156" s="69"/>
      <c r="F2156" s="69"/>
      <c r="G2156" s="69"/>
      <c r="H2156" s="76"/>
      <c r="I2156" s="73"/>
    </row>
    <row r="2157" spans="1:9" x14ac:dyDescent="0.2">
      <c r="A2157" s="69"/>
      <c r="B2157" s="69"/>
      <c r="C2157" s="69"/>
      <c r="D2157" s="71"/>
      <c r="E2157" s="69"/>
      <c r="F2157" s="69"/>
      <c r="G2157" s="69"/>
      <c r="H2157" s="76"/>
      <c r="I2157" s="73"/>
    </row>
    <row r="2158" spans="1:9" x14ac:dyDescent="0.2">
      <c r="A2158" s="69"/>
      <c r="B2158" s="69"/>
      <c r="C2158" s="69"/>
      <c r="D2158" s="71"/>
      <c r="E2158" s="69"/>
      <c r="F2158" s="69"/>
      <c r="G2158" s="69"/>
      <c r="H2158" s="76"/>
      <c r="I2158" s="73"/>
    </row>
    <row r="2159" spans="1:9" x14ac:dyDescent="0.2">
      <c r="A2159" s="69"/>
      <c r="B2159" s="69"/>
      <c r="C2159" s="69"/>
      <c r="D2159" s="71"/>
      <c r="E2159" s="69"/>
      <c r="F2159" s="69"/>
      <c r="G2159" s="69"/>
      <c r="H2159" s="76"/>
      <c r="I2159" s="73"/>
    </row>
    <row r="2160" spans="1:9" x14ac:dyDescent="0.2">
      <c r="A2160" s="69"/>
      <c r="B2160" s="69"/>
      <c r="C2160" s="69"/>
      <c r="D2160" s="71"/>
      <c r="E2160" s="69"/>
      <c r="F2160" s="69"/>
      <c r="G2160" s="69"/>
      <c r="H2160" s="76"/>
      <c r="I2160" s="73"/>
    </row>
    <row r="2161" spans="1:9" x14ac:dyDescent="0.2">
      <c r="A2161" s="69"/>
      <c r="B2161" s="69"/>
      <c r="C2161" s="69"/>
      <c r="D2161" s="71"/>
      <c r="E2161" s="69"/>
      <c r="F2161" s="69"/>
      <c r="G2161" s="69"/>
      <c r="H2161" s="76"/>
      <c r="I2161" s="73"/>
    </row>
    <row r="2162" spans="1:9" x14ac:dyDescent="0.2">
      <c r="A2162" s="69"/>
      <c r="B2162" s="69"/>
      <c r="C2162" s="69"/>
      <c r="D2162" s="71"/>
      <c r="E2162" s="69"/>
      <c r="F2162" s="69"/>
      <c r="G2162" s="69"/>
      <c r="H2162" s="76"/>
      <c r="I2162" s="73"/>
    </row>
    <row r="2163" spans="1:9" x14ac:dyDescent="0.2">
      <c r="A2163" s="69"/>
      <c r="B2163" s="69"/>
      <c r="C2163" s="69"/>
      <c r="D2163" s="71"/>
      <c r="E2163" s="69"/>
      <c r="F2163" s="69"/>
      <c r="G2163" s="69"/>
      <c r="H2163" s="76"/>
      <c r="I2163" s="73"/>
    </row>
    <row r="2164" spans="1:9" x14ac:dyDescent="0.2">
      <c r="A2164" s="69"/>
      <c r="B2164" s="69"/>
      <c r="C2164" s="69"/>
      <c r="D2164" s="71"/>
      <c r="E2164" s="69"/>
      <c r="F2164" s="69"/>
      <c r="G2164" s="69"/>
      <c r="H2164" s="76"/>
      <c r="I2164" s="73"/>
    </row>
    <row r="2165" spans="1:9" x14ac:dyDescent="0.2">
      <c r="A2165" s="69"/>
      <c r="B2165" s="69"/>
      <c r="C2165" s="69"/>
      <c r="D2165" s="71"/>
      <c r="E2165" s="69"/>
      <c r="F2165" s="69"/>
      <c r="G2165" s="69"/>
      <c r="H2165" s="76"/>
      <c r="I2165" s="73"/>
    </row>
    <row r="2166" spans="1:9" x14ac:dyDescent="0.2">
      <c r="A2166" s="69"/>
      <c r="B2166" s="69"/>
      <c r="C2166" s="69"/>
      <c r="D2166" s="71"/>
      <c r="E2166" s="69"/>
      <c r="F2166" s="69"/>
      <c r="G2166" s="69"/>
      <c r="H2166" s="76"/>
      <c r="I2166" s="73"/>
    </row>
    <row r="2167" spans="1:9" x14ac:dyDescent="0.2">
      <c r="A2167" s="69"/>
      <c r="B2167" s="69"/>
      <c r="C2167" s="69"/>
      <c r="D2167" s="71"/>
      <c r="E2167" s="69"/>
      <c r="F2167" s="69"/>
      <c r="G2167" s="69"/>
      <c r="H2167" s="76"/>
      <c r="I2167" s="73"/>
    </row>
    <row r="2168" spans="1:9" x14ac:dyDescent="0.2">
      <c r="A2168" s="69"/>
      <c r="B2168" s="69"/>
      <c r="C2168" s="69"/>
      <c r="D2168" s="71"/>
      <c r="E2168" s="69"/>
      <c r="F2168" s="69"/>
      <c r="G2168" s="69"/>
      <c r="H2168" s="76"/>
      <c r="I2168" s="73"/>
    </row>
    <row r="2169" spans="1:9" x14ac:dyDescent="0.2">
      <c r="A2169" s="69"/>
      <c r="B2169" s="69"/>
      <c r="C2169" s="69"/>
      <c r="D2169" s="71"/>
      <c r="E2169" s="69"/>
      <c r="F2169" s="69"/>
      <c r="G2169" s="69"/>
      <c r="H2169" s="76"/>
      <c r="I2169" s="73"/>
    </row>
    <row r="2170" spans="1:9" x14ac:dyDescent="0.2">
      <c r="A2170" s="69"/>
      <c r="B2170" s="69"/>
      <c r="C2170" s="69"/>
      <c r="D2170" s="71"/>
      <c r="E2170" s="69"/>
      <c r="F2170" s="69"/>
      <c r="G2170" s="69"/>
      <c r="H2170" s="76"/>
      <c r="I2170" s="73"/>
    </row>
    <row r="2171" spans="1:9" x14ac:dyDescent="0.2">
      <c r="A2171" s="69"/>
      <c r="B2171" s="69"/>
      <c r="C2171" s="69"/>
      <c r="D2171" s="71"/>
      <c r="E2171" s="69"/>
      <c r="F2171" s="69"/>
      <c r="G2171" s="69"/>
      <c r="H2171" s="76"/>
      <c r="I2171" s="73"/>
    </row>
    <row r="2172" spans="1:9" x14ac:dyDescent="0.2">
      <c r="A2172" s="69"/>
      <c r="B2172" s="69"/>
      <c r="C2172" s="69"/>
      <c r="D2172" s="71"/>
      <c r="E2172" s="69"/>
      <c r="F2172" s="69"/>
      <c r="G2172" s="69"/>
      <c r="H2172" s="76"/>
      <c r="I2172" s="73"/>
    </row>
    <row r="2173" spans="1:9" x14ac:dyDescent="0.2">
      <c r="A2173" s="69"/>
      <c r="B2173" s="69"/>
      <c r="C2173" s="69"/>
      <c r="D2173" s="71"/>
      <c r="E2173" s="69"/>
      <c r="F2173" s="69"/>
      <c r="G2173" s="69"/>
      <c r="H2173" s="76"/>
      <c r="I2173" s="73"/>
    </row>
    <row r="2174" spans="1:9" x14ac:dyDescent="0.2">
      <c r="A2174" s="69"/>
      <c r="B2174" s="69"/>
      <c r="C2174" s="69"/>
      <c r="D2174" s="71"/>
      <c r="E2174" s="69"/>
      <c r="F2174" s="69"/>
      <c r="G2174" s="69"/>
      <c r="H2174" s="76"/>
      <c r="I2174" s="73"/>
    </row>
    <row r="2175" spans="1:9" x14ac:dyDescent="0.2">
      <c r="A2175" s="69"/>
      <c r="B2175" s="69"/>
      <c r="C2175" s="69"/>
      <c r="D2175" s="71"/>
      <c r="E2175" s="69"/>
      <c r="F2175" s="69"/>
      <c r="G2175" s="69"/>
      <c r="H2175" s="76"/>
      <c r="I2175" s="73"/>
    </row>
    <row r="2176" spans="1:9" x14ac:dyDescent="0.2">
      <c r="A2176" s="69"/>
      <c r="B2176" s="69"/>
      <c r="C2176" s="69"/>
      <c r="D2176" s="71"/>
      <c r="E2176" s="69"/>
      <c r="F2176" s="69"/>
      <c r="G2176" s="69"/>
      <c r="H2176" s="76"/>
      <c r="I2176" s="73"/>
    </row>
    <row r="2177" spans="1:9" x14ac:dyDescent="0.2">
      <c r="A2177" s="69"/>
      <c r="B2177" s="69"/>
      <c r="C2177" s="69"/>
      <c r="D2177" s="71"/>
      <c r="E2177" s="69"/>
      <c r="F2177" s="69"/>
      <c r="G2177" s="69"/>
      <c r="H2177" s="76"/>
      <c r="I2177" s="73"/>
    </row>
    <row r="2178" spans="1:9" x14ac:dyDescent="0.2">
      <c r="A2178" s="69"/>
      <c r="B2178" s="69"/>
      <c r="C2178" s="69"/>
      <c r="D2178" s="71"/>
      <c r="E2178" s="69"/>
      <c r="F2178" s="69"/>
      <c r="G2178" s="69"/>
      <c r="H2178" s="76"/>
      <c r="I2178" s="73"/>
    </row>
    <row r="2179" spans="1:9" x14ac:dyDescent="0.2">
      <c r="A2179" s="69"/>
      <c r="B2179" s="69"/>
      <c r="C2179" s="69"/>
      <c r="D2179" s="71"/>
      <c r="E2179" s="69"/>
      <c r="F2179" s="69"/>
      <c r="G2179" s="69"/>
      <c r="H2179" s="76"/>
      <c r="I2179" s="73"/>
    </row>
    <row r="2180" spans="1:9" x14ac:dyDescent="0.2">
      <c r="A2180" s="69"/>
      <c r="B2180" s="69"/>
      <c r="C2180" s="69"/>
      <c r="D2180" s="71"/>
      <c r="E2180" s="69"/>
      <c r="F2180" s="69"/>
      <c r="G2180" s="69"/>
      <c r="H2180" s="76"/>
      <c r="I2180" s="73"/>
    </row>
    <row r="2181" spans="1:9" x14ac:dyDescent="0.2">
      <c r="A2181" s="69"/>
      <c r="B2181" s="69"/>
      <c r="C2181" s="69"/>
      <c r="D2181" s="71"/>
      <c r="E2181" s="69"/>
      <c r="F2181" s="69"/>
      <c r="G2181" s="69"/>
      <c r="H2181" s="76"/>
      <c r="I2181" s="73"/>
    </row>
    <row r="2182" spans="1:9" x14ac:dyDescent="0.2">
      <c r="A2182" s="69"/>
      <c r="B2182" s="69"/>
      <c r="C2182" s="69"/>
      <c r="D2182" s="71"/>
      <c r="E2182" s="69"/>
      <c r="F2182" s="69"/>
      <c r="G2182" s="69"/>
      <c r="H2182" s="76"/>
      <c r="I2182" s="73"/>
    </row>
    <row r="2183" spans="1:9" x14ac:dyDescent="0.2">
      <c r="A2183" s="69"/>
      <c r="B2183" s="69"/>
      <c r="C2183" s="69"/>
      <c r="D2183" s="71"/>
      <c r="E2183" s="69"/>
      <c r="F2183" s="69"/>
      <c r="G2183" s="69"/>
      <c r="H2183" s="76"/>
      <c r="I2183" s="73"/>
    </row>
    <row r="2184" spans="1:9" x14ac:dyDescent="0.2">
      <c r="A2184" s="69"/>
      <c r="B2184" s="69"/>
      <c r="C2184" s="69"/>
      <c r="D2184" s="71"/>
      <c r="E2184" s="69"/>
      <c r="F2184" s="69"/>
      <c r="G2184" s="69"/>
      <c r="H2184" s="76"/>
      <c r="I2184" s="73"/>
    </row>
    <row r="2185" spans="1:9" x14ac:dyDescent="0.2">
      <c r="A2185" s="69"/>
      <c r="B2185" s="69"/>
      <c r="C2185" s="69"/>
      <c r="D2185" s="71"/>
      <c r="E2185" s="69"/>
      <c r="F2185" s="69"/>
      <c r="G2185" s="69"/>
      <c r="H2185" s="76"/>
      <c r="I2185" s="73"/>
    </row>
    <row r="2186" spans="1:9" x14ac:dyDescent="0.2">
      <c r="A2186" s="69"/>
      <c r="B2186" s="69"/>
      <c r="C2186" s="69"/>
      <c r="D2186" s="71"/>
      <c r="E2186" s="69"/>
      <c r="F2186" s="69"/>
      <c r="G2186" s="69"/>
      <c r="H2186" s="76"/>
      <c r="I2186" s="73"/>
    </row>
    <row r="2187" spans="1:9" x14ac:dyDescent="0.2">
      <c r="A2187" s="69"/>
      <c r="B2187" s="69"/>
      <c r="C2187" s="69"/>
      <c r="D2187" s="71"/>
      <c r="E2187" s="69"/>
      <c r="F2187" s="69"/>
      <c r="G2187" s="69"/>
      <c r="H2187" s="76"/>
      <c r="I2187" s="73"/>
    </row>
    <row r="2188" spans="1:9" x14ac:dyDescent="0.2">
      <c r="A2188" s="69"/>
      <c r="B2188" s="69"/>
      <c r="C2188" s="69"/>
      <c r="D2188" s="71"/>
      <c r="E2188" s="69"/>
      <c r="F2188" s="69"/>
      <c r="G2188" s="69"/>
      <c r="H2188" s="76"/>
      <c r="I2188" s="73"/>
    </row>
    <row r="2189" spans="1:9" x14ac:dyDescent="0.2">
      <c r="A2189" s="69"/>
      <c r="B2189" s="69"/>
      <c r="C2189" s="69"/>
      <c r="D2189" s="71"/>
      <c r="E2189" s="69"/>
      <c r="F2189" s="69"/>
      <c r="G2189" s="69"/>
      <c r="H2189" s="76"/>
      <c r="I2189" s="73"/>
    </row>
    <row r="2190" spans="1:9" x14ac:dyDescent="0.2">
      <c r="A2190" s="69"/>
      <c r="B2190" s="69"/>
      <c r="C2190" s="69"/>
      <c r="D2190" s="71"/>
      <c r="E2190" s="69"/>
      <c r="F2190" s="69"/>
      <c r="G2190" s="69"/>
      <c r="H2190" s="76"/>
      <c r="I2190" s="73"/>
    </row>
    <row r="2191" spans="1:9" x14ac:dyDescent="0.2">
      <c r="A2191" s="69"/>
      <c r="B2191" s="69"/>
      <c r="C2191" s="69"/>
      <c r="D2191" s="71"/>
      <c r="E2191" s="69"/>
      <c r="F2191" s="69"/>
      <c r="G2191" s="69"/>
      <c r="H2191" s="76"/>
      <c r="I2191" s="73"/>
    </row>
    <row r="2192" spans="1:9" x14ac:dyDescent="0.2">
      <c r="A2192" s="69"/>
      <c r="B2192" s="69"/>
      <c r="C2192" s="69"/>
      <c r="D2192" s="71"/>
      <c r="E2192" s="69"/>
      <c r="F2192" s="69"/>
      <c r="G2192" s="69"/>
      <c r="H2192" s="76"/>
      <c r="I2192" s="73"/>
    </row>
    <row r="2193" spans="1:9" x14ac:dyDescent="0.2">
      <c r="A2193" s="69"/>
      <c r="B2193" s="69"/>
      <c r="C2193" s="69"/>
      <c r="D2193" s="71"/>
      <c r="E2193" s="69"/>
      <c r="F2193" s="69"/>
      <c r="G2193" s="69"/>
      <c r="H2193" s="76"/>
      <c r="I2193" s="73"/>
    </row>
    <row r="2194" spans="1:9" x14ac:dyDescent="0.2">
      <c r="A2194" s="69"/>
      <c r="B2194" s="69"/>
      <c r="C2194" s="69"/>
      <c r="D2194" s="71"/>
      <c r="E2194" s="69"/>
      <c r="F2194" s="69"/>
      <c r="G2194" s="69"/>
      <c r="H2194" s="76"/>
      <c r="I2194" s="73"/>
    </row>
    <row r="2195" spans="1:9" x14ac:dyDescent="0.2">
      <c r="A2195" s="69"/>
      <c r="B2195" s="69"/>
      <c r="C2195" s="69"/>
      <c r="D2195" s="71"/>
      <c r="E2195" s="69"/>
      <c r="F2195" s="69"/>
      <c r="G2195" s="69"/>
      <c r="H2195" s="76"/>
      <c r="I2195" s="73"/>
    </row>
    <row r="2196" spans="1:9" x14ac:dyDescent="0.2">
      <c r="A2196" s="69"/>
      <c r="B2196" s="69"/>
      <c r="C2196" s="69"/>
      <c r="D2196" s="71"/>
      <c r="E2196" s="69"/>
      <c r="F2196" s="69"/>
      <c r="G2196" s="69"/>
      <c r="H2196" s="76"/>
      <c r="I2196" s="73"/>
    </row>
    <row r="2197" spans="1:9" x14ac:dyDescent="0.2">
      <c r="A2197" s="69"/>
      <c r="B2197" s="69"/>
      <c r="C2197" s="69"/>
      <c r="D2197" s="71"/>
      <c r="E2197" s="69"/>
      <c r="F2197" s="69"/>
      <c r="G2197" s="69"/>
      <c r="H2197" s="76"/>
      <c r="I2197" s="73"/>
    </row>
    <row r="2198" spans="1:9" x14ac:dyDescent="0.2">
      <c r="A2198" s="69"/>
      <c r="B2198" s="69"/>
      <c r="C2198" s="69"/>
      <c r="D2198" s="71"/>
      <c r="E2198" s="69"/>
      <c r="F2198" s="69"/>
      <c r="G2198" s="69"/>
      <c r="H2198" s="76"/>
      <c r="I2198" s="73"/>
    </row>
    <row r="2199" spans="1:9" x14ac:dyDescent="0.2">
      <c r="A2199" s="69"/>
      <c r="B2199" s="69"/>
      <c r="C2199" s="69"/>
      <c r="D2199" s="71"/>
      <c r="E2199" s="69"/>
      <c r="F2199" s="69"/>
      <c r="G2199" s="69"/>
      <c r="H2199" s="76"/>
      <c r="I2199" s="73"/>
    </row>
    <row r="2200" spans="1:9" x14ac:dyDescent="0.2">
      <c r="A2200" s="69"/>
      <c r="B2200" s="69"/>
      <c r="C2200" s="69"/>
      <c r="D2200" s="71"/>
      <c r="E2200" s="69"/>
      <c r="F2200" s="69"/>
      <c r="G2200" s="69"/>
      <c r="H2200" s="76"/>
      <c r="I2200" s="73"/>
    </row>
    <row r="2201" spans="1:9" x14ac:dyDescent="0.2">
      <c r="A2201" s="69"/>
      <c r="B2201" s="69"/>
      <c r="C2201" s="69"/>
      <c r="D2201" s="71"/>
      <c r="E2201" s="69"/>
      <c r="F2201" s="69"/>
      <c r="G2201" s="69"/>
      <c r="H2201" s="76"/>
      <c r="I2201" s="73"/>
    </row>
    <row r="2202" spans="1:9" x14ac:dyDescent="0.2">
      <c r="A2202" s="69"/>
      <c r="B2202" s="69"/>
      <c r="C2202" s="69"/>
      <c r="D2202" s="71"/>
      <c r="E2202" s="69"/>
      <c r="F2202" s="69"/>
      <c r="G2202" s="69"/>
      <c r="H2202" s="76"/>
      <c r="I2202" s="73"/>
    </row>
    <row r="2203" spans="1:9" x14ac:dyDescent="0.2">
      <c r="A2203" s="69"/>
      <c r="B2203" s="69"/>
      <c r="C2203" s="69"/>
      <c r="D2203" s="71"/>
      <c r="E2203" s="69"/>
      <c r="F2203" s="69"/>
      <c r="G2203" s="69"/>
      <c r="H2203" s="76"/>
      <c r="I2203" s="73"/>
    </row>
    <row r="2204" spans="1:9" x14ac:dyDescent="0.2">
      <c r="A2204" s="69"/>
      <c r="B2204" s="69"/>
      <c r="C2204" s="69"/>
      <c r="D2204" s="71"/>
      <c r="E2204" s="69"/>
      <c r="F2204" s="69"/>
      <c r="G2204" s="69"/>
      <c r="H2204" s="76"/>
      <c r="I2204" s="73"/>
    </row>
    <row r="2205" spans="1:9" x14ac:dyDescent="0.2">
      <c r="A2205" s="69"/>
      <c r="B2205" s="69"/>
      <c r="C2205" s="69"/>
      <c r="D2205" s="71"/>
      <c r="E2205" s="69"/>
      <c r="F2205" s="69"/>
      <c r="G2205" s="69"/>
      <c r="H2205" s="76"/>
      <c r="I2205" s="73"/>
    </row>
    <row r="2206" spans="1:9" x14ac:dyDescent="0.2">
      <c r="A2206" s="69"/>
      <c r="B2206" s="69"/>
      <c r="C2206" s="69"/>
      <c r="D2206" s="71"/>
      <c r="E2206" s="69"/>
      <c r="F2206" s="69"/>
      <c r="G2206" s="69"/>
      <c r="H2206" s="76"/>
      <c r="I2206" s="73"/>
    </row>
    <row r="2207" spans="1:9" x14ac:dyDescent="0.2">
      <c r="A2207" s="69"/>
      <c r="B2207" s="69"/>
      <c r="C2207" s="69"/>
      <c r="D2207" s="71"/>
      <c r="E2207" s="69"/>
      <c r="F2207" s="69"/>
      <c r="G2207" s="69"/>
      <c r="H2207" s="76"/>
      <c r="I2207" s="73"/>
    </row>
    <row r="2208" spans="1:9" x14ac:dyDescent="0.2">
      <c r="A2208" s="69"/>
      <c r="B2208" s="69"/>
      <c r="C2208" s="69"/>
      <c r="D2208" s="71"/>
      <c r="E2208" s="69"/>
      <c r="F2208" s="69"/>
      <c r="G2208" s="69"/>
      <c r="H2208" s="76"/>
      <c r="I2208" s="73"/>
    </row>
    <row r="2209" spans="1:9" x14ac:dyDescent="0.2">
      <c r="A2209" s="69"/>
      <c r="B2209" s="69"/>
      <c r="C2209" s="69"/>
      <c r="D2209" s="71"/>
      <c r="E2209" s="69"/>
      <c r="F2209" s="69"/>
      <c r="G2209" s="69"/>
      <c r="H2209" s="76"/>
      <c r="I2209" s="73"/>
    </row>
    <row r="2210" spans="1:9" x14ac:dyDescent="0.2">
      <c r="A2210" s="69"/>
      <c r="B2210" s="69"/>
      <c r="C2210" s="69"/>
      <c r="D2210" s="71"/>
      <c r="E2210" s="69"/>
      <c r="F2210" s="69"/>
      <c r="G2210" s="69"/>
      <c r="H2210" s="76"/>
      <c r="I2210" s="73"/>
    </row>
    <row r="2211" spans="1:9" x14ac:dyDescent="0.2">
      <c r="A2211" s="69"/>
      <c r="B2211" s="69"/>
      <c r="C2211" s="69"/>
      <c r="D2211" s="71"/>
      <c r="E2211" s="69"/>
      <c r="F2211" s="69"/>
      <c r="G2211" s="69"/>
      <c r="H2211" s="76"/>
      <c r="I2211" s="73"/>
    </row>
    <row r="2212" spans="1:9" x14ac:dyDescent="0.2">
      <c r="A2212" s="69"/>
      <c r="B2212" s="69"/>
      <c r="C2212" s="69"/>
      <c r="D2212" s="71"/>
      <c r="E2212" s="69"/>
      <c r="F2212" s="69"/>
      <c r="G2212" s="69"/>
      <c r="H2212" s="76"/>
      <c r="I2212" s="73"/>
    </row>
    <row r="2213" spans="1:9" x14ac:dyDescent="0.2">
      <c r="A2213" s="69"/>
      <c r="B2213" s="69"/>
      <c r="C2213" s="69"/>
      <c r="D2213" s="71"/>
      <c r="E2213" s="69"/>
      <c r="F2213" s="69"/>
      <c r="G2213" s="69"/>
      <c r="H2213" s="76"/>
      <c r="I2213" s="73"/>
    </row>
    <row r="2214" spans="1:9" x14ac:dyDescent="0.2">
      <c r="A2214" s="69"/>
      <c r="B2214" s="69"/>
      <c r="C2214" s="69"/>
      <c r="D2214" s="71"/>
      <c r="E2214" s="69"/>
      <c r="F2214" s="69"/>
      <c r="G2214" s="69"/>
      <c r="H2214" s="76"/>
      <c r="I2214" s="73"/>
    </row>
    <row r="2215" spans="1:9" x14ac:dyDescent="0.2">
      <c r="A2215" s="69"/>
      <c r="B2215" s="69"/>
      <c r="C2215" s="69"/>
      <c r="D2215" s="71"/>
      <c r="E2215" s="69"/>
      <c r="F2215" s="69"/>
      <c r="G2215" s="69"/>
      <c r="H2215" s="76"/>
      <c r="I2215" s="73"/>
    </row>
    <row r="2216" spans="1:9" x14ac:dyDescent="0.2">
      <c r="A2216" s="69"/>
      <c r="B2216" s="69"/>
      <c r="C2216" s="69"/>
      <c r="D2216" s="71"/>
      <c r="E2216" s="69"/>
      <c r="F2216" s="69"/>
      <c r="G2216" s="69"/>
      <c r="H2216" s="76"/>
      <c r="I2216" s="73"/>
    </row>
    <row r="2217" spans="1:9" x14ac:dyDescent="0.2">
      <c r="A2217" s="69"/>
      <c r="B2217" s="69"/>
      <c r="C2217" s="69"/>
      <c r="D2217" s="71"/>
      <c r="E2217" s="69"/>
      <c r="F2217" s="69"/>
      <c r="G2217" s="69"/>
      <c r="H2217" s="76"/>
      <c r="I2217" s="73"/>
    </row>
    <row r="2218" spans="1:9" x14ac:dyDescent="0.2">
      <c r="A2218" s="69"/>
      <c r="B2218" s="69"/>
      <c r="C2218" s="69"/>
      <c r="D2218" s="71"/>
      <c r="E2218" s="69"/>
      <c r="F2218" s="69"/>
      <c r="G2218" s="69"/>
      <c r="H2218" s="76"/>
      <c r="I2218" s="73"/>
    </row>
    <row r="2219" spans="1:9" x14ac:dyDescent="0.2">
      <c r="A2219" s="69"/>
      <c r="B2219" s="69"/>
      <c r="C2219" s="69"/>
      <c r="D2219" s="71"/>
      <c r="E2219" s="69"/>
      <c r="F2219" s="69"/>
      <c r="G2219" s="69"/>
      <c r="H2219" s="76"/>
      <c r="I2219" s="73"/>
    </row>
    <row r="2220" spans="1:9" x14ac:dyDescent="0.2">
      <c r="A2220" s="69"/>
      <c r="B2220" s="69"/>
      <c r="C2220" s="69"/>
      <c r="D2220" s="71"/>
      <c r="E2220" s="69"/>
      <c r="F2220" s="69"/>
      <c r="G2220" s="69"/>
      <c r="H2220" s="76"/>
      <c r="I2220" s="73"/>
    </row>
    <row r="2221" spans="1:9" x14ac:dyDescent="0.2">
      <c r="A2221" s="69"/>
      <c r="B2221" s="69"/>
      <c r="C2221" s="69"/>
      <c r="D2221" s="71"/>
      <c r="E2221" s="69"/>
      <c r="F2221" s="69"/>
      <c r="G2221" s="69"/>
      <c r="H2221" s="76"/>
      <c r="I2221" s="73"/>
    </row>
    <row r="2222" spans="1:9" x14ac:dyDescent="0.2">
      <c r="A2222" s="69"/>
      <c r="B2222" s="69"/>
      <c r="C2222" s="69"/>
      <c r="D2222" s="71"/>
      <c r="E2222" s="69"/>
      <c r="F2222" s="69"/>
      <c r="G2222" s="69"/>
      <c r="H2222" s="76"/>
      <c r="I2222" s="73"/>
    </row>
    <row r="2223" spans="1:9" x14ac:dyDescent="0.2">
      <c r="A2223" s="69"/>
      <c r="B2223" s="69"/>
      <c r="C2223" s="69"/>
      <c r="D2223" s="71"/>
      <c r="E2223" s="69"/>
      <c r="F2223" s="69"/>
      <c r="G2223" s="69"/>
      <c r="H2223" s="76"/>
      <c r="I2223" s="73"/>
    </row>
    <row r="2224" spans="1:9" x14ac:dyDescent="0.2">
      <c r="A2224" s="69"/>
      <c r="B2224" s="69"/>
      <c r="C2224" s="69"/>
      <c r="D2224" s="71"/>
      <c r="E2224" s="69"/>
      <c r="F2224" s="69"/>
      <c r="G2224" s="69"/>
      <c r="H2224" s="76"/>
      <c r="I2224" s="73"/>
    </row>
    <row r="2225" spans="1:9" x14ac:dyDescent="0.2">
      <c r="A2225" s="69"/>
      <c r="B2225" s="69"/>
      <c r="C2225" s="69"/>
      <c r="D2225" s="71"/>
      <c r="E2225" s="69"/>
      <c r="F2225" s="69"/>
      <c r="G2225" s="69"/>
      <c r="H2225" s="76"/>
      <c r="I2225" s="73"/>
    </row>
    <row r="2226" spans="1:9" x14ac:dyDescent="0.2">
      <c r="A2226" s="69"/>
      <c r="B2226" s="69"/>
      <c r="C2226" s="69"/>
      <c r="D2226" s="71"/>
      <c r="E2226" s="69"/>
      <c r="F2226" s="69"/>
      <c r="G2226" s="69"/>
      <c r="H2226" s="76"/>
      <c r="I2226" s="73"/>
    </row>
    <row r="2227" spans="1:9" x14ac:dyDescent="0.2">
      <c r="A2227" s="69"/>
      <c r="B2227" s="69"/>
      <c r="C2227" s="69"/>
      <c r="D2227" s="71"/>
      <c r="E2227" s="69"/>
      <c r="F2227" s="69"/>
      <c r="G2227" s="69"/>
      <c r="H2227" s="76"/>
      <c r="I2227" s="73"/>
    </row>
    <row r="2228" spans="1:9" x14ac:dyDescent="0.2">
      <c r="A2228" s="69"/>
      <c r="B2228" s="69"/>
      <c r="C2228" s="69"/>
      <c r="D2228" s="71"/>
      <c r="E2228" s="69"/>
      <c r="F2228" s="69"/>
      <c r="G2228" s="69"/>
      <c r="H2228" s="76"/>
      <c r="I2228" s="73"/>
    </row>
    <row r="2229" spans="1:9" x14ac:dyDescent="0.2">
      <c r="A2229" s="69"/>
      <c r="B2229" s="69"/>
      <c r="C2229" s="69"/>
      <c r="D2229" s="71"/>
      <c r="E2229" s="69"/>
      <c r="F2229" s="69"/>
      <c r="G2229" s="69"/>
      <c r="H2229" s="76"/>
      <c r="I2229" s="73"/>
    </row>
    <row r="2230" spans="1:9" x14ac:dyDescent="0.2">
      <c r="A2230" s="69"/>
      <c r="B2230" s="69"/>
      <c r="C2230" s="69"/>
      <c r="D2230" s="71"/>
      <c r="E2230" s="69"/>
      <c r="F2230" s="69"/>
      <c r="G2230" s="69"/>
      <c r="H2230" s="76"/>
      <c r="I2230" s="73"/>
    </row>
    <row r="2231" spans="1:9" x14ac:dyDescent="0.2">
      <c r="A2231" s="69"/>
      <c r="B2231" s="69"/>
      <c r="C2231" s="69"/>
      <c r="D2231" s="71"/>
      <c r="E2231" s="69"/>
      <c r="F2231" s="69"/>
      <c r="G2231" s="69"/>
      <c r="H2231" s="76"/>
      <c r="I2231" s="73"/>
    </row>
    <row r="2232" spans="1:9" x14ac:dyDescent="0.2">
      <c r="A2232" s="69"/>
      <c r="B2232" s="69"/>
      <c r="C2232" s="69"/>
      <c r="D2232" s="71"/>
      <c r="E2232" s="69"/>
      <c r="F2232" s="69"/>
      <c r="G2232" s="69"/>
      <c r="H2232" s="76"/>
      <c r="I2232" s="73"/>
    </row>
    <row r="2233" spans="1:9" x14ac:dyDescent="0.2">
      <c r="A2233" s="69"/>
      <c r="B2233" s="69"/>
      <c r="C2233" s="69"/>
      <c r="D2233" s="71"/>
      <c r="E2233" s="69"/>
      <c r="F2233" s="69"/>
      <c r="G2233" s="69"/>
      <c r="H2233" s="76"/>
      <c r="I2233" s="73"/>
    </row>
    <row r="2234" spans="1:9" x14ac:dyDescent="0.2">
      <c r="A2234" s="69"/>
      <c r="B2234" s="69"/>
      <c r="C2234" s="69"/>
      <c r="D2234" s="71"/>
      <c r="E2234" s="69"/>
      <c r="F2234" s="69"/>
      <c r="G2234" s="69"/>
      <c r="H2234" s="76"/>
      <c r="I2234" s="73"/>
    </row>
    <row r="2235" spans="1:9" x14ac:dyDescent="0.2">
      <c r="A2235" s="69"/>
      <c r="B2235" s="69"/>
      <c r="C2235" s="69"/>
      <c r="D2235" s="71"/>
      <c r="E2235" s="69"/>
      <c r="F2235" s="69"/>
      <c r="G2235" s="69"/>
      <c r="H2235" s="76"/>
      <c r="I2235" s="73"/>
    </row>
    <row r="2236" spans="1:9" x14ac:dyDescent="0.2">
      <c r="A2236" s="69"/>
      <c r="B2236" s="69"/>
      <c r="C2236" s="69"/>
      <c r="D2236" s="71"/>
      <c r="E2236" s="69"/>
      <c r="F2236" s="69"/>
      <c r="G2236" s="69"/>
      <c r="H2236" s="76"/>
      <c r="I2236" s="73"/>
    </row>
    <row r="2237" spans="1:9" x14ac:dyDescent="0.2">
      <c r="A2237" s="69"/>
      <c r="B2237" s="69"/>
      <c r="C2237" s="69"/>
      <c r="D2237" s="71"/>
      <c r="E2237" s="69"/>
      <c r="F2237" s="69"/>
      <c r="G2237" s="69"/>
      <c r="H2237" s="76"/>
      <c r="I2237" s="73"/>
    </row>
    <row r="2238" spans="1:9" x14ac:dyDescent="0.2">
      <c r="A2238" s="69"/>
      <c r="B2238" s="69"/>
      <c r="C2238" s="69"/>
      <c r="D2238" s="71"/>
      <c r="E2238" s="69"/>
      <c r="F2238" s="69"/>
      <c r="G2238" s="69"/>
      <c r="H2238" s="76"/>
      <c r="I2238" s="73"/>
    </row>
    <row r="2239" spans="1:9" x14ac:dyDescent="0.2">
      <c r="A2239" s="69"/>
      <c r="B2239" s="69"/>
      <c r="C2239" s="69"/>
      <c r="D2239" s="71"/>
      <c r="E2239" s="69"/>
      <c r="F2239" s="69"/>
      <c r="G2239" s="69"/>
      <c r="H2239" s="76"/>
      <c r="I2239" s="73"/>
    </row>
    <row r="2240" spans="1:9" x14ac:dyDescent="0.2">
      <c r="A2240" s="69"/>
      <c r="B2240" s="69"/>
      <c r="C2240" s="69"/>
      <c r="D2240" s="71"/>
      <c r="E2240" s="69"/>
      <c r="F2240" s="69"/>
      <c r="G2240" s="69"/>
      <c r="H2240" s="76"/>
      <c r="I2240" s="73"/>
    </row>
    <row r="2241" spans="1:9" x14ac:dyDescent="0.2">
      <c r="A2241" s="69"/>
      <c r="B2241" s="69"/>
      <c r="C2241" s="69"/>
      <c r="D2241" s="71"/>
      <c r="E2241" s="69"/>
      <c r="F2241" s="69"/>
      <c r="G2241" s="69"/>
      <c r="H2241" s="76"/>
      <c r="I2241" s="73"/>
    </row>
    <row r="2242" spans="1:9" x14ac:dyDescent="0.2">
      <c r="A2242" s="69"/>
      <c r="B2242" s="69"/>
      <c r="C2242" s="69"/>
      <c r="D2242" s="71"/>
      <c r="E2242" s="69"/>
      <c r="F2242" s="69"/>
      <c r="G2242" s="69"/>
      <c r="H2242" s="76"/>
      <c r="I2242" s="73"/>
    </row>
    <row r="2243" spans="1:9" x14ac:dyDescent="0.2">
      <c r="A2243" s="69"/>
      <c r="B2243" s="69"/>
      <c r="C2243" s="69"/>
      <c r="D2243" s="71"/>
      <c r="E2243" s="69"/>
      <c r="F2243" s="69"/>
      <c r="G2243" s="69"/>
      <c r="H2243" s="76"/>
      <c r="I2243" s="73"/>
    </row>
    <row r="2244" spans="1:9" x14ac:dyDescent="0.2">
      <c r="A2244" s="69"/>
      <c r="B2244" s="69"/>
      <c r="C2244" s="69"/>
      <c r="D2244" s="71"/>
      <c r="E2244" s="69"/>
      <c r="F2244" s="69"/>
      <c r="G2244" s="69"/>
      <c r="H2244" s="76"/>
      <c r="I2244" s="73"/>
    </row>
    <row r="2245" spans="1:9" x14ac:dyDescent="0.2">
      <c r="A2245" s="69"/>
      <c r="B2245" s="69"/>
      <c r="C2245" s="69"/>
      <c r="D2245" s="71"/>
      <c r="E2245" s="69"/>
      <c r="F2245" s="69"/>
      <c r="G2245" s="69"/>
      <c r="H2245" s="76"/>
      <c r="I2245" s="73"/>
    </row>
    <row r="2246" spans="1:9" x14ac:dyDescent="0.2">
      <c r="A2246" s="69"/>
      <c r="B2246" s="69"/>
      <c r="C2246" s="69"/>
      <c r="D2246" s="71"/>
      <c r="E2246" s="69"/>
      <c r="F2246" s="69"/>
      <c r="G2246" s="69"/>
      <c r="H2246" s="76"/>
      <c r="I2246" s="73"/>
    </row>
    <row r="2247" spans="1:9" x14ac:dyDescent="0.2">
      <c r="A2247" s="69"/>
      <c r="B2247" s="69"/>
      <c r="C2247" s="69"/>
      <c r="D2247" s="71"/>
      <c r="E2247" s="69"/>
      <c r="F2247" s="69"/>
      <c r="G2247" s="69"/>
      <c r="H2247" s="76"/>
      <c r="I2247" s="73"/>
    </row>
    <row r="2248" spans="1:9" x14ac:dyDescent="0.2">
      <c r="A2248" s="69"/>
      <c r="B2248" s="69"/>
      <c r="C2248" s="69"/>
      <c r="D2248" s="71"/>
      <c r="E2248" s="69"/>
      <c r="F2248" s="69"/>
      <c r="G2248" s="69"/>
      <c r="H2248" s="76"/>
      <c r="I2248" s="73"/>
    </row>
    <row r="2249" spans="1:9" x14ac:dyDescent="0.2">
      <c r="A2249" s="69"/>
      <c r="B2249" s="69"/>
      <c r="C2249" s="69"/>
      <c r="D2249" s="71"/>
      <c r="E2249" s="69"/>
      <c r="F2249" s="69"/>
      <c r="G2249" s="69"/>
      <c r="H2249" s="76"/>
      <c r="I2249" s="73"/>
    </row>
    <row r="2250" spans="1:9" x14ac:dyDescent="0.2">
      <c r="A2250" s="69"/>
      <c r="B2250" s="69"/>
      <c r="C2250" s="69"/>
      <c r="D2250" s="71"/>
      <c r="E2250" s="69"/>
      <c r="F2250" s="69"/>
      <c r="G2250" s="69"/>
      <c r="H2250" s="76"/>
      <c r="I2250" s="73"/>
    </row>
    <row r="2251" spans="1:9" x14ac:dyDescent="0.2">
      <c r="A2251" s="69"/>
      <c r="B2251" s="69"/>
      <c r="C2251" s="69"/>
      <c r="D2251" s="71"/>
      <c r="E2251" s="69"/>
      <c r="F2251" s="69"/>
      <c r="G2251" s="69"/>
      <c r="H2251" s="76"/>
      <c r="I2251" s="73"/>
    </row>
    <row r="2252" spans="1:9" x14ac:dyDescent="0.2">
      <c r="A2252" s="69"/>
      <c r="B2252" s="69"/>
      <c r="C2252" s="69"/>
      <c r="D2252" s="71"/>
      <c r="E2252" s="69"/>
      <c r="F2252" s="69"/>
      <c r="G2252" s="69"/>
      <c r="H2252" s="76"/>
      <c r="I2252" s="73"/>
    </row>
    <row r="2253" spans="1:9" x14ac:dyDescent="0.2">
      <c r="A2253" s="69"/>
      <c r="B2253" s="69"/>
      <c r="C2253" s="69"/>
      <c r="D2253" s="71"/>
      <c r="E2253" s="69"/>
      <c r="F2253" s="69"/>
      <c r="G2253" s="69"/>
      <c r="H2253" s="76"/>
      <c r="I2253" s="73"/>
    </row>
    <row r="2254" spans="1:9" x14ac:dyDescent="0.2">
      <c r="A2254" s="69"/>
      <c r="B2254" s="69"/>
      <c r="C2254" s="69"/>
      <c r="D2254" s="71"/>
      <c r="E2254" s="69"/>
      <c r="F2254" s="69"/>
      <c r="G2254" s="69"/>
      <c r="H2254" s="76"/>
      <c r="I2254" s="73"/>
    </row>
    <row r="2255" spans="1:9" x14ac:dyDescent="0.2">
      <c r="A2255" s="69"/>
      <c r="B2255" s="69"/>
      <c r="C2255" s="69"/>
      <c r="D2255" s="71"/>
      <c r="E2255" s="69"/>
      <c r="F2255" s="69"/>
      <c r="G2255" s="69"/>
      <c r="H2255" s="76"/>
      <c r="I2255" s="73"/>
    </row>
    <row r="2256" spans="1:9" x14ac:dyDescent="0.2">
      <c r="A2256" s="69"/>
      <c r="B2256" s="69"/>
      <c r="C2256" s="69"/>
      <c r="D2256" s="71"/>
      <c r="E2256" s="69"/>
      <c r="F2256" s="69"/>
      <c r="G2256" s="69"/>
      <c r="H2256" s="76"/>
      <c r="I2256" s="73"/>
    </row>
    <row r="2257" spans="1:9" x14ac:dyDescent="0.2">
      <c r="A2257" s="69"/>
      <c r="B2257" s="69"/>
      <c r="C2257" s="69"/>
      <c r="D2257" s="71"/>
      <c r="E2257" s="69"/>
      <c r="F2257" s="69"/>
      <c r="G2257" s="69"/>
      <c r="H2257" s="76"/>
      <c r="I2257" s="73"/>
    </row>
    <row r="2258" spans="1:9" x14ac:dyDescent="0.2">
      <c r="A2258" s="69"/>
      <c r="B2258" s="69"/>
      <c r="C2258" s="69"/>
      <c r="D2258" s="71"/>
      <c r="E2258" s="69"/>
      <c r="F2258" s="69"/>
      <c r="G2258" s="69"/>
      <c r="H2258" s="76"/>
      <c r="I2258" s="73"/>
    </row>
    <row r="2259" spans="1:9" x14ac:dyDescent="0.2">
      <c r="A2259" s="69"/>
      <c r="B2259" s="69"/>
      <c r="C2259" s="69"/>
      <c r="D2259" s="71"/>
      <c r="E2259" s="69"/>
      <c r="F2259" s="69"/>
      <c r="G2259" s="69"/>
      <c r="H2259" s="76"/>
      <c r="I2259" s="73"/>
    </row>
    <row r="2260" spans="1:9" x14ac:dyDescent="0.2">
      <c r="A2260" s="69"/>
      <c r="B2260" s="69"/>
      <c r="C2260" s="69"/>
      <c r="D2260" s="71"/>
      <c r="E2260" s="69"/>
      <c r="F2260" s="69"/>
      <c r="G2260" s="69"/>
      <c r="H2260" s="76"/>
      <c r="I2260" s="73"/>
    </row>
    <row r="2261" spans="1:9" x14ac:dyDescent="0.2">
      <c r="A2261" s="69"/>
      <c r="B2261" s="69"/>
      <c r="C2261" s="69"/>
      <c r="D2261" s="71"/>
      <c r="E2261" s="69"/>
      <c r="F2261" s="69"/>
      <c r="G2261" s="69"/>
      <c r="H2261" s="76"/>
      <c r="I2261" s="73"/>
    </row>
    <row r="2262" spans="1:9" x14ac:dyDescent="0.2">
      <c r="A2262" s="69"/>
      <c r="B2262" s="69"/>
      <c r="C2262" s="69"/>
      <c r="D2262" s="71"/>
      <c r="E2262" s="69"/>
      <c r="F2262" s="69"/>
      <c r="G2262" s="69"/>
      <c r="H2262" s="76"/>
      <c r="I2262" s="73"/>
    </row>
    <row r="2263" spans="1:9" x14ac:dyDescent="0.2">
      <c r="A2263" s="69"/>
      <c r="B2263" s="69"/>
      <c r="C2263" s="69"/>
      <c r="D2263" s="71"/>
      <c r="E2263" s="69"/>
      <c r="F2263" s="69"/>
      <c r="G2263" s="69"/>
      <c r="H2263" s="76"/>
      <c r="I2263" s="73"/>
    </row>
    <row r="2264" spans="1:9" x14ac:dyDescent="0.2">
      <c r="A2264" s="69"/>
      <c r="B2264" s="69"/>
      <c r="C2264" s="69"/>
      <c r="D2264" s="71"/>
      <c r="E2264" s="69"/>
      <c r="F2264" s="69"/>
      <c r="G2264" s="69"/>
      <c r="H2264" s="76"/>
      <c r="I2264" s="73"/>
    </row>
    <row r="2265" spans="1:9" x14ac:dyDescent="0.2">
      <c r="A2265" s="69"/>
      <c r="B2265" s="69"/>
      <c r="C2265" s="69"/>
      <c r="D2265" s="71"/>
      <c r="E2265" s="69"/>
      <c r="F2265" s="69"/>
      <c r="G2265" s="69"/>
      <c r="H2265" s="76"/>
      <c r="I2265" s="73"/>
    </row>
    <row r="2266" spans="1:9" x14ac:dyDescent="0.2">
      <c r="A2266" s="69"/>
      <c r="B2266" s="69"/>
      <c r="C2266" s="69"/>
      <c r="D2266" s="71"/>
      <c r="E2266" s="69"/>
      <c r="F2266" s="69"/>
      <c r="G2266" s="69"/>
      <c r="H2266" s="76"/>
      <c r="I2266" s="73"/>
    </row>
    <row r="2267" spans="1:9" x14ac:dyDescent="0.2">
      <c r="A2267" s="69"/>
      <c r="B2267" s="69"/>
      <c r="C2267" s="69"/>
      <c r="D2267" s="71"/>
      <c r="E2267" s="69"/>
      <c r="F2267" s="69"/>
      <c r="G2267" s="69"/>
      <c r="H2267" s="76"/>
      <c r="I2267" s="73"/>
    </row>
    <row r="2268" spans="1:9" x14ac:dyDescent="0.2">
      <c r="A2268" s="69"/>
      <c r="B2268" s="69"/>
      <c r="C2268" s="69"/>
      <c r="D2268" s="71"/>
      <c r="E2268" s="69"/>
      <c r="F2268" s="69"/>
      <c r="G2268" s="69"/>
      <c r="H2268" s="76"/>
      <c r="I2268" s="73"/>
    </row>
    <row r="2269" spans="1:9" x14ac:dyDescent="0.2">
      <c r="A2269" s="69"/>
      <c r="B2269" s="69"/>
      <c r="C2269" s="69"/>
      <c r="D2269" s="71"/>
      <c r="E2269" s="69"/>
      <c r="F2269" s="69"/>
      <c r="G2269" s="69"/>
      <c r="H2269" s="76"/>
      <c r="I2269" s="73"/>
    </row>
    <row r="2270" spans="1:9" x14ac:dyDescent="0.2">
      <c r="A2270" s="69"/>
      <c r="B2270" s="69"/>
      <c r="C2270" s="69"/>
      <c r="D2270" s="71"/>
      <c r="E2270" s="69"/>
      <c r="F2270" s="69"/>
      <c r="G2270" s="69"/>
      <c r="H2270" s="76"/>
      <c r="I2270" s="73"/>
    </row>
    <row r="2271" spans="1:9" x14ac:dyDescent="0.2">
      <c r="A2271" s="69"/>
      <c r="B2271" s="69"/>
      <c r="C2271" s="69"/>
      <c r="D2271" s="71"/>
      <c r="E2271" s="69"/>
      <c r="F2271" s="69"/>
      <c r="G2271" s="69"/>
      <c r="H2271" s="76"/>
      <c r="I2271" s="73"/>
    </row>
    <row r="2272" spans="1:9" x14ac:dyDescent="0.2">
      <c r="A2272" s="69"/>
      <c r="B2272" s="69"/>
      <c r="C2272" s="69"/>
      <c r="D2272" s="71"/>
      <c r="E2272" s="69"/>
      <c r="F2272" s="69"/>
      <c r="G2272" s="69"/>
      <c r="H2272" s="76"/>
      <c r="I2272" s="73"/>
    </row>
    <row r="2273" spans="1:9" x14ac:dyDescent="0.2">
      <c r="A2273" s="69"/>
      <c r="B2273" s="69"/>
      <c r="C2273" s="69"/>
      <c r="D2273" s="71"/>
      <c r="E2273" s="69"/>
      <c r="F2273" s="69"/>
      <c r="G2273" s="69"/>
      <c r="H2273" s="76"/>
      <c r="I2273" s="73"/>
    </row>
    <row r="2274" spans="1:9" x14ac:dyDescent="0.2">
      <c r="A2274" s="69"/>
      <c r="B2274" s="69"/>
      <c r="C2274" s="69"/>
      <c r="D2274" s="71"/>
      <c r="E2274" s="69"/>
      <c r="F2274" s="69"/>
      <c r="G2274" s="69"/>
      <c r="H2274" s="76"/>
      <c r="I2274" s="73"/>
    </row>
    <row r="2275" spans="1:9" x14ac:dyDescent="0.2">
      <c r="A2275" s="69"/>
      <c r="B2275" s="69"/>
      <c r="C2275" s="69"/>
      <c r="D2275" s="71"/>
      <c r="E2275" s="69"/>
      <c r="F2275" s="69"/>
      <c r="G2275" s="69"/>
      <c r="H2275" s="76"/>
      <c r="I2275" s="73"/>
    </row>
    <row r="2276" spans="1:9" x14ac:dyDescent="0.2">
      <c r="A2276" s="69"/>
      <c r="B2276" s="69"/>
      <c r="C2276" s="69"/>
      <c r="D2276" s="71"/>
      <c r="E2276" s="69"/>
      <c r="F2276" s="69"/>
      <c r="G2276" s="69"/>
      <c r="H2276" s="76"/>
      <c r="I2276" s="73"/>
    </row>
    <row r="2277" spans="1:9" x14ac:dyDescent="0.2">
      <c r="A2277" s="69"/>
      <c r="B2277" s="69"/>
      <c r="C2277" s="69"/>
      <c r="D2277" s="71"/>
      <c r="E2277" s="69"/>
      <c r="F2277" s="69"/>
      <c r="G2277" s="69"/>
      <c r="H2277" s="76"/>
      <c r="I2277" s="73"/>
    </row>
    <row r="2278" spans="1:9" x14ac:dyDescent="0.2">
      <c r="A2278" s="69"/>
      <c r="B2278" s="69"/>
      <c r="C2278" s="69"/>
      <c r="D2278" s="71"/>
      <c r="E2278" s="69"/>
      <c r="F2278" s="69"/>
      <c r="G2278" s="69"/>
      <c r="H2278" s="76"/>
      <c r="I2278" s="73"/>
    </row>
    <row r="2279" spans="1:9" x14ac:dyDescent="0.2">
      <c r="A2279" s="69"/>
      <c r="B2279" s="69"/>
      <c r="C2279" s="69"/>
      <c r="D2279" s="71"/>
      <c r="E2279" s="69"/>
      <c r="F2279" s="69"/>
      <c r="G2279" s="69"/>
      <c r="H2279" s="76"/>
      <c r="I2279" s="73"/>
    </row>
    <row r="2280" spans="1:9" x14ac:dyDescent="0.2">
      <c r="A2280" s="69"/>
      <c r="B2280" s="69"/>
      <c r="C2280" s="69"/>
      <c r="D2280" s="71"/>
      <c r="E2280" s="69"/>
      <c r="F2280" s="69"/>
      <c r="G2280" s="69"/>
      <c r="H2280" s="76"/>
      <c r="I2280" s="73"/>
    </row>
    <row r="2281" spans="1:9" x14ac:dyDescent="0.2">
      <c r="A2281" s="69"/>
      <c r="B2281" s="69"/>
      <c r="C2281" s="69"/>
      <c r="D2281" s="71"/>
      <c r="E2281" s="69"/>
      <c r="F2281" s="69"/>
      <c r="G2281" s="69"/>
      <c r="H2281" s="76"/>
      <c r="I2281" s="73"/>
    </row>
    <row r="2282" spans="1:9" x14ac:dyDescent="0.2">
      <c r="A2282" s="69"/>
      <c r="B2282" s="69"/>
      <c r="C2282" s="69"/>
      <c r="D2282" s="71"/>
      <c r="E2282" s="69"/>
      <c r="F2282" s="69"/>
      <c r="G2282" s="69"/>
      <c r="H2282" s="76"/>
      <c r="I2282" s="73"/>
    </row>
    <row r="2283" spans="1:9" x14ac:dyDescent="0.2">
      <c r="A2283" s="69"/>
      <c r="B2283" s="69"/>
      <c r="C2283" s="69"/>
      <c r="D2283" s="71"/>
      <c r="E2283" s="69"/>
      <c r="F2283" s="69"/>
      <c r="G2283" s="69"/>
      <c r="H2283" s="76"/>
      <c r="I2283" s="73"/>
    </row>
    <row r="2284" spans="1:9" x14ac:dyDescent="0.2">
      <c r="A2284" s="69"/>
      <c r="B2284" s="69"/>
      <c r="C2284" s="69"/>
      <c r="D2284" s="71"/>
      <c r="E2284" s="69"/>
      <c r="F2284" s="69"/>
      <c r="G2284" s="69"/>
      <c r="H2284" s="76"/>
      <c r="I2284" s="73"/>
    </row>
    <row r="2285" spans="1:9" x14ac:dyDescent="0.2">
      <c r="A2285" s="69"/>
      <c r="B2285" s="69"/>
      <c r="C2285" s="69"/>
      <c r="D2285" s="71"/>
      <c r="E2285" s="69"/>
      <c r="F2285" s="69"/>
      <c r="G2285" s="69"/>
      <c r="H2285" s="76"/>
      <c r="I2285" s="73"/>
    </row>
    <row r="2286" spans="1:9" x14ac:dyDescent="0.2">
      <c r="A2286" s="69"/>
      <c r="B2286" s="69"/>
      <c r="C2286" s="69"/>
      <c r="D2286" s="71"/>
      <c r="E2286" s="69"/>
      <c r="F2286" s="69"/>
      <c r="G2286" s="69"/>
      <c r="H2286" s="76"/>
      <c r="I2286" s="73"/>
    </row>
    <row r="2287" spans="1:9" x14ac:dyDescent="0.2">
      <c r="A2287" s="69"/>
      <c r="B2287" s="69"/>
      <c r="C2287" s="69"/>
      <c r="D2287" s="71"/>
      <c r="E2287" s="69"/>
      <c r="F2287" s="69"/>
      <c r="G2287" s="69"/>
      <c r="H2287" s="76"/>
      <c r="I2287" s="73"/>
    </row>
    <row r="2288" spans="1:9" x14ac:dyDescent="0.2">
      <c r="A2288" s="69"/>
      <c r="B2288" s="69"/>
      <c r="C2288" s="69"/>
      <c r="D2288" s="71"/>
      <c r="E2288" s="69"/>
      <c r="F2288" s="69"/>
      <c r="G2288" s="69"/>
      <c r="H2288" s="76"/>
      <c r="I2288" s="73"/>
    </row>
    <row r="2289" spans="1:9" x14ac:dyDescent="0.2">
      <c r="A2289" s="69"/>
      <c r="B2289" s="69"/>
      <c r="C2289" s="69"/>
      <c r="D2289" s="71"/>
      <c r="E2289" s="69"/>
      <c r="F2289" s="69"/>
      <c r="G2289" s="69"/>
      <c r="H2289" s="76"/>
      <c r="I2289" s="73"/>
    </row>
    <row r="2290" spans="1:9" x14ac:dyDescent="0.2">
      <c r="A2290" s="69"/>
      <c r="B2290" s="69"/>
      <c r="C2290" s="69"/>
      <c r="D2290" s="71"/>
      <c r="E2290" s="69"/>
      <c r="F2290" s="69"/>
      <c r="G2290" s="69"/>
      <c r="H2290" s="76"/>
      <c r="I2290" s="73"/>
    </row>
    <row r="2291" spans="1:9" x14ac:dyDescent="0.2">
      <c r="A2291" s="69"/>
      <c r="B2291" s="69"/>
      <c r="C2291" s="69"/>
      <c r="D2291" s="71"/>
      <c r="E2291" s="69"/>
      <c r="F2291" s="69"/>
      <c r="G2291" s="69"/>
      <c r="H2291" s="76"/>
      <c r="I2291" s="73"/>
    </row>
    <row r="2292" spans="1:9" x14ac:dyDescent="0.2">
      <c r="A2292" s="69"/>
      <c r="B2292" s="69"/>
      <c r="C2292" s="69"/>
      <c r="D2292" s="71"/>
      <c r="E2292" s="69"/>
      <c r="F2292" s="69"/>
      <c r="G2292" s="69"/>
      <c r="H2292" s="76"/>
      <c r="I2292" s="73"/>
    </row>
    <row r="2293" spans="1:9" x14ac:dyDescent="0.2">
      <c r="A2293" s="69"/>
      <c r="B2293" s="69"/>
      <c r="C2293" s="69"/>
      <c r="D2293" s="71"/>
      <c r="E2293" s="69"/>
      <c r="F2293" s="69"/>
      <c r="G2293" s="69"/>
      <c r="H2293" s="76"/>
      <c r="I2293" s="73"/>
    </row>
    <row r="2294" spans="1:9" x14ac:dyDescent="0.2">
      <c r="A2294" s="69"/>
      <c r="B2294" s="69"/>
      <c r="C2294" s="69"/>
      <c r="D2294" s="71"/>
      <c r="E2294" s="69"/>
      <c r="F2294" s="69"/>
      <c r="G2294" s="69"/>
      <c r="H2294" s="76"/>
      <c r="I2294" s="73"/>
    </row>
    <row r="2295" spans="1:9" x14ac:dyDescent="0.2">
      <c r="A2295" s="69"/>
      <c r="B2295" s="69"/>
      <c r="C2295" s="69"/>
      <c r="D2295" s="71"/>
      <c r="E2295" s="69"/>
      <c r="F2295" s="69"/>
      <c r="G2295" s="69"/>
      <c r="H2295" s="76"/>
      <c r="I2295" s="73"/>
    </row>
    <row r="2296" spans="1:9" x14ac:dyDescent="0.2">
      <c r="A2296" s="69"/>
      <c r="B2296" s="69"/>
      <c r="C2296" s="69"/>
      <c r="D2296" s="71"/>
      <c r="E2296" s="69"/>
      <c r="F2296" s="69"/>
      <c r="G2296" s="69"/>
      <c r="H2296" s="76"/>
      <c r="I2296" s="73"/>
    </row>
    <row r="2297" spans="1:9" x14ac:dyDescent="0.2">
      <c r="A2297" s="69"/>
      <c r="B2297" s="69"/>
      <c r="C2297" s="69"/>
      <c r="D2297" s="71"/>
      <c r="E2297" s="69"/>
      <c r="F2297" s="69"/>
      <c r="G2297" s="69"/>
      <c r="H2297" s="76"/>
      <c r="I2297" s="73"/>
    </row>
    <row r="2298" spans="1:9" x14ac:dyDescent="0.2">
      <c r="A2298" s="69"/>
      <c r="B2298" s="69"/>
      <c r="C2298" s="69"/>
      <c r="D2298" s="71"/>
      <c r="E2298" s="69"/>
      <c r="F2298" s="69"/>
      <c r="G2298" s="69"/>
      <c r="H2298" s="76"/>
      <c r="I2298" s="73"/>
    </row>
    <row r="2299" spans="1:9" x14ac:dyDescent="0.2">
      <c r="A2299" s="69"/>
      <c r="B2299" s="69"/>
      <c r="C2299" s="69"/>
      <c r="D2299" s="71"/>
      <c r="E2299" s="69"/>
      <c r="F2299" s="69"/>
      <c r="G2299" s="69"/>
      <c r="H2299" s="76"/>
      <c r="I2299" s="73"/>
    </row>
    <row r="2300" spans="1:9" x14ac:dyDescent="0.2">
      <c r="A2300" s="69"/>
      <c r="B2300" s="69"/>
      <c r="C2300" s="69"/>
      <c r="D2300" s="71"/>
      <c r="E2300" s="69"/>
      <c r="F2300" s="69"/>
      <c r="G2300" s="69"/>
      <c r="H2300" s="76"/>
      <c r="I2300" s="73"/>
    </row>
    <row r="2301" spans="1:9" x14ac:dyDescent="0.2">
      <c r="A2301" s="69"/>
      <c r="B2301" s="69"/>
      <c r="C2301" s="69"/>
      <c r="D2301" s="71"/>
      <c r="E2301" s="69"/>
      <c r="F2301" s="69"/>
      <c r="G2301" s="69"/>
      <c r="H2301" s="76"/>
      <c r="I2301" s="73"/>
    </row>
    <row r="2302" spans="1:9" x14ac:dyDescent="0.2">
      <c r="A2302" s="69"/>
      <c r="B2302" s="69"/>
      <c r="C2302" s="69"/>
      <c r="D2302" s="71"/>
      <c r="E2302" s="69"/>
      <c r="F2302" s="69"/>
      <c r="G2302" s="69"/>
      <c r="H2302" s="76"/>
      <c r="I2302" s="73"/>
    </row>
    <row r="2303" spans="1:9" x14ac:dyDescent="0.2">
      <c r="A2303" s="69"/>
      <c r="B2303" s="69"/>
      <c r="C2303" s="69"/>
      <c r="D2303" s="71"/>
      <c r="E2303" s="69"/>
      <c r="F2303" s="69"/>
      <c r="G2303" s="69"/>
      <c r="H2303" s="76"/>
      <c r="I2303" s="73"/>
    </row>
    <row r="2304" spans="1:9" x14ac:dyDescent="0.2">
      <c r="A2304" s="69"/>
      <c r="B2304" s="69"/>
      <c r="C2304" s="69"/>
      <c r="D2304" s="71"/>
      <c r="E2304" s="69"/>
      <c r="F2304" s="69"/>
      <c r="G2304" s="69"/>
      <c r="H2304" s="76"/>
      <c r="I2304" s="73"/>
    </row>
    <row r="2305" spans="1:9" x14ac:dyDescent="0.2">
      <c r="A2305" s="69"/>
      <c r="B2305" s="69"/>
      <c r="C2305" s="69"/>
      <c r="D2305" s="71"/>
      <c r="E2305" s="69"/>
      <c r="F2305" s="69"/>
      <c r="G2305" s="69"/>
      <c r="H2305" s="76"/>
      <c r="I2305" s="73"/>
    </row>
    <row r="2306" spans="1:9" x14ac:dyDescent="0.2">
      <c r="A2306" s="69"/>
      <c r="B2306" s="69"/>
      <c r="C2306" s="69"/>
      <c r="D2306" s="71"/>
      <c r="E2306" s="69"/>
      <c r="F2306" s="69"/>
      <c r="G2306" s="69"/>
      <c r="H2306" s="76"/>
      <c r="I2306" s="73"/>
    </row>
    <row r="2307" spans="1:9" x14ac:dyDescent="0.2">
      <c r="A2307" s="69"/>
      <c r="B2307" s="69"/>
      <c r="C2307" s="69"/>
      <c r="D2307" s="71"/>
      <c r="E2307" s="69"/>
      <c r="F2307" s="69"/>
      <c r="G2307" s="69"/>
      <c r="H2307" s="76"/>
      <c r="I2307" s="73"/>
    </row>
    <row r="2308" spans="1:9" x14ac:dyDescent="0.2">
      <c r="A2308" s="69"/>
      <c r="B2308" s="69"/>
      <c r="C2308" s="69"/>
      <c r="D2308" s="71"/>
      <c r="E2308" s="69"/>
      <c r="F2308" s="69"/>
      <c r="G2308" s="69"/>
      <c r="H2308" s="76"/>
      <c r="I2308" s="73"/>
    </row>
    <row r="2309" spans="1:9" x14ac:dyDescent="0.2">
      <c r="A2309" s="69"/>
      <c r="B2309" s="69"/>
      <c r="C2309" s="69"/>
      <c r="D2309" s="71"/>
      <c r="E2309" s="69"/>
      <c r="F2309" s="69"/>
      <c r="G2309" s="69"/>
      <c r="H2309" s="76"/>
      <c r="I2309" s="73"/>
    </row>
    <row r="2310" spans="1:9" x14ac:dyDescent="0.2">
      <c r="A2310" s="69"/>
      <c r="B2310" s="69"/>
      <c r="C2310" s="69"/>
      <c r="D2310" s="71"/>
      <c r="E2310" s="69"/>
      <c r="F2310" s="69"/>
      <c r="G2310" s="69"/>
      <c r="H2310" s="76"/>
      <c r="I2310" s="73"/>
    </row>
    <row r="2311" spans="1:9" x14ac:dyDescent="0.2">
      <c r="A2311" s="69"/>
      <c r="B2311" s="69"/>
      <c r="C2311" s="69"/>
      <c r="D2311" s="71"/>
      <c r="E2311" s="69"/>
      <c r="F2311" s="69"/>
      <c r="G2311" s="69"/>
      <c r="H2311" s="76"/>
      <c r="I2311" s="73"/>
    </row>
    <row r="2312" spans="1:9" x14ac:dyDescent="0.2">
      <c r="A2312" s="69"/>
      <c r="B2312" s="69"/>
      <c r="C2312" s="69"/>
      <c r="D2312" s="71"/>
      <c r="E2312" s="69"/>
      <c r="F2312" s="69"/>
      <c r="G2312" s="69"/>
      <c r="H2312" s="76"/>
      <c r="I2312" s="73"/>
    </row>
    <row r="2313" spans="1:9" x14ac:dyDescent="0.2">
      <c r="A2313" s="69"/>
      <c r="B2313" s="69"/>
      <c r="C2313" s="69"/>
      <c r="D2313" s="71"/>
      <c r="E2313" s="69"/>
      <c r="F2313" s="69"/>
      <c r="G2313" s="69"/>
      <c r="H2313" s="76"/>
      <c r="I2313" s="73"/>
    </row>
    <row r="2314" spans="1:9" x14ac:dyDescent="0.2">
      <c r="A2314" s="69"/>
      <c r="B2314" s="69"/>
      <c r="C2314" s="69"/>
      <c r="D2314" s="71"/>
      <c r="E2314" s="69"/>
      <c r="F2314" s="69"/>
      <c r="G2314" s="69"/>
      <c r="H2314" s="76"/>
      <c r="I2314" s="73"/>
    </row>
    <row r="2315" spans="1:9" x14ac:dyDescent="0.2">
      <c r="A2315" s="69"/>
      <c r="B2315" s="69"/>
      <c r="C2315" s="69"/>
      <c r="D2315" s="71"/>
      <c r="E2315" s="69"/>
      <c r="F2315" s="69"/>
      <c r="G2315" s="69"/>
      <c r="H2315" s="76"/>
      <c r="I2315" s="73"/>
    </row>
    <row r="2316" spans="1:9" x14ac:dyDescent="0.2">
      <c r="A2316" s="69"/>
      <c r="B2316" s="69"/>
      <c r="C2316" s="69"/>
      <c r="D2316" s="71"/>
      <c r="E2316" s="69"/>
      <c r="F2316" s="69"/>
      <c r="G2316" s="69"/>
      <c r="H2316" s="76"/>
      <c r="I2316" s="73"/>
    </row>
    <row r="2317" spans="1:9" x14ac:dyDescent="0.2">
      <c r="A2317" s="69"/>
      <c r="B2317" s="69"/>
      <c r="C2317" s="69"/>
      <c r="D2317" s="71"/>
      <c r="E2317" s="69"/>
      <c r="F2317" s="69"/>
      <c r="G2317" s="69"/>
      <c r="H2317" s="76"/>
      <c r="I2317" s="73"/>
    </row>
    <row r="2318" spans="1:9" x14ac:dyDescent="0.2">
      <c r="A2318" s="69"/>
      <c r="B2318" s="69"/>
      <c r="C2318" s="69"/>
      <c r="D2318" s="71"/>
      <c r="E2318" s="69"/>
      <c r="F2318" s="69"/>
      <c r="G2318" s="69"/>
      <c r="H2318" s="76"/>
      <c r="I2318" s="73"/>
    </row>
    <row r="2319" spans="1:9" x14ac:dyDescent="0.2">
      <c r="A2319" s="69"/>
      <c r="B2319" s="69"/>
      <c r="C2319" s="69"/>
      <c r="D2319" s="71"/>
      <c r="E2319" s="69"/>
      <c r="F2319" s="69"/>
      <c r="G2319" s="69"/>
      <c r="H2319" s="76"/>
      <c r="I2319" s="73"/>
    </row>
    <row r="2320" spans="1:9" x14ac:dyDescent="0.2">
      <c r="A2320" s="69"/>
      <c r="B2320" s="69"/>
      <c r="C2320" s="69"/>
      <c r="D2320" s="71"/>
      <c r="E2320" s="69"/>
      <c r="F2320" s="69"/>
      <c r="G2320" s="69"/>
      <c r="H2320" s="76"/>
      <c r="I2320" s="73"/>
    </row>
    <row r="2321" spans="1:9" x14ac:dyDescent="0.2">
      <c r="A2321" s="69"/>
      <c r="B2321" s="69"/>
      <c r="C2321" s="69"/>
      <c r="D2321" s="71"/>
      <c r="E2321" s="69"/>
      <c r="F2321" s="69"/>
      <c r="G2321" s="69"/>
      <c r="H2321" s="76"/>
      <c r="I2321" s="73"/>
    </row>
    <row r="2322" spans="1:9" x14ac:dyDescent="0.2">
      <c r="A2322" s="69"/>
      <c r="B2322" s="69"/>
      <c r="C2322" s="69"/>
      <c r="D2322" s="71"/>
      <c r="E2322" s="69"/>
      <c r="F2322" s="69"/>
      <c r="G2322" s="69"/>
      <c r="H2322" s="76"/>
      <c r="I2322" s="73"/>
    </row>
    <row r="2323" spans="1:9" x14ac:dyDescent="0.2">
      <c r="A2323" s="69"/>
      <c r="B2323" s="69"/>
      <c r="C2323" s="69"/>
      <c r="D2323" s="71"/>
      <c r="E2323" s="69"/>
      <c r="F2323" s="69"/>
      <c r="G2323" s="69"/>
      <c r="H2323" s="76"/>
      <c r="I2323" s="73"/>
    </row>
    <row r="2324" spans="1:9" x14ac:dyDescent="0.2">
      <c r="A2324" s="69"/>
      <c r="B2324" s="69"/>
      <c r="C2324" s="69"/>
      <c r="D2324" s="71"/>
      <c r="E2324" s="69"/>
      <c r="F2324" s="69"/>
      <c r="G2324" s="69"/>
      <c r="H2324" s="76"/>
      <c r="I2324" s="73"/>
    </row>
    <row r="2325" spans="1:9" x14ac:dyDescent="0.2">
      <c r="A2325" s="69"/>
      <c r="B2325" s="69"/>
      <c r="C2325" s="69"/>
      <c r="D2325" s="71"/>
      <c r="E2325" s="69"/>
      <c r="F2325" s="69"/>
      <c r="G2325" s="69"/>
      <c r="H2325" s="76"/>
      <c r="I2325" s="73"/>
    </row>
    <row r="2326" spans="1:9" x14ac:dyDescent="0.2">
      <c r="A2326" s="69"/>
      <c r="B2326" s="69"/>
      <c r="C2326" s="69"/>
      <c r="D2326" s="71"/>
      <c r="E2326" s="69"/>
      <c r="F2326" s="69"/>
      <c r="G2326" s="69"/>
      <c r="H2326" s="76"/>
      <c r="I2326" s="73"/>
    </row>
    <row r="2327" spans="1:9" x14ac:dyDescent="0.2">
      <c r="A2327" s="69"/>
      <c r="B2327" s="69"/>
      <c r="C2327" s="69"/>
      <c r="D2327" s="71"/>
      <c r="E2327" s="69"/>
      <c r="F2327" s="69"/>
      <c r="G2327" s="69"/>
      <c r="H2327" s="76"/>
      <c r="I2327" s="73"/>
    </row>
    <row r="2328" spans="1:9" x14ac:dyDescent="0.2">
      <c r="A2328" s="69"/>
      <c r="B2328" s="69"/>
      <c r="C2328" s="69"/>
      <c r="D2328" s="71"/>
      <c r="E2328" s="69"/>
      <c r="F2328" s="69"/>
      <c r="G2328" s="69"/>
      <c r="H2328" s="76"/>
      <c r="I2328" s="73"/>
    </row>
    <row r="2329" spans="1:9" x14ac:dyDescent="0.2">
      <c r="A2329" s="69"/>
      <c r="B2329" s="69"/>
      <c r="C2329" s="69"/>
      <c r="D2329" s="71"/>
      <c r="E2329" s="69"/>
      <c r="F2329" s="69"/>
      <c r="G2329" s="69"/>
      <c r="H2329" s="76"/>
      <c r="I2329" s="73"/>
    </row>
    <row r="2330" spans="1:9" x14ac:dyDescent="0.2">
      <c r="A2330" s="69"/>
      <c r="B2330" s="69"/>
      <c r="C2330" s="69"/>
      <c r="D2330" s="71"/>
      <c r="E2330" s="69"/>
      <c r="F2330" s="69"/>
      <c r="G2330" s="69"/>
      <c r="H2330" s="76"/>
      <c r="I2330" s="73"/>
    </row>
    <row r="2331" spans="1:9" x14ac:dyDescent="0.2">
      <c r="A2331" s="69"/>
      <c r="B2331" s="69"/>
      <c r="C2331" s="69"/>
      <c r="D2331" s="71"/>
      <c r="E2331" s="69"/>
      <c r="F2331" s="69"/>
      <c r="G2331" s="69"/>
      <c r="H2331" s="76"/>
      <c r="I2331" s="73"/>
    </row>
    <row r="2332" spans="1:9" x14ac:dyDescent="0.2">
      <c r="A2332" s="69"/>
      <c r="B2332" s="69"/>
      <c r="C2332" s="69"/>
      <c r="D2332" s="71"/>
      <c r="E2332" s="69"/>
      <c r="F2332" s="69"/>
      <c r="G2332" s="69"/>
      <c r="H2332" s="76"/>
      <c r="I2332" s="73"/>
    </row>
    <row r="2333" spans="1:9" x14ac:dyDescent="0.2">
      <c r="A2333" s="69"/>
      <c r="B2333" s="69"/>
      <c r="C2333" s="69"/>
      <c r="D2333" s="71"/>
      <c r="E2333" s="69"/>
      <c r="F2333" s="69"/>
      <c r="G2333" s="69"/>
      <c r="H2333" s="76"/>
      <c r="I2333" s="73"/>
    </row>
    <row r="2334" spans="1:9" x14ac:dyDescent="0.2">
      <c r="A2334" s="69"/>
      <c r="B2334" s="69"/>
      <c r="C2334" s="69"/>
      <c r="D2334" s="71"/>
      <c r="E2334" s="69"/>
      <c r="F2334" s="69"/>
      <c r="G2334" s="69"/>
      <c r="H2334" s="76"/>
      <c r="I2334" s="73"/>
    </row>
    <row r="2335" spans="1:9" x14ac:dyDescent="0.2">
      <c r="A2335" s="69"/>
      <c r="B2335" s="69"/>
      <c r="C2335" s="69"/>
      <c r="D2335" s="71"/>
      <c r="E2335" s="69"/>
      <c r="F2335" s="69"/>
      <c r="G2335" s="69"/>
      <c r="H2335" s="76"/>
      <c r="I2335" s="73"/>
    </row>
    <row r="2336" spans="1:9" x14ac:dyDescent="0.2">
      <c r="A2336" s="69"/>
      <c r="B2336" s="69"/>
      <c r="C2336" s="69"/>
      <c r="D2336" s="71"/>
      <c r="E2336" s="69"/>
      <c r="F2336" s="69"/>
      <c r="G2336" s="69"/>
      <c r="H2336" s="76"/>
      <c r="I2336" s="73"/>
    </row>
    <row r="2337" spans="1:9" x14ac:dyDescent="0.2">
      <c r="A2337" s="69"/>
      <c r="B2337" s="69"/>
      <c r="C2337" s="69"/>
      <c r="D2337" s="71"/>
      <c r="E2337" s="69"/>
      <c r="F2337" s="69"/>
      <c r="G2337" s="69"/>
      <c r="H2337" s="76"/>
      <c r="I2337" s="73"/>
    </row>
    <row r="2338" spans="1:9" x14ac:dyDescent="0.2">
      <c r="A2338" s="69"/>
      <c r="B2338" s="69"/>
      <c r="C2338" s="69"/>
      <c r="D2338" s="71"/>
      <c r="E2338" s="69"/>
      <c r="F2338" s="69"/>
      <c r="G2338" s="69"/>
      <c r="H2338" s="76"/>
      <c r="I2338" s="73"/>
    </row>
    <row r="2339" spans="1:9" x14ac:dyDescent="0.2">
      <c r="A2339" s="69"/>
      <c r="B2339" s="69"/>
      <c r="C2339" s="69"/>
      <c r="D2339" s="71"/>
      <c r="E2339" s="69"/>
      <c r="F2339" s="69"/>
      <c r="G2339" s="69"/>
      <c r="H2339" s="76"/>
      <c r="I2339" s="73"/>
    </row>
    <row r="2340" spans="1:9" x14ac:dyDescent="0.2">
      <c r="A2340" s="69"/>
      <c r="B2340" s="69"/>
      <c r="C2340" s="69"/>
      <c r="D2340" s="71"/>
      <c r="E2340" s="69"/>
      <c r="F2340" s="69"/>
      <c r="G2340" s="69"/>
      <c r="H2340" s="76"/>
      <c r="I2340" s="73"/>
    </row>
    <row r="2341" spans="1:9" x14ac:dyDescent="0.2">
      <c r="A2341" s="69"/>
      <c r="B2341" s="69"/>
      <c r="C2341" s="69"/>
      <c r="D2341" s="71"/>
      <c r="E2341" s="69"/>
      <c r="F2341" s="69"/>
      <c r="G2341" s="69"/>
      <c r="H2341" s="76"/>
      <c r="I2341" s="73"/>
    </row>
    <row r="2342" spans="1:9" x14ac:dyDescent="0.2">
      <c r="A2342" s="69"/>
      <c r="B2342" s="69"/>
      <c r="C2342" s="69"/>
      <c r="D2342" s="71"/>
      <c r="E2342" s="69"/>
      <c r="F2342" s="69"/>
      <c r="G2342" s="69"/>
      <c r="H2342" s="76"/>
      <c r="I2342" s="73"/>
    </row>
    <row r="2343" spans="1:9" x14ac:dyDescent="0.2">
      <c r="A2343" s="69"/>
      <c r="B2343" s="69"/>
      <c r="C2343" s="69"/>
      <c r="D2343" s="71"/>
      <c r="E2343" s="69"/>
      <c r="F2343" s="69"/>
      <c r="G2343" s="69"/>
      <c r="H2343" s="76"/>
      <c r="I2343" s="73"/>
    </row>
    <row r="2344" spans="1:9" x14ac:dyDescent="0.2">
      <c r="A2344" s="69"/>
      <c r="B2344" s="69"/>
      <c r="C2344" s="69"/>
      <c r="D2344" s="71"/>
      <c r="E2344" s="69"/>
      <c r="F2344" s="69"/>
      <c r="G2344" s="69"/>
      <c r="H2344" s="76"/>
      <c r="I2344" s="73"/>
    </row>
    <row r="2345" spans="1:9" x14ac:dyDescent="0.2">
      <c r="A2345" s="69"/>
      <c r="B2345" s="69"/>
      <c r="C2345" s="69"/>
      <c r="D2345" s="71"/>
      <c r="E2345" s="69"/>
      <c r="F2345" s="69"/>
      <c r="G2345" s="69"/>
      <c r="H2345" s="76"/>
      <c r="I2345" s="73"/>
    </row>
    <row r="2346" spans="1:9" x14ac:dyDescent="0.2">
      <c r="A2346" s="69"/>
      <c r="B2346" s="69"/>
      <c r="C2346" s="69"/>
      <c r="D2346" s="71"/>
      <c r="E2346" s="69"/>
      <c r="F2346" s="69"/>
      <c r="G2346" s="69"/>
      <c r="H2346" s="76"/>
      <c r="I2346" s="73"/>
    </row>
    <row r="2347" spans="1:9" x14ac:dyDescent="0.2">
      <c r="A2347" s="69"/>
      <c r="B2347" s="69"/>
      <c r="C2347" s="69"/>
      <c r="D2347" s="71"/>
      <c r="E2347" s="69"/>
      <c r="F2347" s="69"/>
      <c r="G2347" s="69"/>
      <c r="H2347" s="76"/>
      <c r="I2347" s="73"/>
    </row>
    <row r="2348" spans="1:9" x14ac:dyDescent="0.2">
      <c r="A2348" s="69"/>
      <c r="B2348" s="69"/>
      <c r="C2348" s="69"/>
      <c r="D2348" s="71"/>
      <c r="E2348" s="69"/>
      <c r="F2348" s="69"/>
      <c r="G2348" s="69"/>
      <c r="H2348" s="76"/>
      <c r="I2348" s="73"/>
    </row>
    <row r="2349" spans="1:9" x14ac:dyDescent="0.2">
      <c r="A2349" s="69"/>
      <c r="B2349" s="69"/>
      <c r="C2349" s="69"/>
      <c r="D2349" s="71"/>
      <c r="E2349" s="69"/>
      <c r="F2349" s="69"/>
      <c r="G2349" s="69"/>
      <c r="H2349" s="76"/>
      <c r="I2349" s="73"/>
    </row>
    <row r="2350" spans="1:9" x14ac:dyDescent="0.2">
      <c r="A2350" s="69"/>
      <c r="B2350" s="69"/>
      <c r="C2350" s="69"/>
      <c r="D2350" s="71"/>
      <c r="E2350" s="69"/>
      <c r="F2350" s="69"/>
      <c r="G2350" s="69"/>
      <c r="H2350" s="76"/>
      <c r="I2350" s="73"/>
    </row>
    <row r="2351" spans="1:9" x14ac:dyDescent="0.2">
      <c r="A2351" s="69"/>
      <c r="B2351" s="69"/>
      <c r="C2351" s="69"/>
      <c r="D2351" s="71"/>
      <c r="E2351" s="69"/>
      <c r="F2351" s="69"/>
      <c r="G2351" s="69"/>
      <c r="H2351" s="76"/>
      <c r="I2351" s="73"/>
    </row>
    <row r="2352" spans="1:9" x14ac:dyDescent="0.2">
      <c r="A2352" s="69"/>
      <c r="B2352" s="69"/>
      <c r="C2352" s="69"/>
      <c r="D2352" s="71"/>
      <c r="E2352" s="69"/>
      <c r="F2352" s="69"/>
      <c r="G2352" s="69"/>
      <c r="H2352" s="76"/>
      <c r="I2352" s="73"/>
    </row>
    <row r="2353" spans="1:9" x14ac:dyDescent="0.2">
      <c r="A2353" s="69"/>
      <c r="B2353" s="69"/>
      <c r="C2353" s="69"/>
      <c r="D2353" s="71"/>
      <c r="E2353" s="69"/>
      <c r="F2353" s="69"/>
      <c r="G2353" s="69"/>
      <c r="H2353" s="76"/>
      <c r="I2353" s="73"/>
    </row>
    <row r="2354" spans="1:9" x14ac:dyDescent="0.2">
      <c r="A2354" s="69"/>
      <c r="B2354" s="69"/>
      <c r="C2354" s="69"/>
      <c r="D2354" s="71"/>
      <c r="E2354" s="69"/>
      <c r="F2354" s="69"/>
      <c r="G2354" s="69"/>
      <c r="H2354" s="76"/>
      <c r="I2354" s="73"/>
    </row>
    <row r="2355" spans="1:9" x14ac:dyDescent="0.2">
      <c r="A2355" s="69"/>
      <c r="B2355" s="69"/>
      <c r="C2355" s="69"/>
      <c r="D2355" s="71"/>
      <c r="E2355" s="69"/>
      <c r="F2355" s="69"/>
      <c r="G2355" s="69"/>
      <c r="H2355" s="76"/>
      <c r="I2355" s="73"/>
    </row>
    <row r="2356" spans="1:9" x14ac:dyDescent="0.2">
      <c r="A2356" s="69"/>
      <c r="B2356" s="69"/>
      <c r="C2356" s="69"/>
      <c r="D2356" s="71"/>
      <c r="E2356" s="69"/>
      <c r="F2356" s="69"/>
      <c r="G2356" s="69"/>
      <c r="H2356" s="76"/>
      <c r="I2356" s="73"/>
    </row>
    <row r="2357" spans="1:9" x14ac:dyDescent="0.2">
      <c r="A2357" s="69"/>
      <c r="B2357" s="69"/>
      <c r="C2357" s="69"/>
      <c r="D2357" s="71"/>
      <c r="E2357" s="69"/>
      <c r="F2357" s="69"/>
      <c r="G2357" s="69"/>
      <c r="H2357" s="76"/>
      <c r="I2357" s="73"/>
    </row>
    <row r="2358" spans="1:9" x14ac:dyDescent="0.2">
      <c r="A2358" s="69"/>
      <c r="B2358" s="69"/>
      <c r="C2358" s="69"/>
      <c r="D2358" s="71"/>
      <c r="E2358" s="69"/>
      <c r="F2358" s="69"/>
      <c r="G2358" s="69"/>
      <c r="H2358" s="76"/>
      <c r="I2358" s="73"/>
    </row>
    <row r="2359" spans="1:9" x14ac:dyDescent="0.2">
      <c r="A2359" s="69"/>
      <c r="B2359" s="69"/>
      <c r="C2359" s="69"/>
      <c r="D2359" s="71"/>
      <c r="E2359" s="69"/>
      <c r="F2359" s="69"/>
      <c r="G2359" s="69"/>
      <c r="H2359" s="76"/>
      <c r="I2359" s="73"/>
    </row>
    <row r="2360" spans="1:9" x14ac:dyDescent="0.2">
      <c r="A2360" s="69"/>
      <c r="B2360" s="69"/>
      <c r="C2360" s="69"/>
      <c r="D2360" s="71"/>
      <c r="E2360" s="69"/>
      <c r="F2360" s="69"/>
      <c r="G2360" s="69"/>
      <c r="H2360" s="76"/>
      <c r="I2360" s="73"/>
    </row>
    <row r="2361" spans="1:9" x14ac:dyDescent="0.2">
      <c r="A2361" s="69"/>
      <c r="B2361" s="69"/>
      <c r="C2361" s="69"/>
      <c r="D2361" s="71"/>
      <c r="E2361" s="69"/>
      <c r="F2361" s="69"/>
      <c r="G2361" s="69"/>
      <c r="H2361" s="76"/>
      <c r="I2361" s="73"/>
    </row>
    <row r="2362" spans="1:9" x14ac:dyDescent="0.2">
      <c r="A2362" s="69"/>
      <c r="B2362" s="69"/>
      <c r="C2362" s="69"/>
      <c r="D2362" s="71"/>
      <c r="E2362" s="69"/>
      <c r="F2362" s="69"/>
      <c r="G2362" s="69"/>
      <c r="H2362" s="76"/>
      <c r="I2362" s="73"/>
    </row>
    <row r="2363" spans="1:9" x14ac:dyDescent="0.2">
      <c r="A2363" s="69"/>
      <c r="B2363" s="69"/>
      <c r="C2363" s="69"/>
      <c r="D2363" s="71"/>
      <c r="E2363" s="69"/>
      <c r="F2363" s="69"/>
      <c r="G2363" s="69"/>
      <c r="H2363" s="76"/>
      <c r="I2363" s="73"/>
    </row>
    <row r="2364" spans="1:9" x14ac:dyDescent="0.2">
      <c r="A2364" s="69"/>
      <c r="B2364" s="69"/>
      <c r="C2364" s="69"/>
      <c r="D2364" s="71"/>
      <c r="E2364" s="69"/>
      <c r="F2364" s="69"/>
      <c r="G2364" s="69"/>
      <c r="H2364" s="76"/>
      <c r="I2364" s="73"/>
    </row>
    <row r="2365" spans="1:9" x14ac:dyDescent="0.2">
      <c r="A2365" s="69"/>
      <c r="B2365" s="69"/>
      <c r="C2365" s="69"/>
      <c r="D2365" s="71"/>
      <c r="E2365" s="69"/>
      <c r="F2365" s="69"/>
      <c r="G2365" s="69"/>
      <c r="H2365" s="76"/>
      <c r="I2365" s="73"/>
    </row>
    <row r="2366" spans="1:9" x14ac:dyDescent="0.2">
      <c r="A2366" s="69"/>
      <c r="B2366" s="69"/>
      <c r="C2366" s="69"/>
      <c r="D2366" s="71"/>
      <c r="E2366" s="69"/>
      <c r="F2366" s="69"/>
      <c r="G2366" s="69"/>
      <c r="H2366" s="76"/>
      <c r="I2366" s="73"/>
    </row>
    <row r="2367" spans="1:9" x14ac:dyDescent="0.2">
      <c r="A2367" s="69"/>
      <c r="B2367" s="69"/>
      <c r="C2367" s="69"/>
      <c r="D2367" s="71"/>
      <c r="E2367" s="69"/>
      <c r="F2367" s="69"/>
      <c r="G2367" s="69"/>
      <c r="H2367" s="76"/>
      <c r="I2367" s="73"/>
    </row>
    <row r="2368" spans="1:9" x14ac:dyDescent="0.2">
      <c r="A2368" s="69"/>
      <c r="B2368" s="69"/>
      <c r="C2368" s="69"/>
      <c r="D2368" s="71"/>
      <c r="E2368" s="69"/>
      <c r="F2368" s="69"/>
      <c r="G2368" s="69"/>
      <c r="H2368" s="76"/>
      <c r="I2368" s="73"/>
    </row>
    <row r="2369" spans="1:9" x14ac:dyDescent="0.2">
      <c r="A2369" s="69"/>
      <c r="B2369" s="69"/>
      <c r="C2369" s="69"/>
      <c r="D2369" s="71"/>
      <c r="E2369" s="69"/>
      <c r="F2369" s="69"/>
      <c r="G2369" s="69"/>
      <c r="H2369" s="76"/>
      <c r="I2369" s="73"/>
    </row>
    <row r="2370" spans="1:9" x14ac:dyDescent="0.2">
      <c r="A2370" s="69"/>
      <c r="B2370" s="69"/>
      <c r="C2370" s="69"/>
      <c r="D2370" s="71"/>
      <c r="E2370" s="69"/>
      <c r="F2370" s="69"/>
      <c r="G2370" s="69"/>
      <c r="H2370" s="76"/>
      <c r="I2370" s="73"/>
    </row>
    <row r="2371" spans="1:9" x14ac:dyDescent="0.2">
      <c r="A2371" s="69"/>
      <c r="B2371" s="69"/>
      <c r="C2371" s="69"/>
      <c r="D2371" s="71"/>
      <c r="E2371" s="69"/>
      <c r="F2371" s="69"/>
      <c r="G2371" s="69"/>
      <c r="H2371" s="76"/>
      <c r="I2371" s="73"/>
    </row>
    <row r="2372" spans="1:9" x14ac:dyDescent="0.2">
      <c r="A2372" s="69"/>
      <c r="B2372" s="69"/>
      <c r="C2372" s="69"/>
      <c r="D2372" s="71"/>
      <c r="E2372" s="69"/>
      <c r="F2372" s="69"/>
      <c r="G2372" s="69"/>
      <c r="H2372" s="76"/>
      <c r="I2372" s="73"/>
    </row>
    <row r="2373" spans="1:9" x14ac:dyDescent="0.2">
      <c r="A2373" s="69"/>
      <c r="B2373" s="69"/>
      <c r="C2373" s="69"/>
      <c r="D2373" s="71"/>
      <c r="E2373" s="69"/>
      <c r="F2373" s="69"/>
      <c r="G2373" s="69"/>
      <c r="H2373" s="76"/>
      <c r="I2373" s="73"/>
    </row>
    <row r="2374" spans="1:9" x14ac:dyDescent="0.2">
      <c r="A2374" s="69"/>
      <c r="B2374" s="69"/>
      <c r="C2374" s="69"/>
      <c r="D2374" s="71"/>
      <c r="E2374" s="69"/>
      <c r="F2374" s="69"/>
      <c r="G2374" s="69"/>
      <c r="H2374" s="76"/>
      <c r="I2374" s="73"/>
    </row>
    <row r="2375" spans="1:9" x14ac:dyDescent="0.2">
      <c r="A2375" s="69"/>
      <c r="B2375" s="69"/>
      <c r="C2375" s="69"/>
      <c r="D2375" s="71"/>
      <c r="E2375" s="69"/>
      <c r="F2375" s="69"/>
      <c r="G2375" s="69"/>
      <c r="H2375" s="76"/>
      <c r="I2375" s="73"/>
    </row>
    <row r="2376" spans="1:9" x14ac:dyDescent="0.2">
      <c r="A2376" s="69"/>
      <c r="B2376" s="69"/>
      <c r="C2376" s="69"/>
      <c r="D2376" s="71"/>
      <c r="E2376" s="69"/>
      <c r="F2376" s="69"/>
      <c r="G2376" s="69"/>
      <c r="H2376" s="76"/>
      <c r="I2376" s="73"/>
    </row>
    <row r="2377" spans="1:9" x14ac:dyDescent="0.2">
      <c r="A2377" s="69"/>
      <c r="B2377" s="69"/>
      <c r="C2377" s="69"/>
      <c r="D2377" s="71"/>
      <c r="E2377" s="69"/>
      <c r="F2377" s="69"/>
      <c r="G2377" s="69"/>
      <c r="H2377" s="76"/>
      <c r="I2377" s="73"/>
    </row>
    <row r="2378" spans="1:9" x14ac:dyDescent="0.2">
      <c r="A2378" s="69"/>
      <c r="B2378" s="69"/>
      <c r="C2378" s="69"/>
      <c r="D2378" s="71"/>
      <c r="E2378" s="69"/>
      <c r="F2378" s="69"/>
      <c r="G2378" s="69"/>
      <c r="H2378" s="76"/>
      <c r="I2378" s="73"/>
    </row>
    <row r="2379" spans="1:9" x14ac:dyDescent="0.2">
      <c r="A2379" s="69"/>
      <c r="B2379" s="69"/>
      <c r="C2379" s="69"/>
      <c r="D2379" s="71"/>
      <c r="E2379" s="69"/>
      <c r="F2379" s="69"/>
      <c r="G2379" s="69"/>
      <c r="H2379" s="76"/>
      <c r="I2379" s="73"/>
    </row>
    <row r="2380" spans="1:9" x14ac:dyDescent="0.2">
      <c r="A2380" s="69"/>
      <c r="B2380" s="69"/>
      <c r="C2380" s="69"/>
      <c r="D2380" s="71"/>
      <c r="E2380" s="69"/>
      <c r="F2380" s="69"/>
      <c r="G2380" s="69"/>
      <c r="H2380" s="76"/>
      <c r="I2380" s="73"/>
    </row>
    <row r="2381" spans="1:9" x14ac:dyDescent="0.2">
      <c r="A2381" s="69"/>
      <c r="B2381" s="69"/>
      <c r="C2381" s="69"/>
      <c r="D2381" s="71"/>
      <c r="E2381" s="69"/>
      <c r="F2381" s="69"/>
      <c r="G2381" s="69"/>
      <c r="H2381" s="76"/>
      <c r="I2381" s="73"/>
    </row>
    <row r="2382" spans="1:9" x14ac:dyDescent="0.2">
      <c r="A2382" s="69"/>
      <c r="B2382" s="69"/>
      <c r="C2382" s="69"/>
      <c r="D2382" s="71"/>
      <c r="E2382" s="69"/>
      <c r="F2382" s="69"/>
      <c r="G2382" s="69"/>
      <c r="H2382" s="76"/>
      <c r="I2382" s="73"/>
    </row>
    <row r="2383" spans="1:9" x14ac:dyDescent="0.2">
      <c r="A2383" s="69"/>
      <c r="B2383" s="69"/>
      <c r="C2383" s="69"/>
      <c r="D2383" s="71"/>
      <c r="E2383" s="69"/>
      <c r="F2383" s="69"/>
      <c r="G2383" s="69"/>
      <c r="H2383" s="76"/>
      <c r="I2383" s="73"/>
    </row>
    <row r="2384" spans="1:9" x14ac:dyDescent="0.2">
      <c r="A2384" s="69"/>
      <c r="B2384" s="69"/>
      <c r="C2384" s="69"/>
      <c r="D2384" s="71"/>
      <c r="E2384" s="69"/>
      <c r="F2384" s="69"/>
      <c r="G2384" s="69"/>
      <c r="H2384" s="76"/>
      <c r="I2384" s="73"/>
    </row>
    <row r="2385" spans="1:9" x14ac:dyDescent="0.2">
      <c r="A2385" s="69"/>
      <c r="B2385" s="69"/>
      <c r="C2385" s="69"/>
      <c r="D2385" s="71"/>
      <c r="E2385" s="69"/>
      <c r="F2385" s="69"/>
      <c r="G2385" s="69"/>
      <c r="H2385" s="76"/>
      <c r="I2385" s="73"/>
    </row>
    <row r="2386" spans="1:9" x14ac:dyDescent="0.2">
      <c r="A2386" s="69"/>
      <c r="B2386" s="69"/>
      <c r="C2386" s="69"/>
      <c r="D2386" s="71"/>
      <c r="E2386" s="69"/>
      <c r="F2386" s="69"/>
      <c r="G2386" s="69"/>
      <c r="H2386" s="76"/>
      <c r="I2386" s="73"/>
    </row>
    <row r="2387" spans="1:9" x14ac:dyDescent="0.2">
      <c r="A2387" s="69"/>
      <c r="B2387" s="69"/>
      <c r="C2387" s="69"/>
      <c r="D2387" s="71"/>
      <c r="E2387" s="69"/>
      <c r="F2387" s="69"/>
      <c r="G2387" s="69"/>
      <c r="H2387" s="76"/>
      <c r="I2387" s="73"/>
    </row>
    <row r="2388" spans="1:9" x14ac:dyDescent="0.2">
      <c r="A2388" s="69"/>
      <c r="B2388" s="69"/>
      <c r="C2388" s="69"/>
      <c r="D2388" s="71"/>
      <c r="E2388" s="69"/>
      <c r="F2388" s="69"/>
      <c r="G2388" s="69"/>
      <c r="H2388" s="76"/>
      <c r="I2388" s="73"/>
    </row>
    <row r="2389" spans="1:9" x14ac:dyDescent="0.2">
      <c r="A2389" s="69"/>
      <c r="B2389" s="69"/>
      <c r="C2389" s="69"/>
      <c r="D2389" s="71"/>
      <c r="E2389" s="69"/>
      <c r="F2389" s="69"/>
      <c r="G2389" s="69"/>
      <c r="H2389" s="76"/>
      <c r="I2389" s="73"/>
    </row>
    <row r="2390" spans="1:9" x14ac:dyDescent="0.2">
      <c r="A2390" s="69"/>
      <c r="B2390" s="69"/>
      <c r="C2390" s="69"/>
      <c r="D2390" s="71"/>
      <c r="E2390" s="69"/>
      <c r="F2390" s="69"/>
      <c r="G2390" s="69"/>
      <c r="H2390" s="76"/>
      <c r="I2390" s="73"/>
    </row>
    <row r="2391" spans="1:9" x14ac:dyDescent="0.2">
      <c r="A2391" s="69"/>
      <c r="B2391" s="69"/>
      <c r="C2391" s="69"/>
      <c r="D2391" s="71"/>
      <c r="E2391" s="69"/>
      <c r="F2391" s="69"/>
      <c r="G2391" s="69"/>
      <c r="H2391" s="76"/>
      <c r="I2391" s="73"/>
    </row>
    <row r="2392" spans="1:9" x14ac:dyDescent="0.2">
      <c r="A2392" s="69"/>
      <c r="B2392" s="69"/>
      <c r="C2392" s="69"/>
      <c r="D2392" s="71"/>
      <c r="E2392" s="69"/>
      <c r="F2392" s="69"/>
      <c r="G2392" s="69"/>
      <c r="H2392" s="76"/>
      <c r="I2392" s="73"/>
    </row>
    <row r="2393" spans="1:9" x14ac:dyDescent="0.2">
      <c r="A2393" s="69"/>
      <c r="B2393" s="69"/>
      <c r="C2393" s="69"/>
      <c r="D2393" s="71"/>
      <c r="E2393" s="69"/>
      <c r="F2393" s="69"/>
      <c r="G2393" s="69"/>
      <c r="H2393" s="76"/>
      <c r="I2393" s="73"/>
    </row>
    <row r="2394" spans="1:9" x14ac:dyDescent="0.2">
      <c r="A2394" s="69"/>
      <c r="B2394" s="69"/>
      <c r="C2394" s="69"/>
      <c r="D2394" s="71"/>
      <c r="E2394" s="69"/>
      <c r="F2394" s="69"/>
      <c r="G2394" s="69"/>
      <c r="H2394" s="76"/>
      <c r="I2394" s="73"/>
    </row>
    <row r="2395" spans="1:9" x14ac:dyDescent="0.2">
      <c r="A2395" s="69"/>
      <c r="B2395" s="69"/>
      <c r="C2395" s="69"/>
      <c r="D2395" s="71"/>
      <c r="E2395" s="69"/>
      <c r="F2395" s="69"/>
      <c r="G2395" s="69"/>
      <c r="H2395" s="76"/>
      <c r="I2395" s="73"/>
    </row>
    <row r="2396" spans="1:9" x14ac:dyDescent="0.2">
      <c r="A2396" s="69"/>
      <c r="B2396" s="69"/>
      <c r="C2396" s="69"/>
      <c r="D2396" s="71"/>
      <c r="E2396" s="69"/>
      <c r="F2396" s="69"/>
      <c r="G2396" s="69"/>
      <c r="H2396" s="76"/>
      <c r="I2396" s="73"/>
    </row>
    <row r="2397" spans="1:9" x14ac:dyDescent="0.2">
      <c r="A2397" s="69"/>
      <c r="B2397" s="69"/>
      <c r="C2397" s="69"/>
      <c r="D2397" s="71"/>
      <c r="E2397" s="69"/>
      <c r="F2397" s="69"/>
      <c r="G2397" s="69"/>
      <c r="H2397" s="76"/>
      <c r="I2397" s="73"/>
    </row>
    <row r="2398" spans="1:9" x14ac:dyDescent="0.2">
      <c r="A2398" s="69"/>
      <c r="B2398" s="69"/>
      <c r="C2398" s="69"/>
      <c r="D2398" s="71"/>
      <c r="E2398" s="69"/>
      <c r="F2398" s="69"/>
      <c r="G2398" s="69"/>
      <c r="H2398" s="76"/>
      <c r="I2398" s="73"/>
    </row>
    <row r="2399" spans="1:9" x14ac:dyDescent="0.2">
      <c r="A2399" s="69"/>
      <c r="B2399" s="69"/>
      <c r="C2399" s="69"/>
      <c r="D2399" s="71"/>
      <c r="E2399" s="69"/>
      <c r="F2399" s="69"/>
      <c r="G2399" s="69"/>
      <c r="H2399" s="76"/>
      <c r="I2399" s="73"/>
    </row>
    <row r="2400" spans="1:9" x14ac:dyDescent="0.2">
      <c r="A2400" s="69"/>
      <c r="B2400" s="69"/>
      <c r="C2400" s="69"/>
      <c r="D2400" s="71"/>
      <c r="E2400" s="69"/>
      <c r="F2400" s="69"/>
      <c r="G2400" s="69"/>
      <c r="H2400" s="76"/>
      <c r="I2400" s="73"/>
    </row>
    <row r="2401" spans="1:9" x14ac:dyDescent="0.2">
      <c r="A2401" s="69"/>
      <c r="B2401" s="69"/>
      <c r="C2401" s="69"/>
      <c r="D2401" s="71"/>
      <c r="E2401" s="69"/>
      <c r="F2401" s="69"/>
      <c r="G2401" s="69"/>
      <c r="H2401" s="76"/>
      <c r="I2401" s="73"/>
    </row>
    <row r="2402" spans="1:9" x14ac:dyDescent="0.2">
      <c r="A2402" s="69"/>
      <c r="B2402" s="69"/>
      <c r="C2402" s="69"/>
      <c r="D2402" s="71"/>
      <c r="E2402" s="69"/>
      <c r="F2402" s="69"/>
      <c r="G2402" s="69"/>
      <c r="H2402" s="76"/>
      <c r="I2402" s="73"/>
    </row>
    <row r="2403" spans="1:9" x14ac:dyDescent="0.2">
      <c r="A2403" s="69"/>
      <c r="B2403" s="69"/>
      <c r="C2403" s="69"/>
      <c r="D2403" s="71"/>
      <c r="E2403" s="69"/>
      <c r="F2403" s="69"/>
      <c r="G2403" s="69"/>
      <c r="H2403" s="76"/>
      <c r="I2403" s="73"/>
    </row>
    <row r="2404" spans="1:9" x14ac:dyDescent="0.2">
      <c r="A2404" s="69"/>
      <c r="B2404" s="69"/>
      <c r="C2404" s="69"/>
      <c r="D2404" s="71"/>
      <c r="E2404" s="69"/>
      <c r="F2404" s="69"/>
      <c r="G2404" s="69"/>
      <c r="H2404" s="76"/>
      <c r="I2404" s="73"/>
    </row>
    <row r="2405" spans="1:9" x14ac:dyDescent="0.2">
      <c r="A2405" s="69"/>
      <c r="B2405" s="69"/>
      <c r="C2405" s="69"/>
      <c r="D2405" s="71"/>
      <c r="E2405" s="69"/>
      <c r="F2405" s="69"/>
      <c r="G2405" s="69"/>
      <c r="H2405" s="76"/>
      <c r="I2405" s="73"/>
    </row>
    <row r="2406" spans="1:9" x14ac:dyDescent="0.2">
      <c r="A2406" s="69"/>
      <c r="B2406" s="69"/>
      <c r="C2406" s="69"/>
      <c r="D2406" s="71"/>
      <c r="E2406" s="69"/>
      <c r="F2406" s="69"/>
      <c r="G2406" s="69"/>
      <c r="H2406" s="76"/>
      <c r="I2406" s="73"/>
    </row>
    <row r="2407" spans="1:9" x14ac:dyDescent="0.2">
      <c r="A2407" s="69"/>
      <c r="B2407" s="69"/>
      <c r="C2407" s="69"/>
      <c r="D2407" s="71"/>
      <c r="E2407" s="69"/>
      <c r="F2407" s="69"/>
      <c r="G2407" s="69"/>
      <c r="H2407" s="76"/>
      <c r="I2407" s="73"/>
    </row>
    <row r="2408" spans="1:9" x14ac:dyDescent="0.2">
      <c r="A2408" s="69"/>
      <c r="B2408" s="69"/>
      <c r="C2408" s="69"/>
      <c r="D2408" s="71"/>
      <c r="E2408" s="69"/>
      <c r="F2408" s="69"/>
      <c r="G2408" s="69"/>
      <c r="H2408" s="76"/>
      <c r="I2408" s="73"/>
    </row>
    <row r="2409" spans="1:9" x14ac:dyDescent="0.2">
      <c r="A2409" s="69"/>
      <c r="B2409" s="69"/>
      <c r="C2409" s="69"/>
      <c r="D2409" s="71"/>
      <c r="E2409" s="69"/>
      <c r="F2409" s="69"/>
      <c r="G2409" s="69"/>
      <c r="H2409" s="76"/>
      <c r="I2409" s="73"/>
    </row>
    <row r="2410" spans="1:9" x14ac:dyDescent="0.2">
      <c r="A2410" s="69"/>
      <c r="B2410" s="69"/>
      <c r="C2410" s="69"/>
      <c r="D2410" s="71"/>
      <c r="E2410" s="69"/>
      <c r="F2410" s="69"/>
      <c r="G2410" s="69"/>
      <c r="H2410" s="76"/>
      <c r="I2410" s="73"/>
    </row>
    <row r="2411" spans="1:9" x14ac:dyDescent="0.2">
      <c r="A2411" s="69"/>
      <c r="B2411" s="69"/>
      <c r="C2411" s="69"/>
      <c r="D2411" s="71"/>
      <c r="E2411" s="69"/>
      <c r="F2411" s="69"/>
      <c r="G2411" s="69"/>
      <c r="H2411" s="76"/>
      <c r="I2411" s="73"/>
    </row>
    <row r="2412" spans="1:9" x14ac:dyDescent="0.2">
      <c r="A2412" s="69"/>
      <c r="B2412" s="69"/>
      <c r="C2412" s="69"/>
      <c r="D2412" s="71"/>
      <c r="E2412" s="69"/>
      <c r="F2412" s="69"/>
      <c r="G2412" s="69"/>
      <c r="H2412" s="76"/>
      <c r="I2412" s="73"/>
    </row>
    <row r="2413" spans="1:9" x14ac:dyDescent="0.2">
      <c r="A2413" s="69"/>
      <c r="B2413" s="69"/>
      <c r="C2413" s="69"/>
      <c r="D2413" s="71"/>
      <c r="E2413" s="69"/>
      <c r="F2413" s="69"/>
      <c r="G2413" s="69"/>
      <c r="H2413" s="76"/>
      <c r="I2413" s="73"/>
    </row>
    <row r="2414" spans="1:9" x14ac:dyDescent="0.2">
      <c r="A2414" s="69"/>
      <c r="B2414" s="69"/>
      <c r="C2414" s="69"/>
      <c r="D2414" s="71"/>
      <c r="E2414" s="69"/>
      <c r="F2414" s="69"/>
      <c r="G2414" s="69"/>
      <c r="H2414" s="76"/>
      <c r="I2414" s="73"/>
    </row>
    <row r="2415" spans="1:9" x14ac:dyDescent="0.2">
      <c r="A2415" s="69"/>
      <c r="B2415" s="69"/>
      <c r="C2415" s="69"/>
      <c r="D2415" s="71"/>
      <c r="E2415" s="69"/>
      <c r="F2415" s="69"/>
      <c r="G2415" s="69"/>
      <c r="H2415" s="76"/>
      <c r="I2415" s="73"/>
    </row>
    <row r="2416" spans="1:9" x14ac:dyDescent="0.2">
      <c r="A2416" s="69"/>
      <c r="B2416" s="69"/>
      <c r="C2416" s="69"/>
      <c r="D2416" s="71"/>
      <c r="E2416" s="69"/>
      <c r="F2416" s="69"/>
      <c r="G2416" s="69"/>
      <c r="H2416" s="76"/>
      <c r="I2416" s="73"/>
    </row>
    <row r="2417" spans="1:9" x14ac:dyDescent="0.2">
      <c r="A2417" s="69"/>
      <c r="B2417" s="69"/>
      <c r="C2417" s="69"/>
      <c r="D2417" s="71"/>
      <c r="E2417" s="69"/>
      <c r="F2417" s="69"/>
      <c r="G2417" s="69"/>
      <c r="H2417" s="76"/>
      <c r="I2417" s="73"/>
    </row>
    <row r="2418" spans="1:9" x14ac:dyDescent="0.2">
      <c r="A2418" s="69"/>
      <c r="B2418" s="69"/>
      <c r="C2418" s="69"/>
      <c r="D2418" s="71"/>
      <c r="E2418" s="69"/>
      <c r="F2418" s="69"/>
      <c r="G2418" s="69"/>
      <c r="H2418" s="76"/>
      <c r="I2418" s="73"/>
    </row>
    <row r="2419" spans="1:9" x14ac:dyDescent="0.2">
      <c r="A2419" s="69"/>
      <c r="B2419" s="69"/>
      <c r="C2419" s="69"/>
      <c r="D2419" s="71"/>
      <c r="E2419" s="69"/>
      <c r="F2419" s="69"/>
      <c r="G2419" s="69"/>
      <c r="H2419" s="76"/>
      <c r="I2419" s="73"/>
    </row>
    <row r="2420" spans="1:9" x14ac:dyDescent="0.2">
      <c r="A2420" s="69"/>
      <c r="B2420" s="69"/>
      <c r="C2420" s="69"/>
      <c r="D2420" s="71"/>
      <c r="E2420" s="69"/>
      <c r="F2420" s="69"/>
      <c r="G2420" s="69"/>
      <c r="H2420" s="76"/>
      <c r="I2420" s="73"/>
    </row>
    <row r="2421" spans="1:9" x14ac:dyDescent="0.2">
      <c r="A2421" s="69"/>
      <c r="B2421" s="69"/>
      <c r="C2421" s="69"/>
      <c r="D2421" s="71"/>
      <c r="E2421" s="69"/>
      <c r="F2421" s="69"/>
      <c r="G2421" s="69"/>
      <c r="H2421" s="76"/>
      <c r="I2421" s="73"/>
    </row>
    <row r="2422" spans="1:9" x14ac:dyDescent="0.2">
      <c r="A2422" s="69"/>
      <c r="B2422" s="69"/>
      <c r="C2422" s="69"/>
      <c r="D2422" s="71"/>
      <c r="E2422" s="69"/>
      <c r="F2422" s="69"/>
      <c r="G2422" s="69"/>
      <c r="H2422" s="76"/>
      <c r="I2422" s="73"/>
    </row>
    <row r="2423" spans="1:9" x14ac:dyDescent="0.2">
      <c r="A2423" s="69"/>
      <c r="B2423" s="69"/>
      <c r="C2423" s="69"/>
      <c r="D2423" s="71"/>
      <c r="E2423" s="69"/>
      <c r="F2423" s="69"/>
      <c r="G2423" s="69"/>
      <c r="H2423" s="76"/>
      <c r="I2423" s="73"/>
    </row>
    <row r="2424" spans="1:9" x14ac:dyDescent="0.2">
      <c r="A2424" s="69"/>
      <c r="B2424" s="69"/>
      <c r="C2424" s="69"/>
      <c r="D2424" s="71"/>
      <c r="E2424" s="69"/>
      <c r="F2424" s="69"/>
      <c r="G2424" s="69"/>
      <c r="H2424" s="76"/>
      <c r="I2424" s="73"/>
    </row>
    <row r="2425" spans="1:9" x14ac:dyDescent="0.2">
      <c r="A2425" s="69"/>
      <c r="B2425" s="69"/>
      <c r="C2425" s="69"/>
      <c r="D2425" s="71"/>
      <c r="E2425" s="69"/>
      <c r="F2425" s="69"/>
      <c r="G2425" s="69"/>
      <c r="H2425" s="76"/>
      <c r="I2425" s="73"/>
    </row>
    <row r="2426" spans="1:9" x14ac:dyDescent="0.2">
      <c r="A2426" s="69"/>
      <c r="B2426" s="69"/>
      <c r="C2426" s="69"/>
      <c r="D2426" s="71"/>
      <c r="E2426" s="69"/>
      <c r="F2426" s="69"/>
      <c r="G2426" s="69"/>
      <c r="H2426" s="76"/>
      <c r="I2426" s="73"/>
    </row>
    <row r="2427" spans="1:9" x14ac:dyDescent="0.2">
      <c r="A2427" s="69"/>
      <c r="B2427" s="69"/>
      <c r="C2427" s="69"/>
      <c r="D2427" s="71"/>
      <c r="E2427" s="69"/>
      <c r="F2427" s="69"/>
      <c r="G2427" s="69"/>
      <c r="H2427" s="76"/>
      <c r="I2427" s="73"/>
    </row>
    <row r="2428" spans="1:9" x14ac:dyDescent="0.2">
      <c r="A2428" s="69"/>
      <c r="B2428" s="69"/>
      <c r="C2428" s="69"/>
      <c r="D2428" s="71"/>
      <c r="E2428" s="69"/>
      <c r="F2428" s="69"/>
      <c r="G2428" s="69"/>
      <c r="H2428" s="76"/>
      <c r="I2428" s="73"/>
    </row>
    <row r="2429" spans="1:9" x14ac:dyDescent="0.2">
      <c r="A2429" s="69"/>
      <c r="B2429" s="69"/>
      <c r="C2429" s="69"/>
      <c r="D2429" s="71"/>
      <c r="E2429" s="69"/>
      <c r="F2429" s="69"/>
      <c r="G2429" s="69"/>
      <c r="H2429" s="76"/>
      <c r="I2429" s="73"/>
    </row>
    <row r="2430" spans="1:9" x14ac:dyDescent="0.2">
      <c r="A2430" s="69"/>
      <c r="B2430" s="69"/>
      <c r="C2430" s="69"/>
      <c r="D2430" s="71"/>
      <c r="E2430" s="69"/>
      <c r="F2430" s="69"/>
      <c r="G2430" s="69"/>
      <c r="H2430" s="76"/>
      <c r="I2430" s="73"/>
    </row>
    <row r="2431" spans="1:9" x14ac:dyDescent="0.2">
      <c r="A2431" s="69"/>
      <c r="B2431" s="69"/>
      <c r="C2431" s="69"/>
      <c r="D2431" s="71"/>
      <c r="E2431" s="69"/>
      <c r="F2431" s="69"/>
      <c r="G2431" s="69"/>
      <c r="H2431" s="76"/>
      <c r="I2431" s="73"/>
    </row>
    <row r="2432" spans="1:9" x14ac:dyDescent="0.2">
      <c r="A2432" s="69"/>
      <c r="B2432" s="69"/>
      <c r="C2432" s="69"/>
      <c r="D2432" s="71"/>
      <c r="E2432" s="69"/>
      <c r="F2432" s="69"/>
      <c r="G2432" s="69"/>
      <c r="H2432" s="76"/>
      <c r="I2432" s="73"/>
    </row>
    <row r="2433" spans="1:9" x14ac:dyDescent="0.2">
      <c r="A2433" s="69"/>
      <c r="B2433" s="69"/>
      <c r="C2433" s="69"/>
      <c r="D2433" s="71"/>
      <c r="E2433" s="69"/>
      <c r="F2433" s="69"/>
      <c r="G2433" s="69"/>
      <c r="H2433" s="76"/>
      <c r="I2433" s="73"/>
    </row>
    <row r="2434" spans="1:9" x14ac:dyDescent="0.2">
      <c r="A2434" s="69"/>
      <c r="B2434" s="69"/>
      <c r="C2434" s="69"/>
      <c r="D2434" s="71"/>
      <c r="E2434" s="69"/>
      <c r="F2434" s="69"/>
      <c r="G2434" s="69"/>
      <c r="H2434" s="76"/>
      <c r="I2434" s="73"/>
    </row>
    <row r="2435" spans="1:9" x14ac:dyDescent="0.2">
      <c r="A2435" s="69"/>
      <c r="B2435" s="69"/>
      <c r="C2435" s="69"/>
      <c r="D2435" s="71"/>
      <c r="E2435" s="69"/>
      <c r="F2435" s="69"/>
      <c r="G2435" s="69"/>
      <c r="H2435" s="76"/>
      <c r="I2435" s="73"/>
    </row>
    <row r="2436" spans="1:9" x14ac:dyDescent="0.2">
      <c r="A2436" s="69"/>
      <c r="B2436" s="69"/>
      <c r="C2436" s="69"/>
      <c r="D2436" s="71"/>
      <c r="E2436" s="69"/>
      <c r="F2436" s="69"/>
      <c r="G2436" s="69"/>
      <c r="H2436" s="76"/>
      <c r="I2436" s="73"/>
    </row>
    <row r="2437" spans="1:9" x14ac:dyDescent="0.2">
      <c r="A2437" s="69"/>
      <c r="B2437" s="69"/>
      <c r="C2437" s="69"/>
      <c r="D2437" s="71"/>
      <c r="E2437" s="69"/>
      <c r="F2437" s="69"/>
      <c r="G2437" s="69"/>
      <c r="H2437" s="76"/>
      <c r="I2437" s="73"/>
    </row>
    <row r="2438" spans="1:9" x14ac:dyDescent="0.2">
      <c r="A2438" s="69"/>
      <c r="B2438" s="69"/>
      <c r="C2438" s="69"/>
      <c r="D2438" s="71"/>
      <c r="E2438" s="69"/>
      <c r="F2438" s="69"/>
      <c r="G2438" s="69"/>
      <c r="H2438" s="76"/>
      <c r="I2438" s="73"/>
    </row>
    <row r="2439" spans="1:9" x14ac:dyDescent="0.2">
      <c r="A2439" s="69"/>
      <c r="B2439" s="69"/>
      <c r="C2439" s="69"/>
      <c r="D2439" s="71"/>
      <c r="E2439" s="69"/>
      <c r="F2439" s="69"/>
      <c r="G2439" s="69"/>
      <c r="H2439" s="76"/>
      <c r="I2439" s="73"/>
    </row>
    <row r="2440" spans="1:9" x14ac:dyDescent="0.2">
      <c r="A2440" s="69"/>
      <c r="B2440" s="69"/>
      <c r="C2440" s="69"/>
      <c r="D2440" s="71"/>
      <c r="E2440" s="69"/>
      <c r="F2440" s="69"/>
      <c r="G2440" s="69"/>
      <c r="H2440" s="76"/>
      <c r="I2440" s="73"/>
    </row>
    <row r="2441" spans="1:9" x14ac:dyDescent="0.2">
      <c r="A2441" s="69"/>
      <c r="B2441" s="69"/>
      <c r="C2441" s="69"/>
      <c r="D2441" s="71"/>
      <c r="E2441" s="69"/>
      <c r="F2441" s="69"/>
      <c r="G2441" s="69"/>
      <c r="H2441" s="76"/>
      <c r="I2441" s="73"/>
    </row>
    <row r="2442" spans="1:9" x14ac:dyDescent="0.2">
      <c r="A2442" s="69"/>
      <c r="B2442" s="69"/>
      <c r="C2442" s="69"/>
      <c r="D2442" s="71"/>
      <c r="E2442" s="69"/>
      <c r="F2442" s="69"/>
      <c r="G2442" s="69"/>
      <c r="H2442" s="76"/>
      <c r="I2442" s="73"/>
    </row>
    <row r="2443" spans="1:9" x14ac:dyDescent="0.2">
      <c r="A2443" s="69"/>
      <c r="B2443" s="69"/>
      <c r="C2443" s="69"/>
      <c r="D2443" s="71"/>
      <c r="E2443" s="69"/>
      <c r="F2443" s="69"/>
      <c r="G2443" s="69"/>
      <c r="H2443" s="76"/>
      <c r="I2443" s="73"/>
    </row>
    <row r="2444" spans="1:9" x14ac:dyDescent="0.2">
      <c r="A2444" s="69"/>
      <c r="B2444" s="69"/>
      <c r="C2444" s="69"/>
      <c r="D2444" s="71"/>
      <c r="E2444" s="69"/>
      <c r="F2444" s="69"/>
      <c r="G2444" s="69"/>
      <c r="H2444" s="76"/>
      <c r="I2444" s="73"/>
    </row>
    <row r="2445" spans="1:9" x14ac:dyDescent="0.2">
      <c r="A2445" s="69"/>
      <c r="B2445" s="69"/>
      <c r="C2445" s="69"/>
      <c r="D2445" s="71"/>
      <c r="E2445" s="69"/>
      <c r="F2445" s="69"/>
      <c r="G2445" s="69"/>
      <c r="H2445" s="76"/>
      <c r="I2445" s="73"/>
    </row>
    <row r="2446" spans="1:9" x14ac:dyDescent="0.2">
      <c r="A2446" s="69"/>
      <c r="B2446" s="69"/>
      <c r="C2446" s="69"/>
      <c r="D2446" s="71"/>
      <c r="E2446" s="69"/>
      <c r="F2446" s="69"/>
      <c r="G2446" s="69"/>
      <c r="H2446" s="76"/>
      <c r="I2446" s="73"/>
    </row>
    <row r="2447" spans="1:9" x14ac:dyDescent="0.2">
      <c r="A2447" s="69"/>
      <c r="B2447" s="69"/>
      <c r="C2447" s="69"/>
      <c r="D2447" s="71"/>
      <c r="E2447" s="69"/>
      <c r="F2447" s="69"/>
      <c r="G2447" s="69"/>
      <c r="H2447" s="76"/>
      <c r="I2447" s="73"/>
    </row>
    <row r="2448" spans="1:9" x14ac:dyDescent="0.2">
      <c r="A2448" s="69"/>
      <c r="B2448" s="69"/>
      <c r="C2448" s="69"/>
      <c r="D2448" s="71"/>
      <c r="E2448" s="69"/>
      <c r="F2448" s="69"/>
      <c r="G2448" s="69"/>
      <c r="H2448" s="76"/>
      <c r="I2448" s="73"/>
    </row>
    <row r="2449" spans="1:9" x14ac:dyDescent="0.2">
      <c r="A2449" s="69"/>
      <c r="B2449" s="69"/>
      <c r="C2449" s="69"/>
      <c r="D2449" s="71"/>
      <c r="E2449" s="69"/>
      <c r="F2449" s="69"/>
      <c r="G2449" s="69"/>
      <c r="H2449" s="76"/>
      <c r="I2449" s="73"/>
    </row>
    <row r="2450" spans="1:9" x14ac:dyDescent="0.2">
      <c r="A2450" s="69"/>
      <c r="B2450" s="69"/>
      <c r="C2450" s="69"/>
      <c r="D2450" s="71"/>
      <c r="E2450" s="69"/>
      <c r="F2450" s="69"/>
      <c r="G2450" s="69"/>
      <c r="H2450" s="76"/>
      <c r="I2450" s="73"/>
    </row>
    <row r="2451" spans="1:9" x14ac:dyDescent="0.2">
      <c r="A2451" s="69"/>
      <c r="B2451" s="69"/>
      <c r="C2451" s="69"/>
      <c r="D2451" s="71"/>
      <c r="E2451" s="69"/>
      <c r="F2451" s="69"/>
      <c r="G2451" s="69"/>
      <c r="H2451" s="76"/>
      <c r="I2451" s="73"/>
    </row>
    <row r="2452" spans="1:9" x14ac:dyDescent="0.2">
      <c r="A2452" s="69"/>
      <c r="B2452" s="69"/>
      <c r="C2452" s="69"/>
      <c r="D2452" s="71"/>
      <c r="E2452" s="69"/>
      <c r="F2452" s="69"/>
      <c r="G2452" s="69"/>
      <c r="H2452" s="76"/>
      <c r="I2452" s="73"/>
    </row>
    <row r="2453" spans="1:9" x14ac:dyDescent="0.2">
      <c r="A2453" s="69"/>
      <c r="B2453" s="69"/>
      <c r="C2453" s="69"/>
      <c r="D2453" s="71"/>
      <c r="E2453" s="69"/>
      <c r="F2453" s="69"/>
      <c r="G2453" s="69"/>
      <c r="H2453" s="76"/>
      <c r="I2453" s="73"/>
    </row>
    <row r="2454" spans="1:9" x14ac:dyDescent="0.2">
      <c r="A2454" s="69"/>
      <c r="B2454" s="69"/>
      <c r="C2454" s="69"/>
      <c r="D2454" s="71"/>
      <c r="E2454" s="69"/>
      <c r="F2454" s="69"/>
      <c r="G2454" s="69"/>
      <c r="H2454" s="76"/>
      <c r="I2454" s="73"/>
    </row>
    <row r="2455" spans="1:9" x14ac:dyDescent="0.2">
      <c r="A2455" s="69"/>
      <c r="B2455" s="69"/>
      <c r="C2455" s="69"/>
      <c r="D2455" s="71"/>
      <c r="E2455" s="69"/>
      <c r="F2455" s="69"/>
      <c r="G2455" s="69"/>
      <c r="H2455" s="76"/>
      <c r="I2455" s="73"/>
    </row>
    <row r="2456" spans="1:9" x14ac:dyDescent="0.2">
      <c r="A2456" s="69"/>
      <c r="B2456" s="69"/>
      <c r="C2456" s="69"/>
      <c r="D2456" s="71"/>
      <c r="E2456" s="69"/>
      <c r="F2456" s="69"/>
      <c r="G2456" s="69"/>
      <c r="H2456" s="76"/>
      <c r="I2456" s="73"/>
    </row>
    <row r="2457" spans="1:9" x14ac:dyDescent="0.2">
      <c r="A2457" s="69"/>
      <c r="B2457" s="69"/>
      <c r="C2457" s="69"/>
      <c r="D2457" s="71"/>
      <c r="E2457" s="69"/>
      <c r="F2457" s="69"/>
      <c r="G2457" s="69"/>
      <c r="H2457" s="76"/>
      <c r="I2457" s="73"/>
    </row>
    <row r="2458" spans="1:9" x14ac:dyDescent="0.2">
      <c r="A2458" s="69"/>
      <c r="B2458" s="69"/>
      <c r="C2458" s="69"/>
      <c r="D2458" s="71"/>
      <c r="E2458" s="69"/>
      <c r="F2458" s="69"/>
      <c r="G2458" s="69"/>
      <c r="H2458" s="76"/>
      <c r="I2458" s="73"/>
    </row>
    <row r="2459" spans="1:9" x14ac:dyDescent="0.2">
      <c r="A2459" s="69"/>
      <c r="B2459" s="69"/>
      <c r="C2459" s="69"/>
      <c r="D2459" s="71"/>
      <c r="E2459" s="69"/>
      <c r="F2459" s="69"/>
      <c r="G2459" s="69"/>
      <c r="H2459" s="76"/>
      <c r="I2459" s="73"/>
    </row>
    <row r="2460" spans="1:9" x14ac:dyDescent="0.2">
      <c r="A2460" s="69"/>
      <c r="B2460" s="69"/>
      <c r="C2460" s="69"/>
      <c r="D2460" s="71"/>
      <c r="E2460" s="69"/>
      <c r="F2460" s="69"/>
      <c r="G2460" s="69"/>
      <c r="H2460" s="76"/>
      <c r="I2460" s="73"/>
    </row>
    <row r="2461" spans="1:9" x14ac:dyDescent="0.2">
      <c r="A2461" s="69"/>
      <c r="B2461" s="69"/>
      <c r="C2461" s="69"/>
      <c r="D2461" s="71"/>
      <c r="E2461" s="69"/>
      <c r="F2461" s="69"/>
      <c r="G2461" s="69"/>
      <c r="H2461" s="76"/>
      <c r="I2461" s="73"/>
    </row>
    <row r="2462" spans="1:9" x14ac:dyDescent="0.2">
      <c r="A2462" s="69"/>
      <c r="B2462" s="69"/>
      <c r="C2462" s="69"/>
      <c r="D2462" s="71"/>
      <c r="E2462" s="69"/>
      <c r="F2462" s="69"/>
      <c r="G2462" s="69"/>
      <c r="H2462" s="76"/>
      <c r="I2462" s="73"/>
    </row>
    <row r="2463" spans="1:9" x14ac:dyDescent="0.2">
      <c r="A2463" s="69"/>
      <c r="B2463" s="69"/>
      <c r="C2463" s="69"/>
      <c r="D2463" s="71"/>
      <c r="E2463" s="69"/>
      <c r="F2463" s="69"/>
      <c r="G2463" s="69"/>
      <c r="H2463" s="76"/>
      <c r="I2463" s="73"/>
    </row>
    <row r="2464" spans="1:9" x14ac:dyDescent="0.2">
      <c r="A2464" s="69"/>
      <c r="B2464" s="69"/>
      <c r="C2464" s="69"/>
      <c r="D2464" s="71"/>
      <c r="E2464" s="69"/>
      <c r="F2464" s="69"/>
      <c r="G2464" s="69"/>
      <c r="H2464" s="76"/>
      <c r="I2464" s="73"/>
    </row>
    <row r="2465" spans="1:9" x14ac:dyDescent="0.2">
      <c r="A2465" s="69"/>
      <c r="B2465" s="69"/>
      <c r="C2465" s="69"/>
      <c r="D2465" s="71"/>
      <c r="E2465" s="69"/>
      <c r="F2465" s="69"/>
      <c r="G2465" s="69"/>
      <c r="H2465" s="76"/>
      <c r="I2465" s="73"/>
    </row>
    <row r="2466" spans="1:9" x14ac:dyDescent="0.2">
      <c r="A2466" s="69"/>
      <c r="B2466" s="69"/>
      <c r="C2466" s="69"/>
      <c r="D2466" s="71"/>
      <c r="E2466" s="69"/>
      <c r="F2466" s="69"/>
      <c r="G2466" s="69"/>
      <c r="H2466" s="76"/>
      <c r="I2466" s="73"/>
    </row>
    <row r="2467" spans="1:9" x14ac:dyDescent="0.2">
      <c r="A2467" s="69"/>
      <c r="B2467" s="69"/>
      <c r="C2467" s="69"/>
      <c r="D2467" s="71"/>
      <c r="E2467" s="69"/>
      <c r="F2467" s="69"/>
      <c r="G2467" s="69"/>
      <c r="H2467" s="76"/>
      <c r="I2467" s="73"/>
    </row>
    <row r="2468" spans="1:9" x14ac:dyDescent="0.2">
      <c r="A2468" s="69"/>
      <c r="B2468" s="69"/>
      <c r="C2468" s="69"/>
      <c r="D2468" s="71"/>
      <c r="E2468" s="69"/>
      <c r="F2468" s="69"/>
      <c r="G2468" s="69"/>
      <c r="H2468" s="76"/>
      <c r="I2468" s="73"/>
    </row>
    <row r="2469" spans="1:9" x14ac:dyDescent="0.2">
      <c r="A2469" s="69"/>
      <c r="B2469" s="69"/>
      <c r="C2469" s="69"/>
      <c r="D2469" s="71"/>
      <c r="E2469" s="69"/>
      <c r="F2469" s="69"/>
      <c r="G2469" s="69"/>
      <c r="H2469" s="76"/>
      <c r="I2469" s="73"/>
    </row>
    <row r="2470" spans="1:9" x14ac:dyDescent="0.2">
      <c r="A2470" s="69"/>
      <c r="B2470" s="69"/>
      <c r="C2470" s="69"/>
      <c r="D2470" s="71"/>
      <c r="E2470" s="69"/>
      <c r="F2470" s="69"/>
      <c r="G2470" s="69"/>
      <c r="H2470" s="76"/>
      <c r="I2470" s="73"/>
    </row>
    <row r="2471" spans="1:9" x14ac:dyDescent="0.2">
      <c r="A2471" s="69"/>
      <c r="B2471" s="69"/>
      <c r="C2471" s="69"/>
      <c r="D2471" s="71"/>
      <c r="E2471" s="69"/>
      <c r="F2471" s="69"/>
      <c r="G2471" s="69"/>
      <c r="H2471" s="76"/>
      <c r="I2471" s="73"/>
    </row>
    <row r="2472" spans="1:9" x14ac:dyDescent="0.2">
      <c r="A2472" s="69"/>
      <c r="B2472" s="69"/>
      <c r="C2472" s="69"/>
      <c r="D2472" s="71"/>
      <c r="E2472" s="69"/>
      <c r="F2472" s="69"/>
      <c r="G2472" s="69"/>
      <c r="H2472" s="76"/>
      <c r="I2472" s="73"/>
    </row>
    <row r="2473" spans="1:9" x14ac:dyDescent="0.2">
      <c r="A2473" s="69"/>
      <c r="B2473" s="69"/>
      <c r="C2473" s="69"/>
      <c r="D2473" s="71"/>
      <c r="E2473" s="69"/>
      <c r="F2473" s="69"/>
      <c r="G2473" s="69"/>
      <c r="H2473" s="76"/>
      <c r="I2473" s="73"/>
    </row>
    <row r="2474" spans="1:9" x14ac:dyDescent="0.2">
      <c r="A2474" s="69"/>
      <c r="B2474" s="69"/>
      <c r="C2474" s="69"/>
      <c r="D2474" s="71"/>
      <c r="E2474" s="69"/>
      <c r="F2474" s="69"/>
      <c r="G2474" s="69"/>
      <c r="H2474" s="76"/>
      <c r="I2474" s="73"/>
    </row>
    <row r="2475" spans="1:9" x14ac:dyDescent="0.2">
      <c r="A2475" s="69"/>
      <c r="B2475" s="69"/>
      <c r="C2475" s="69"/>
      <c r="D2475" s="71"/>
      <c r="E2475" s="69"/>
      <c r="F2475" s="69"/>
      <c r="G2475" s="69"/>
      <c r="H2475" s="76"/>
      <c r="I2475" s="73"/>
    </row>
    <row r="2476" spans="1:9" x14ac:dyDescent="0.2">
      <c r="A2476" s="69"/>
      <c r="B2476" s="69"/>
      <c r="C2476" s="69"/>
      <c r="D2476" s="71"/>
      <c r="E2476" s="69"/>
      <c r="F2476" s="69"/>
      <c r="G2476" s="69"/>
      <c r="H2476" s="76"/>
      <c r="I2476" s="73"/>
    </row>
    <row r="2477" spans="1:9" x14ac:dyDescent="0.2">
      <c r="A2477" s="69"/>
      <c r="B2477" s="69"/>
      <c r="C2477" s="69"/>
      <c r="D2477" s="71"/>
      <c r="E2477" s="69"/>
      <c r="F2477" s="69"/>
      <c r="G2477" s="69"/>
      <c r="H2477" s="76"/>
      <c r="I2477" s="73"/>
    </row>
    <row r="2478" spans="1:9" x14ac:dyDescent="0.2">
      <c r="A2478" s="69"/>
      <c r="B2478" s="69"/>
      <c r="C2478" s="69"/>
      <c r="D2478" s="71"/>
      <c r="E2478" s="69"/>
      <c r="F2478" s="69"/>
      <c r="G2478" s="69"/>
      <c r="H2478" s="76"/>
      <c r="I2478" s="73"/>
    </row>
    <row r="2479" spans="1:9" x14ac:dyDescent="0.2">
      <c r="A2479" s="69"/>
      <c r="B2479" s="69"/>
      <c r="C2479" s="69"/>
      <c r="D2479" s="71"/>
      <c r="E2479" s="69"/>
      <c r="F2479" s="69"/>
      <c r="G2479" s="69"/>
      <c r="H2479" s="76"/>
      <c r="I2479" s="73"/>
    </row>
    <row r="2480" spans="1:9" x14ac:dyDescent="0.2">
      <c r="A2480" s="69"/>
      <c r="B2480" s="69"/>
      <c r="C2480" s="69"/>
      <c r="D2480" s="71"/>
      <c r="E2480" s="69"/>
      <c r="F2480" s="69"/>
      <c r="G2480" s="69"/>
      <c r="H2480" s="76"/>
      <c r="I2480" s="73"/>
    </row>
    <row r="2481" spans="1:9" x14ac:dyDescent="0.2">
      <c r="A2481" s="69"/>
      <c r="B2481" s="69"/>
      <c r="C2481" s="69"/>
      <c r="D2481" s="71"/>
      <c r="E2481" s="69"/>
      <c r="F2481" s="69"/>
      <c r="G2481" s="69"/>
      <c r="H2481" s="76"/>
      <c r="I2481" s="73"/>
    </row>
    <row r="2482" spans="1:9" x14ac:dyDescent="0.2">
      <c r="A2482" s="69"/>
      <c r="B2482" s="69"/>
      <c r="C2482" s="69"/>
      <c r="D2482" s="71"/>
      <c r="E2482" s="69"/>
      <c r="F2482" s="69"/>
      <c r="G2482" s="69"/>
      <c r="H2482" s="76"/>
      <c r="I2482" s="73"/>
    </row>
    <row r="2483" spans="1:9" x14ac:dyDescent="0.2">
      <c r="A2483" s="69"/>
      <c r="B2483" s="69"/>
      <c r="C2483" s="69"/>
      <c r="D2483" s="71"/>
      <c r="E2483" s="69"/>
      <c r="F2483" s="69"/>
      <c r="G2483" s="69"/>
      <c r="H2483" s="76"/>
      <c r="I2483" s="73"/>
    </row>
    <row r="2484" spans="1:9" x14ac:dyDescent="0.2">
      <c r="A2484" s="69"/>
      <c r="B2484" s="69"/>
      <c r="C2484" s="69"/>
      <c r="D2484" s="71"/>
      <c r="E2484" s="69"/>
      <c r="F2484" s="69"/>
      <c r="G2484" s="69"/>
      <c r="H2484" s="76"/>
      <c r="I2484" s="73"/>
    </row>
    <row r="2485" spans="1:9" x14ac:dyDescent="0.2">
      <c r="A2485" s="69"/>
      <c r="B2485" s="69"/>
      <c r="C2485" s="69"/>
      <c r="D2485" s="71"/>
      <c r="E2485" s="69"/>
      <c r="F2485" s="69"/>
      <c r="G2485" s="69"/>
      <c r="H2485" s="76"/>
      <c r="I2485" s="73"/>
    </row>
    <row r="2486" spans="1:9" x14ac:dyDescent="0.2">
      <c r="A2486" s="69"/>
      <c r="B2486" s="69"/>
      <c r="C2486" s="69"/>
      <c r="D2486" s="71"/>
      <c r="E2486" s="69"/>
      <c r="F2486" s="69"/>
      <c r="G2486" s="69"/>
      <c r="H2486" s="76"/>
      <c r="I2486" s="73"/>
    </row>
    <row r="2487" spans="1:9" x14ac:dyDescent="0.2">
      <c r="A2487" s="69"/>
      <c r="B2487" s="69"/>
      <c r="C2487" s="69"/>
      <c r="D2487" s="71"/>
      <c r="E2487" s="69"/>
      <c r="F2487" s="69"/>
      <c r="G2487" s="69"/>
      <c r="H2487" s="76"/>
      <c r="I2487" s="73"/>
    </row>
    <row r="2488" spans="1:9" x14ac:dyDescent="0.2">
      <c r="A2488" s="69"/>
      <c r="B2488" s="69"/>
      <c r="C2488" s="69"/>
      <c r="D2488" s="71"/>
      <c r="E2488" s="69"/>
      <c r="F2488" s="69"/>
      <c r="G2488" s="69"/>
      <c r="H2488" s="76"/>
      <c r="I2488" s="73"/>
    </row>
    <row r="2489" spans="1:9" x14ac:dyDescent="0.2">
      <c r="A2489" s="69"/>
      <c r="B2489" s="69"/>
      <c r="C2489" s="69"/>
      <c r="D2489" s="71"/>
      <c r="E2489" s="69"/>
      <c r="F2489" s="69"/>
      <c r="G2489" s="69"/>
      <c r="H2489" s="76"/>
      <c r="I2489" s="73"/>
    </row>
    <row r="2490" spans="1:9" x14ac:dyDescent="0.2">
      <c r="A2490" s="69"/>
      <c r="B2490" s="69"/>
      <c r="C2490" s="69"/>
      <c r="D2490" s="71"/>
      <c r="E2490" s="69"/>
      <c r="F2490" s="69"/>
      <c r="G2490" s="69"/>
      <c r="H2490" s="76"/>
      <c r="I2490" s="73"/>
    </row>
    <row r="2491" spans="1:9" x14ac:dyDescent="0.2">
      <c r="A2491" s="69"/>
      <c r="B2491" s="69"/>
      <c r="C2491" s="69"/>
      <c r="D2491" s="71"/>
      <c r="E2491" s="69"/>
      <c r="F2491" s="69"/>
      <c r="G2491" s="69"/>
      <c r="H2491" s="76"/>
      <c r="I2491" s="73"/>
    </row>
    <row r="2492" spans="1:9" x14ac:dyDescent="0.2">
      <c r="A2492" s="69"/>
      <c r="B2492" s="69"/>
      <c r="C2492" s="69"/>
      <c r="D2492" s="71"/>
      <c r="E2492" s="69"/>
      <c r="F2492" s="69"/>
      <c r="G2492" s="69"/>
      <c r="H2492" s="76"/>
      <c r="I2492" s="73"/>
    </row>
    <row r="2493" spans="1:9" x14ac:dyDescent="0.2">
      <c r="A2493" s="69"/>
      <c r="B2493" s="69"/>
      <c r="C2493" s="69"/>
      <c r="D2493" s="71"/>
      <c r="E2493" s="69"/>
      <c r="F2493" s="69"/>
      <c r="G2493" s="69"/>
      <c r="H2493" s="76"/>
      <c r="I2493" s="73"/>
    </row>
    <row r="2494" spans="1:9" x14ac:dyDescent="0.2">
      <c r="A2494" s="69"/>
      <c r="B2494" s="69"/>
      <c r="C2494" s="69"/>
      <c r="D2494" s="71"/>
      <c r="E2494" s="69"/>
      <c r="F2494" s="69"/>
      <c r="G2494" s="69"/>
      <c r="H2494" s="76"/>
      <c r="I2494" s="73"/>
    </row>
    <row r="2495" spans="1:9" x14ac:dyDescent="0.2">
      <c r="A2495" s="69"/>
      <c r="B2495" s="69"/>
      <c r="C2495" s="69"/>
      <c r="D2495" s="71"/>
      <c r="E2495" s="69"/>
      <c r="F2495" s="69"/>
      <c r="G2495" s="69"/>
      <c r="H2495" s="76"/>
      <c r="I2495" s="73"/>
    </row>
    <row r="2496" spans="1:9" x14ac:dyDescent="0.2">
      <c r="A2496" s="69"/>
      <c r="B2496" s="69"/>
      <c r="C2496" s="69"/>
      <c r="D2496" s="71"/>
      <c r="E2496" s="69"/>
      <c r="F2496" s="69"/>
      <c r="G2496" s="69"/>
      <c r="H2496" s="76"/>
      <c r="I2496" s="73"/>
    </row>
    <row r="2497" spans="1:9" x14ac:dyDescent="0.2">
      <c r="A2497" s="69"/>
      <c r="B2497" s="69"/>
      <c r="C2497" s="69"/>
      <c r="D2497" s="71"/>
      <c r="E2497" s="69"/>
      <c r="F2497" s="69"/>
      <c r="G2497" s="69"/>
      <c r="H2497" s="76"/>
      <c r="I2497" s="73"/>
    </row>
    <row r="2498" spans="1:9" x14ac:dyDescent="0.2">
      <c r="A2498" s="69"/>
      <c r="B2498" s="69"/>
      <c r="C2498" s="69"/>
      <c r="D2498" s="71"/>
      <c r="E2498" s="69"/>
      <c r="F2498" s="69"/>
      <c r="G2498" s="69"/>
      <c r="H2498" s="76"/>
      <c r="I2498" s="73"/>
    </row>
    <row r="2499" spans="1:9" x14ac:dyDescent="0.2">
      <c r="A2499" s="69"/>
      <c r="B2499" s="69"/>
      <c r="C2499" s="69"/>
      <c r="D2499" s="71"/>
      <c r="E2499" s="69"/>
      <c r="F2499" s="69"/>
      <c r="G2499" s="69"/>
      <c r="H2499" s="76"/>
      <c r="I2499" s="73"/>
    </row>
    <row r="2500" spans="1:9" x14ac:dyDescent="0.2">
      <c r="A2500" s="69"/>
      <c r="B2500" s="69"/>
      <c r="C2500" s="69"/>
      <c r="D2500" s="71"/>
      <c r="E2500" s="69"/>
      <c r="F2500" s="69"/>
      <c r="G2500" s="69"/>
      <c r="H2500" s="76"/>
      <c r="I2500" s="73"/>
    </row>
    <row r="2501" spans="1:9" x14ac:dyDescent="0.2">
      <c r="A2501" s="69"/>
      <c r="B2501" s="69"/>
      <c r="C2501" s="69"/>
      <c r="D2501" s="71"/>
      <c r="E2501" s="69"/>
      <c r="F2501" s="69"/>
      <c r="G2501" s="69"/>
      <c r="H2501" s="76"/>
      <c r="I2501" s="73"/>
    </row>
    <row r="2502" spans="1:9" x14ac:dyDescent="0.2">
      <c r="A2502" s="69"/>
      <c r="B2502" s="69"/>
      <c r="C2502" s="69"/>
      <c r="D2502" s="71"/>
      <c r="E2502" s="69"/>
      <c r="F2502" s="69"/>
      <c r="G2502" s="69"/>
      <c r="H2502" s="76"/>
      <c r="I2502" s="73"/>
    </row>
    <row r="2503" spans="1:9" x14ac:dyDescent="0.2">
      <c r="A2503" s="69"/>
      <c r="B2503" s="69"/>
      <c r="C2503" s="69"/>
      <c r="D2503" s="71"/>
      <c r="E2503" s="69"/>
      <c r="F2503" s="69"/>
      <c r="G2503" s="69"/>
      <c r="H2503" s="76"/>
      <c r="I2503" s="73"/>
    </row>
    <row r="2504" spans="1:9" x14ac:dyDescent="0.2">
      <c r="A2504" s="69"/>
      <c r="B2504" s="69"/>
      <c r="C2504" s="69"/>
      <c r="D2504" s="71"/>
      <c r="E2504" s="69"/>
      <c r="F2504" s="69"/>
      <c r="G2504" s="69"/>
      <c r="H2504" s="76"/>
      <c r="I2504" s="73"/>
    </row>
    <row r="2505" spans="1:9" x14ac:dyDescent="0.2">
      <c r="A2505" s="69"/>
      <c r="B2505" s="69"/>
      <c r="C2505" s="69"/>
      <c r="D2505" s="71"/>
      <c r="E2505" s="69"/>
      <c r="F2505" s="69"/>
      <c r="G2505" s="69"/>
      <c r="H2505" s="76"/>
      <c r="I2505" s="73"/>
    </row>
    <row r="2506" spans="1:9" x14ac:dyDescent="0.2">
      <c r="A2506" s="69"/>
      <c r="B2506" s="69"/>
      <c r="C2506" s="69"/>
      <c r="D2506" s="71"/>
      <c r="E2506" s="69"/>
      <c r="F2506" s="69"/>
      <c r="G2506" s="69"/>
      <c r="H2506" s="76"/>
      <c r="I2506" s="73"/>
    </row>
    <row r="2507" spans="1:9" x14ac:dyDescent="0.2">
      <c r="A2507" s="69"/>
      <c r="B2507" s="69"/>
      <c r="C2507" s="69"/>
      <c r="D2507" s="71"/>
      <c r="E2507" s="69"/>
      <c r="F2507" s="69"/>
      <c r="G2507" s="69"/>
      <c r="H2507" s="76"/>
      <c r="I2507" s="73"/>
    </row>
    <row r="2508" spans="1:9" x14ac:dyDescent="0.2">
      <c r="A2508" s="69"/>
      <c r="B2508" s="69"/>
      <c r="C2508" s="69"/>
      <c r="D2508" s="71"/>
      <c r="E2508" s="69"/>
      <c r="F2508" s="69"/>
      <c r="G2508" s="69"/>
      <c r="H2508" s="76"/>
      <c r="I2508" s="73"/>
    </row>
    <row r="2509" spans="1:9" x14ac:dyDescent="0.2">
      <c r="A2509" s="69"/>
      <c r="B2509" s="69"/>
      <c r="C2509" s="69"/>
      <c r="D2509" s="71"/>
      <c r="E2509" s="69"/>
      <c r="F2509" s="69"/>
      <c r="G2509" s="69"/>
      <c r="H2509" s="76"/>
      <c r="I2509" s="73"/>
    </row>
    <row r="2510" spans="1:9" x14ac:dyDescent="0.2">
      <c r="A2510" s="69"/>
      <c r="B2510" s="69"/>
      <c r="C2510" s="69"/>
      <c r="D2510" s="71"/>
      <c r="E2510" s="69"/>
      <c r="F2510" s="69"/>
      <c r="G2510" s="69"/>
      <c r="H2510" s="76"/>
      <c r="I2510" s="73"/>
    </row>
    <row r="2511" spans="1:9" x14ac:dyDescent="0.2">
      <c r="A2511" s="69"/>
      <c r="B2511" s="69"/>
      <c r="C2511" s="69"/>
      <c r="D2511" s="71"/>
      <c r="E2511" s="69"/>
      <c r="F2511" s="69"/>
      <c r="G2511" s="69"/>
      <c r="H2511" s="76"/>
      <c r="I2511" s="73"/>
    </row>
    <row r="2512" spans="1:9" x14ac:dyDescent="0.2">
      <c r="A2512" s="69"/>
      <c r="B2512" s="69"/>
      <c r="C2512" s="69"/>
      <c r="D2512" s="71"/>
      <c r="E2512" s="69"/>
      <c r="F2512" s="69"/>
      <c r="G2512" s="69"/>
      <c r="H2512" s="76"/>
      <c r="I2512" s="73"/>
    </row>
    <row r="2513" spans="1:9" x14ac:dyDescent="0.2">
      <c r="A2513" s="69"/>
      <c r="B2513" s="69"/>
      <c r="C2513" s="69"/>
      <c r="D2513" s="71"/>
      <c r="E2513" s="69"/>
      <c r="F2513" s="69"/>
      <c r="G2513" s="69"/>
      <c r="H2513" s="76"/>
      <c r="I2513" s="73"/>
    </row>
    <row r="2514" spans="1:9" x14ac:dyDescent="0.2">
      <c r="A2514" s="69"/>
      <c r="B2514" s="69"/>
      <c r="C2514" s="69"/>
      <c r="D2514" s="71"/>
      <c r="E2514" s="69"/>
      <c r="F2514" s="69"/>
      <c r="G2514" s="69"/>
      <c r="H2514" s="76"/>
      <c r="I2514" s="73"/>
    </row>
    <row r="2515" spans="1:9" x14ac:dyDescent="0.2">
      <c r="A2515" s="69"/>
      <c r="B2515" s="69"/>
      <c r="C2515" s="69"/>
      <c r="D2515" s="71"/>
      <c r="E2515" s="69"/>
      <c r="F2515" s="69"/>
      <c r="G2515" s="69"/>
      <c r="H2515" s="76"/>
      <c r="I2515" s="73"/>
    </row>
    <row r="2516" spans="1:9" x14ac:dyDescent="0.2">
      <c r="A2516" s="69"/>
      <c r="B2516" s="69"/>
      <c r="C2516" s="69"/>
      <c r="D2516" s="71"/>
      <c r="E2516" s="69"/>
      <c r="F2516" s="69"/>
      <c r="G2516" s="69"/>
      <c r="H2516" s="76"/>
      <c r="I2516" s="73"/>
    </row>
    <row r="2517" spans="1:9" x14ac:dyDescent="0.2">
      <c r="A2517" s="69"/>
      <c r="B2517" s="69"/>
      <c r="C2517" s="69"/>
      <c r="D2517" s="71"/>
      <c r="E2517" s="69"/>
      <c r="F2517" s="69"/>
      <c r="G2517" s="69"/>
      <c r="H2517" s="76"/>
      <c r="I2517" s="73"/>
    </row>
    <row r="2518" spans="1:9" x14ac:dyDescent="0.2">
      <c r="A2518" s="69"/>
      <c r="B2518" s="69"/>
      <c r="C2518" s="69"/>
      <c r="D2518" s="71"/>
      <c r="E2518" s="69"/>
      <c r="F2518" s="69"/>
      <c r="G2518" s="69"/>
      <c r="H2518" s="76"/>
      <c r="I2518" s="73"/>
    </row>
    <row r="2519" spans="1:9" x14ac:dyDescent="0.2">
      <c r="A2519" s="69"/>
      <c r="B2519" s="69"/>
      <c r="C2519" s="69"/>
      <c r="D2519" s="71"/>
      <c r="E2519" s="69"/>
      <c r="F2519" s="69"/>
      <c r="G2519" s="69"/>
      <c r="H2519" s="76"/>
      <c r="I2519" s="73"/>
    </row>
    <row r="2520" spans="1:9" x14ac:dyDescent="0.2">
      <c r="A2520" s="69"/>
      <c r="B2520" s="69"/>
      <c r="C2520" s="69"/>
      <c r="D2520" s="71"/>
      <c r="E2520" s="69"/>
      <c r="F2520" s="69"/>
      <c r="G2520" s="69"/>
      <c r="H2520" s="76"/>
      <c r="I2520" s="73"/>
    </row>
    <row r="2521" spans="1:9" x14ac:dyDescent="0.2">
      <c r="A2521" s="69"/>
      <c r="B2521" s="69"/>
      <c r="C2521" s="69"/>
      <c r="D2521" s="71"/>
      <c r="E2521" s="69"/>
      <c r="F2521" s="69"/>
      <c r="G2521" s="69"/>
      <c r="H2521" s="76"/>
      <c r="I2521" s="73"/>
    </row>
    <row r="2522" spans="1:9" x14ac:dyDescent="0.2">
      <c r="A2522" s="69"/>
      <c r="B2522" s="69"/>
      <c r="C2522" s="69"/>
      <c r="D2522" s="71"/>
      <c r="E2522" s="69"/>
      <c r="F2522" s="69"/>
      <c r="G2522" s="69"/>
      <c r="H2522" s="76"/>
      <c r="I2522" s="73"/>
    </row>
    <row r="2523" spans="1:9" x14ac:dyDescent="0.2">
      <c r="A2523" s="69"/>
      <c r="B2523" s="69"/>
      <c r="C2523" s="69"/>
      <c r="D2523" s="71"/>
      <c r="E2523" s="69"/>
      <c r="F2523" s="69"/>
      <c r="G2523" s="69"/>
      <c r="H2523" s="76"/>
      <c r="I2523" s="73"/>
    </row>
    <row r="2524" spans="1:9" x14ac:dyDescent="0.2">
      <c r="A2524" s="69"/>
      <c r="B2524" s="69"/>
      <c r="C2524" s="69"/>
      <c r="D2524" s="71"/>
      <c r="E2524" s="69"/>
      <c r="F2524" s="69"/>
      <c r="G2524" s="69"/>
      <c r="H2524" s="76"/>
      <c r="I2524" s="73"/>
    </row>
    <row r="2525" spans="1:9" x14ac:dyDescent="0.2">
      <c r="A2525" s="69"/>
      <c r="B2525" s="69"/>
      <c r="C2525" s="69"/>
      <c r="D2525" s="71"/>
      <c r="E2525" s="69"/>
      <c r="F2525" s="69"/>
      <c r="G2525" s="69"/>
      <c r="H2525" s="76"/>
      <c r="I2525" s="73"/>
    </row>
    <row r="2526" spans="1:9" x14ac:dyDescent="0.2">
      <c r="A2526" s="69"/>
      <c r="B2526" s="69"/>
      <c r="C2526" s="69"/>
      <c r="D2526" s="71"/>
      <c r="E2526" s="69"/>
      <c r="F2526" s="69"/>
      <c r="G2526" s="69"/>
      <c r="H2526" s="76"/>
      <c r="I2526" s="73"/>
    </row>
    <row r="2527" spans="1:9" x14ac:dyDescent="0.2">
      <c r="A2527" s="69"/>
      <c r="B2527" s="69"/>
      <c r="C2527" s="69"/>
      <c r="D2527" s="71"/>
      <c r="E2527" s="69"/>
      <c r="F2527" s="69"/>
      <c r="G2527" s="69"/>
      <c r="H2527" s="76"/>
      <c r="I2527" s="73"/>
    </row>
    <row r="2528" spans="1:9" x14ac:dyDescent="0.2">
      <c r="A2528" s="69"/>
      <c r="B2528" s="69"/>
      <c r="C2528" s="69"/>
      <c r="D2528" s="71"/>
      <c r="E2528" s="69"/>
      <c r="F2528" s="69"/>
      <c r="G2528" s="69"/>
      <c r="H2528" s="76"/>
      <c r="I2528" s="73"/>
    </row>
    <row r="2529" spans="1:9" x14ac:dyDescent="0.2">
      <c r="A2529" s="69"/>
      <c r="B2529" s="69"/>
      <c r="C2529" s="69"/>
      <c r="D2529" s="71"/>
      <c r="E2529" s="69"/>
      <c r="F2529" s="69"/>
      <c r="G2529" s="69"/>
      <c r="H2529" s="76"/>
      <c r="I2529" s="73"/>
    </row>
    <row r="2530" spans="1:9" x14ac:dyDescent="0.2">
      <c r="A2530" s="69"/>
      <c r="B2530" s="69"/>
      <c r="C2530" s="69"/>
      <c r="D2530" s="71"/>
      <c r="E2530" s="69"/>
      <c r="F2530" s="69"/>
      <c r="G2530" s="69"/>
      <c r="H2530" s="76"/>
      <c r="I2530" s="73"/>
    </row>
    <row r="2531" spans="1:9" x14ac:dyDescent="0.2">
      <c r="A2531" s="69"/>
      <c r="B2531" s="69"/>
      <c r="C2531" s="69"/>
      <c r="D2531" s="71"/>
      <c r="E2531" s="69"/>
      <c r="F2531" s="69"/>
      <c r="G2531" s="69"/>
      <c r="H2531" s="76"/>
      <c r="I2531" s="73"/>
    </row>
    <row r="2532" spans="1:9" x14ac:dyDescent="0.2">
      <c r="A2532" s="69"/>
      <c r="B2532" s="69"/>
      <c r="C2532" s="69"/>
      <c r="D2532" s="71"/>
      <c r="E2532" s="69"/>
      <c r="F2532" s="69"/>
      <c r="G2532" s="69"/>
      <c r="H2532" s="76"/>
      <c r="I2532" s="73"/>
    </row>
    <row r="2533" spans="1:9" x14ac:dyDescent="0.2">
      <c r="A2533" s="69"/>
      <c r="B2533" s="69"/>
      <c r="C2533" s="69"/>
      <c r="D2533" s="71"/>
      <c r="E2533" s="69"/>
      <c r="F2533" s="69"/>
      <c r="G2533" s="69"/>
      <c r="H2533" s="76"/>
      <c r="I2533" s="73"/>
    </row>
    <row r="2534" spans="1:9" x14ac:dyDescent="0.2">
      <c r="A2534" s="69"/>
      <c r="B2534" s="69"/>
      <c r="C2534" s="69"/>
      <c r="D2534" s="71"/>
      <c r="E2534" s="69"/>
      <c r="F2534" s="69"/>
      <c r="G2534" s="69"/>
      <c r="H2534" s="76"/>
      <c r="I2534" s="73"/>
    </row>
    <row r="2535" spans="1:9" x14ac:dyDescent="0.2">
      <c r="A2535" s="69"/>
      <c r="B2535" s="69"/>
      <c r="C2535" s="69"/>
      <c r="D2535" s="71"/>
      <c r="E2535" s="69"/>
      <c r="F2535" s="69"/>
      <c r="G2535" s="69"/>
      <c r="H2535" s="76"/>
      <c r="I2535" s="73"/>
    </row>
    <row r="2536" spans="1:9" x14ac:dyDescent="0.2">
      <c r="A2536" s="69"/>
      <c r="B2536" s="69"/>
      <c r="C2536" s="69"/>
      <c r="D2536" s="71"/>
      <c r="E2536" s="69"/>
      <c r="F2536" s="69"/>
      <c r="G2536" s="69"/>
      <c r="H2536" s="76"/>
      <c r="I2536" s="73"/>
    </row>
    <row r="2537" spans="1:9" x14ac:dyDescent="0.2">
      <c r="A2537" s="69"/>
      <c r="B2537" s="69"/>
      <c r="C2537" s="69"/>
      <c r="D2537" s="71"/>
      <c r="E2537" s="69"/>
      <c r="F2537" s="69"/>
      <c r="G2537" s="69"/>
      <c r="H2537" s="76"/>
      <c r="I2537" s="73"/>
    </row>
    <row r="2538" spans="1:9" x14ac:dyDescent="0.2">
      <c r="A2538" s="69"/>
      <c r="B2538" s="69"/>
      <c r="C2538" s="69"/>
      <c r="D2538" s="71"/>
      <c r="E2538" s="69"/>
      <c r="F2538" s="69"/>
      <c r="G2538" s="69"/>
      <c r="H2538" s="76"/>
      <c r="I2538" s="73"/>
    </row>
    <row r="2539" spans="1:9" x14ac:dyDescent="0.2">
      <c r="A2539" s="69"/>
      <c r="B2539" s="69"/>
      <c r="C2539" s="69"/>
      <c r="D2539" s="71"/>
      <c r="E2539" s="69"/>
      <c r="F2539" s="69"/>
      <c r="G2539" s="69"/>
      <c r="H2539" s="76"/>
      <c r="I2539" s="73"/>
    </row>
    <row r="2540" spans="1:9" x14ac:dyDescent="0.2">
      <c r="A2540" s="69"/>
      <c r="B2540" s="69"/>
      <c r="C2540" s="69"/>
      <c r="D2540" s="71"/>
      <c r="E2540" s="69"/>
      <c r="F2540" s="69"/>
      <c r="G2540" s="69"/>
      <c r="H2540" s="76"/>
      <c r="I2540" s="73"/>
    </row>
    <row r="2541" spans="1:9" x14ac:dyDescent="0.2">
      <c r="A2541" s="69"/>
      <c r="B2541" s="69"/>
      <c r="C2541" s="69"/>
      <c r="D2541" s="71"/>
      <c r="E2541" s="69"/>
      <c r="F2541" s="69"/>
      <c r="G2541" s="69"/>
      <c r="H2541" s="76"/>
      <c r="I2541" s="73"/>
    </row>
    <row r="2542" spans="1:9" x14ac:dyDescent="0.2">
      <c r="A2542" s="69"/>
      <c r="B2542" s="69"/>
      <c r="C2542" s="69"/>
      <c r="D2542" s="71"/>
      <c r="E2542" s="69"/>
      <c r="F2542" s="69"/>
      <c r="G2542" s="69"/>
      <c r="H2542" s="76"/>
      <c r="I2542" s="73"/>
    </row>
    <row r="2543" spans="1:9" x14ac:dyDescent="0.2">
      <c r="A2543" s="69"/>
      <c r="B2543" s="69"/>
      <c r="C2543" s="69"/>
      <c r="D2543" s="71"/>
      <c r="E2543" s="69"/>
      <c r="F2543" s="69"/>
      <c r="G2543" s="69"/>
      <c r="H2543" s="76"/>
      <c r="I2543" s="73"/>
    </row>
    <row r="2544" spans="1:9" x14ac:dyDescent="0.2">
      <c r="A2544" s="69"/>
      <c r="B2544" s="69"/>
      <c r="C2544" s="69"/>
      <c r="D2544" s="71"/>
      <c r="E2544" s="69"/>
      <c r="F2544" s="69"/>
      <c r="G2544" s="69"/>
      <c r="H2544" s="76"/>
      <c r="I2544" s="73"/>
    </row>
    <row r="2545" spans="1:9" x14ac:dyDescent="0.2">
      <c r="A2545" s="69"/>
      <c r="B2545" s="69"/>
      <c r="C2545" s="69"/>
      <c r="D2545" s="71"/>
      <c r="E2545" s="69"/>
      <c r="F2545" s="69"/>
      <c r="G2545" s="69"/>
      <c r="H2545" s="76"/>
      <c r="I2545" s="73"/>
    </row>
    <row r="2546" spans="1:9" x14ac:dyDescent="0.2">
      <c r="A2546" s="69"/>
      <c r="B2546" s="69"/>
      <c r="C2546" s="69"/>
      <c r="D2546" s="71"/>
      <c r="E2546" s="69"/>
      <c r="F2546" s="69"/>
      <c r="G2546" s="69"/>
      <c r="H2546" s="76"/>
      <c r="I2546" s="73"/>
    </row>
    <row r="2547" spans="1:9" x14ac:dyDescent="0.2">
      <c r="A2547" s="69"/>
      <c r="B2547" s="69"/>
      <c r="C2547" s="69"/>
      <c r="D2547" s="71"/>
      <c r="E2547" s="69"/>
      <c r="F2547" s="69"/>
      <c r="G2547" s="69"/>
      <c r="H2547" s="76"/>
      <c r="I2547" s="73"/>
    </row>
    <row r="2548" spans="1:9" x14ac:dyDescent="0.2">
      <c r="A2548" s="69"/>
      <c r="B2548" s="69"/>
      <c r="C2548" s="69"/>
      <c r="D2548" s="71"/>
      <c r="E2548" s="69"/>
      <c r="F2548" s="69"/>
      <c r="G2548" s="69"/>
      <c r="H2548" s="76"/>
      <c r="I2548" s="73"/>
    </row>
    <row r="2549" spans="1:9" x14ac:dyDescent="0.2">
      <c r="A2549" s="69"/>
      <c r="B2549" s="69"/>
      <c r="C2549" s="69"/>
      <c r="D2549" s="71"/>
      <c r="E2549" s="69"/>
      <c r="F2549" s="69"/>
      <c r="G2549" s="69"/>
      <c r="H2549" s="76"/>
      <c r="I2549" s="73"/>
    </row>
    <row r="2550" spans="1:9" x14ac:dyDescent="0.2">
      <c r="A2550" s="69"/>
      <c r="B2550" s="69"/>
      <c r="C2550" s="69"/>
      <c r="D2550" s="71"/>
      <c r="E2550" s="69"/>
      <c r="F2550" s="69"/>
      <c r="G2550" s="69"/>
      <c r="H2550" s="76"/>
      <c r="I2550" s="73"/>
    </row>
    <row r="2551" spans="1:9" x14ac:dyDescent="0.2">
      <c r="A2551" s="69"/>
      <c r="B2551" s="69"/>
      <c r="C2551" s="69"/>
      <c r="D2551" s="71"/>
      <c r="E2551" s="69"/>
      <c r="F2551" s="69"/>
      <c r="G2551" s="69"/>
      <c r="H2551" s="76"/>
      <c r="I2551" s="73"/>
    </row>
    <row r="2552" spans="1:9" x14ac:dyDescent="0.2">
      <c r="A2552" s="69"/>
      <c r="B2552" s="69"/>
      <c r="C2552" s="69"/>
      <c r="D2552" s="71"/>
      <c r="E2552" s="69"/>
      <c r="F2552" s="69"/>
      <c r="G2552" s="69"/>
      <c r="H2552" s="76"/>
      <c r="I2552" s="73"/>
    </row>
    <row r="2553" spans="1:9" x14ac:dyDescent="0.2">
      <c r="A2553" s="69"/>
      <c r="B2553" s="69"/>
      <c r="C2553" s="69"/>
      <c r="D2553" s="71"/>
      <c r="E2553" s="69"/>
      <c r="F2553" s="69"/>
      <c r="G2553" s="69"/>
      <c r="H2553" s="76"/>
      <c r="I2553" s="73"/>
    </row>
    <row r="2554" spans="1:9" x14ac:dyDescent="0.2">
      <c r="A2554" s="69"/>
      <c r="B2554" s="69"/>
      <c r="C2554" s="69"/>
      <c r="D2554" s="71"/>
      <c r="E2554" s="69"/>
      <c r="F2554" s="69"/>
      <c r="G2554" s="69"/>
      <c r="H2554" s="76"/>
      <c r="I2554" s="73"/>
    </row>
    <row r="2555" spans="1:9" x14ac:dyDescent="0.2">
      <c r="A2555" s="69"/>
      <c r="B2555" s="69"/>
      <c r="C2555" s="69"/>
      <c r="D2555" s="71"/>
      <c r="E2555" s="69"/>
      <c r="F2555" s="69"/>
      <c r="G2555" s="69"/>
      <c r="H2555" s="76"/>
      <c r="I2555" s="73"/>
    </row>
    <row r="2556" spans="1:9" x14ac:dyDescent="0.2">
      <c r="A2556" s="69"/>
      <c r="B2556" s="69"/>
      <c r="C2556" s="69"/>
      <c r="D2556" s="71"/>
      <c r="E2556" s="69"/>
      <c r="F2556" s="69"/>
      <c r="G2556" s="69"/>
      <c r="H2556" s="76"/>
      <c r="I2556" s="73"/>
    </row>
    <row r="2557" spans="1:9" x14ac:dyDescent="0.2">
      <c r="A2557" s="69"/>
      <c r="B2557" s="69"/>
      <c r="C2557" s="69"/>
      <c r="D2557" s="71"/>
      <c r="E2557" s="69"/>
      <c r="F2557" s="69"/>
      <c r="G2557" s="69"/>
      <c r="H2557" s="76"/>
      <c r="I2557" s="73"/>
    </row>
    <row r="2558" spans="1:9" x14ac:dyDescent="0.2">
      <c r="A2558" s="69"/>
      <c r="B2558" s="69"/>
      <c r="C2558" s="69"/>
      <c r="D2558" s="71"/>
      <c r="E2558" s="69"/>
      <c r="F2558" s="69"/>
      <c r="G2558" s="69"/>
      <c r="H2558" s="76"/>
      <c r="I2558" s="73"/>
    </row>
    <row r="2559" spans="1:9" x14ac:dyDescent="0.2">
      <c r="A2559" s="69"/>
      <c r="B2559" s="69"/>
      <c r="C2559" s="69"/>
      <c r="D2559" s="71"/>
      <c r="E2559" s="69"/>
      <c r="F2559" s="69"/>
      <c r="G2559" s="69"/>
      <c r="H2559" s="76"/>
      <c r="I2559" s="73"/>
    </row>
    <row r="2560" spans="1:9" x14ac:dyDescent="0.2">
      <c r="A2560" s="69"/>
      <c r="B2560" s="69"/>
      <c r="C2560" s="69"/>
      <c r="D2560" s="71"/>
      <c r="E2560" s="69"/>
      <c r="F2560" s="69"/>
      <c r="G2560" s="69"/>
      <c r="H2560" s="76"/>
      <c r="I2560" s="73"/>
    </row>
    <row r="2561" spans="1:9" x14ac:dyDescent="0.2">
      <c r="A2561" s="69"/>
      <c r="B2561" s="69"/>
      <c r="C2561" s="69"/>
      <c r="D2561" s="71"/>
      <c r="E2561" s="69"/>
      <c r="F2561" s="69"/>
      <c r="G2561" s="69"/>
      <c r="H2561" s="76"/>
      <c r="I2561" s="73"/>
    </row>
    <row r="2562" spans="1:9" x14ac:dyDescent="0.2">
      <c r="A2562" s="69"/>
      <c r="B2562" s="69"/>
      <c r="C2562" s="69"/>
      <c r="D2562" s="71"/>
      <c r="E2562" s="69"/>
      <c r="F2562" s="69"/>
      <c r="G2562" s="69"/>
      <c r="H2562" s="76"/>
      <c r="I2562" s="73"/>
    </row>
    <row r="2563" spans="1:9" x14ac:dyDescent="0.2">
      <c r="A2563" s="69"/>
      <c r="B2563" s="69"/>
      <c r="C2563" s="69"/>
      <c r="D2563" s="71"/>
      <c r="E2563" s="69"/>
      <c r="F2563" s="69"/>
      <c r="G2563" s="69"/>
      <c r="H2563" s="76"/>
      <c r="I2563" s="73"/>
    </row>
    <row r="2564" spans="1:9" x14ac:dyDescent="0.2">
      <c r="A2564" s="69"/>
      <c r="B2564" s="69"/>
      <c r="C2564" s="69"/>
      <c r="D2564" s="71"/>
      <c r="E2564" s="69"/>
      <c r="F2564" s="69"/>
      <c r="G2564" s="69"/>
      <c r="H2564" s="76"/>
      <c r="I2564" s="73"/>
    </row>
    <row r="2565" spans="1:9" x14ac:dyDescent="0.2">
      <c r="A2565" s="69"/>
      <c r="B2565" s="69"/>
      <c r="C2565" s="69"/>
      <c r="D2565" s="71"/>
      <c r="E2565" s="69"/>
      <c r="F2565" s="69"/>
      <c r="G2565" s="69"/>
      <c r="H2565" s="76"/>
      <c r="I2565" s="73"/>
    </row>
    <row r="2566" spans="1:9" x14ac:dyDescent="0.2">
      <c r="A2566" s="69"/>
      <c r="B2566" s="69"/>
      <c r="C2566" s="69"/>
      <c r="D2566" s="71"/>
      <c r="E2566" s="69"/>
      <c r="F2566" s="69"/>
      <c r="G2566" s="69"/>
      <c r="H2566" s="76"/>
      <c r="I2566" s="73"/>
    </row>
    <row r="2567" spans="1:9" x14ac:dyDescent="0.2">
      <c r="A2567" s="69"/>
      <c r="B2567" s="69"/>
      <c r="C2567" s="69"/>
      <c r="D2567" s="71"/>
      <c r="E2567" s="69"/>
      <c r="F2567" s="69"/>
      <c r="G2567" s="69"/>
      <c r="H2567" s="76"/>
      <c r="I2567" s="73"/>
    </row>
    <row r="2568" spans="1:9" x14ac:dyDescent="0.2">
      <c r="A2568" s="69"/>
      <c r="B2568" s="69"/>
      <c r="C2568" s="69"/>
      <c r="D2568" s="71"/>
      <c r="E2568" s="69"/>
      <c r="F2568" s="69"/>
      <c r="G2568" s="69"/>
      <c r="H2568" s="76"/>
      <c r="I2568" s="73"/>
    </row>
    <row r="2569" spans="1:9" x14ac:dyDescent="0.2">
      <c r="A2569" s="69"/>
      <c r="B2569" s="69"/>
      <c r="C2569" s="69"/>
      <c r="D2569" s="71"/>
      <c r="E2569" s="69"/>
      <c r="F2569" s="69"/>
      <c r="G2569" s="69"/>
      <c r="H2569" s="76"/>
      <c r="I2569" s="73"/>
    </row>
    <row r="2570" spans="1:9" x14ac:dyDescent="0.2">
      <c r="A2570" s="69"/>
      <c r="B2570" s="69"/>
      <c r="C2570" s="69"/>
      <c r="D2570" s="71"/>
      <c r="E2570" s="69"/>
      <c r="F2570" s="69"/>
      <c r="G2570" s="69"/>
      <c r="H2570" s="76"/>
      <c r="I2570" s="73"/>
    </row>
    <row r="2571" spans="1:9" x14ac:dyDescent="0.2">
      <c r="A2571" s="69"/>
      <c r="B2571" s="69"/>
      <c r="C2571" s="69"/>
      <c r="D2571" s="71"/>
      <c r="E2571" s="69"/>
      <c r="F2571" s="69"/>
      <c r="G2571" s="69"/>
      <c r="H2571" s="76"/>
      <c r="I2571" s="73"/>
    </row>
    <row r="2572" spans="1:9" x14ac:dyDescent="0.2">
      <c r="A2572" s="69"/>
      <c r="B2572" s="69"/>
      <c r="C2572" s="69"/>
      <c r="D2572" s="71"/>
      <c r="E2572" s="69"/>
      <c r="F2572" s="69"/>
      <c r="G2572" s="69"/>
      <c r="H2572" s="76"/>
      <c r="I2572" s="73"/>
    </row>
    <row r="2573" spans="1:9" x14ac:dyDescent="0.2">
      <c r="A2573" s="69"/>
      <c r="B2573" s="69"/>
      <c r="C2573" s="69"/>
      <c r="D2573" s="71"/>
      <c r="E2573" s="69"/>
      <c r="F2573" s="69"/>
      <c r="G2573" s="69"/>
      <c r="H2573" s="76"/>
      <c r="I2573" s="73"/>
    </row>
    <row r="2574" spans="1:9" x14ac:dyDescent="0.2">
      <c r="A2574" s="69"/>
      <c r="B2574" s="69"/>
      <c r="C2574" s="69"/>
      <c r="D2574" s="71"/>
      <c r="E2574" s="69"/>
      <c r="F2574" s="69"/>
      <c r="G2574" s="69"/>
      <c r="H2574" s="76"/>
      <c r="I2574" s="73"/>
    </row>
    <row r="2575" spans="1:9" x14ac:dyDescent="0.2">
      <c r="A2575" s="69"/>
      <c r="B2575" s="69"/>
      <c r="C2575" s="69"/>
      <c r="D2575" s="71"/>
      <c r="E2575" s="69"/>
      <c r="F2575" s="69"/>
      <c r="G2575" s="69"/>
      <c r="H2575" s="76"/>
      <c r="I2575" s="73"/>
    </row>
    <row r="2576" spans="1:9" x14ac:dyDescent="0.2">
      <c r="A2576" s="69"/>
      <c r="B2576" s="69"/>
      <c r="C2576" s="69"/>
      <c r="D2576" s="71"/>
      <c r="E2576" s="69"/>
      <c r="F2576" s="69"/>
      <c r="G2576" s="69"/>
      <c r="H2576" s="76"/>
      <c r="I2576" s="73"/>
    </row>
    <row r="2577" spans="1:9" x14ac:dyDescent="0.2">
      <c r="A2577" s="69"/>
      <c r="B2577" s="69"/>
      <c r="C2577" s="69"/>
      <c r="D2577" s="71"/>
      <c r="E2577" s="69"/>
      <c r="F2577" s="69"/>
      <c r="G2577" s="69"/>
      <c r="H2577" s="76"/>
      <c r="I2577" s="73"/>
    </row>
    <row r="2578" spans="1:9" x14ac:dyDescent="0.2">
      <c r="A2578" s="69"/>
      <c r="B2578" s="69"/>
      <c r="C2578" s="69"/>
      <c r="D2578" s="71"/>
      <c r="E2578" s="69"/>
      <c r="F2578" s="69"/>
      <c r="G2578" s="69"/>
      <c r="H2578" s="76"/>
      <c r="I2578" s="73"/>
    </row>
    <row r="2579" spans="1:9" x14ac:dyDescent="0.2">
      <c r="A2579" s="69"/>
      <c r="B2579" s="69"/>
      <c r="C2579" s="69"/>
      <c r="D2579" s="71"/>
      <c r="E2579" s="69"/>
      <c r="F2579" s="69"/>
      <c r="G2579" s="69"/>
      <c r="H2579" s="76"/>
      <c r="I2579" s="73"/>
    </row>
    <row r="2580" spans="1:9" x14ac:dyDescent="0.2">
      <c r="A2580" s="69"/>
      <c r="B2580" s="69"/>
      <c r="C2580" s="69"/>
      <c r="D2580" s="71"/>
      <c r="E2580" s="69"/>
      <c r="F2580" s="69"/>
      <c r="G2580" s="69"/>
      <c r="H2580" s="76"/>
      <c r="I2580" s="73"/>
    </row>
    <row r="2581" spans="1:9" x14ac:dyDescent="0.2">
      <c r="A2581" s="69"/>
      <c r="B2581" s="69"/>
      <c r="C2581" s="69"/>
      <c r="D2581" s="71"/>
      <c r="E2581" s="69"/>
      <c r="F2581" s="69"/>
      <c r="G2581" s="69"/>
      <c r="H2581" s="76"/>
      <c r="I2581" s="73"/>
    </row>
    <row r="2582" spans="1:9" x14ac:dyDescent="0.2">
      <c r="A2582" s="69"/>
      <c r="B2582" s="69"/>
      <c r="C2582" s="69"/>
      <c r="D2582" s="71"/>
      <c r="E2582" s="69"/>
      <c r="F2582" s="69"/>
      <c r="G2582" s="69"/>
      <c r="H2582" s="76"/>
      <c r="I2582" s="73"/>
    </row>
    <row r="2583" spans="1:9" x14ac:dyDescent="0.2">
      <c r="A2583" s="69"/>
      <c r="B2583" s="69"/>
      <c r="C2583" s="69"/>
      <c r="D2583" s="71"/>
      <c r="E2583" s="69"/>
      <c r="F2583" s="69"/>
      <c r="G2583" s="69"/>
      <c r="H2583" s="76"/>
      <c r="I2583" s="73"/>
    </row>
    <row r="2584" spans="1:9" x14ac:dyDescent="0.2">
      <c r="A2584" s="69"/>
      <c r="B2584" s="69"/>
      <c r="C2584" s="69"/>
      <c r="D2584" s="71"/>
      <c r="E2584" s="69"/>
      <c r="F2584" s="69"/>
      <c r="G2584" s="69"/>
      <c r="H2584" s="76"/>
      <c r="I2584" s="73"/>
    </row>
    <row r="2585" spans="1:9" x14ac:dyDescent="0.2">
      <c r="A2585" s="69"/>
      <c r="B2585" s="69"/>
      <c r="C2585" s="69"/>
      <c r="D2585" s="71"/>
      <c r="E2585" s="69"/>
      <c r="F2585" s="69"/>
      <c r="G2585" s="69"/>
      <c r="H2585" s="76"/>
      <c r="I2585" s="73"/>
    </row>
    <row r="2586" spans="1:9" x14ac:dyDescent="0.2">
      <c r="A2586" s="69"/>
      <c r="B2586" s="69"/>
      <c r="C2586" s="69"/>
      <c r="D2586" s="71"/>
      <c r="E2586" s="69"/>
      <c r="F2586" s="69"/>
      <c r="G2586" s="69"/>
      <c r="H2586" s="76"/>
      <c r="I2586" s="73"/>
    </row>
    <row r="2587" spans="1:9" x14ac:dyDescent="0.2">
      <c r="A2587" s="69"/>
      <c r="B2587" s="69"/>
      <c r="C2587" s="69"/>
      <c r="D2587" s="71"/>
      <c r="E2587" s="69"/>
      <c r="F2587" s="69"/>
      <c r="G2587" s="69"/>
      <c r="H2587" s="76"/>
      <c r="I2587" s="73"/>
    </row>
    <row r="2588" spans="1:9" x14ac:dyDescent="0.2">
      <c r="A2588" s="69"/>
      <c r="B2588" s="69"/>
      <c r="C2588" s="69"/>
      <c r="D2588" s="71"/>
      <c r="E2588" s="69"/>
      <c r="F2588" s="69"/>
      <c r="G2588" s="69"/>
      <c r="H2588" s="76"/>
      <c r="I2588" s="73"/>
    </row>
    <row r="2589" spans="1:9" x14ac:dyDescent="0.2">
      <c r="A2589" s="69"/>
      <c r="B2589" s="69"/>
      <c r="C2589" s="69"/>
      <c r="D2589" s="71"/>
      <c r="E2589" s="69"/>
      <c r="F2589" s="69"/>
      <c r="G2589" s="69"/>
      <c r="H2589" s="76"/>
      <c r="I2589" s="73"/>
    </row>
    <row r="2590" spans="1:9" x14ac:dyDescent="0.2">
      <c r="A2590" s="69"/>
      <c r="B2590" s="69"/>
      <c r="C2590" s="69"/>
      <c r="D2590" s="71"/>
      <c r="E2590" s="69"/>
      <c r="F2590" s="69"/>
      <c r="G2590" s="69"/>
      <c r="H2590" s="76"/>
      <c r="I2590" s="73"/>
    </row>
    <row r="2591" spans="1:9" x14ac:dyDescent="0.2">
      <c r="A2591" s="69"/>
      <c r="B2591" s="69"/>
      <c r="C2591" s="69"/>
      <c r="D2591" s="71"/>
      <c r="E2591" s="69"/>
      <c r="F2591" s="69"/>
      <c r="G2591" s="69"/>
      <c r="H2591" s="76"/>
      <c r="I2591" s="73"/>
    </row>
    <row r="2592" spans="1:9" x14ac:dyDescent="0.2">
      <c r="A2592" s="69"/>
      <c r="B2592" s="69"/>
      <c r="C2592" s="69"/>
      <c r="D2592" s="71"/>
      <c r="E2592" s="69"/>
      <c r="F2592" s="69"/>
      <c r="G2592" s="69"/>
      <c r="H2592" s="76"/>
      <c r="I2592" s="73"/>
    </row>
    <row r="2593" spans="1:9" x14ac:dyDescent="0.2">
      <c r="A2593" s="69"/>
      <c r="B2593" s="69"/>
      <c r="C2593" s="69"/>
      <c r="D2593" s="71"/>
      <c r="E2593" s="69"/>
      <c r="F2593" s="69"/>
      <c r="G2593" s="69"/>
      <c r="H2593" s="76"/>
      <c r="I2593" s="73"/>
    </row>
    <row r="2594" spans="1:9" x14ac:dyDescent="0.2">
      <c r="A2594" s="69"/>
      <c r="B2594" s="69"/>
      <c r="C2594" s="69"/>
      <c r="D2594" s="71"/>
      <c r="E2594" s="69"/>
      <c r="F2594" s="69"/>
      <c r="G2594" s="69"/>
      <c r="H2594" s="76"/>
      <c r="I2594" s="73"/>
    </row>
    <row r="2595" spans="1:9" x14ac:dyDescent="0.2">
      <c r="A2595" s="69"/>
      <c r="B2595" s="69"/>
      <c r="C2595" s="69"/>
      <c r="D2595" s="71"/>
      <c r="E2595" s="69"/>
      <c r="F2595" s="69"/>
      <c r="G2595" s="69"/>
      <c r="H2595" s="76"/>
      <c r="I2595" s="73"/>
    </row>
    <row r="2596" spans="1:9" x14ac:dyDescent="0.2">
      <c r="A2596" s="69"/>
      <c r="B2596" s="69"/>
      <c r="C2596" s="69"/>
      <c r="D2596" s="71"/>
      <c r="E2596" s="69"/>
      <c r="F2596" s="69"/>
      <c r="G2596" s="69"/>
      <c r="H2596" s="76"/>
      <c r="I2596" s="73"/>
    </row>
    <row r="2597" spans="1:9" x14ac:dyDescent="0.2">
      <c r="A2597" s="69"/>
      <c r="B2597" s="69"/>
      <c r="C2597" s="69"/>
      <c r="D2597" s="71"/>
      <c r="E2597" s="69"/>
      <c r="F2597" s="69"/>
      <c r="G2597" s="69"/>
      <c r="H2597" s="76"/>
      <c r="I2597" s="73"/>
    </row>
    <row r="2598" spans="1:9" x14ac:dyDescent="0.2">
      <c r="A2598" s="69"/>
      <c r="B2598" s="69"/>
      <c r="C2598" s="69"/>
      <c r="D2598" s="71"/>
      <c r="E2598" s="69"/>
      <c r="F2598" s="69"/>
      <c r="G2598" s="69"/>
      <c r="H2598" s="76"/>
      <c r="I2598" s="73"/>
    </row>
    <row r="2599" spans="1:9" x14ac:dyDescent="0.2">
      <c r="A2599" s="69"/>
      <c r="B2599" s="69"/>
      <c r="C2599" s="69"/>
      <c r="D2599" s="71"/>
      <c r="E2599" s="69"/>
      <c r="F2599" s="69"/>
      <c r="G2599" s="69"/>
      <c r="H2599" s="76"/>
      <c r="I2599" s="73"/>
    </row>
    <row r="2600" spans="1:9" x14ac:dyDescent="0.2">
      <c r="A2600" s="69"/>
      <c r="B2600" s="69"/>
      <c r="C2600" s="69"/>
      <c r="D2600" s="71"/>
      <c r="E2600" s="69"/>
      <c r="F2600" s="69"/>
      <c r="G2600" s="69"/>
      <c r="H2600" s="76"/>
      <c r="I2600" s="73"/>
    </row>
    <row r="2601" spans="1:9" x14ac:dyDescent="0.2">
      <c r="A2601" s="69"/>
      <c r="B2601" s="69"/>
      <c r="C2601" s="69"/>
      <c r="D2601" s="71"/>
      <c r="E2601" s="69"/>
      <c r="F2601" s="69"/>
      <c r="G2601" s="69"/>
      <c r="H2601" s="76"/>
      <c r="I2601" s="73"/>
    </row>
    <row r="2602" spans="1:9" x14ac:dyDescent="0.2">
      <c r="A2602" s="69"/>
      <c r="B2602" s="69"/>
      <c r="C2602" s="69"/>
      <c r="D2602" s="71"/>
      <c r="E2602" s="69"/>
      <c r="F2602" s="69"/>
      <c r="G2602" s="69"/>
      <c r="H2602" s="76"/>
      <c r="I2602" s="73"/>
    </row>
    <row r="2603" spans="1:9" x14ac:dyDescent="0.2">
      <c r="A2603" s="69"/>
      <c r="B2603" s="69"/>
      <c r="C2603" s="69"/>
      <c r="D2603" s="71"/>
      <c r="E2603" s="69"/>
      <c r="F2603" s="69"/>
      <c r="G2603" s="69"/>
      <c r="H2603" s="76"/>
      <c r="I2603" s="73"/>
    </row>
    <row r="2604" spans="1:9" x14ac:dyDescent="0.2">
      <c r="A2604" s="69"/>
      <c r="B2604" s="69"/>
      <c r="C2604" s="69"/>
      <c r="D2604" s="71"/>
      <c r="E2604" s="69"/>
      <c r="F2604" s="69"/>
      <c r="G2604" s="69"/>
      <c r="H2604" s="76"/>
      <c r="I2604" s="73"/>
    </row>
    <row r="2605" spans="1:9" x14ac:dyDescent="0.2">
      <c r="A2605" s="69"/>
      <c r="B2605" s="69"/>
      <c r="C2605" s="69"/>
      <c r="D2605" s="71"/>
      <c r="E2605" s="69"/>
      <c r="F2605" s="69"/>
      <c r="G2605" s="69"/>
      <c r="H2605" s="76"/>
      <c r="I2605" s="73"/>
    </row>
    <row r="2606" spans="1:9" x14ac:dyDescent="0.2">
      <c r="A2606" s="69"/>
      <c r="B2606" s="69"/>
      <c r="C2606" s="69"/>
      <c r="D2606" s="71"/>
      <c r="E2606" s="69"/>
      <c r="F2606" s="69"/>
      <c r="G2606" s="69"/>
      <c r="H2606" s="76"/>
      <c r="I2606" s="73"/>
    </row>
    <row r="2607" spans="1:9" x14ac:dyDescent="0.2">
      <c r="A2607" s="69"/>
      <c r="B2607" s="69"/>
      <c r="C2607" s="69"/>
      <c r="D2607" s="71"/>
      <c r="E2607" s="69"/>
      <c r="F2607" s="69"/>
      <c r="G2607" s="69"/>
      <c r="H2607" s="76"/>
      <c r="I2607" s="73"/>
    </row>
    <row r="2608" spans="1:9" x14ac:dyDescent="0.2">
      <c r="A2608" s="69"/>
      <c r="B2608" s="69"/>
      <c r="C2608" s="69"/>
      <c r="D2608" s="71"/>
      <c r="E2608" s="69"/>
      <c r="F2608" s="69"/>
      <c r="G2608" s="69"/>
      <c r="H2608" s="76"/>
      <c r="I2608" s="73"/>
    </row>
    <row r="2609" spans="1:9" x14ac:dyDescent="0.2">
      <c r="A2609" s="69"/>
      <c r="B2609" s="69"/>
      <c r="C2609" s="69"/>
      <c r="D2609" s="71"/>
      <c r="E2609" s="69"/>
      <c r="F2609" s="69"/>
      <c r="G2609" s="69"/>
      <c r="H2609" s="76"/>
      <c r="I2609" s="73"/>
    </row>
    <row r="2610" spans="1:9" x14ac:dyDescent="0.2">
      <c r="A2610" s="69"/>
      <c r="B2610" s="69"/>
      <c r="C2610" s="69"/>
      <c r="D2610" s="71"/>
      <c r="E2610" s="69"/>
      <c r="F2610" s="69"/>
      <c r="G2610" s="69"/>
      <c r="H2610" s="76"/>
      <c r="I2610" s="73"/>
    </row>
    <row r="2611" spans="1:9" x14ac:dyDescent="0.2">
      <c r="A2611" s="69"/>
      <c r="B2611" s="69"/>
      <c r="C2611" s="69"/>
      <c r="D2611" s="71"/>
      <c r="E2611" s="69"/>
      <c r="F2611" s="69"/>
      <c r="G2611" s="69"/>
      <c r="H2611" s="76"/>
      <c r="I2611" s="73"/>
    </row>
    <row r="2612" spans="1:9" x14ac:dyDescent="0.2">
      <c r="A2612" s="69"/>
      <c r="B2612" s="69"/>
      <c r="C2612" s="69"/>
      <c r="D2612" s="71"/>
      <c r="E2612" s="69"/>
      <c r="F2612" s="69"/>
      <c r="G2612" s="69"/>
      <c r="H2612" s="76"/>
      <c r="I2612" s="73"/>
    </row>
    <row r="2613" spans="1:9" x14ac:dyDescent="0.2">
      <c r="A2613" s="69"/>
      <c r="B2613" s="69"/>
      <c r="C2613" s="69"/>
      <c r="D2613" s="71"/>
      <c r="E2613" s="69"/>
      <c r="F2613" s="69"/>
      <c r="G2613" s="69"/>
      <c r="H2613" s="76"/>
      <c r="I2613" s="73"/>
    </row>
    <row r="2614" spans="1:9" x14ac:dyDescent="0.2">
      <c r="A2614" s="69"/>
      <c r="B2614" s="69"/>
      <c r="C2614" s="69"/>
      <c r="D2614" s="71"/>
      <c r="E2614" s="69"/>
      <c r="F2614" s="69"/>
      <c r="G2614" s="69"/>
      <c r="H2614" s="76"/>
      <c r="I2614" s="73"/>
    </row>
    <row r="2615" spans="1:9" x14ac:dyDescent="0.2">
      <c r="A2615" s="69"/>
      <c r="B2615" s="69"/>
      <c r="C2615" s="69"/>
      <c r="D2615" s="71"/>
      <c r="E2615" s="69"/>
      <c r="F2615" s="69"/>
      <c r="G2615" s="69"/>
      <c r="H2615" s="76"/>
      <c r="I2615" s="73"/>
    </row>
    <row r="2616" spans="1:9" x14ac:dyDescent="0.2">
      <c r="A2616" s="69"/>
      <c r="B2616" s="69"/>
      <c r="C2616" s="69"/>
      <c r="D2616" s="71"/>
      <c r="E2616" s="69"/>
      <c r="F2616" s="69"/>
      <c r="G2616" s="69"/>
      <c r="H2616" s="76"/>
      <c r="I2616" s="73"/>
    </row>
    <row r="2617" spans="1:9" x14ac:dyDescent="0.2">
      <c r="A2617" s="69"/>
      <c r="B2617" s="69"/>
      <c r="C2617" s="69"/>
      <c r="D2617" s="71"/>
      <c r="E2617" s="69"/>
      <c r="F2617" s="69"/>
      <c r="G2617" s="69"/>
      <c r="H2617" s="76"/>
      <c r="I2617" s="73"/>
    </row>
    <row r="2618" spans="1:9" x14ac:dyDescent="0.2">
      <c r="A2618" s="69"/>
      <c r="B2618" s="69"/>
      <c r="C2618" s="69"/>
      <c r="D2618" s="71"/>
      <c r="E2618" s="69"/>
      <c r="F2618" s="69"/>
      <c r="G2618" s="69"/>
      <c r="H2618" s="76"/>
      <c r="I2618" s="73"/>
    </row>
    <row r="2619" spans="1:9" x14ac:dyDescent="0.2">
      <c r="A2619" s="69"/>
      <c r="B2619" s="69"/>
      <c r="C2619" s="69"/>
      <c r="D2619" s="71"/>
      <c r="E2619" s="69"/>
      <c r="F2619" s="69"/>
      <c r="G2619" s="69"/>
      <c r="H2619" s="76"/>
      <c r="I2619" s="73"/>
    </row>
    <row r="2620" spans="1:9" x14ac:dyDescent="0.2">
      <c r="A2620" s="69"/>
      <c r="B2620" s="69"/>
      <c r="C2620" s="69"/>
      <c r="D2620" s="71"/>
      <c r="E2620" s="69"/>
      <c r="F2620" s="69"/>
      <c r="G2620" s="69"/>
      <c r="H2620" s="76"/>
      <c r="I2620" s="73"/>
    </row>
    <row r="2621" spans="1:9" x14ac:dyDescent="0.2">
      <c r="A2621" s="69"/>
      <c r="B2621" s="69"/>
      <c r="C2621" s="69"/>
      <c r="D2621" s="71"/>
      <c r="E2621" s="69"/>
      <c r="F2621" s="69"/>
      <c r="G2621" s="69"/>
      <c r="H2621" s="76"/>
      <c r="I2621" s="73"/>
    </row>
    <row r="2622" spans="1:9" x14ac:dyDescent="0.2">
      <c r="A2622" s="69"/>
      <c r="B2622" s="69"/>
      <c r="C2622" s="69"/>
      <c r="D2622" s="71"/>
      <c r="E2622" s="69"/>
      <c r="F2622" s="69"/>
      <c r="G2622" s="69"/>
      <c r="H2622" s="76"/>
      <c r="I2622" s="73"/>
    </row>
    <row r="2623" spans="1:9" x14ac:dyDescent="0.2">
      <c r="A2623" s="69"/>
      <c r="B2623" s="69"/>
      <c r="C2623" s="69"/>
      <c r="D2623" s="71"/>
      <c r="E2623" s="69"/>
      <c r="F2623" s="69"/>
      <c r="G2623" s="69"/>
      <c r="H2623" s="76"/>
      <c r="I2623" s="73"/>
    </row>
    <row r="2624" spans="1:9" x14ac:dyDescent="0.2">
      <c r="A2624" s="69"/>
      <c r="B2624" s="69"/>
      <c r="C2624" s="69"/>
      <c r="D2624" s="71"/>
      <c r="E2624" s="69"/>
      <c r="F2624" s="69"/>
      <c r="G2624" s="69"/>
      <c r="H2624" s="76"/>
      <c r="I2624" s="73"/>
    </row>
    <row r="2625" spans="1:9" x14ac:dyDescent="0.2">
      <c r="A2625" s="69"/>
      <c r="B2625" s="69"/>
      <c r="C2625" s="69"/>
      <c r="D2625" s="71"/>
      <c r="E2625" s="69"/>
      <c r="F2625" s="69"/>
      <c r="G2625" s="69"/>
      <c r="H2625" s="76"/>
      <c r="I2625" s="73"/>
    </row>
    <row r="2626" spans="1:9" x14ac:dyDescent="0.2">
      <c r="A2626" s="69"/>
      <c r="B2626" s="69"/>
      <c r="C2626" s="69"/>
      <c r="D2626" s="71"/>
      <c r="E2626" s="69"/>
      <c r="F2626" s="69"/>
      <c r="G2626" s="69"/>
      <c r="H2626" s="76"/>
      <c r="I2626" s="73"/>
    </row>
    <row r="2627" spans="1:9" x14ac:dyDescent="0.2">
      <c r="A2627" s="69"/>
      <c r="B2627" s="69"/>
      <c r="C2627" s="69"/>
      <c r="D2627" s="71"/>
      <c r="E2627" s="69"/>
      <c r="F2627" s="69"/>
      <c r="G2627" s="69"/>
      <c r="H2627" s="76"/>
      <c r="I2627" s="73"/>
    </row>
    <row r="2628" spans="1:9" x14ac:dyDescent="0.2">
      <c r="A2628" s="69"/>
      <c r="B2628" s="69"/>
      <c r="C2628" s="69"/>
      <c r="D2628" s="71"/>
      <c r="E2628" s="69"/>
      <c r="F2628" s="69"/>
      <c r="G2628" s="69"/>
      <c r="H2628" s="76"/>
      <c r="I2628" s="73"/>
    </row>
    <row r="2629" spans="1:9" x14ac:dyDescent="0.2">
      <c r="A2629" s="69"/>
      <c r="B2629" s="69"/>
      <c r="C2629" s="69"/>
      <c r="D2629" s="71"/>
      <c r="E2629" s="69"/>
      <c r="F2629" s="69"/>
      <c r="G2629" s="69"/>
      <c r="H2629" s="76"/>
      <c r="I2629" s="73"/>
    </row>
    <row r="2630" spans="1:9" x14ac:dyDescent="0.2">
      <c r="A2630" s="69"/>
      <c r="B2630" s="69"/>
      <c r="C2630" s="69"/>
      <c r="D2630" s="71"/>
      <c r="E2630" s="69"/>
      <c r="F2630" s="69"/>
      <c r="G2630" s="69"/>
      <c r="H2630" s="76"/>
      <c r="I2630" s="73"/>
    </row>
    <row r="2631" spans="1:9" x14ac:dyDescent="0.2">
      <c r="A2631" s="69"/>
      <c r="B2631" s="69"/>
      <c r="C2631" s="69"/>
      <c r="D2631" s="71"/>
      <c r="E2631" s="69"/>
      <c r="F2631" s="69"/>
      <c r="G2631" s="69"/>
      <c r="H2631" s="76"/>
      <c r="I2631" s="73"/>
    </row>
    <row r="2632" spans="1:9" x14ac:dyDescent="0.2">
      <c r="A2632" s="69"/>
      <c r="B2632" s="69"/>
      <c r="C2632" s="69"/>
      <c r="D2632" s="71"/>
      <c r="E2632" s="69"/>
      <c r="F2632" s="69"/>
      <c r="G2632" s="69"/>
      <c r="H2632" s="76"/>
      <c r="I2632" s="73"/>
    </row>
    <row r="2633" spans="1:9" x14ac:dyDescent="0.2">
      <c r="A2633" s="69"/>
      <c r="B2633" s="69"/>
      <c r="C2633" s="69"/>
      <c r="D2633" s="71"/>
      <c r="E2633" s="69"/>
      <c r="F2633" s="69"/>
      <c r="G2633" s="69"/>
      <c r="H2633" s="76"/>
      <c r="I2633" s="73"/>
    </row>
    <row r="2634" spans="1:9" x14ac:dyDescent="0.2">
      <c r="A2634" s="69"/>
      <c r="B2634" s="69"/>
      <c r="C2634" s="69"/>
      <c r="D2634" s="71"/>
      <c r="E2634" s="69"/>
      <c r="F2634" s="69"/>
      <c r="G2634" s="69"/>
      <c r="H2634" s="76"/>
      <c r="I2634" s="73"/>
    </row>
    <row r="2635" spans="1:9" x14ac:dyDescent="0.2">
      <c r="A2635" s="69"/>
      <c r="B2635" s="69"/>
      <c r="C2635" s="69"/>
      <c r="D2635" s="71"/>
      <c r="E2635" s="69"/>
      <c r="F2635" s="69"/>
      <c r="G2635" s="69"/>
      <c r="H2635" s="76"/>
      <c r="I2635" s="73"/>
    </row>
    <row r="2636" spans="1:9" x14ac:dyDescent="0.2">
      <c r="A2636" s="69"/>
      <c r="B2636" s="69"/>
      <c r="C2636" s="69"/>
      <c r="D2636" s="71"/>
      <c r="E2636" s="69"/>
      <c r="F2636" s="69"/>
      <c r="G2636" s="69"/>
      <c r="H2636" s="76"/>
      <c r="I2636" s="73"/>
    </row>
    <row r="2637" spans="1:9" x14ac:dyDescent="0.2">
      <c r="A2637" s="69"/>
      <c r="B2637" s="69"/>
      <c r="C2637" s="69"/>
      <c r="D2637" s="71"/>
      <c r="E2637" s="69"/>
      <c r="F2637" s="69"/>
      <c r="G2637" s="69"/>
      <c r="H2637" s="76"/>
      <c r="I2637" s="73"/>
    </row>
    <row r="2638" spans="1:9" x14ac:dyDescent="0.2">
      <c r="A2638" s="69"/>
      <c r="B2638" s="69"/>
      <c r="C2638" s="69"/>
      <c r="D2638" s="71"/>
      <c r="E2638" s="69"/>
      <c r="F2638" s="69"/>
      <c r="G2638" s="69"/>
      <c r="H2638" s="76"/>
      <c r="I2638" s="73"/>
    </row>
    <row r="2639" spans="1:9" x14ac:dyDescent="0.2">
      <c r="A2639" s="69"/>
      <c r="B2639" s="69"/>
      <c r="C2639" s="69"/>
      <c r="D2639" s="71"/>
      <c r="E2639" s="69"/>
      <c r="F2639" s="69"/>
      <c r="G2639" s="69"/>
      <c r="H2639" s="76"/>
      <c r="I2639" s="73"/>
    </row>
    <row r="2640" spans="1:9" x14ac:dyDescent="0.2">
      <c r="A2640" s="69"/>
      <c r="B2640" s="69"/>
      <c r="C2640" s="69"/>
      <c r="D2640" s="71"/>
      <c r="E2640" s="69"/>
      <c r="F2640" s="69"/>
      <c r="G2640" s="69"/>
      <c r="H2640" s="76"/>
      <c r="I2640" s="73"/>
    </row>
    <row r="2641" spans="1:9" x14ac:dyDescent="0.2">
      <c r="A2641" s="69"/>
      <c r="B2641" s="69"/>
      <c r="C2641" s="69"/>
      <c r="D2641" s="71"/>
      <c r="E2641" s="69"/>
      <c r="F2641" s="69"/>
      <c r="G2641" s="69"/>
      <c r="H2641" s="76"/>
      <c r="I2641" s="73"/>
    </row>
    <row r="2642" spans="1:9" x14ac:dyDescent="0.2">
      <c r="A2642" s="69"/>
      <c r="B2642" s="69"/>
      <c r="C2642" s="69"/>
      <c r="D2642" s="71"/>
      <c r="E2642" s="69"/>
      <c r="F2642" s="69"/>
      <c r="G2642" s="69"/>
      <c r="H2642" s="76"/>
      <c r="I2642" s="73"/>
    </row>
    <row r="2643" spans="1:9" x14ac:dyDescent="0.2">
      <c r="A2643" s="69"/>
      <c r="B2643" s="69"/>
      <c r="C2643" s="69"/>
      <c r="D2643" s="71"/>
      <c r="E2643" s="69"/>
      <c r="F2643" s="69"/>
      <c r="G2643" s="69"/>
      <c r="H2643" s="76"/>
      <c r="I2643" s="73"/>
    </row>
    <row r="2644" spans="1:9" x14ac:dyDescent="0.2">
      <c r="A2644" s="69"/>
      <c r="B2644" s="69"/>
      <c r="C2644" s="69"/>
      <c r="D2644" s="71"/>
      <c r="E2644" s="69"/>
      <c r="F2644" s="69"/>
      <c r="G2644" s="69"/>
      <c r="H2644" s="76"/>
      <c r="I2644" s="73"/>
    </row>
    <row r="2645" spans="1:9" x14ac:dyDescent="0.2">
      <c r="A2645" s="69"/>
      <c r="B2645" s="69"/>
      <c r="C2645" s="69"/>
      <c r="D2645" s="71"/>
      <c r="E2645" s="69"/>
      <c r="F2645" s="69"/>
      <c r="G2645" s="69"/>
      <c r="H2645" s="76"/>
      <c r="I2645" s="73"/>
    </row>
    <row r="2646" spans="1:9" x14ac:dyDescent="0.2">
      <c r="A2646" s="69"/>
      <c r="B2646" s="69"/>
      <c r="C2646" s="69"/>
      <c r="D2646" s="71"/>
      <c r="E2646" s="69"/>
      <c r="F2646" s="69"/>
      <c r="G2646" s="69"/>
      <c r="H2646" s="76"/>
      <c r="I2646" s="73"/>
    </row>
    <row r="2647" spans="1:9" x14ac:dyDescent="0.2">
      <c r="A2647" s="69"/>
      <c r="B2647" s="69"/>
      <c r="C2647" s="69"/>
      <c r="D2647" s="71"/>
      <c r="E2647" s="69"/>
      <c r="F2647" s="69"/>
      <c r="G2647" s="69"/>
      <c r="H2647" s="76"/>
      <c r="I2647" s="73"/>
    </row>
    <row r="2648" spans="1:9" x14ac:dyDescent="0.2">
      <c r="A2648" s="69"/>
      <c r="B2648" s="69"/>
      <c r="C2648" s="69"/>
      <c r="D2648" s="71"/>
      <c r="E2648" s="69"/>
      <c r="F2648" s="69"/>
      <c r="G2648" s="69"/>
      <c r="H2648" s="76"/>
      <c r="I2648" s="73"/>
    </row>
    <row r="2649" spans="1:9" x14ac:dyDescent="0.2">
      <c r="A2649" s="69"/>
      <c r="B2649" s="69"/>
      <c r="C2649" s="69"/>
      <c r="D2649" s="71"/>
      <c r="E2649" s="69"/>
      <c r="F2649" s="69"/>
      <c r="G2649" s="69"/>
      <c r="H2649" s="76"/>
      <c r="I2649" s="73"/>
    </row>
    <row r="2650" spans="1:9" x14ac:dyDescent="0.2">
      <c r="A2650" s="69"/>
      <c r="B2650" s="69"/>
      <c r="C2650" s="69"/>
      <c r="D2650" s="71"/>
      <c r="E2650" s="69"/>
      <c r="F2650" s="69"/>
      <c r="G2650" s="69"/>
      <c r="H2650" s="76"/>
      <c r="I2650" s="73"/>
    </row>
    <row r="2651" spans="1:9" x14ac:dyDescent="0.2">
      <c r="A2651" s="69"/>
      <c r="B2651" s="69"/>
      <c r="C2651" s="69"/>
      <c r="D2651" s="71"/>
      <c r="E2651" s="69"/>
      <c r="F2651" s="69"/>
      <c r="G2651" s="69"/>
      <c r="H2651" s="76"/>
      <c r="I2651" s="73"/>
    </row>
    <row r="2652" spans="1:9" x14ac:dyDescent="0.2">
      <c r="A2652" s="69"/>
      <c r="B2652" s="69"/>
      <c r="C2652" s="69"/>
      <c r="D2652" s="71"/>
      <c r="E2652" s="69"/>
      <c r="F2652" s="69"/>
      <c r="G2652" s="69"/>
      <c r="H2652" s="76"/>
      <c r="I2652" s="73"/>
    </row>
    <row r="2653" spans="1:9" x14ac:dyDescent="0.2">
      <c r="A2653" s="69"/>
      <c r="B2653" s="69"/>
      <c r="C2653" s="69"/>
      <c r="D2653" s="71"/>
      <c r="E2653" s="69"/>
      <c r="F2653" s="69"/>
      <c r="G2653" s="69"/>
      <c r="H2653" s="76"/>
      <c r="I2653" s="73"/>
    </row>
    <row r="2654" spans="1:9" x14ac:dyDescent="0.2">
      <c r="A2654" s="69"/>
      <c r="B2654" s="69"/>
      <c r="C2654" s="69"/>
      <c r="D2654" s="71"/>
      <c r="E2654" s="69"/>
      <c r="F2654" s="69"/>
      <c r="G2654" s="69"/>
      <c r="H2654" s="76"/>
      <c r="I2654" s="73"/>
    </row>
    <row r="2655" spans="1:9" x14ac:dyDescent="0.2">
      <c r="A2655" s="69"/>
      <c r="B2655" s="69"/>
      <c r="C2655" s="69"/>
      <c r="D2655" s="71"/>
      <c r="E2655" s="69"/>
      <c r="F2655" s="69"/>
      <c r="G2655" s="69"/>
      <c r="H2655" s="76"/>
      <c r="I2655" s="73"/>
    </row>
    <row r="2656" spans="1:9" x14ac:dyDescent="0.2">
      <c r="A2656" s="69"/>
      <c r="B2656" s="69"/>
      <c r="C2656" s="69"/>
      <c r="D2656" s="71"/>
      <c r="E2656" s="69"/>
      <c r="F2656" s="69"/>
      <c r="G2656" s="69"/>
      <c r="H2656" s="76"/>
      <c r="I2656" s="73"/>
    </row>
    <row r="2657" spans="1:9" x14ac:dyDescent="0.2">
      <c r="A2657" s="69"/>
      <c r="B2657" s="69"/>
      <c r="C2657" s="69"/>
      <c r="D2657" s="71"/>
      <c r="E2657" s="69"/>
      <c r="F2657" s="69"/>
      <c r="G2657" s="69"/>
      <c r="H2657" s="76"/>
      <c r="I2657" s="73"/>
    </row>
    <row r="2658" spans="1:9" x14ac:dyDescent="0.2">
      <c r="A2658" s="69"/>
      <c r="B2658" s="69"/>
      <c r="C2658" s="69"/>
      <c r="D2658" s="71"/>
      <c r="E2658" s="69"/>
      <c r="F2658" s="69"/>
      <c r="G2658" s="69"/>
      <c r="H2658" s="76"/>
      <c r="I2658" s="73"/>
    </row>
    <row r="2659" spans="1:9" x14ac:dyDescent="0.2">
      <c r="A2659" s="69"/>
      <c r="B2659" s="69"/>
      <c r="C2659" s="69"/>
      <c r="D2659" s="71"/>
      <c r="E2659" s="69"/>
      <c r="F2659" s="69"/>
      <c r="G2659" s="69"/>
      <c r="H2659" s="76"/>
      <c r="I2659" s="73"/>
    </row>
    <row r="2660" spans="1:9" x14ac:dyDescent="0.2">
      <c r="A2660" s="69"/>
      <c r="B2660" s="69"/>
      <c r="C2660" s="69"/>
      <c r="D2660" s="71"/>
      <c r="E2660" s="69"/>
      <c r="F2660" s="69"/>
      <c r="G2660" s="69"/>
      <c r="H2660" s="76"/>
      <c r="I2660" s="73"/>
    </row>
    <row r="2661" spans="1:9" x14ac:dyDescent="0.2">
      <c r="A2661" s="69"/>
      <c r="B2661" s="69"/>
      <c r="C2661" s="69"/>
      <c r="D2661" s="71"/>
      <c r="E2661" s="69"/>
      <c r="F2661" s="69"/>
      <c r="G2661" s="69"/>
      <c r="H2661" s="76"/>
      <c r="I2661" s="73"/>
    </row>
    <row r="2662" spans="1:9" x14ac:dyDescent="0.2">
      <c r="A2662" s="69"/>
      <c r="B2662" s="69"/>
      <c r="C2662" s="69"/>
      <c r="D2662" s="71"/>
      <c r="E2662" s="69"/>
      <c r="F2662" s="69"/>
      <c r="G2662" s="69"/>
      <c r="H2662" s="76"/>
      <c r="I2662" s="73"/>
    </row>
    <row r="2663" spans="1:9" x14ac:dyDescent="0.2">
      <c r="A2663" s="69"/>
      <c r="B2663" s="69"/>
      <c r="C2663" s="69"/>
      <c r="D2663" s="71"/>
      <c r="E2663" s="69"/>
      <c r="F2663" s="69"/>
      <c r="G2663" s="69"/>
      <c r="H2663" s="76"/>
      <c r="I2663" s="73"/>
    </row>
    <row r="2664" spans="1:9" x14ac:dyDescent="0.2">
      <c r="A2664" s="69"/>
      <c r="B2664" s="69"/>
      <c r="C2664" s="69"/>
      <c r="D2664" s="71"/>
      <c r="E2664" s="69"/>
      <c r="F2664" s="69"/>
      <c r="G2664" s="69"/>
      <c r="H2664" s="76"/>
      <c r="I2664" s="73"/>
    </row>
    <row r="2665" spans="1:9" x14ac:dyDescent="0.2">
      <c r="A2665" s="69"/>
      <c r="B2665" s="69"/>
      <c r="C2665" s="69"/>
      <c r="D2665" s="71"/>
      <c r="E2665" s="69"/>
      <c r="F2665" s="69"/>
      <c r="G2665" s="69"/>
      <c r="H2665" s="76"/>
      <c r="I2665" s="73"/>
    </row>
    <row r="2666" spans="1:9" x14ac:dyDescent="0.2">
      <c r="A2666" s="69"/>
      <c r="B2666" s="69"/>
      <c r="C2666" s="69"/>
      <c r="D2666" s="71"/>
      <c r="E2666" s="69"/>
      <c r="F2666" s="69"/>
      <c r="G2666" s="69"/>
      <c r="H2666" s="76"/>
      <c r="I2666" s="73"/>
    </row>
    <row r="2667" spans="1:9" x14ac:dyDescent="0.2">
      <c r="A2667" s="69"/>
      <c r="B2667" s="69"/>
      <c r="C2667" s="69"/>
      <c r="D2667" s="71"/>
      <c r="E2667" s="69"/>
      <c r="F2667" s="69"/>
      <c r="G2667" s="69"/>
      <c r="H2667" s="76"/>
      <c r="I2667" s="73"/>
    </row>
    <row r="2668" spans="1:9" x14ac:dyDescent="0.2">
      <c r="A2668" s="69"/>
      <c r="B2668" s="69"/>
      <c r="C2668" s="69"/>
      <c r="D2668" s="71"/>
      <c r="E2668" s="69"/>
      <c r="F2668" s="69"/>
      <c r="G2668" s="69"/>
      <c r="H2668" s="76"/>
      <c r="I2668" s="73"/>
    </row>
    <row r="2669" spans="1:9" x14ac:dyDescent="0.2">
      <c r="A2669" s="69"/>
      <c r="B2669" s="69"/>
      <c r="C2669" s="69"/>
      <c r="D2669" s="71"/>
      <c r="E2669" s="69"/>
      <c r="F2669" s="69"/>
      <c r="G2669" s="69"/>
      <c r="H2669" s="76"/>
      <c r="I2669" s="73"/>
    </row>
    <row r="2670" spans="1:9" x14ac:dyDescent="0.2">
      <c r="A2670" s="69"/>
      <c r="B2670" s="69"/>
      <c r="C2670" s="69"/>
      <c r="D2670" s="71"/>
      <c r="E2670" s="69"/>
      <c r="F2670" s="69"/>
      <c r="G2670" s="69"/>
      <c r="H2670" s="76"/>
      <c r="I2670" s="73"/>
    </row>
    <row r="2671" spans="1:9" x14ac:dyDescent="0.2">
      <c r="A2671" s="69"/>
      <c r="B2671" s="69"/>
      <c r="C2671" s="69"/>
      <c r="D2671" s="71"/>
      <c r="E2671" s="69"/>
      <c r="F2671" s="69"/>
      <c r="G2671" s="69"/>
      <c r="H2671" s="76"/>
      <c r="I2671" s="73"/>
    </row>
    <row r="2672" spans="1:9" x14ac:dyDescent="0.2">
      <c r="A2672" s="69"/>
      <c r="B2672" s="69"/>
      <c r="C2672" s="69"/>
      <c r="D2672" s="71"/>
      <c r="E2672" s="69"/>
      <c r="F2672" s="69"/>
      <c r="G2672" s="69"/>
      <c r="H2672" s="76"/>
      <c r="I2672" s="73"/>
    </row>
    <row r="2673" spans="1:9" x14ac:dyDescent="0.2">
      <c r="A2673" s="69"/>
      <c r="B2673" s="69"/>
      <c r="C2673" s="69"/>
      <c r="D2673" s="71"/>
      <c r="E2673" s="69"/>
      <c r="F2673" s="69"/>
      <c r="G2673" s="69"/>
      <c r="H2673" s="76"/>
      <c r="I2673" s="73"/>
    </row>
    <row r="2674" spans="1:9" x14ac:dyDescent="0.2">
      <c r="A2674" s="69"/>
      <c r="B2674" s="69"/>
      <c r="C2674" s="69"/>
      <c r="D2674" s="71"/>
      <c r="E2674" s="69"/>
      <c r="F2674" s="69"/>
      <c r="G2674" s="69"/>
      <c r="H2674" s="76"/>
      <c r="I2674" s="73"/>
    </row>
    <row r="2675" spans="1:9" x14ac:dyDescent="0.2">
      <c r="A2675" s="69"/>
      <c r="B2675" s="69"/>
      <c r="C2675" s="69"/>
      <c r="D2675" s="71"/>
      <c r="E2675" s="69"/>
      <c r="F2675" s="69"/>
      <c r="G2675" s="69"/>
      <c r="H2675" s="76"/>
      <c r="I2675" s="73"/>
    </row>
    <row r="2676" spans="1:9" x14ac:dyDescent="0.2">
      <c r="A2676" s="69"/>
      <c r="B2676" s="69"/>
      <c r="C2676" s="69"/>
      <c r="D2676" s="71"/>
      <c r="E2676" s="69"/>
      <c r="F2676" s="69"/>
      <c r="G2676" s="69"/>
      <c r="H2676" s="76"/>
      <c r="I2676" s="73"/>
    </row>
    <row r="2677" spans="1:9" x14ac:dyDescent="0.2">
      <c r="A2677" s="69"/>
      <c r="B2677" s="69"/>
      <c r="C2677" s="69"/>
      <c r="D2677" s="71"/>
      <c r="E2677" s="69"/>
      <c r="F2677" s="69"/>
      <c r="G2677" s="69"/>
      <c r="H2677" s="76"/>
      <c r="I2677" s="73"/>
    </row>
    <row r="2678" spans="1:9" x14ac:dyDescent="0.2">
      <c r="A2678" s="69"/>
      <c r="B2678" s="69"/>
      <c r="C2678" s="69"/>
      <c r="D2678" s="71"/>
      <c r="E2678" s="69"/>
      <c r="F2678" s="69"/>
      <c r="G2678" s="69"/>
      <c r="H2678" s="76"/>
      <c r="I2678" s="73"/>
    </row>
    <row r="2679" spans="1:9" x14ac:dyDescent="0.2">
      <c r="A2679" s="69"/>
      <c r="B2679" s="69"/>
      <c r="C2679" s="69"/>
      <c r="D2679" s="71"/>
      <c r="E2679" s="69"/>
      <c r="F2679" s="69"/>
      <c r="G2679" s="69"/>
      <c r="H2679" s="76"/>
      <c r="I2679" s="73"/>
    </row>
    <row r="2680" spans="1:9" x14ac:dyDescent="0.2">
      <c r="A2680" s="69"/>
      <c r="B2680" s="69"/>
      <c r="C2680" s="69"/>
      <c r="D2680" s="71"/>
      <c r="E2680" s="69"/>
      <c r="F2680" s="69"/>
      <c r="G2680" s="69"/>
      <c r="H2680" s="76"/>
      <c r="I2680" s="73"/>
    </row>
    <row r="2681" spans="1:9" x14ac:dyDescent="0.2">
      <c r="A2681" s="69"/>
      <c r="B2681" s="69"/>
      <c r="C2681" s="69"/>
      <c r="D2681" s="71"/>
      <c r="E2681" s="69"/>
      <c r="F2681" s="69"/>
      <c r="G2681" s="69"/>
      <c r="H2681" s="76"/>
      <c r="I2681" s="73"/>
    </row>
    <row r="2682" spans="1:9" x14ac:dyDescent="0.2">
      <c r="A2682" s="69"/>
      <c r="B2682" s="69"/>
      <c r="C2682" s="69"/>
      <c r="D2682" s="71"/>
      <c r="E2682" s="69"/>
      <c r="F2682" s="69"/>
      <c r="G2682" s="69"/>
      <c r="H2682" s="76"/>
      <c r="I2682" s="73"/>
    </row>
    <row r="2683" spans="1:9" x14ac:dyDescent="0.2">
      <c r="A2683" s="69"/>
      <c r="B2683" s="69"/>
      <c r="C2683" s="69"/>
      <c r="D2683" s="71"/>
      <c r="E2683" s="69"/>
      <c r="F2683" s="69"/>
      <c r="G2683" s="69"/>
      <c r="H2683" s="76"/>
      <c r="I2683" s="73"/>
    </row>
    <row r="2684" spans="1:9" x14ac:dyDescent="0.2">
      <c r="A2684" s="69"/>
      <c r="B2684" s="69"/>
      <c r="C2684" s="69"/>
      <c r="D2684" s="71"/>
      <c r="E2684" s="69"/>
      <c r="F2684" s="69"/>
      <c r="G2684" s="69"/>
      <c r="H2684" s="76"/>
      <c r="I2684" s="73"/>
    </row>
    <row r="2685" spans="1:9" x14ac:dyDescent="0.2">
      <c r="A2685" s="69"/>
      <c r="B2685" s="69"/>
      <c r="C2685" s="69"/>
      <c r="D2685" s="71"/>
      <c r="E2685" s="69"/>
      <c r="F2685" s="69"/>
      <c r="G2685" s="69"/>
      <c r="H2685" s="76"/>
      <c r="I2685" s="73"/>
    </row>
    <row r="2686" spans="1:9" x14ac:dyDescent="0.2">
      <c r="A2686" s="69"/>
      <c r="B2686" s="69"/>
      <c r="C2686" s="69"/>
      <c r="D2686" s="71"/>
      <c r="E2686" s="69"/>
      <c r="F2686" s="69"/>
      <c r="G2686" s="69"/>
      <c r="H2686" s="76"/>
      <c r="I2686" s="73"/>
    </row>
    <row r="2687" spans="1:9" x14ac:dyDescent="0.2">
      <c r="A2687" s="69"/>
      <c r="B2687" s="69"/>
      <c r="C2687" s="69"/>
      <c r="D2687" s="71"/>
      <c r="E2687" s="69"/>
      <c r="F2687" s="69"/>
      <c r="G2687" s="69"/>
      <c r="H2687" s="76"/>
      <c r="I2687" s="73"/>
    </row>
    <row r="2688" spans="1:9" x14ac:dyDescent="0.2">
      <c r="A2688" s="69"/>
      <c r="B2688" s="69"/>
      <c r="C2688" s="69"/>
      <c r="D2688" s="71"/>
      <c r="E2688" s="69"/>
      <c r="F2688" s="69"/>
      <c r="G2688" s="69"/>
      <c r="H2688" s="76"/>
      <c r="I2688" s="73"/>
    </row>
    <row r="2689" spans="1:9" x14ac:dyDescent="0.2">
      <c r="A2689" s="69"/>
      <c r="B2689" s="69"/>
      <c r="C2689" s="69"/>
      <c r="D2689" s="71"/>
      <c r="E2689" s="69"/>
      <c r="F2689" s="69"/>
      <c r="G2689" s="69"/>
      <c r="H2689" s="76"/>
      <c r="I2689" s="73"/>
    </row>
    <row r="2690" spans="1:9" x14ac:dyDescent="0.2">
      <c r="A2690" s="69"/>
      <c r="B2690" s="69"/>
      <c r="C2690" s="69"/>
      <c r="D2690" s="71"/>
      <c r="E2690" s="69"/>
      <c r="F2690" s="69"/>
      <c r="G2690" s="69"/>
      <c r="H2690" s="76"/>
      <c r="I2690" s="73"/>
    </row>
    <row r="2691" spans="1:9" x14ac:dyDescent="0.2">
      <c r="A2691" s="69"/>
      <c r="B2691" s="69"/>
      <c r="C2691" s="69"/>
      <c r="D2691" s="71"/>
      <c r="E2691" s="69"/>
      <c r="F2691" s="69"/>
      <c r="G2691" s="69"/>
      <c r="H2691" s="76"/>
      <c r="I2691" s="73"/>
    </row>
    <row r="2692" spans="1:9" x14ac:dyDescent="0.2">
      <c r="A2692" s="69"/>
      <c r="B2692" s="69"/>
      <c r="C2692" s="69"/>
      <c r="D2692" s="71"/>
      <c r="E2692" s="69"/>
      <c r="F2692" s="69"/>
      <c r="G2692" s="69"/>
      <c r="H2692" s="76"/>
      <c r="I2692" s="73"/>
    </row>
    <row r="2693" spans="1:9" x14ac:dyDescent="0.2">
      <c r="A2693" s="69"/>
      <c r="B2693" s="69"/>
      <c r="C2693" s="69"/>
      <c r="D2693" s="71"/>
      <c r="E2693" s="69"/>
      <c r="F2693" s="69"/>
      <c r="G2693" s="69"/>
      <c r="H2693" s="76"/>
      <c r="I2693" s="73"/>
    </row>
    <row r="2694" spans="1:9" x14ac:dyDescent="0.2">
      <c r="A2694" s="69"/>
      <c r="B2694" s="69"/>
      <c r="C2694" s="69"/>
      <c r="D2694" s="71"/>
      <c r="E2694" s="69"/>
      <c r="F2694" s="69"/>
      <c r="G2694" s="69"/>
      <c r="H2694" s="76"/>
      <c r="I2694" s="73"/>
    </row>
    <row r="2695" spans="1:9" x14ac:dyDescent="0.2">
      <c r="A2695" s="69"/>
      <c r="B2695" s="69"/>
      <c r="C2695" s="69"/>
      <c r="D2695" s="71"/>
      <c r="E2695" s="69"/>
      <c r="F2695" s="69"/>
      <c r="G2695" s="69"/>
      <c r="H2695" s="76"/>
      <c r="I2695" s="73"/>
    </row>
    <row r="2696" spans="1:9" x14ac:dyDescent="0.2">
      <c r="A2696" s="69"/>
      <c r="B2696" s="69"/>
      <c r="C2696" s="69"/>
      <c r="D2696" s="71"/>
      <c r="E2696" s="69"/>
      <c r="F2696" s="69"/>
      <c r="G2696" s="69"/>
      <c r="H2696" s="76"/>
      <c r="I2696" s="73"/>
    </row>
    <row r="2697" spans="1:9" x14ac:dyDescent="0.2">
      <c r="A2697" s="69"/>
      <c r="B2697" s="69"/>
      <c r="C2697" s="69"/>
      <c r="D2697" s="71"/>
      <c r="E2697" s="69"/>
      <c r="F2697" s="69"/>
      <c r="G2697" s="69"/>
      <c r="H2697" s="76"/>
      <c r="I2697" s="73"/>
    </row>
    <row r="2698" spans="1:9" x14ac:dyDescent="0.2">
      <c r="A2698" s="69"/>
      <c r="B2698" s="69"/>
      <c r="C2698" s="69"/>
      <c r="D2698" s="71"/>
      <c r="E2698" s="69"/>
      <c r="F2698" s="69"/>
      <c r="G2698" s="69"/>
      <c r="H2698" s="76"/>
      <c r="I2698" s="73"/>
    </row>
    <row r="2699" spans="1:9" x14ac:dyDescent="0.2">
      <c r="A2699" s="69"/>
      <c r="B2699" s="69"/>
      <c r="C2699" s="69"/>
      <c r="D2699" s="71"/>
      <c r="E2699" s="69"/>
      <c r="F2699" s="69"/>
      <c r="G2699" s="69"/>
      <c r="H2699" s="76"/>
      <c r="I2699" s="73"/>
    </row>
    <row r="2700" spans="1:9" x14ac:dyDescent="0.2">
      <c r="A2700" s="69"/>
      <c r="B2700" s="69"/>
      <c r="C2700" s="69"/>
      <c r="D2700" s="71"/>
      <c r="E2700" s="69"/>
      <c r="F2700" s="69"/>
      <c r="G2700" s="69"/>
      <c r="H2700" s="76"/>
      <c r="I2700" s="73"/>
    </row>
    <row r="2701" spans="1:9" x14ac:dyDescent="0.2">
      <c r="A2701" s="69"/>
      <c r="B2701" s="69"/>
      <c r="C2701" s="69"/>
      <c r="D2701" s="71"/>
      <c r="E2701" s="69"/>
      <c r="F2701" s="69"/>
      <c r="G2701" s="69"/>
      <c r="H2701" s="76"/>
      <c r="I2701" s="73"/>
    </row>
    <row r="2702" spans="1:9" x14ac:dyDescent="0.2">
      <c r="A2702" s="69"/>
      <c r="B2702" s="69"/>
      <c r="C2702" s="69"/>
      <c r="D2702" s="71"/>
      <c r="E2702" s="69"/>
      <c r="F2702" s="69"/>
      <c r="G2702" s="69"/>
      <c r="H2702" s="76"/>
      <c r="I2702" s="73"/>
    </row>
    <row r="2703" spans="1:9" x14ac:dyDescent="0.2">
      <c r="A2703" s="69"/>
      <c r="B2703" s="69"/>
      <c r="C2703" s="69"/>
      <c r="D2703" s="71"/>
      <c r="E2703" s="69"/>
      <c r="F2703" s="69"/>
      <c r="G2703" s="69"/>
      <c r="H2703" s="76"/>
      <c r="I2703" s="73"/>
    </row>
    <row r="2704" spans="1:9" x14ac:dyDescent="0.2">
      <c r="A2704" s="69"/>
      <c r="B2704" s="69"/>
      <c r="C2704" s="69"/>
      <c r="D2704" s="71"/>
      <c r="E2704" s="69"/>
      <c r="F2704" s="69"/>
      <c r="G2704" s="69"/>
      <c r="H2704" s="76"/>
      <c r="I2704" s="73"/>
    </row>
    <row r="2705" spans="1:9" x14ac:dyDescent="0.2">
      <c r="A2705" s="69"/>
      <c r="B2705" s="69"/>
      <c r="C2705" s="69"/>
      <c r="D2705" s="71"/>
      <c r="E2705" s="69"/>
      <c r="F2705" s="69"/>
      <c r="G2705" s="69"/>
      <c r="H2705" s="76"/>
      <c r="I2705" s="73"/>
    </row>
    <row r="2706" spans="1:9" x14ac:dyDescent="0.2">
      <c r="A2706" s="69"/>
      <c r="B2706" s="69"/>
      <c r="C2706" s="69"/>
      <c r="D2706" s="71"/>
      <c r="E2706" s="69"/>
      <c r="F2706" s="69"/>
      <c r="G2706" s="69"/>
      <c r="H2706" s="76"/>
      <c r="I2706" s="73"/>
    </row>
    <row r="2707" spans="1:9" x14ac:dyDescent="0.2">
      <c r="A2707" s="69"/>
      <c r="B2707" s="69"/>
      <c r="C2707" s="69"/>
      <c r="D2707" s="71"/>
      <c r="E2707" s="69"/>
      <c r="F2707" s="69"/>
      <c r="G2707" s="69"/>
      <c r="H2707" s="76"/>
      <c r="I2707" s="73"/>
    </row>
    <row r="2708" spans="1:9" x14ac:dyDescent="0.2">
      <c r="A2708" s="69"/>
      <c r="B2708" s="69"/>
      <c r="C2708" s="69"/>
      <c r="D2708" s="71"/>
      <c r="E2708" s="69"/>
      <c r="F2708" s="69"/>
      <c r="G2708" s="69"/>
      <c r="H2708" s="76"/>
      <c r="I2708" s="73"/>
    </row>
    <row r="2709" spans="1:9" x14ac:dyDescent="0.2">
      <c r="A2709" s="69"/>
      <c r="B2709" s="69"/>
      <c r="C2709" s="69"/>
      <c r="D2709" s="71"/>
      <c r="E2709" s="69"/>
      <c r="F2709" s="69"/>
      <c r="G2709" s="69"/>
      <c r="H2709" s="76"/>
      <c r="I2709" s="73"/>
    </row>
    <row r="2710" spans="1:9" x14ac:dyDescent="0.2">
      <c r="A2710" s="69"/>
      <c r="B2710" s="69"/>
      <c r="C2710" s="69"/>
      <c r="D2710" s="71"/>
      <c r="E2710" s="69"/>
      <c r="F2710" s="69"/>
      <c r="G2710" s="69"/>
      <c r="H2710" s="76"/>
      <c r="I2710" s="73"/>
    </row>
    <row r="2711" spans="1:9" x14ac:dyDescent="0.2">
      <c r="A2711" s="69"/>
      <c r="B2711" s="69"/>
      <c r="C2711" s="69"/>
      <c r="D2711" s="71"/>
      <c r="E2711" s="69"/>
      <c r="F2711" s="69"/>
      <c r="G2711" s="69"/>
      <c r="H2711" s="76"/>
      <c r="I2711" s="73"/>
    </row>
    <row r="2712" spans="1:9" x14ac:dyDescent="0.2">
      <c r="A2712" s="69"/>
      <c r="B2712" s="69"/>
      <c r="C2712" s="69"/>
      <c r="D2712" s="71"/>
      <c r="E2712" s="69"/>
      <c r="F2712" s="69"/>
      <c r="G2712" s="69"/>
      <c r="H2712" s="76"/>
      <c r="I2712" s="73"/>
    </row>
    <row r="2713" spans="1:9" x14ac:dyDescent="0.2">
      <c r="A2713" s="69"/>
      <c r="B2713" s="69"/>
      <c r="C2713" s="69"/>
      <c r="D2713" s="71"/>
      <c r="E2713" s="69"/>
      <c r="F2713" s="69"/>
      <c r="G2713" s="69"/>
      <c r="H2713" s="76"/>
      <c r="I2713" s="73"/>
    </row>
    <row r="2714" spans="1:9" x14ac:dyDescent="0.2">
      <c r="A2714" s="69"/>
      <c r="B2714" s="69"/>
      <c r="C2714" s="69"/>
      <c r="D2714" s="71"/>
      <c r="E2714" s="69"/>
      <c r="F2714" s="69"/>
      <c r="G2714" s="69"/>
      <c r="H2714" s="76"/>
      <c r="I2714" s="73"/>
    </row>
    <row r="2715" spans="1:9" x14ac:dyDescent="0.2">
      <c r="A2715" s="69"/>
      <c r="B2715" s="69"/>
      <c r="C2715" s="69"/>
      <c r="D2715" s="71"/>
      <c r="E2715" s="69"/>
      <c r="F2715" s="69"/>
      <c r="G2715" s="69"/>
      <c r="H2715" s="76"/>
      <c r="I2715" s="73"/>
    </row>
    <row r="2716" spans="1:9" x14ac:dyDescent="0.2">
      <c r="A2716" s="69"/>
      <c r="B2716" s="69"/>
      <c r="C2716" s="69"/>
      <c r="D2716" s="71"/>
      <c r="E2716" s="69"/>
      <c r="F2716" s="69"/>
      <c r="G2716" s="69"/>
      <c r="H2716" s="76"/>
      <c r="I2716" s="73"/>
    </row>
    <row r="2717" spans="1:9" x14ac:dyDescent="0.2">
      <c r="A2717" s="69"/>
      <c r="B2717" s="69"/>
      <c r="C2717" s="69"/>
      <c r="D2717" s="71"/>
      <c r="E2717" s="69"/>
      <c r="F2717" s="69"/>
      <c r="G2717" s="69"/>
      <c r="H2717" s="76"/>
      <c r="I2717" s="73"/>
    </row>
    <row r="2718" spans="1:9" x14ac:dyDescent="0.2">
      <c r="A2718" s="69"/>
      <c r="B2718" s="69"/>
      <c r="C2718" s="69"/>
      <c r="D2718" s="71"/>
      <c r="E2718" s="69"/>
      <c r="F2718" s="69"/>
      <c r="G2718" s="69"/>
      <c r="H2718" s="76"/>
      <c r="I2718" s="73"/>
    </row>
    <row r="2719" spans="1:9" x14ac:dyDescent="0.2">
      <c r="A2719" s="69"/>
      <c r="B2719" s="69"/>
      <c r="C2719" s="69"/>
      <c r="D2719" s="71"/>
      <c r="E2719" s="69"/>
      <c r="F2719" s="69"/>
      <c r="G2719" s="69"/>
      <c r="H2719" s="76"/>
      <c r="I2719" s="73"/>
    </row>
    <row r="2720" spans="1:9" x14ac:dyDescent="0.2">
      <c r="A2720" s="69"/>
      <c r="B2720" s="69"/>
      <c r="C2720" s="69"/>
      <c r="D2720" s="71"/>
      <c r="E2720" s="69"/>
      <c r="F2720" s="69"/>
      <c r="G2720" s="69"/>
      <c r="H2720" s="76"/>
      <c r="I2720" s="73"/>
    </row>
    <row r="2721" spans="1:9" x14ac:dyDescent="0.2">
      <c r="A2721" s="69"/>
      <c r="B2721" s="69"/>
      <c r="C2721" s="69"/>
      <c r="D2721" s="71"/>
      <c r="E2721" s="69"/>
      <c r="F2721" s="69"/>
      <c r="G2721" s="69"/>
      <c r="H2721" s="76"/>
      <c r="I2721" s="73"/>
    </row>
    <row r="2722" spans="1:9" x14ac:dyDescent="0.2">
      <c r="A2722" s="69"/>
      <c r="B2722" s="69"/>
      <c r="C2722" s="69"/>
      <c r="D2722" s="71"/>
      <c r="E2722" s="69"/>
      <c r="F2722" s="69"/>
      <c r="G2722" s="69"/>
      <c r="H2722" s="76"/>
      <c r="I2722" s="73"/>
    </row>
    <row r="2723" spans="1:9" x14ac:dyDescent="0.2">
      <c r="A2723" s="69"/>
      <c r="B2723" s="69"/>
      <c r="C2723" s="69"/>
      <c r="D2723" s="71"/>
      <c r="E2723" s="69"/>
      <c r="F2723" s="69"/>
      <c r="G2723" s="69"/>
      <c r="H2723" s="76"/>
      <c r="I2723" s="73"/>
    </row>
    <row r="2724" spans="1:9" x14ac:dyDescent="0.2">
      <c r="A2724" s="69"/>
      <c r="B2724" s="69"/>
      <c r="C2724" s="69"/>
      <c r="D2724" s="71"/>
      <c r="E2724" s="69"/>
      <c r="F2724" s="69"/>
      <c r="G2724" s="69"/>
      <c r="H2724" s="76"/>
      <c r="I2724" s="73"/>
    </row>
    <row r="2725" spans="1:9" x14ac:dyDescent="0.2">
      <c r="A2725" s="69"/>
      <c r="B2725" s="69"/>
      <c r="C2725" s="69"/>
      <c r="D2725" s="71"/>
      <c r="E2725" s="69"/>
      <c r="F2725" s="69"/>
      <c r="G2725" s="69"/>
      <c r="H2725" s="76"/>
      <c r="I2725" s="73"/>
    </row>
    <row r="2726" spans="1:9" x14ac:dyDescent="0.2">
      <c r="A2726" s="69"/>
      <c r="B2726" s="69"/>
      <c r="C2726" s="69"/>
      <c r="D2726" s="71"/>
      <c r="E2726" s="69"/>
      <c r="F2726" s="69"/>
      <c r="G2726" s="69"/>
      <c r="H2726" s="76"/>
      <c r="I2726" s="73"/>
    </row>
    <row r="2727" spans="1:9" x14ac:dyDescent="0.2">
      <c r="A2727" s="69"/>
      <c r="B2727" s="69"/>
      <c r="C2727" s="69"/>
      <c r="D2727" s="71"/>
      <c r="E2727" s="69"/>
      <c r="F2727" s="69"/>
      <c r="G2727" s="69"/>
      <c r="H2727" s="76"/>
      <c r="I2727" s="73"/>
    </row>
    <row r="2728" spans="1:9" x14ac:dyDescent="0.2">
      <c r="A2728" s="69"/>
      <c r="B2728" s="69"/>
      <c r="C2728" s="69"/>
      <c r="D2728" s="71"/>
      <c r="E2728" s="69"/>
      <c r="F2728" s="69"/>
      <c r="G2728" s="69"/>
      <c r="H2728" s="76"/>
      <c r="I2728" s="73"/>
    </row>
    <row r="2729" spans="1:9" x14ac:dyDescent="0.2">
      <c r="A2729" s="69"/>
      <c r="B2729" s="69"/>
      <c r="C2729" s="69"/>
      <c r="D2729" s="71"/>
      <c r="E2729" s="69"/>
      <c r="F2729" s="69"/>
      <c r="G2729" s="69"/>
      <c r="H2729" s="76"/>
      <c r="I2729" s="73"/>
    </row>
    <row r="2730" spans="1:9" x14ac:dyDescent="0.2">
      <c r="A2730" s="69"/>
      <c r="B2730" s="69"/>
      <c r="C2730" s="69"/>
      <c r="D2730" s="71"/>
      <c r="E2730" s="69"/>
      <c r="F2730" s="69"/>
      <c r="G2730" s="69"/>
      <c r="H2730" s="76"/>
      <c r="I2730" s="73"/>
    </row>
    <row r="2731" spans="1:9" x14ac:dyDescent="0.2">
      <c r="A2731" s="69"/>
      <c r="B2731" s="69"/>
      <c r="C2731" s="69"/>
      <c r="D2731" s="71"/>
      <c r="E2731" s="69"/>
      <c r="F2731" s="69"/>
      <c r="G2731" s="69"/>
      <c r="H2731" s="76"/>
      <c r="I2731" s="73"/>
    </row>
    <row r="2732" spans="1:9" x14ac:dyDescent="0.2">
      <c r="A2732" s="69"/>
      <c r="B2732" s="69"/>
      <c r="C2732" s="69"/>
      <c r="D2732" s="71"/>
      <c r="E2732" s="69"/>
      <c r="F2732" s="69"/>
      <c r="G2732" s="69"/>
      <c r="H2732" s="76"/>
      <c r="I2732" s="73"/>
    </row>
    <row r="2733" spans="1:9" x14ac:dyDescent="0.2">
      <c r="A2733" s="69"/>
      <c r="B2733" s="69"/>
      <c r="C2733" s="69"/>
      <c r="D2733" s="71"/>
      <c r="E2733" s="69"/>
      <c r="F2733" s="69"/>
      <c r="G2733" s="69"/>
      <c r="H2733" s="76"/>
      <c r="I2733" s="73"/>
    </row>
    <row r="2734" spans="1:9" x14ac:dyDescent="0.2">
      <c r="A2734" s="69"/>
      <c r="B2734" s="69"/>
      <c r="C2734" s="69"/>
      <c r="D2734" s="71"/>
      <c r="E2734" s="69"/>
      <c r="F2734" s="69"/>
      <c r="G2734" s="69"/>
      <c r="H2734" s="76"/>
      <c r="I2734" s="73"/>
    </row>
    <row r="2735" spans="1:9" x14ac:dyDescent="0.2">
      <c r="A2735" s="69"/>
      <c r="B2735" s="69"/>
      <c r="C2735" s="69"/>
      <c r="D2735" s="71"/>
      <c r="E2735" s="69"/>
      <c r="F2735" s="69"/>
      <c r="G2735" s="69"/>
      <c r="H2735" s="76"/>
      <c r="I2735" s="73"/>
    </row>
    <row r="2736" spans="1:9" x14ac:dyDescent="0.2">
      <c r="A2736" s="69"/>
      <c r="B2736" s="69"/>
      <c r="C2736" s="69"/>
      <c r="D2736" s="71"/>
      <c r="E2736" s="69"/>
      <c r="F2736" s="69"/>
      <c r="G2736" s="69"/>
      <c r="H2736" s="76"/>
      <c r="I2736" s="73"/>
    </row>
    <row r="2737" spans="1:9" x14ac:dyDescent="0.2">
      <c r="A2737" s="69"/>
      <c r="B2737" s="69"/>
      <c r="C2737" s="69"/>
      <c r="D2737" s="71"/>
      <c r="E2737" s="69"/>
      <c r="F2737" s="69"/>
      <c r="G2737" s="69"/>
      <c r="H2737" s="76"/>
      <c r="I2737" s="73"/>
    </row>
    <row r="2738" spans="1:9" x14ac:dyDescent="0.2">
      <c r="A2738" s="69"/>
      <c r="B2738" s="69"/>
      <c r="C2738" s="69"/>
      <c r="D2738" s="71"/>
      <c r="E2738" s="69"/>
      <c r="F2738" s="69"/>
      <c r="G2738" s="69"/>
      <c r="H2738" s="76"/>
      <c r="I2738" s="73"/>
    </row>
    <row r="2739" spans="1:9" x14ac:dyDescent="0.2">
      <c r="A2739" s="69"/>
      <c r="B2739" s="69"/>
      <c r="C2739" s="69"/>
      <c r="D2739" s="71"/>
      <c r="E2739" s="69"/>
      <c r="F2739" s="69"/>
      <c r="G2739" s="69"/>
      <c r="H2739" s="76"/>
      <c r="I2739" s="73"/>
    </row>
    <row r="2740" spans="1:9" x14ac:dyDescent="0.2">
      <c r="A2740" s="69"/>
      <c r="B2740" s="69"/>
      <c r="C2740" s="69"/>
      <c r="D2740" s="71"/>
      <c r="E2740" s="69"/>
      <c r="F2740" s="69"/>
      <c r="G2740" s="69"/>
      <c r="H2740" s="76"/>
      <c r="I2740" s="73"/>
    </row>
    <row r="2741" spans="1:9" x14ac:dyDescent="0.2">
      <c r="A2741" s="69"/>
      <c r="B2741" s="69"/>
      <c r="C2741" s="69"/>
      <c r="D2741" s="71"/>
      <c r="E2741" s="69"/>
      <c r="F2741" s="69"/>
      <c r="G2741" s="69"/>
      <c r="H2741" s="76"/>
      <c r="I2741" s="73"/>
    </row>
    <row r="2742" spans="1:9" x14ac:dyDescent="0.2">
      <c r="A2742" s="69"/>
      <c r="B2742" s="69"/>
      <c r="C2742" s="69"/>
      <c r="D2742" s="71"/>
      <c r="E2742" s="69"/>
      <c r="F2742" s="69"/>
      <c r="G2742" s="69"/>
      <c r="H2742" s="76"/>
      <c r="I2742" s="73"/>
    </row>
    <row r="2743" spans="1:9" x14ac:dyDescent="0.2">
      <c r="A2743" s="69"/>
      <c r="B2743" s="69"/>
      <c r="C2743" s="69"/>
      <c r="D2743" s="71"/>
      <c r="E2743" s="69"/>
      <c r="F2743" s="69"/>
      <c r="G2743" s="69"/>
      <c r="H2743" s="76"/>
      <c r="I2743" s="73"/>
    </row>
    <row r="2744" spans="1:9" x14ac:dyDescent="0.2">
      <c r="A2744" s="69"/>
      <c r="B2744" s="69"/>
      <c r="C2744" s="69"/>
      <c r="D2744" s="71"/>
      <c r="E2744" s="69"/>
      <c r="F2744" s="69"/>
      <c r="G2744" s="69"/>
      <c r="H2744" s="76"/>
      <c r="I2744" s="73"/>
    </row>
    <row r="2745" spans="1:9" x14ac:dyDescent="0.2">
      <c r="A2745" s="69"/>
      <c r="B2745" s="69"/>
      <c r="C2745" s="69"/>
      <c r="D2745" s="71"/>
      <c r="E2745" s="69"/>
      <c r="F2745" s="69"/>
      <c r="G2745" s="69"/>
      <c r="H2745" s="76"/>
      <c r="I2745" s="73"/>
    </row>
    <row r="2746" spans="1:9" x14ac:dyDescent="0.2">
      <c r="A2746" s="69"/>
      <c r="B2746" s="69"/>
      <c r="C2746" s="69"/>
      <c r="D2746" s="71"/>
      <c r="E2746" s="69"/>
      <c r="F2746" s="69"/>
      <c r="G2746" s="69"/>
      <c r="H2746" s="76"/>
      <c r="I2746" s="73"/>
    </row>
    <row r="2747" spans="1:9" x14ac:dyDescent="0.2">
      <c r="A2747" s="69"/>
      <c r="B2747" s="69"/>
      <c r="C2747" s="69"/>
      <c r="D2747" s="71"/>
      <c r="E2747" s="69"/>
      <c r="F2747" s="69"/>
      <c r="G2747" s="69"/>
      <c r="H2747" s="76"/>
      <c r="I2747" s="73"/>
    </row>
    <row r="2748" spans="1:9" x14ac:dyDescent="0.2">
      <c r="A2748" s="69"/>
      <c r="B2748" s="69"/>
      <c r="C2748" s="69"/>
      <c r="D2748" s="71"/>
      <c r="E2748" s="69"/>
      <c r="F2748" s="69"/>
      <c r="G2748" s="69"/>
      <c r="H2748" s="76"/>
      <c r="I2748" s="73"/>
    </row>
    <row r="2749" spans="1:9" x14ac:dyDescent="0.2">
      <c r="A2749" s="69"/>
      <c r="B2749" s="69"/>
      <c r="C2749" s="69"/>
      <c r="D2749" s="71"/>
      <c r="E2749" s="69"/>
      <c r="F2749" s="69"/>
      <c r="G2749" s="69"/>
      <c r="H2749" s="76"/>
      <c r="I2749" s="73"/>
    </row>
    <row r="2750" spans="1:9" x14ac:dyDescent="0.2">
      <c r="A2750" s="69"/>
      <c r="B2750" s="69"/>
      <c r="C2750" s="69"/>
      <c r="D2750" s="71"/>
      <c r="E2750" s="69"/>
      <c r="F2750" s="69"/>
      <c r="G2750" s="69"/>
      <c r="H2750" s="76"/>
      <c r="I2750" s="73"/>
    </row>
    <row r="2751" spans="1:9" x14ac:dyDescent="0.2">
      <c r="A2751" s="69"/>
      <c r="B2751" s="69"/>
      <c r="C2751" s="69"/>
      <c r="D2751" s="71"/>
      <c r="E2751" s="69"/>
      <c r="F2751" s="69"/>
      <c r="G2751" s="69"/>
      <c r="H2751" s="76"/>
      <c r="I2751" s="73"/>
    </row>
    <row r="2752" spans="1:9" x14ac:dyDescent="0.2">
      <c r="A2752" s="69"/>
      <c r="B2752" s="69"/>
      <c r="C2752" s="69"/>
      <c r="D2752" s="71"/>
      <c r="E2752" s="69"/>
      <c r="F2752" s="69"/>
      <c r="G2752" s="69"/>
      <c r="H2752" s="76"/>
      <c r="I2752" s="73"/>
    </row>
    <row r="2753" spans="1:9" x14ac:dyDescent="0.2">
      <c r="A2753" s="69"/>
      <c r="B2753" s="69"/>
      <c r="C2753" s="69"/>
      <c r="D2753" s="71"/>
      <c r="E2753" s="69"/>
      <c r="F2753" s="69"/>
      <c r="G2753" s="69"/>
      <c r="H2753" s="76"/>
      <c r="I2753" s="73"/>
    </row>
    <row r="2754" spans="1:9" x14ac:dyDescent="0.2">
      <c r="A2754" s="69"/>
      <c r="B2754" s="69"/>
      <c r="C2754" s="69"/>
      <c r="D2754" s="71"/>
      <c r="E2754" s="69"/>
      <c r="F2754" s="69"/>
      <c r="G2754" s="69"/>
      <c r="H2754" s="76"/>
      <c r="I2754" s="73"/>
    </row>
    <row r="2755" spans="1:9" x14ac:dyDescent="0.2">
      <c r="A2755" s="69"/>
      <c r="B2755" s="69"/>
      <c r="C2755" s="69"/>
      <c r="D2755" s="71"/>
      <c r="E2755" s="69"/>
      <c r="F2755" s="69"/>
      <c r="G2755" s="69"/>
      <c r="H2755" s="76"/>
      <c r="I2755" s="73"/>
    </row>
    <row r="2756" spans="1:9" x14ac:dyDescent="0.2">
      <c r="A2756" s="69"/>
      <c r="B2756" s="69"/>
      <c r="C2756" s="69"/>
      <c r="D2756" s="71"/>
      <c r="E2756" s="69"/>
      <c r="F2756" s="69"/>
      <c r="G2756" s="69"/>
      <c r="H2756" s="76"/>
      <c r="I2756" s="73"/>
    </row>
    <row r="2757" spans="1:9" x14ac:dyDescent="0.2">
      <c r="A2757" s="69"/>
      <c r="B2757" s="69"/>
      <c r="C2757" s="69"/>
      <c r="D2757" s="71"/>
      <c r="E2757" s="69"/>
      <c r="F2757" s="69"/>
      <c r="G2757" s="69"/>
      <c r="H2757" s="76"/>
      <c r="I2757" s="73"/>
    </row>
    <row r="2758" spans="1:9" x14ac:dyDescent="0.2">
      <c r="A2758" s="69"/>
      <c r="B2758" s="69"/>
      <c r="C2758" s="69"/>
      <c r="D2758" s="71"/>
      <c r="E2758" s="69"/>
      <c r="F2758" s="69"/>
      <c r="G2758" s="69"/>
      <c r="H2758" s="76"/>
      <c r="I2758" s="73"/>
    </row>
    <row r="2759" spans="1:9" x14ac:dyDescent="0.2">
      <c r="A2759" s="69"/>
      <c r="B2759" s="69"/>
      <c r="C2759" s="69"/>
      <c r="D2759" s="71"/>
      <c r="E2759" s="69"/>
      <c r="F2759" s="69"/>
      <c r="G2759" s="69"/>
      <c r="H2759" s="76"/>
      <c r="I2759" s="73"/>
    </row>
    <row r="2760" spans="1:9" x14ac:dyDescent="0.2">
      <c r="A2760" s="69"/>
      <c r="B2760" s="69"/>
      <c r="C2760" s="69"/>
      <c r="D2760" s="71"/>
      <c r="E2760" s="69"/>
      <c r="F2760" s="69"/>
      <c r="G2760" s="69"/>
      <c r="H2760" s="76"/>
      <c r="I2760" s="73"/>
    </row>
    <row r="2761" spans="1:9" x14ac:dyDescent="0.2">
      <c r="A2761" s="69"/>
      <c r="B2761" s="69"/>
      <c r="C2761" s="69"/>
      <c r="D2761" s="71"/>
      <c r="E2761" s="69"/>
      <c r="F2761" s="69"/>
      <c r="G2761" s="69"/>
      <c r="H2761" s="76"/>
      <c r="I2761" s="73"/>
    </row>
    <row r="2762" spans="1:9" x14ac:dyDescent="0.2">
      <c r="A2762" s="69"/>
      <c r="B2762" s="69"/>
      <c r="C2762" s="69"/>
      <c r="D2762" s="71"/>
      <c r="E2762" s="69"/>
      <c r="F2762" s="69"/>
      <c r="G2762" s="69"/>
      <c r="H2762" s="76"/>
      <c r="I2762" s="73"/>
    </row>
    <row r="2763" spans="1:9" x14ac:dyDescent="0.2">
      <c r="A2763" s="69"/>
      <c r="B2763" s="69"/>
      <c r="C2763" s="69"/>
      <c r="D2763" s="71"/>
      <c r="E2763" s="69"/>
      <c r="F2763" s="69"/>
      <c r="G2763" s="69"/>
      <c r="H2763" s="76"/>
      <c r="I2763" s="73"/>
    </row>
    <row r="2764" spans="1:9" x14ac:dyDescent="0.2">
      <c r="A2764" s="69"/>
      <c r="B2764" s="69"/>
      <c r="C2764" s="69"/>
      <c r="D2764" s="71"/>
      <c r="E2764" s="69"/>
      <c r="F2764" s="69"/>
      <c r="G2764" s="69"/>
      <c r="H2764" s="76"/>
      <c r="I2764" s="73"/>
    </row>
    <row r="2765" spans="1:9" x14ac:dyDescent="0.2">
      <c r="A2765" s="69"/>
      <c r="B2765" s="69"/>
      <c r="C2765" s="69"/>
      <c r="D2765" s="71"/>
      <c r="E2765" s="69"/>
      <c r="F2765" s="69"/>
      <c r="G2765" s="69"/>
      <c r="H2765" s="76"/>
      <c r="I2765" s="73"/>
    </row>
    <row r="2766" spans="1:9" x14ac:dyDescent="0.2">
      <c r="A2766" s="69"/>
      <c r="B2766" s="69"/>
      <c r="C2766" s="69"/>
      <c r="D2766" s="71"/>
      <c r="E2766" s="69"/>
      <c r="F2766" s="69"/>
      <c r="G2766" s="69"/>
      <c r="H2766" s="76"/>
      <c r="I2766" s="73"/>
    </row>
    <row r="2767" spans="1:9" x14ac:dyDescent="0.2">
      <c r="A2767" s="69"/>
      <c r="B2767" s="69"/>
      <c r="C2767" s="69"/>
      <c r="D2767" s="71"/>
      <c r="E2767" s="69"/>
      <c r="F2767" s="69"/>
      <c r="G2767" s="69"/>
      <c r="H2767" s="76"/>
      <c r="I2767" s="73"/>
    </row>
    <row r="2768" spans="1:9" x14ac:dyDescent="0.2">
      <c r="A2768" s="69"/>
      <c r="B2768" s="69"/>
      <c r="C2768" s="69"/>
      <c r="D2768" s="71"/>
      <c r="E2768" s="69"/>
      <c r="F2768" s="69"/>
      <c r="G2768" s="69"/>
      <c r="H2768" s="76"/>
      <c r="I2768" s="73"/>
    </row>
    <row r="2769" spans="1:9" x14ac:dyDescent="0.2">
      <c r="A2769" s="69"/>
      <c r="B2769" s="69"/>
      <c r="C2769" s="69"/>
      <c r="D2769" s="71"/>
      <c r="E2769" s="69"/>
      <c r="F2769" s="69"/>
      <c r="G2769" s="69"/>
      <c r="H2769" s="76"/>
      <c r="I2769" s="73"/>
    </row>
    <row r="2770" spans="1:9" x14ac:dyDescent="0.2">
      <c r="A2770" s="69"/>
      <c r="B2770" s="69"/>
      <c r="C2770" s="69"/>
      <c r="D2770" s="71"/>
      <c r="E2770" s="69"/>
      <c r="F2770" s="69"/>
      <c r="G2770" s="69"/>
      <c r="H2770" s="76"/>
      <c r="I2770" s="73"/>
    </row>
    <row r="2771" spans="1:9" x14ac:dyDescent="0.2">
      <c r="A2771" s="69"/>
      <c r="B2771" s="69"/>
      <c r="C2771" s="69"/>
      <c r="D2771" s="71"/>
      <c r="E2771" s="69"/>
      <c r="F2771" s="69"/>
      <c r="G2771" s="69"/>
      <c r="H2771" s="76"/>
      <c r="I2771" s="73"/>
    </row>
    <row r="2772" spans="1:9" x14ac:dyDescent="0.2">
      <c r="A2772" s="69"/>
      <c r="B2772" s="69"/>
      <c r="C2772" s="69"/>
      <c r="D2772" s="71"/>
      <c r="E2772" s="69"/>
      <c r="F2772" s="69"/>
      <c r="G2772" s="69"/>
      <c r="H2772" s="76"/>
      <c r="I2772" s="73"/>
    </row>
    <row r="2773" spans="1:9" x14ac:dyDescent="0.2">
      <c r="A2773" s="69"/>
      <c r="B2773" s="69"/>
      <c r="C2773" s="69"/>
      <c r="D2773" s="71"/>
      <c r="E2773" s="69"/>
      <c r="F2773" s="69"/>
      <c r="G2773" s="69"/>
      <c r="H2773" s="76"/>
      <c r="I2773" s="73"/>
    </row>
    <row r="2774" spans="1:9" x14ac:dyDescent="0.2">
      <c r="A2774" s="69"/>
      <c r="B2774" s="69"/>
      <c r="C2774" s="69"/>
      <c r="D2774" s="71"/>
      <c r="E2774" s="69"/>
      <c r="F2774" s="69"/>
      <c r="G2774" s="69"/>
      <c r="H2774" s="76"/>
      <c r="I2774" s="73"/>
    </row>
    <row r="2775" spans="1:9" x14ac:dyDescent="0.2">
      <c r="A2775" s="69"/>
      <c r="B2775" s="69"/>
      <c r="C2775" s="69"/>
      <c r="D2775" s="71"/>
      <c r="E2775" s="69"/>
      <c r="F2775" s="69"/>
      <c r="G2775" s="69"/>
      <c r="H2775" s="76"/>
      <c r="I2775" s="73"/>
    </row>
    <row r="2776" spans="1:9" x14ac:dyDescent="0.2">
      <c r="A2776" s="69"/>
      <c r="B2776" s="69"/>
      <c r="C2776" s="69"/>
      <c r="D2776" s="71"/>
      <c r="E2776" s="69"/>
      <c r="F2776" s="69"/>
      <c r="G2776" s="69"/>
      <c r="H2776" s="76"/>
      <c r="I2776" s="73"/>
    </row>
    <row r="2777" spans="1:9" x14ac:dyDescent="0.2">
      <c r="A2777" s="69"/>
      <c r="B2777" s="69"/>
      <c r="C2777" s="69"/>
      <c r="D2777" s="71"/>
      <c r="E2777" s="69"/>
      <c r="F2777" s="69"/>
      <c r="G2777" s="69"/>
      <c r="H2777" s="76"/>
      <c r="I2777" s="73"/>
    </row>
    <row r="2778" spans="1:9" x14ac:dyDescent="0.2">
      <c r="A2778" s="69"/>
      <c r="B2778" s="69"/>
      <c r="C2778" s="69"/>
      <c r="D2778" s="71"/>
      <c r="E2778" s="69"/>
      <c r="F2778" s="69"/>
      <c r="G2778" s="69"/>
      <c r="H2778" s="76"/>
      <c r="I2778" s="73"/>
    </row>
    <row r="2779" spans="1:9" x14ac:dyDescent="0.2">
      <c r="A2779" s="69"/>
      <c r="B2779" s="69"/>
      <c r="C2779" s="69"/>
      <c r="D2779" s="71"/>
      <c r="E2779" s="69"/>
      <c r="F2779" s="69"/>
      <c r="G2779" s="69"/>
      <c r="H2779" s="76"/>
      <c r="I2779" s="73"/>
    </row>
    <row r="2780" spans="1:9" x14ac:dyDescent="0.2">
      <c r="A2780" s="69"/>
      <c r="B2780" s="69"/>
      <c r="C2780" s="69"/>
      <c r="D2780" s="71"/>
      <c r="E2780" s="69"/>
      <c r="F2780" s="69"/>
      <c r="G2780" s="69"/>
      <c r="H2780" s="76"/>
      <c r="I2780" s="73"/>
    </row>
    <row r="2781" spans="1:9" x14ac:dyDescent="0.2">
      <c r="A2781" s="69"/>
      <c r="B2781" s="69"/>
      <c r="C2781" s="69"/>
      <c r="D2781" s="71"/>
      <c r="E2781" s="69"/>
      <c r="F2781" s="69"/>
      <c r="G2781" s="69"/>
      <c r="H2781" s="76"/>
      <c r="I2781" s="73"/>
    </row>
    <row r="2782" spans="1:9" x14ac:dyDescent="0.2">
      <c r="A2782" s="69"/>
      <c r="B2782" s="69"/>
      <c r="C2782" s="69"/>
      <c r="D2782" s="71"/>
      <c r="E2782" s="69"/>
      <c r="F2782" s="69"/>
      <c r="G2782" s="69"/>
      <c r="H2782" s="76"/>
      <c r="I2782" s="73"/>
    </row>
    <row r="2783" spans="1:9" x14ac:dyDescent="0.2">
      <c r="A2783" s="69"/>
      <c r="B2783" s="69"/>
      <c r="C2783" s="69"/>
      <c r="D2783" s="71"/>
      <c r="E2783" s="69"/>
      <c r="F2783" s="69"/>
      <c r="G2783" s="69"/>
      <c r="H2783" s="76"/>
      <c r="I2783" s="73"/>
    </row>
    <row r="2784" spans="1:9" x14ac:dyDescent="0.2">
      <c r="A2784" s="69"/>
      <c r="B2784" s="69"/>
      <c r="C2784" s="69"/>
      <c r="D2784" s="71"/>
      <c r="E2784" s="69"/>
      <c r="F2784" s="69"/>
      <c r="G2784" s="69"/>
      <c r="H2784" s="76"/>
      <c r="I2784" s="73"/>
    </row>
    <row r="2785" spans="1:9" x14ac:dyDescent="0.2">
      <c r="A2785" s="69"/>
      <c r="B2785" s="69"/>
      <c r="C2785" s="69"/>
      <c r="D2785" s="71"/>
      <c r="E2785" s="69"/>
      <c r="F2785" s="69"/>
      <c r="G2785" s="69"/>
      <c r="H2785" s="76"/>
      <c r="I2785" s="73"/>
    </row>
    <row r="2786" spans="1:9" x14ac:dyDescent="0.2">
      <c r="A2786" s="69"/>
      <c r="B2786" s="69"/>
      <c r="C2786" s="69"/>
      <c r="D2786" s="71"/>
      <c r="E2786" s="69"/>
      <c r="F2786" s="69"/>
      <c r="G2786" s="69"/>
      <c r="H2786" s="76"/>
      <c r="I2786" s="73"/>
    </row>
    <row r="2787" spans="1:9" x14ac:dyDescent="0.2">
      <c r="A2787" s="69"/>
      <c r="B2787" s="69"/>
      <c r="C2787" s="69"/>
      <c r="D2787" s="71"/>
      <c r="E2787" s="69"/>
      <c r="F2787" s="69"/>
      <c r="G2787" s="69"/>
      <c r="H2787" s="76"/>
      <c r="I2787" s="73"/>
    </row>
    <row r="2788" spans="1:9" x14ac:dyDescent="0.2">
      <c r="A2788" s="69"/>
      <c r="B2788" s="69"/>
      <c r="C2788" s="69"/>
      <c r="D2788" s="71"/>
      <c r="E2788" s="69"/>
      <c r="F2788" s="69"/>
      <c r="G2788" s="69"/>
      <c r="H2788" s="76"/>
      <c r="I2788" s="73"/>
    </row>
    <row r="2789" spans="1:9" x14ac:dyDescent="0.2">
      <c r="A2789" s="69"/>
      <c r="B2789" s="69"/>
      <c r="C2789" s="69"/>
      <c r="D2789" s="71"/>
      <c r="E2789" s="69"/>
      <c r="F2789" s="69"/>
      <c r="G2789" s="69"/>
      <c r="H2789" s="76"/>
      <c r="I2789" s="73"/>
    </row>
    <row r="2790" spans="1:9" x14ac:dyDescent="0.2">
      <c r="A2790" s="69"/>
      <c r="B2790" s="69"/>
      <c r="C2790" s="69"/>
      <c r="D2790" s="71"/>
      <c r="E2790" s="69"/>
      <c r="F2790" s="69"/>
      <c r="G2790" s="69"/>
      <c r="H2790" s="76"/>
      <c r="I2790" s="73"/>
    </row>
    <row r="2791" spans="1:9" x14ac:dyDescent="0.2">
      <c r="A2791" s="69"/>
      <c r="B2791" s="69"/>
      <c r="C2791" s="69"/>
      <c r="D2791" s="71"/>
      <c r="E2791" s="69"/>
      <c r="F2791" s="69"/>
      <c r="G2791" s="69"/>
      <c r="H2791" s="76"/>
      <c r="I2791" s="73"/>
    </row>
    <row r="2792" spans="1:9" x14ac:dyDescent="0.2">
      <c r="A2792" s="69"/>
      <c r="B2792" s="69"/>
      <c r="C2792" s="69"/>
      <c r="D2792" s="71"/>
      <c r="E2792" s="69"/>
      <c r="F2792" s="69"/>
      <c r="G2792" s="69"/>
      <c r="H2792" s="76"/>
      <c r="I2792" s="73"/>
    </row>
    <row r="2793" spans="1:9" x14ac:dyDescent="0.2">
      <c r="A2793" s="69"/>
      <c r="B2793" s="69"/>
      <c r="C2793" s="69"/>
      <c r="D2793" s="71"/>
      <c r="E2793" s="69"/>
      <c r="F2793" s="69"/>
      <c r="G2793" s="69"/>
      <c r="H2793" s="76"/>
      <c r="I2793" s="73"/>
    </row>
    <row r="2794" spans="1:9" x14ac:dyDescent="0.2">
      <c r="A2794" s="69"/>
      <c r="B2794" s="69"/>
      <c r="C2794" s="69"/>
      <c r="D2794" s="71"/>
      <c r="E2794" s="69"/>
      <c r="F2794" s="69"/>
      <c r="G2794" s="69"/>
      <c r="H2794" s="76"/>
      <c r="I2794" s="73"/>
    </row>
    <row r="2795" spans="1:9" x14ac:dyDescent="0.2">
      <c r="A2795" s="69"/>
      <c r="B2795" s="69"/>
      <c r="C2795" s="69"/>
      <c r="D2795" s="71"/>
      <c r="E2795" s="69"/>
      <c r="F2795" s="69"/>
      <c r="G2795" s="69"/>
      <c r="H2795" s="76"/>
      <c r="I2795" s="73"/>
    </row>
    <row r="2796" spans="1:9" x14ac:dyDescent="0.2">
      <c r="A2796" s="69"/>
      <c r="B2796" s="69"/>
      <c r="C2796" s="69"/>
      <c r="D2796" s="71"/>
      <c r="E2796" s="69"/>
      <c r="F2796" s="69"/>
      <c r="G2796" s="69"/>
      <c r="H2796" s="76"/>
      <c r="I2796" s="73"/>
    </row>
    <row r="2797" spans="1:9" x14ac:dyDescent="0.2">
      <c r="A2797" s="69"/>
      <c r="B2797" s="69"/>
      <c r="C2797" s="69"/>
      <c r="D2797" s="71"/>
      <c r="E2797" s="69"/>
      <c r="F2797" s="69"/>
      <c r="G2797" s="69"/>
      <c r="H2797" s="76"/>
      <c r="I2797" s="73"/>
    </row>
    <row r="2798" spans="1:9" x14ac:dyDescent="0.2">
      <c r="A2798" s="69"/>
      <c r="B2798" s="69"/>
      <c r="C2798" s="69"/>
      <c r="D2798" s="71"/>
      <c r="E2798" s="69"/>
      <c r="F2798" s="69"/>
      <c r="G2798" s="69"/>
      <c r="H2798" s="76"/>
      <c r="I2798" s="73"/>
    </row>
    <row r="2799" spans="1:9" x14ac:dyDescent="0.2">
      <c r="A2799" s="69"/>
      <c r="B2799" s="69"/>
      <c r="C2799" s="69"/>
      <c r="D2799" s="71"/>
      <c r="E2799" s="69"/>
      <c r="F2799" s="69"/>
      <c r="G2799" s="69"/>
      <c r="H2799" s="76"/>
      <c r="I2799" s="73"/>
    </row>
    <row r="2800" spans="1:9" x14ac:dyDescent="0.2">
      <c r="A2800" s="69"/>
      <c r="B2800" s="69"/>
      <c r="C2800" s="69"/>
      <c r="D2800" s="71"/>
      <c r="E2800" s="69"/>
      <c r="F2800" s="69"/>
      <c r="G2800" s="69"/>
      <c r="H2800" s="76"/>
      <c r="I2800" s="73"/>
    </row>
    <row r="2801" spans="1:9" x14ac:dyDescent="0.2">
      <c r="A2801" s="69"/>
      <c r="B2801" s="69"/>
      <c r="C2801" s="69"/>
      <c r="D2801" s="71"/>
      <c r="E2801" s="69"/>
      <c r="F2801" s="69"/>
      <c r="G2801" s="69"/>
      <c r="H2801" s="76"/>
      <c r="I2801" s="73"/>
    </row>
    <row r="2802" spans="1:9" x14ac:dyDescent="0.2">
      <c r="A2802" s="69"/>
      <c r="B2802" s="69"/>
      <c r="C2802" s="69"/>
      <c r="D2802" s="71"/>
      <c r="E2802" s="69"/>
      <c r="F2802" s="69"/>
      <c r="G2802" s="69"/>
      <c r="H2802" s="76"/>
      <c r="I2802" s="73"/>
    </row>
    <row r="2803" spans="1:9" x14ac:dyDescent="0.2">
      <c r="A2803" s="69"/>
      <c r="B2803" s="69"/>
      <c r="C2803" s="69"/>
      <c r="D2803" s="71"/>
      <c r="E2803" s="69"/>
      <c r="F2803" s="69"/>
      <c r="G2803" s="69"/>
      <c r="H2803" s="76"/>
      <c r="I2803" s="73"/>
    </row>
    <row r="2804" spans="1:9" x14ac:dyDescent="0.2">
      <c r="A2804" s="69"/>
      <c r="B2804" s="69"/>
      <c r="C2804" s="69"/>
      <c r="D2804" s="71"/>
      <c r="E2804" s="69"/>
      <c r="F2804" s="69"/>
      <c r="G2804" s="69"/>
      <c r="H2804" s="76"/>
      <c r="I2804" s="73"/>
    </row>
    <row r="2805" spans="1:9" x14ac:dyDescent="0.2">
      <c r="A2805" s="69"/>
      <c r="B2805" s="69"/>
      <c r="C2805" s="69"/>
      <c r="D2805" s="71"/>
      <c r="E2805" s="69"/>
      <c r="F2805" s="69"/>
      <c r="G2805" s="69"/>
      <c r="H2805" s="76"/>
      <c r="I2805" s="73"/>
    </row>
    <row r="2806" spans="1:9" x14ac:dyDescent="0.2">
      <c r="A2806" s="69"/>
      <c r="B2806" s="69"/>
      <c r="C2806" s="69"/>
      <c r="D2806" s="71"/>
      <c r="E2806" s="69"/>
      <c r="F2806" s="69"/>
      <c r="G2806" s="69"/>
      <c r="H2806" s="76"/>
      <c r="I2806" s="73"/>
    </row>
    <row r="2807" spans="1:9" x14ac:dyDescent="0.2">
      <c r="A2807" s="69"/>
      <c r="B2807" s="69"/>
      <c r="C2807" s="69"/>
      <c r="D2807" s="71"/>
      <c r="E2807" s="69"/>
      <c r="F2807" s="69"/>
      <c r="G2807" s="69"/>
      <c r="H2807" s="76"/>
      <c r="I2807" s="73"/>
    </row>
    <row r="2808" spans="1:9" x14ac:dyDescent="0.2">
      <c r="A2808" s="69"/>
      <c r="B2808" s="69"/>
      <c r="C2808" s="69"/>
      <c r="D2808" s="71"/>
      <c r="E2808" s="69"/>
      <c r="F2808" s="69"/>
      <c r="G2808" s="69"/>
      <c r="H2808" s="76"/>
      <c r="I2808" s="73"/>
    </row>
    <row r="2809" spans="1:9" x14ac:dyDescent="0.2">
      <c r="A2809" s="69"/>
      <c r="B2809" s="69"/>
      <c r="C2809" s="69"/>
      <c r="D2809" s="71"/>
      <c r="E2809" s="69"/>
      <c r="F2809" s="69"/>
      <c r="G2809" s="69"/>
      <c r="H2809" s="76"/>
      <c r="I2809" s="73"/>
    </row>
    <row r="2810" spans="1:9" x14ac:dyDescent="0.2">
      <c r="A2810" s="69"/>
      <c r="B2810" s="69"/>
      <c r="C2810" s="69"/>
      <c r="D2810" s="71"/>
      <c r="E2810" s="69"/>
      <c r="F2810" s="69"/>
      <c r="G2810" s="69"/>
      <c r="H2810" s="76"/>
      <c r="I2810" s="73"/>
    </row>
    <row r="2811" spans="1:9" x14ac:dyDescent="0.2">
      <c r="A2811" s="69"/>
      <c r="B2811" s="69"/>
      <c r="C2811" s="69"/>
      <c r="D2811" s="71"/>
      <c r="E2811" s="69"/>
      <c r="F2811" s="69"/>
      <c r="G2811" s="69"/>
      <c r="H2811" s="76"/>
      <c r="I2811" s="73"/>
    </row>
    <row r="2812" spans="1:9" x14ac:dyDescent="0.2">
      <c r="A2812" s="69"/>
      <c r="B2812" s="69"/>
      <c r="C2812" s="69"/>
      <c r="D2812" s="71"/>
      <c r="E2812" s="69"/>
      <c r="F2812" s="69"/>
      <c r="G2812" s="69"/>
      <c r="H2812" s="76"/>
      <c r="I2812" s="73"/>
    </row>
    <row r="2813" spans="1:9" x14ac:dyDescent="0.2">
      <c r="A2813" s="69"/>
      <c r="B2813" s="69"/>
      <c r="C2813" s="69"/>
      <c r="D2813" s="71"/>
      <c r="E2813" s="69"/>
      <c r="F2813" s="69"/>
      <c r="G2813" s="69"/>
      <c r="H2813" s="76"/>
      <c r="I2813" s="73"/>
    </row>
    <row r="2814" spans="1:9" x14ac:dyDescent="0.2">
      <c r="A2814" s="69"/>
      <c r="B2814" s="69"/>
      <c r="C2814" s="69"/>
      <c r="D2814" s="71"/>
      <c r="E2814" s="69"/>
      <c r="F2814" s="69"/>
      <c r="G2814" s="69"/>
      <c r="H2814" s="76"/>
      <c r="I2814" s="73"/>
    </row>
    <row r="2815" spans="1:9" x14ac:dyDescent="0.2">
      <c r="A2815" s="69"/>
      <c r="B2815" s="69"/>
      <c r="C2815" s="69"/>
      <c r="D2815" s="71"/>
      <c r="E2815" s="69"/>
      <c r="F2815" s="69"/>
      <c r="G2815" s="69"/>
      <c r="H2815" s="76"/>
      <c r="I2815" s="73"/>
    </row>
    <row r="2816" spans="1:9" x14ac:dyDescent="0.2">
      <c r="A2816" s="69"/>
      <c r="B2816" s="69"/>
      <c r="C2816" s="69"/>
      <c r="D2816" s="71"/>
      <c r="E2816" s="69"/>
      <c r="F2816" s="69"/>
      <c r="G2816" s="69"/>
      <c r="H2816" s="76"/>
      <c r="I2816" s="73"/>
    </row>
    <row r="2817" spans="1:9" x14ac:dyDescent="0.2">
      <c r="A2817" s="69"/>
      <c r="B2817" s="69"/>
      <c r="C2817" s="69"/>
      <c r="D2817" s="71"/>
      <c r="E2817" s="69"/>
      <c r="F2817" s="69"/>
      <c r="G2817" s="69"/>
      <c r="H2817" s="76"/>
      <c r="I2817" s="73"/>
    </row>
    <row r="2818" spans="1:9" x14ac:dyDescent="0.2">
      <c r="A2818" s="69"/>
      <c r="B2818" s="69"/>
      <c r="C2818" s="69"/>
      <c r="D2818" s="71"/>
      <c r="E2818" s="69"/>
      <c r="F2818" s="69"/>
      <c r="G2818" s="69"/>
      <c r="H2818" s="76"/>
      <c r="I2818" s="73"/>
    </row>
    <row r="2819" spans="1:9" x14ac:dyDescent="0.2">
      <c r="A2819" s="69"/>
      <c r="B2819" s="69"/>
      <c r="C2819" s="69"/>
      <c r="D2819" s="71"/>
      <c r="E2819" s="69"/>
      <c r="F2819" s="69"/>
      <c r="G2819" s="69"/>
      <c r="H2819" s="76"/>
      <c r="I2819" s="73"/>
    </row>
    <row r="2820" spans="1:9" x14ac:dyDescent="0.2">
      <c r="A2820" s="69"/>
      <c r="B2820" s="69"/>
      <c r="C2820" s="69"/>
      <c r="D2820" s="71"/>
      <c r="E2820" s="69"/>
      <c r="F2820" s="69"/>
      <c r="G2820" s="69"/>
      <c r="H2820" s="76"/>
      <c r="I2820" s="73"/>
    </row>
    <row r="2821" spans="1:9" x14ac:dyDescent="0.2">
      <c r="A2821" s="69"/>
      <c r="B2821" s="69"/>
      <c r="C2821" s="69"/>
      <c r="D2821" s="71"/>
      <c r="E2821" s="69"/>
      <c r="F2821" s="69"/>
      <c r="G2821" s="69"/>
      <c r="H2821" s="76"/>
      <c r="I2821" s="73"/>
    </row>
    <row r="2822" spans="1:9" x14ac:dyDescent="0.2">
      <c r="A2822" s="69"/>
      <c r="B2822" s="69"/>
      <c r="C2822" s="69"/>
      <c r="D2822" s="71"/>
      <c r="E2822" s="69"/>
      <c r="F2822" s="69"/>
      <c r="G2822" s="69"/>
      <c r="H2822" s="76"/>
      <c r="I2822" s="73"/>
    </row>
    <row r="2823" spans="1:9" x14ac:dyDescent="0.2">
      <c r="A2823" s="69"/>
      <c r="B2823" s="69"/>
      <c r="C2823" s="69"/>
      <c r="D2823" s="71"/>
      <c r="E2823" s="69"/>
      <c r="F2823" s="69"/>
      <c r="G2823" s="69"/>
      <c r="H2823" s="76"/>
      <c r="I2823" s="73"/>
    </row>
    <row r="2824" spans="1:9" x14ac:dyDescent="0.2">
      <c r="A2824" s="69"/>
      <c r="B2824" s="69"/>
      <c r="C2824" s="69"/>
      <c r="D2824" s="71"/>
      <c r="E2824" s="69"/>
      <c r="F2824" s="69"/>
      <c r="G2824" s="69"/>
      <c r="H2824" s="76"/>
      <c r="I2824" s="73"/>
    </row>
    <row r="2825" spans="1:9" x14ac:dyDescent="0.2">
      <c r="A2825" s="69"/>
      <c r="B2825" s="69"/>
      <c r="C2825" s="69"/>
      <c r="D2825" s="71"/>
      <c r="E2825" s="69"/>
      <c r="F2825" s="69"/>
      <c r="G2825" s="69"/>
      <c r="H2825" s="76"/>
      <c r="I2825" s="73"/>
    </row>
    <row r="2826" spans="1:9" x14ac:dyDescent="0.2">
      <c r="A2826" s="69"/>
      <c r="B2826" s="69"/>
      <c r="C2826" s="69"/>
      <c r="D2826" s="71"/>
      <c r="E2826" s="69"/>
      <c r="F2826" s="69"/>
      <c r="G2826" s="69"/>
      <c r="H2826" s="76"/>
      <c r="I2826" s="73"/>
    </row>
    <row r="2827" spans="1:9" x14ac:dyDescent="0.2">
      <c r="A2827" s="69"/>
      <c r="B2827" s="69"/>
      <c r="C2827" s="69"/>
      <c r="D2827" s="71"/>
      <c r="E2827" s="69"/>
      <c r="F2827" s="69"/>
      <c r="G2827" s="69"/>
      <c r="H2827" s="76"/>
      <c r="I2827" s="73"/>
    </row>
    <row r="2828" spans="1:9" x14ac:dyDescent="0.2">
      <c r="A2828" s="69"/>
      <c r="B2828" s="69"/>
      <c r="C2828" s="69"/>
      <c r="D2828" s="71"/>
      <c r="E2828" s="69"/>
      <c r="F2828" s="69"/>
      <c r="G2828" s="69"/>
      <c r="H2828" s="76"/>
      <c r="I2828" s="73"/>
    </row>
    <row r="2829" spans="1:9" x14ac:dyDescent="0.2">
      <c r="A2829" s="69"/>
      <c r="B2829" s="69"/>
      <c r="C2829" s="69"/>
      <c r="D2829" s="71"/>
      <c r="E2829" s="69"/>
      <c r="F2829" s="69"/>
      <c r="G2829" s="69"/>
      <c r="H2829" s="76"/>
      <c r="I2829" s="73"/>
    </row>
    <row r="2830" spans="1:9" x14ac:dyDescent="0.2">
      <c r="A2830" s="69"/>
      <c r="B2830" s="69"/>
      <c r="C2830" s="69"/>
      <c r="D2830" s="71"/>
      <c r="E2830" s="69"/>
      <c r="F2830" s="69"/>
      <c r="G2830" s="69"/>
      <c r="H2830" s="76"/>
      <c r="I2830" s="73"/>
    </row>
    <row r="2831" spans="1:9" x14ac:dyDescent="0.2">
      <c r="A2831" s="69"/>
      <c r="B2831" s="69"/>
      <c r="C2831" s="69"/>
      <c r="D2831" s="71"/>
      <c r="E2831" s="69"/>
      <c r="F2831" s="69"/>
      <c r="G2831" s="69"/>
      <c r="H2831" s="76"/>
      <c r="I2831" s="73"/>
    </row>
    <row r="2832" spans="1:9" x14ac:dyDescent="0.2">
      <c r="A2832" s="69"/>
      <c r="B2832" s="69"/>
      <c r="C2832" s="69"/>
      <c r="D2832" s="71"/>
      <c r="E2832" s="69"/>
      <c r="F2832" s="69"/>
      <c r="G2832" s="69"/>
      <c r="H2832" s="76"/>
      <c r="I2832" s="73"/>
    </row>
    <row r="2833" spans="1:9" x14ac:dyDescent="0.2">
      <c r="A2833" s="69"/>
      <c r="B2833" s="69"/>
      <c r="C2833" s="69"/>
      <c r="D2833" s="71"/>
      <c r="E2833" s="69"/>
      <c r="F2833" s="69"/>
      <c r="G2833" s="69"/>
      <c r="H2833" s="76"/>
      <c r="I2833" s="73"/>
    </row>
    <row r="2834" spans="1:9" x14ac:dyDescent="0.2">
      <c r="A2834" s="69"/>
      <c r="B2834" s="69"/>
      <c r="C2834" s="69"/>
      <c r="D2834" s="71"/>
      <c r="E2834" s="69"/>
      <c r="F2834" s="69"/>
      <c r="G2834" s="69"/>
      <c r="H2834" s="76"/>
      <c r="I2834" s="73"/>
    </row>
    <row r="2835" spans="1:9" x14ac:dyDescent="0.2">
      <c r="A2835" s="69"/>
      <c r="B2835" s="69"/>
      <c r="C2835" s="69"/>
      <c r="D2835" s="71"/>
      <c r="E2835" s="69"/>
      <c r="F2835" s="69"/>
      <c r="G2835" s="69"/>
      <c r="H2835" s="76"/>
      <c r="I2835" s="73"/>
    </row>
    <row r="2836" spans="1:9" x14ac:dyDescent="0.2">
      <c r="A2836" s="69"/>
      <c r="B2836" s="69"/>
      <c r="C2836" s="69"/>
      <c r="D2836" s="71"/>
      <c r="E2836" s="69"/>
      <c r="F2836" s="69"/>
      <c r="G2836" s="69"/>
      <c r="H2836" s="76"/>
      <c r="I2836" s="73"/>
    </row>
    <row r="2837" spans="1:9" x14ac:dyDescent="0.2">
      <c r="A2837" s="69"/>
      <c r="B2837" s="69"/>
      <c r="C2837" s="69"/>
      <c r="D2837" s="71"/>
      <c r="E2837" s="69"/>
      <c r="F2837" s="69"/>
      <c r="G2837" s="69"/>
      <c r="H2837" s="76"/>
      <c r="I2837" s="73"/>
    </row>
    <row r="2838" spans="1:9" x14ac:dyDescent="0.2">
      <c r="A2838" s="69"/>
      <c r="B2838" s="69"/>
      <c r="C2838" s="69"/>
      <c r="D2838" s="71"/>
      <c r="E2838" s="69"/>
      <c r="F2838" s="69"/>
      <c r="G2838" s="69"/>
      <c r="H2838" s="76"/>
      <c r="I2838" s="73"/>
    </row>
    <row r="2839" spans="1:9" x14ac:dyDescent="0.2">
      <c r="A2839" s="69"/>
      <c r="B2839" s="69"/>
      <c r="C2839" s="69"/>
      <c r="D2839" s="71"/>
      <c r="E2839" s="69"/>
      <c r="F2839" s="69"/>
      <c r="G2839" s="69"/>
      <c r="H2839" s="76"/>
      <c r="I2839" s="73"/>
    </row>
    <row r="2840" spans="1:9" x14ac:dyDescent="0.2">
      <c r="A2840" s="69"/>
      <c r="B2840" s="69"/>
      <c r="C2840" s="69"/>
      <c r="D2840" s="71"/>
      <c r="E2840" s="69"/>
      <c r="F2840" s="69"/>
      <c r="G2840" s="69"/>
      <c r="H2840" s="76"/>
      <c r="I2840" s="73"/>
    </row>
    <row r="2841" spans="1:9" x14ac:dyDescent="0.2">
      <c r="A2841" s="69"/>
      <c r="B2841" s="69"/>
      <c r="C2841" s="69"/>
      <c r="D2841" s="71"/>
      <c r="E2841" s="69"/>
      <c r="F2841" s="69"/>
      <c r="G2841" s="69"/>
      <c r="H2841" s="76"/>
      <c r="I2841" s="73"/>
    </row>
    <row r="2842" spans="1:9" x14ac:dyDescent="0.2">
      <c r="A2842" s="69"/>
      <c r="B2842" s="69"/>
      <c r="C2842" s="69"/>
      <c r="D2842" s="71"/>
      <c r="E2842" s="69"/>
      <c r="F2842" s="69"/>
      <c r="G2842" s="69"/>
      <c r="H2842" s="76"/>
      <c r="I2842" s="73"/>
    </row>
    <row r="2843" spans="1:9" x14ac:dyDescent="0.2">
      <c r="A2843" s="69"/>
      <c r="B2843" s="69"/>
      <c r="C2843" s="69"/>
      <c r="D2843" s="71"/>
      <c r="E2843" s="69"/>
      <c r="F2843" s="69"/>
      <c r="G2843" s="69"/>
      <c r="H2843" s="76"/>
      <c r="I2843" s="73"/>
    </row>
    <row r="2844" spans="1:9" x14ac:dyDescent="0.2">
      <c r="A2844" s="69"/>
      <c r="B2844" s="69"/>
      <c r="C2844" s="69"/>
      <c r="D2844" s="71"/>
      <c r="E2844" s="69"/>
      <c r="F2844" s="69"/>
      <c r="G2844" s="69"/>
      <c r="H2844" s="76"/>
      <c r="I2844" s="73"/>
    </row>
    <row r="2845" spans="1:9" x14ac:dyDescent="0.2">
      <c r="A2845" s="69"/>
      <c r="B2845" s="69"/>
      <c r="C2845" s="69"/>
      <c r="D2845" s="71"/>
      <c r="E2845" s="69"/>
      <c r="F2845" s="69"/>
      <c r="G2845" s="69"/>
      <c r="H2845" s="76"/>
      <c r="I2845" s="73"/>
    </row>
    <row r="2846" spans="1:9" x14ac:dyDescent="0.2">
      <c r="A2846" s="69"/>
      <c r="B2846" s="69"/>
      <c r="C2846" s="69"/>
      <c r="D2846" s="71"/>
      <c r="E2846" s="69"/>
      <c r="F2846" s="69"/>
      <c r="G2846" s="69"/>
      <c r="H2846" s="76"/>
      <c r="I2846" s="73"/>
    </row>
    <row r="2847" spans="1:9" x14ac:dyDescent="0.2">
      <c r="A2847" s="69"/>
      <c r="B2847" s="69"/>
      <c r="C2847" s="69"/>
      <c r="D2847" s="71"/>
      <c r="E2847" s="69"/>
      <c r="F2847" s="69"/>
      <c r="G2847" s="69"/>
      <c r="H2847" s="76"/>
      <c r="I2847" s="73"/>
    </row>
    <row r="2848" spans="1:9" x14ac:dyDescent="0.2">
      <c r="A2848" s="69"/>
      <c r="B2848" s="69"/>
      <c r="C2848" s="69"/>
      <c r="D2848" s="71"/>
      <c r="E2848" s="69"/>
      <c r="F2848" s="69"/>
      <c r="G2848" s="69"/>
      <c r="H2848" s="76"/>
      <c r="I2848" s="73"/>
    </row>
    <row r="2849" spans="1:9" x14ac:dyDescent="0.2">
      <c r="A2849" s="69"/>
      <c r="B2849" s="69"/>
      <c r="C2849" s="69"/>
      <c r="D2849" s="71"/>
      <c r="E2849" s="69"/>
      <c r="F2849" s="69"/>
      <c r="G2849" s="69"/>
      <c r="H2849" s="76"/>
      <c r="I2849" s="73"/>
    </row>
    <row r="2850" spans="1:9" x14ac:dyDescent="0.2">
      <c r="A2850" s="69"/>
      <c r="B2850" s="69"/>
      <c r="C2850" s="69"/>
      <c r="D2850" s="71"/>
      <c r="E2850" s="69"/>
      <c r="F2850" s="69"/>
      <c r="G2850" s="69"/>
      <c r="H2850" s="76"/>
      <c r="I2850" s="73"/>
    </row>
    <row r="2851" spans="1:9" x14ac:dyDescent="0.2">
      <c r="A2851" s="69"/>
      <c r="B2851" s="69"/>
      <c r="C2851" s="69"/>
      <c r="D2851" s="71"/>
      <c r="E2851" s="69"/>
      <c r="F2851" s="69"/>
      <c r="G2851" s="69"/>
      <c r="H2851" s="76"/>
      <c r="I2851" s="73"/>
    </row>
    <row r="2852" spans="1:9" x14ac:dyDescent="0.2">
      <c r="A2852" s="69"/>
      <c r="B2852" s="69"/>
      <c r="C2852" s="69"/>
      <c r="D2852" s="71"/>
      <c r="E2852" s="69"/>
      <c r="F2852" s="69"/>
      <c r="G2852" s="69"/>
      <c r="H2852" s="76"/>
      <c r="I2852" s="73"/>
    </row>
    <row r="2853" spans="1:9" x14ac:dyDescent="0.2">
      <c r="A2853" s="69"/>
      <c r="B2853" s="69"/>
      <c r="C2853" s="69"/>
      <c r="D2853" s="71"/>
      <c r="E2853" s="69"/>
      <c r="F2853" s="69"/>
      <c r="G2853" s="69"/>
      <c r="H2853" s="76"/>
      <c r="I2853" s="73"/>
    </row>
    <row r="2854" spans="1:9" x14ac:dyDescent="0.2">
      <c r="A2854" s="69"/>
      <c r="B2854" s="69"/>
      <c r="C2854" s="69"/>
      <c r="D2854" s="71"/>
      <c r="E2854" s="69"/>
      <c r="F2854" s="69"/>
      <c r="G2854" s="69"/>
      <c r="H2854" s="76"/>
      <c r="I2854" s="73"/>
    </row>
    <row r="2855" spans="1:9" x14ac:dyDescent="0.2">
      <c r="A2855" s="69"/>
      <c r="B2855" s="69"/>
      <c r="C2855" s="69"/>
      <c r="D2855" s="71"/>
      <c r="E2855" s="69"/>
      <c r="F2855" s="69"/>
      <c r="G2855" s="69"/>
      <c r="H2855" s="76"/>
      <c r="I2855" s="73"/>
    </row>
    <row r="2856" spans="1:9" x14ac:dyDescent="0.2">
      <c r="A2856" s="69"/>
      <c r="B2856" s="69"/>
      <c r="C2856" s="69"/>
      <c r="D2856" s="71"/>
      <c r="E2856" s="69"/>
      <c r="F2856" s="69"/>
      <c r="G2856" s="69"/>
      <c r="H2856" s="76"/>
      <c r="I2856" s="73"/>
    </row>
    <row r="2857" spans="1:9" x14ac:dyDescent="0.2">
      <c r="A2857" s="69"/>
      <c r="B2857" s="69"/>
      <c r="C2857" s="69"/>
      <c r="D2857" s="71"/>
      <c r="E2857" s="69"/>
      <c r="F2857" s="69"/>
      <c r="G2857" s="69"/>
      <c r="H2857" s="76"/>
      <c r="I2857" s="73"/>
    </row>
    <row r="2858" spans="1:9" x14ac:dyDescent="0.2">
      <c r="A2858" s="69"/>
      <c r="B2858" s="69"/>
      <c r="C2858" s="69"/>
      <c r="D2858" s="71"/>
      <c r="E2858" s="69"/>
      <c r="F2858" s="69"/>
      <c r="G2858" s="69"/>
      <c r="H2858" s="76"/>
      <c r="I2858" s="73"/>
    </row>
    <row r="2859" spans="1:9" x14ac:dyDescent="0.2">
      <c r="A2859" s="69"/>
      <c r="B2859" s="69"/>
      <c r="C2859" s="69"/>
      <c r="D2859" s="71"/>
      <c r="E2859" s="69"/>
      <c r="F2859" s="69"/>
      <c r="G2859" s="69"/>
      <c r="H2859" s="76"/>
      <c r="I2859" s="73"/>
    </row>
    <row r="2860" spans="1:9" x14ac:dyDescent="0.2">
      <c r="A2860" s="69"/>
      <c r="B2860" s="69"/>
      <c r="C2860" s="69"/>
      <c r="D2860" s="71"/>
      <c r="E2860" s="69"/>
      <c r="F2860" s="69"/>
      <c r="G2860" s="69"/>
      <c r="H2860" s="76"/>
      <c r="I2860" s="73"/>
    </row>
    <row r="2861" spans="1:9" x14ac:dyDescent="0.2">
      <c r="A2861" s="69"/>
      <c r="B2861" s="69"/>
      <c r="C2861" s="69"/>
      <c r="D2861" s="71"/>
      <c r="E2861" s="69"/>
      <c r="F2861" s="69"/>
      <c r="G2861" s="69"/>
      <c r="H2861" s="76"/>
      <c r="I2861" s="73"/>
    </row>
    <row r="2862" spans="1:9" x14ac:dyDescent="0.2">
      <c r="A2862" s="69"/>
      <c r="B2862" s="69"/>
      <c r="C2862" s="69"/>
      <c r="D2862" s="71"/>
      <c r="E2862" s="69"/>
      <c r="F2862" s="69"/>
      <c r="G2862" s="69"/>
      <c r="H2862" s="76"/>
      <c r="I2862" s="73"/>
    </row>
    <row r="2863" spans="1:9" x14ac:dyDescent="0.2">
      <c r="A2863" s="69"/>
      <c r="B2863" s="69"/>
      <c r="C2863" s="69"/>
      <c r="D2863" s="71"/>
      <c r="E2863" s="69"/>
      <c r="F2863" s="69"/>
      <c r="G2863" s="69"/>
      <c r="H2863" s="76"/>
      <c r="I2863" s="73"/>
    </row>
    <row r="2864" spans="1:9" x14ac:dyDescent="0.2">
      <c r="A2864" s="69"/>
      <c r="B2864" s="69"/>
      <c r="C2864" s="69"/>
      <c r="D2864" s="71"/>
      <c r="E2864" s="69"/>
      <c r="F2864" s="69"/>
      <c r="G2864" s="69"/>
      <c r="H2864" s="76"/>
      <c r="I2864" s="73"/>
    </row>
    <row r="2865" spans="1:9" x14ac:dyDescent="0.2">
      <c r="A2865" s="69"/>
      <c r="B2865" s="69"/>
      <c r="C2865" s="69"/>
      <c r="D2865" s="71"/>
      <c r="E2865" s="69"/>
      <c r="F2865" s="69"/>
      <c r="G2865" s="69"/>
      <c r="H2865" s="76"/>
      <c r="I2865" s="73"/>
    </row>
    <row r="2866" spans="1:9" x14ac:dyDescent="0.2">
      <c r="A2866" s="69"/>
      <c r="B2866" s="69"/>
      <c r="C2866" s="69"/>
      <c r="D2866" s="71"/>
      <c r="E2866" s="69"/>
      <c r="F2866" s="69"/>
      <c r="G2866" s="69"/>
      <c r="H2866" s="76"/>
      <c r="I2866" s="73"/>
    </row>
    <row r="2867" spans="1:9" x14ac:dyDescent="0.2">
      <c r="A2867" s="69"/>
      <c r="B2867" s="69"/>
      <c r="C2867" s="69"/>
      <c r="D2867" s="71"/>
      <c r="E2867" s="69"/>
      <c r="F2867" s="69"/>
      <c r="G2867" s="69"/>
      <c r="H2867" s="76"/>
      <c r="I2867" s="73"/>
    </row>
    <row r="2868" spans="1:9" x14ac:dyDescent="0.2">
      <c r="A2868" s="69"/>
      <c r="B2868" s="69"/>
      <c r="C2868" s="69"/>
      <c r="D2868" s="71"/>
      <c r="E2868" s="69"/>
      <c r="F2868" s="69"/>
      <c r="G2868" s="69"/>
      <c r="H2868" s="76"/>
      <c r="I2868" s="73"/>
    </row>
    <row r="2869" spans="1:9" x14ac:dyDescent="0.2">
      <c r="A2869" s="69"/>
      <c r="B2869" s="69"/>
      <c r="C2869" s="69"/>
      <c r="D2869" s="71"/>
      <c r="E2869" s="69"/>
      <c r="F2869" s="69"/>
      <c r="G2869" s="69"/>
      <c r="H2869" s="76"/>
      <c r="I2869" s="73"/>
    </row>
    <row r="2870" spans="1:9" x14ac:dyDescent="0.2">
      <c r="A2870" s="69"/>
      <c r="B2870" s="69"/>
      <c r="C2870" s="69"/>
      <c r="D2870" s="71"/>
      <c r="E2870" s="69"/>
      <c r="F2870" s="69"/>
      <c r="G2870" s="69"/>
      <c r="H2870" s="76"/>
      <c r="I2870" s="73"/>
    </row>
    <row r="2871" spans="1:9" x14ac:dyDescent="0.2">
      <c r="A2871" s="69"/>
      <c r="B2871" s="69"/>
      <c r="C2871" s="69"/>
      <c r="D2871" s="71"/>
      <c r="E2871" s="69"/>
      <c r="F2871" s="69"/>
      <c r="G2871" s="69"/>
      <c r="H2871" s="76"/>
      <c r="I2871" s="73"/>
    </row>
    <row r="2872" spans="1:9" x14ac:dyDescent="0.2">
      <c r="A2872" s="69"/>
      <c r="B2872" s="69"/>
      <c r="C2872" s="69"/>
      <c r="D2872" s="71"/>
      <c r="E2872" s="69"/>
      <c r="F2872" s="69"/>
      <c r="G2872" s="69"/>
      <c r="H2872" s="76"/>
      <c r="I2872" s="73"/>
    </row>
    <row r="2873" spans="1:9" x14ac:dyDescent="0.2">
      <c r="A2873" s="69"/>
      <c r="B2873" s="69"/>
      <c r="C2873" s="69"/>
      <c r="D2873" s="71"/>
      <c r="E2873" s="69"/>
      <c r="F2873" s="69"/>
      <c r="G2873" s="69"/>
      <c r="H2873" s="76"/>
      <c r="I2873" s="73"/>
    </row>
    <row r="2874" spans="1:9" x14ac:dyDescent="0.2">
      <c r="A2874" s="69"/>
      <c r="B2874" s="69"/>
      <c r="C2874" s="69"/>
      <c r="D2874" s="71"/>
      <c r="E2874" s="69"/>
      <c r="F2874" s="69"/>
      <c r="G2874" s="69"/>
      <c r="H2874" s="76"/>
      <c r="I2874" s="73"/>
    </row>
    <row r="2875" spans="1:9" x14ac:dyDescent="0.2">
      <c r="A2875" s="69"/>
      <c r="B2875" s="69"/>
      <c r="C2875" s="69"/>
      <c r="D2875" s="71"/>
      <c r="E2875" s="69"/>
      <c r="F2875" s="69"/>
      <c r="G2875" s="69"/>
      <c r="H2875" s="76"/>
      <c r="I2875" s="73"/>
    </row>
    <row r="2876" spans="1:9" x14ac:dyDescent="0.2">
      <c r="A2876" s="69"/>
      <c r="B2876" s="69"/>
      <c r="C2876" s="69"/>
      <c r="D2876" s="71"/>
      <c r="E2876" s="69"/>
      <c r="F2876" s="69"/>
      <c r="G2876" s="69"/>
      <c r="H2876" s="76"/>
      <c r="I2876" s="73"/>
    </row>
    <row r="2877" spans="1:9" x14ac:dyDescent="0.2">
      <c r="A2877" s="69"/>
      <c r="B2877" s="69"/>
      <c r="C2877" s="69"/>
      <c r="D2877" s="71"/>
      <c r="E2877" s="69"/>
      <c r="F2877" s="69"/>
      <c r="G2877" s="69"/>
      <c r="H2877" s="76"/>
      <c r="I2877" s="73"/>
    </row>
    <row r="2878" spans="1:9" x14ac:dyDescent="0.2">
      <c r="A2878" s="69"/>
      <c r="B2878" s="69"/>
      <c r="C2878" s="69"/>
      <c r="D2878" s="71"/>
      <c r="E2878" s="69"/>
      <c r="F2878" s="69"/>
      <c r="G2878" s="69"/>
      <c r="H2878" s="76"/>
      <c r="I2878" s="73"/>
    </row>
    <row r="2879" spans="1:9" x14ac:dyDescent="0.2">
      <c r="A2879" s="69"/>
      <c r="B2879" s="69"/>
      <c r="C2879" s="69"/>
      <c r="D2879" s="71"/>
      <c r="E2879" s="69"/>
      <c r="F2879" s="69"/>
      <c r="G2879" s="69"/>
      <c r="H2879" s="76"/>
      <c r="I2879" s="73"/>
    </row>
    <row r="2880" spans="1:9" x14ac:dyDescent="0.2">
      <c r="A2880" s="69"/>
      <c r="B2880" s="69"/>
      <c r="C2880" s="69"/>
      <c r="D2880" s="71"/>
      <c r="E2880" s="69"/>
      <c r="F2880" s="69"/>
      <c r="G2880" s="69"/>
      <c r="H2880" s="76"/>
      <c r="I2880" s="73"/>
    </row>
    <row r="2881" spans="1:9" x14ac:dyDescent="0.2">
      <c r="A2881" s="69"/>
      <c r="B2881" s="69"/>
      <c r="C2881" s="69"/>
      <c r="D2881" s="71"/>
      <c r="E2881" s="69"/>
      <c r="F2881" s="69"/>
      <c r="G2881" s="69"/>
      <c r="H2881" s="76"/>
      <c r="I2881" s="73"/>
    </row>
    <row r="2882" spans="1:9" x14ac:dyDescent="0.2">
      <c r="A2882" s="69"/>
      <c r="B2882" s="69"/>
      <c r="C2882" s="69"/>
      <c r="D2882" s="71"/>
      <c r="E2882" s="69"/>
      <c r="F2882" s="69"/>
      <c r="G2882" s="69"/>
      <c r="H2882" s="76"/>
      <c r="I2882" s="73"/>
    </row>
    <row r="2883" spans="1:9" x14ac:dyDescent="0.2">
      <c r="A2883" s="69"/>
      <c r="B2883" s="69"/>
      <c r="C2883" s="69"/>
      <c r="D2883" s="71"/>
      <c r="E2883" s="69"/>
      <c r="F2883" s="69"/>
      <c r="G2883" s="69"/>
      <c r="H2883" s="76"/>
      <c r="I2883" s="73"/>
    </row>
    <row r="2884" spans="1:9" x14ac:dyDescent="0.2">
      <c r="A2884" s="69"/>
      <c r="B2884" s="69"/>
      <c r="C2884" s="69"/>
      <c r="D2884" s="71"/>
      <c r="E2884" s="69"/>
      <c r="F2884" s="69"/>
      <c r="G2884" s="69"/>
      <c r="H2884" s="76"/>
      <c r="I2884" s="73"/>
    </row>
    <row r="2885" spans="1:9" x14ac:dyDescent="0.2">
      <c r="A2885" s="69"/>
      <c r="B2885" s="69"/>
      <c r="C2885" s="69"/>
      <c r="D2885" s="71"/>
      <c r="E2885" s="69"/>
      <c r="F2885" s="69"/>
      <c r="G2885" s="69"/>
      <c r="H2885" s="76"/>
      <c r="I2885" s="73"/>
    </row>
    <row r="2886" spans="1:9" x14ac:dyDescent="0.2">
      <c r="A2886" s="69"/>
      <c r="B2886" s="69"/>
      <c r="C2886" s="69"/>
      <c r="D2886" s="71"/>
      <c r="E2886" s="69"/>
      <c r="F2886" s="69"/>
      <c r="G2886" s="69"/>
      <c r="H2886" s="76"/>
      <c r="I2886" s="73"/>
    </row>
    <row r="2887" spans="1:9" x14ac:dyDescent="0.2">
      <c r="A2887" s="69"/>
      <c r="B2887" s="69"/>
      <c r="C2887" s="69"/>
      <c r="D2887" s="71"/>
      <c r="E2887" s="69"/>
      <c r="F2887" s="69"/>
      <c r="G2887" s="69"/>
      <c r="H2887" s="76"/>
      <c r="I2887" s="73"/>
    </row>
    <row r="2888" spans="1:9" x14ac:dyDescent="0.2">
      <c r="A2888" s="69"/>
      <c r="B2888" s="69"/>
      <c r="C2888" s="69"/>
      <c r="D2888" s="71"/>
      <c r="E2888" s="69"/>
      <c r="F2888" s="69"/>
      <c r="G2888" s="69"/>
      <c r="H2888" s="76"/>
      <c r="I2888" s="73"/>
    </row>
    <row r="2889" spans="1:9" x14ac:dyDescent="0.2">
      <c r="A2889" s="69"/>
      <c r="B2889" s="69"/>
      <c r="C2889" s="69"/>
      <c r="D2889" s="71"/>
      <c r="E2889" s="69"/>
      <c r="F2889" s="69"/>
      <c r="G2889" s="69"/>
      <c r="H2889" s="76"/>
      <c r="I2889" s="73"/>
    </row>
    <row r="2890" spans="1:9" x14ac:dyDescent="0.2">
      <c r="A2890" s="69"/>
      <c r="B2890" s="69"/>
      <c r="C2890" s="69"/>
      <c r="D2890" s="71"/>
      <c r="E2890" s="69"/>
      <c r="F2890" s="69"/>
      <c r="G2890" s="69"/>
      <c r="H2890" s="76"/>
      <c r="I2890" s="73"/>
    </row>
    <row r="2891" spans="1:9" x14ac:dyDescent="0.2">
      <c r="A2891" s="69"/>
      <c r="B2891" s="69"/>
      <c r="C2891" s="69"/>
      <c r="D2891" s="71"/>
      <c r="E2891" s="69"/>
      <c r="F2891" s="69"/>
      <c r="G2891" s="69"/>
      <c r="H2891" s="76"/>
      <c r="I2891" s="73"/>
    </row>
    <row r="2892" spans="1:9" x14ac:dyDescent="0.2">
      <c r="A2892" s="69"/>
      <c r="B2892" s="69"/>
      <c r="C2892" s="69"/>
      <c r="D2892" s="71"/>
      <c r="E2892" s="69"/>
      <c r="F2892" s="69"/>
      <c r="G2892" s="69"/>
      <c r="H2892" s="76"/>
      <c r="I2892" s="73"/>
    </row>
    <row r="2893" spans="1:9" x14ac:dyDescent="0.2">
      <c r="A2893" s="69"/>
      <c r="B2893" s="69"/>
      <c r="C2893" s="69"/>
      <c r="D2893" s="71"/>
      <c r="E2893" s="69"/>
      <c r="F2893" s="69"/>
      <c r="G2893" s="69"/>
      <c r="H2893" s="76"/>
      <c r="I2893" s="73"/>
    </row>
    <row r="2894" spans="1:9" x14ac:dyDescent="0.2">
      <c r="A2894" s="69"/>
      <c r="B2894" s="69"/>
      <c r="C2894" s="69"/>
      <c r="D2894" s="71"/>
      <c r="E2894" s="69"/>
      <c r="F2894" s="69"/>
      <c r="G2894" s="69"/>
      <c r="H2894" s="76"/>
      <c r="I2894" s="73"/>
    </row>
    <row r="2895" spans="1:9" x14ac:dyDescent="0.2">
      <c r="A2895" s="69"/>
      <c r="B2895" s="69"/>
      <c r="C2895" s="69"/>
      <c r="D2895" s="71"/>
      <c r="E2895" s="69"/>
      <c r="F2895" s="69"/>
      <c r="G2895" s="69"/>
      <c r="H2895" s="76"/>
      <c r="I2895" s="73"/>
    </row>
    <row r="2896" spans="1:9" x14ac:dyDescent="0.2">
      <c r="A2896" s="69"/>
      <c r="B2896" s="69"/>
      <c r="C2896" s="69"/>
      <c r="D2896" s="71"/>
      <c r="E2896" s="69"/>
      <c r="F2896" s="69"/>
      <c r="G2896" s="69"/>
      <c r="H2896" s="76"/>
      <c r="I2896" s="73"/>
    </row>
    <row r="2897" spans="1:9" x14ac:dyDescent="0.2">
      <c r="A2897" s="69"/>
      <c r="B2897" s="69"/>
      <c r="C2897" s="69"/>
      <c r="D2897" s="71"/>
      <c r="E2897" s="69"/>
      <c r="F2897" s="69"/>
      <c r="G2897" s="69"/>
      <c r="H2897" s="76"/>
      <c r="I2897" s="73"/>
    </row>
    <row r="2898" spans="1:9" x14ac:dyDescent="0.2">
      <c r="A2898" s="69"/>
      <c r="B2898" s="69"/>
      <c r="C2898" s="69"/>
      <c r="D2898" s="71"/>
      <c r="E2898" s="69"/>
      <c r="F2898" s="69"/>
      <c r="G2898" s="69"/>
      <c r="H2898" s="76"/>
      <c r="I2898" s="73"/>
    </row>
    <row r="2899" spans="1:9" x14ac:dyDescent="0.2">
      <c r="A2899" s="69"/>
      <c r="B2899" s="69"/>
      <c r="C2899" s="69"/>
      <c r="D2899" s="71"/>
      <c r="E2899" s="69"/>
      <c r="F2899" s="69"/>
      <c r="G2899" s="69"/>
      <c r="H2899" s="76"/>
      <c r="I2899" s="73"/>
    </row>
    <row r="2900" spans="1:9" x14ac:dyDescent="0.2">
      <c r="A2900" s="69"/>
      <c r="B2900" s="69"/>
      <c r="C2900" s="69"/>
      <c r="D2900" s="71"/>
      <c r="E2900" s="69"/>
      <c r="F2900" s="69"/>
      <c r="G2900" s="69"/>
      <c r="H2900" s="76"/>
      <c r="I2900" s="73"/>
    </row>
    <row r="2901" spans="1:9" x14ac:dyDescent="0.2">
      <c r="A2901" s="69"/>
      <c r="B2901" s="69"/>
      <c r="C2901" s="69"/>
      <c r="D2901" s="71"/>
      <c r="E2901" s="69"/>
      <c r="F2901" s="69"/>
      <c r="G2901" s="69"/>
      <c r="H2901" s="76"/>
      <c r="I2901" s="73"/>
    </row>
    <row r="2902" spans="1:9" x14ac:dyDescent="0.2">
      <c r="A2902" s="69"/>
      <c r="B2902" s="69"/>
      <c r="C2902" s="69"/>
      <c r="D2902" s="71"/>
      <c r="E2902" s="69"/>
      <c r="F2902" s="69"/>
      <c r="G2902" s="69"/>
      <c r="H2902" s="76"/>
      <c r="I2902" s="73"/>
    </row>
    <row r="2903" spans="1:9" x14ac:dyDescent="0.2">
      <c r="A2903" s="69"/>
      <c r="B2903" s="69"/>
      <c r="C2903" s="69"/>
      <c r="D2903" s="71"/>
      <c r="E2903" s="69"/>
      <c r="F2903" s="69"/>
      <c r="G2903" s="69"/>
      <c r="H2903" s="76"/>
      <c r="I2903" s="73"/>
    </row>
    <row r="2904" spans="1:9" x14ac:dyDescent="0.2">
      <c r="A2904" s="69"/>
      <c r="B2904" s="69"/>
      <c r="C2904" s="69"/>
      <c r="D2904" s="71"/>
      <c r="E2904" s="69"/>
      <c r="F2904" s="69"/>
      <c r="G2904" s="69"/>
      <c r="H2904" s="76"/>
      <c r="I2904" s="73"/>
    </row>
    <row r="2905" spans="1:9" x14ac:dyDescent="0.2">
      <c r="A2905" s="69"/>
      <c r="B2905" s="69"/>
      <c r="C2905" s="69"/>
      <c r="D2905" s="71"/>
      <c r="E2905" s="69"/>
      <c r="F2905" s="69"/>
      <c r="G2905" s="69"/>
      <c r="H2905" s="76"/>
      <c r="I2905" s="73"/>
    </row>
    <row r="2906" spans="1:9" x14ac:dyDescent="0.2">
      <c r="A2906" s="69"/>
      <c r="B2906" s="69"/>
      <c r="C2906" s="69"/>
      <c r="D2906" s="71"/>
      <c r="E2906" s="69"/>
      <c r="F2906" s="69"/>
      <c r="G2906" s="69"/>
      <c r="H2906" s="76"/>
      <c r="I2906" s="73"/>
    </row>
    <row r="2907" spans="1:9" x14ac:dyDescent="0.2">
      <c r="A2907" s="69"/>
      <c r="B2907" s="69"/>
      <c r="C2907" s="69"/>
      <c r="D2907" s="71"/>
      <c r="E2907" s="69"/>
      <c r="F2907" s="69"/>
      <c r="G2907" s="69"/>
      <c r="H2907" s="76"/>
      <c r="I2907" s="73"/>
    </row>
    <row r="2908" spans="1:9" x14ac:dyDescent="0.2">
      <c r="A2908" s="69"/>
      <c r="B2908" s="69"/>
      <c r="C2908" s="69"/>
      <c r="D2908" s="71"/>
      <c r="E2908" s="69"/>
      <c r="F2908" s="69"/>
      <c r="G2908" s="69"/>
      <c r="H2908" s="76"/>
      <c r="I2908" s="73"/>
    </row>
    <row r="2909" spans="1:9" x14ac:dyDescent="0.2">
      <c r="A2909" s="69"/>
      <c r="B2909" s="69"/>
      <c r="C2909" s="69"/>
      <c r="D2909" s="71"/>
      <c r="E2909" s="69"/>
      <c r="F2909" s="69"/>
      <c r="G2909" s="69"/>
      <c r="H2909" s="76"/>
      <c r="I2909" s="73"/>
    </row>
    <row r="2910" spans="1:9" x14ac:dyDescent="0.2">
      <c r="A2910" s="69"/>
      <c r="B2910" s="69"/>
      <c r="C2910" s="69"/>
      <c r="D2910" s="71"/>
      <c r="E2910" s="69"/>
      <c r="F2910" s="69"/>
      <c r="G2910" s="69"/>
      <c r="H2910" s="76"/>
      <c r="I2910" s="73"/>
    </row>
    <row r="2911" spans="1:9" x14ac:dyDescent="0.2">
      <c r="A2911" s="69"/>
      <c r="B2911" s="69"/>
      <c r="C2911" s="69"/>
      <c r="D2911" s="71"/>
      <c r="E2911" s="69"/>
      <c r="F2911" s="69"/>
      <c r="G2911" s="69"/>
      <c r="H2911" s="76"/>
      <c r="I2911" s="73"/>
    </row>
    <row r="2912" spans="1:9" x14ac:dyDescent="0.2">
      <c r="A2912" s="69"/>
      <c r="B2912" s="69"/>
      <c r="C2912" s="69"/>
      <c r="D2912" s="71"/>
      <c r="E2912" s="69"/>
      <c r="F2912" s="69"/>
      <c r="G2912" s="69"/>
      <c r="H2912" s="76"/>
      <c r="I2912" s="73"/>
    </row>
    <row r="2913" spans="1:9" x14ac:dyDescent="0.2">
      <c r="A2913" s="69"/>
      <c r="B2913" s="69"/>
      <c r="C2913" s="69"/>
      <c r="D2913" s="71"/>
      <c r="E2913" s="69"/>
      <c r="F2913" s="69"/>
      <c r="G2913" s="69"/>
      <c r="H2913" s="76"/>
      <c r="I2913" s="73"/>
    </row>
    <row r="2914" spans="1:9" x14ac:dyDescent="0.2">
      <c r="A2914" s="69"/>
      <c r="B2914" s="69"/>
      <c r="C2914" s="69"/>
      <c r="D2914" s="71"/>
      <c r="E2914" s="69"/>
      <c r="F2914" s="69"/>
      <c r="G2914" s="69"/>
      <c r="H2914" s="76"/>
      <c r="I2914" s="73"/>
    </row>
    <row r="2915" spans="1:9" x14ac:dyDescent="0.2">
      <c r="A2915" s="69"/>
      <c r="B2915" s="69"/>
      <c r="C2915" s="69"/>
      <c r="D2915" s="71"/>
      <c r="E2915" s="69"/>
      <c r="F2915" s="69"/>
      <c r="G2915" s="69"/>
      <c r="H2915" s="76"/>
      <c r="I2915" s="73"/>
    </row>
    <row r="2916" spans="1:9" x14ac:dyDescent="0.2">
      <c r="A2916" s="69"/>
      <c r="B2916" s="69"/>
      <c r="C2916" s="69"/>
      <c r="D2916" s="71"/>
      <c r="E2916" s="69"/>
      <c r="F2916" s="69"/>
      <c r="G2916" s="69"/>
      <c r="H2916" s="76"/>
      <c r="I2916" s="73"/>
    </row>
    <row r="2917" spans="1:9" x14ac:dyDescent="0.2">
      <c r="A2917" s="69"/>
      <c r="B2917" s="69"/>
      <c r="C2917" s="69"/>
      <c r="D2917" s="71"/>
      <c r="E2917" s="69"/>
      <c r="F2917" s="69"/>
      <c r="G2917" s="69"/>
      <c r="H2917" s="76"/>
      <c r="I2917" s="73"/>
    </row>
    <row r="2918" spans="1:9" x14ac:dyDescent="0.2">
      <c r="A2918" s="69"/>
      <c r="B2918" s="69"/>
      <c r="C2918" s="69"/>
      <c r="D2918" s="71"/>
      <c r="E2918" s="69"/>
      <c r="F2918" s="69"/>
      <c r="G2918" s="69"/>
      <c r="H2918" s="76"/>
      <c r="I2918" s="73"/>
    </row>
    <row r="2919" spans="1:9" x14ac:dyDescent="0.2">
      <c r="A2919" s="69"/>
      <c r="B2919" s="69"/>
      <c r="C2919" s="69"/>
      <c r="D2919" s="71"/>
      <c r="E2919" s="69"/>
      <c r="F2919" s="69"/>
      <c r="G2919" s="69"/>
      <c r="H2919" s="76"/>
      <c r="I2919" s="73"/>
    </row>
    <row r="2920" spans="1:9" x14ac:dyDescent="0.2">
      <c r="A2920" s="69"/>
      <c r="B2920" s="69"/>
      <c r="C2920" s="69"/>
      <c r="D2920" s="71"/>
      <c r="E2920" s="69"/>
      <c r="F2920" s="69"/>
      <c r="G2920" s="69"/>
      <c r="H2920" s="76"/>
      <c r="I2920" s="73"/>
    </row>
    <row r="2921" spans="1:9" x14ac:dyDescent="0.2">
      <c r="A2921" s="69"/>
      <c r="B2921" s="69"/>
      <c r="C2921" s="69"/>
      <c r="D2921" s="71"/>
      <c r="E2921" s="69"/>
      <c r="F2921" s="69"/>
      <c r="G2921" s="69"/>
      <c r="H2921" s="76"/>
      <c r="I2921" s="73"/>
    </row>
    <row r="2922" spans="1:9" x14ac:dyDescent="0.2">
      <c r="A2922" s="69"/>
      <c r="B2922" s="69"/>
      <c r="C2922" s="69"/>
      <c r="D2922" s="71"/>
      <c r="E2922" s="69"/>
      <c r="F2922" s="69"/>
      <c r="G2922" s="69"/>
      <c r="H2922" s="76"/>
      <c r="I2922" s="73"/>
    </row>
    <row r="2923" spans="1:9" x14ac:dyDescent="0.2">
      <c r="A2923" s="69"/>
      <c r="B2923" s="69"/>
      <c r="C2923" s="69"/>
      <c r="D2923" s="71"/>
      <c r="E2923" s="69"/>
      <c r="F2923" s="69"/>
      <c r="G2923" s="69"/>
      <c r="H2923" s="76"/>
      <c r="I2923" s="73"/>
    </row>
    <row r="2924" spans="1:9" x14ac:dyDescent="0.2">
      <c r="A2924" s="69"/>
      <c r="B2924" s="69"/>
      <c r="C2924" s="69"/>
      <c r="D2924" s="71"/>
      <c r="E2924" s="69"/>
      <c r="F2924" s="69"/>
      <c r="G2924" s="69"/>
      <c r="H2924" s="76"/>
      <c r="I2924" s="73"/>
    </row>
    <row r="2925" spans="1:9" x14ac:dyDescent="0.2">
      <c r="A2925" s="69"/>
      <c r="B2925" s="69"/>
      <c r="C2925" s="69"/>
      <c r="D2925" s="71"/>
      <c r="E2925" s="69"/>
      <c r="F2925" s="69"/>
      <c r="G2925" s="69"/>
      <c r="H2925" s="76"/>
      <c r="I2925" s="73"/>
    </row>
    <row r="2926" spans="1:9" x14ac:dyDescent="0.2">
      <c r="A2926" s="69"/>
      <c r="B2926" s="69"/>
      <c r="C2926" s="69"/>
      <c r="D2926" s="71"/>
      <c r="E2926" s="69"/>
      <c r="F2926" s="69"/>
      <c r="G2926" s="69"/>
      <c r="H2926" s="76"/>
      <c r="I2926" s="73"/>
    </row>
    <row r="2927" spans="1:9" x14ac:dyDescent="0.2">
      <c r="A2927" s="69"/>
      <c r="B2927" s="69"/>
      <c r="C2927" s="69"/>
      <c r="D2927" s="71"/>
      <c r="E2927" s="69"/>
      <c r="F2927" s="69"/>
      <c r="G2927" s="69"/>
      <c r="H2927" s="76"/>
      <c r="I2927" s="73"/>
    </row>
    <row r="2928" spans="1:9" x14ac:dyDescent="0.2">
      <c r="A2928" s="69"/>
      <c r="B2928" s="69"/>
      <c r="C2928" s="69"/>
      <c r="D2928" s="71"/>
      <c r="E2928" s="69"/>
      <c r="F2928" s="69"/>
      <c r="G2928" s="69"/>
      <c r="H2928" s="76"/>
      <c r="I2928" s="73"/>
    </row>
    <row r="2929" spans="1:9" x14ac:dyDescent="0.2">
      <c r="A2929" s="69"/>
      <c r="B2929" s="69"/>
      <c r="C2929" s="69"/>
      <c r="D2929" s="71"/>
      <c r="E2929" s="69"/>
      <c r="F2929" s="69"/>
      <c r="G2929" s="69"/>
      <c r="H2929" s="76"/>
      <c r="I2929" s="73"/>
    </row>
    <row r="2930" spans="1:9" x14ac:dyDescent="0.2">
      <c r="A2930" s="69"/>
      <c r="B2930" s="69"/>
      <c r="C2930" s="69"/>
      <c r="D2930" s="71"/>
      <c r="E2930" s="69"/>
      <c r="F2930" s="69"/>
      <c r="G2930" s="69"/>
      <c r="H2930" s="76"/>
      <c r="I2930" s="73"/>
    </row>
    <row r="2931" spans="1:9" x14ac:dyDescent="0.2">
      <c r="A2931" s="69"/>
      <c r="B2931" s="69"/>
      <c r="C2931" s="69"/>
      <c r="D2931" s="71"/>
      <c r="E2931" s="69"/>
      <c r="F2931" s="69"/>
      <c r="G2931" s="69"/>
      <c r="H2931" s="76"/>
      <c r="I2931" s="73"/>
    </row>
    <row r="2932" spans="1:9" x14ac:dyDescent="0.2">
      <c r="A2932" s="69"/>
      <c r="B2932" s="69"/>
      <c r="C2932" s="69"/>
      <c r="D2932" s="71"/>
      <c r="E2932" s="69"/>
      <c r="F2932" s="69"/>
      <c r="G2932" s="69"/>
      <c r="H2932" s="76"/>
      <c r="I2932" s="73"/>
    </row>
    <row r="2933" spans="1:9" x14ac:dyDescent="0.2">
      <c r="A2933" s="69"/>
      <c r="B2933" s="69"/>
      <c r="C2933" s="69"/>
      <c r="D2933" s="71"/>
      <c r="E2933" s="69"/>
      <c r="F2933" s="69"/>
      <c r="G2933" s="69"/>
      <c r="H2933" s="76"/>
      <c r="I2933" s="73"/>
    </row>
    <row r="2934" spans="1:9" x14ac:dyDescent="0.2">
      <c r="A2934" s="69"/>
      <c r="B2934" s="69"/>
      <c r="C2934" s="69"/>
      <c r="D2934" s="71"/>
      <c r="E2934" s="69"/>
      <c r="F2934" s="69"/>
      <c r="G2934" s="69"/>
      <c r="H2934" s="76"/>
      <c r="I2934" s="73"/>
    </row>
    <row r="2935" spans="1:9" x14ac:dyDescent="0.2">
      <c r="A2935" s="69"/>
      <c r="B2935" s="69"/>
      <c r="C2935" s="69"/>
      <c r="D2935" s="71"/>
      <c r="E2935" s="69"/>
      <c r="F2935" s="69"/>
      <c r="G2935" s="69"/>
      <c r="H2935" s="76"/>
      <c r="I2935" s="73"/>
    </row>
    <row r="2936" spans="1:9" x14ac:dyDescent="0.2">
      <c r="A2936" s="69"/>
      <c r="B2936" s="69"/>
      <c r="C2936" s="69"/>
      <c r="D2936" s="71"/>
      <c r="E2936" s="69"/>
      <c r="F2936" s="69"/>
      <c r="G2936" s="69"/>
      <c r="H2936" s="76"/>
      <c r="I2936" s="73"/>
    </row>
    <row r="2937" spans="1:9" x14ac:dyDescent="0.2">
      <c r="A2937" s="69"/>
      <c r="B2937" s="69"/>
      <c r="C2937" s="69"/>
      <c r="D2937" s="71"/>
      <c r="E2937" s="69"/>
      <c r="F2937" s="69"/>
      <c r="G2937" s="69"/>
      <c r="H2937" s="76"/>
      <c r="I2937" s="73"/>
    </row>
    <row r="2938" spans="1:9" x14ac:dyDescent="0.2">
      <c r="A2938" s="69"/>
      <c r="B2938" s="69"/>
      <c r="C2938" s="69"/>
      <c r="D2938" s="71"/>
      <c r="E2938" s="69"/>
      <c r="F2938" s="69"/>
      <c r="G2938" s="69"/>
      <c r="H2938" s="76"/>
      <c r="I2938" s="73"/>
    </row>
    <row r="2939" spans="1:9" x14ac:dyDescent="0.2">
      <c r="A2939" s="69"/>
      <c r="B2939" s="69"/>
      <c r="C2939" s="69"/>
      <c r="D2939" s="71"/>
      <c r="E2939" s="69"/>
      <c r="F2939" s="69"/>
      <c r="G2939" s="69"/>
      <c r="H2939" s="76"/>
      <c r="I2939" s="73"/>
    </row>
    <row r="2940" spans="1:9" x14ac:dyDescent="0.2">
      <c r="A2940" s="69"/>
      <c r="B2940" s="69"/>
      <c r="C2940" s="69"/>
      <c r="D2940" s="71"/>
      <c r="E2940" s="69"/>
      <c r="F2940" s="69"/>
      <c r="G2940" s="69"/>
      <c r="H2940" s="76"/>
      <c r="I2940" s="73"/>
    </row>
    <row r="2941" spans="1:9" x14ac:dyDescent="0.2">
      <c r="A2941" s="69"/>
      <c r="B2941" s="69"/>
      <c r="C2941" s="69"/>
      <c r="D2941" s="71"/>
      <c r="E2941" s="69"/>
      <c r="F2941" s="69"/>
      <c r="G2941" s="69"/>
      <c r="H2941" s="76"/>
      <c r="I2941" s="73"/>
    </row>
    <row r="2942" spans="1:9" x14ac:dyDescent="0.2">
      <c r="A2942" s="69"/>
      <c r="B2942" s="69"/>
      <c r="C2942" s="69"/>
      <c r="D2942" s="71"/>
      <c r="E2942" s="69"/>
      <c r="F2942" s="69"/>
      <c r="G2942" s="69"/>
      <c r="H2942" s="76"/>
      <c r="I2942" s="73"/>
    </row>
    <row r="2943" spans="1:9" x14ac:dyDescent="0.2">
      <c r="A2943" s="69"/>
      <c r="B2943" s="69"/>
      <c r="C2943" s="69"/>
      <c r="D2943" s="71"/>
      <c r="E2943" s="69"/>
      <c r="F2943" s="69"/>
      <c r="G2943" s="69"/>
      <c r="H2943" s="76"/>
      <c r="I2943" s="73"/>
    </row>
    <row r="2944" spans="1:9" x14ac:dyDescent="0.2">
      <c r="A2944" s="69"/>
      <c r="B2944" s="69"/>
      <c r="C2944" s="69"/>
      <c r="D2944" s="71"/>
      <c r="E2944" s="69"/>
      <c r="F2944" s="69"/>
      <c r="G2944" s="69"/>
      <c r="H2944" s="76"/>
      <c r="I2944" s="73"/>
    </row>
    <row r="2945" spans="1:9" x14ac:dyDescent="0.2">
      <c r="A2945" s="69"/>
      <c r="B2945" s="69"/>
      <c r="C2945" s="69"/>
      <c r="D2945" s="71"/>
      <c r="E2945" s="69"/>
      <c r="F2945" s="69"/>
      <c r="G2945" s="69"/>
      <c r="H2945" s="76"/>
      <c r="I2945" s="73"/>
    </row>
    <row r="2946" spans="1:9" x14ac:dyDescent="0.2">
      <c r="A2946" s="69"/>
      <c r="B2946" s="69"/>
      <c r="C2946" s="69"/>
      <c r="D2946" s="71"/>
      <c r="E2946" s="69"/>
      <c r="F2946" s="69"/>
      <c r="G2946" s="69"/>
      <c r="H2946" s="76"/>
      <c r="I2946" s="73"/>
    </row>
    <row r="2947" spans="1:9" x14ac:dyDescent="0.2">
      <c r="A2947" s="69"/>
      <c r="B2947" s="69"/>
      <c r="C2947" s="69"/>
      <c r="D2947" s="71"/>
      <c r="E2947" s="69"/>
      <c r="F2947" s="69"/>
      <c r="G2947" s="69"/>
      <c r="H2947" s="76"/>
      <c r="I2947" s="73"/>
    </row>
    <row r="2948" spans="1:9" x14ac:dyDescent="0.2">
      <c r="A2948" s="69"/>
      <c r="B2948" s="69"/>
      <c r="C2948" s="69"/>
      <c r="D2948" s="71"/>
      <c r="E2948" s="69"/>
      <c r="F2948" s="69"/>
      <c r="G2948" s="69"/>
      <c r="H2948" s="76"/>
      <c r="I2948" s="73"/>
    </row>
    <row r="2949" spans="1:9" x14ac:dyDescent="0.2">
      <c r="A2949" s="69"/>
      <c r="B2949" s="69"/>
      <c r="C2949" s="69"/>
      <c r="D2949" s="71"/>
      <c r="E2949" s="69"/>
      <c r="F2949" s="69"/>
      <c r="G2949" s="69"/>
      <c r="H2949" s="76"/>
      <c r="I2949" s="73"/>
    </row>
    <row r="2950" spans="1:9" x14ac:dyDescent="0.2">
      <c r="A2950" s="69"/>
      <c r="B2950" s="69"/>
      <c r="C2950" s="69"/>
      <c r="D2950" s="71"/>
      <c r="E2950" s="69"/>
      <c r="F2950" s="69"/>
      <c r="G2950" s="69"/>
      <c r="H2950" s="76"/>
      <c r="I2950" s="73"/>
    </row>
    <row r="2951" spans="1:9" x14ac:dyDescent="0.2">
      <c r="A2951" s="69"/>
      <c r="B2951" s="69"/>
      <c r="C2951" s="69"/>
      <c r="D2951" s="71"/>
      <c r="E2951" s="69"/>
      <c r="F2951" s="69"/>
      <c r="G2951" s="69"/>
      <c r="H2951" s="76"/>
      <c r="I2951" s="73"/>
    </row>
    <row r="2952" spans="1:9" x14ac:dyDescent="0.2">
      <c r="A2952" s="69"/>
      <c r="B2952" s="69"/>
      <c r="C2952" s="69"/>
      <c r="D2952" s="71"/>
      <c r="E2952" s="69"/>
      <c r="F2952" s="69"/>
      <c r="G2952" s="69"/>
      <c r="H2952" s="76"/>
      <c r="I2952" s="73"/>
    </row>
    <row r="2953" spans="1:9" x14ac:dyDescent="0.2">
      <c r="A2953" s="69"/>
      <c r="B2953" s="69"/>
      <c r="C2953" s="69"/>
      <c r="D2953" s="71"/>
      <c r="E2953" s="69"/>
      <c r="F2953" s="69"/>
      <c r="G2953" s="69"/>
      <c r="H2953" s="76"/>
      <c r="I2953" s="73"/>
    </row>
    <row r="2954" spans="1:9" x14ac:dyDescent="0.2">
      <c r="A2954" s="69"/>
      <c r="B2954" s="69"/>
      <c r="C2954" s="69"/>
      <c r="D2954" s="71"/>
      <c r="E2954" s="69"/>
      <c r="F2954" s="69"/>
      <c r="G2954" s="69"/>
      <c r="H2954" s="76"/>
      <c r="I2954" s="73"/>
    </row>
    <row r="2955" spans="1:9" x14ac:dyDescent="0.2">
      <c r="A2955" s="69"/>
      <c r="B2955" s="69"/>
      <c r="C2955" s="69"/>
      <c r="D2955" s="71"/>
      <c r="E2955" s="69"/>
      <c r="F2955" s="69"/>
      <c r="G2955" s="69"/>
      <c r="H2955" s="76"/>
      <c r="I2955" s="73"/>
    </row>
    <row r="2956" spans="1:9" x14ac:dyDescent="0.2">
      <c r="A2956" s="69"/>
      <c r="B2956" s="69"/>
      <c r="C2956" s="69"/>
      <c r="D2956" s="71"/>
      <c r="E2956" s="69"/>
      <c r="F2956" s="69"/>
      <c r="G2956" s="69"/>
      <c r="H2956" s="76"/>
      <c r="I2956" s="73"/>
    </row>
    <row r="2957" spans="1:9" x14ac:dyDescent="0.2">
      <c r="A2957" s="69"/>
      <c r="B2957" s="69"/>
      <c r="C2957" s="69"/>
      <c r="D2957" s="71"/>
      <c r="E2957" s="69"/>
      <c r="F2957" s="69"/>
      <c r="G2957" s="69"/>
      <c r="H2957" s="76"/>
      <c r="I2957" s="73"/>
    </row>
    <row r="2958" spans="1:9" x14ac:dyDescent="0.2">
      <c r="A2958" s="69"/>
      <c r="B2958" s="69"/>
      <c r="C2958" s="69"/>
      <c r="D2958" s="71"/>
      <c r="E2958" s="69"/>
      <c r="F2958" s="69"/>
      <c r="G2958" s="69"/>
      <c r="H2958" s="76"/>
      <c r="I2958" s="73"/>
    </row>
    <row r="2959" spans="1:9" x14ac:dyDescent="0.2">
      <c r="A2959" s="69"/>
      <c r="B2959" s="69"/>
      <c r="C2959" s="69"/>
      <c r="D2959" s="71"/>
      <c r="E2959" s="69"/>
      <c r="F2959" s="69"/>
      <c r="G2959" s="69"/>
      <c r="H2959" s="76"/>
      <c r="I2959" s="73"/>
    </row>
    <row r="2960" spans="1:9" x14ac:dyDescent="0.2">
      <c r="A2960" s="69"/>
      <c r="B2960" s="69"/>
      <c r="C2960" s="69"/>
      <c r="D2960" s="71"/>
      <c r="E2960" s="69"/>
      <c r="F2960" s="69"/>
      <c r="G2960" s="69"/>
      <c r="H2960" s="76"/>
      <c r="I2960" s="73"/>
    </row>
    <row r="2961" spans="1:9" x14ac:dyDescent="0.2">
      <c r="A2961" s="69"/>
      <c r="B2961" s="69"/>
      <c r="C2961" s="69"/>
      <c r="D2961" s="71"/>
      <c r="E2961" s="69"/>
      <c r="F2961" s="69"/>
      <c r="G2961" s="69"/>
      <c r="H2961" s="76"/>
      <c r="I2961" s="73"/>
    </row>
    <row r="2962" spans="1:9" x14ac:dyDescent="0.2">
      <c r="A2962" s="69"/>
      <c r="B2962" s="69"/>
      <c r="C2962" s="69"/>
      <c r="D2962" s="71"/>
      <c r="E2962" s="69"/>
      <c r="F2962" s="69"/>
      <c r="G2962" s="69"/>
      <c r="H2962" s="76"/>
      <c r="I2962" s="73"/>
    </row>
    <row r="2963" spans="1:9" x14ac:dyDescent="0.2">
      <c r="A2963" s="69"/>
      <c r="B2963" s="69"/>
      <c r="C2963" s="69"/>
      <c r="D2963" s="71"/>
      <c r="E2963" s="69"/>
      <c r="F2963" s="69"/>
      <c r="G2963" s="69"/>
      <c r="H2963" s="76"/>
      <c r="I2963" s="73"/>
    </row>
    <row r="2964" spans="1:9" x14ac:dyDescent="0.2">
      <c r="A2964" s="69"/>
      <c r="B2964" s="69"/>
      <c r="C2964" s="69"/>
      <c r="D2964" s="71"/>
      <c r="E2964" s="69"/>
      <c r="F2964" s="69"/>
      <c r="G2964" s="69"/>
      <c r="H2964" s="76"/>
      <c r="I2964" s="73"/>
    </row>
    <row r="2965" spans="1:9" x14ac:dyDescent="0.2">
      <c r="A2965" s="69"/>
      <c r="B2965" s="69"/>
      <c r="C2965" s="69"/>
      <c r="D2965" s="71"/>
      <c r="E2965" s="69"/>
      <c r="F2965" s="69"/>
      <c r="G2965" s="69"/>
      <c r="H2965" s="76"/>
      <c r="I2965" s="73"/>
    </row>
    <row r="2966" spans="1:9" x14ac:dyDescent="0.2">
      <c r="A2966" s="69"/>
      <c r="B2966" s="69"/>
      <c r="C2966" s="69"/>
      <c r="D2966" s="71"/>
      <c r="E2966" s="69"/>
      <c r="F2966" s="69"/>
      <c r="G2966" s="69"/>
      <c r="H2966" s="76"/>
      <c r="I2966" s="73"/>
    </row>
    <row r="2967" spans="1:9" x14ac:dyDescent="0.2">
      <c r="A2967" s="69"/>
      <c r="B2967" s="69"/>
      <c r="C2967" s="69"/>
      <c r="D2967" s="71"/>
      <c r="E2967" s="69"/>
      <c r="F2967" s="69"/>
      <c r="G2967" s="69"/>
      <c r="H2967" s="76"/>
      <c r="I2967" s="73"/>
    </row>
    <row r="2968" spans="1:9" x14ac:dyDescent="0.2">
      <c r="A2968" s="69"/>
      <c r="B2968" s="69"/>
      <c r="C2968" s="69"/>
      <c r="D2968" s="71"/>
      <c r="E2968" s="69"/>
      <c r="F2968" s="69"/>
      <c r="G2968" s="69"/>
      <c r="H2968" s="76"/>
      <c r="I2968" s="73"/>
    </row>
    <row r="2969" spans="1:9" x14ac:dyDescent="0.2">
      <c r="A2969" s="69"/>
      <c r="B2969" s="69"/>
      <c r="C2969" s="69"/>
      <c r="D2969" s="71"/>
      <c r="E2969" s="69"/>
      <c r="F2969" s="69"/>
      <c r="G2969" s="69"/>
      <c r="H2969" s="76"/>
      <c r="I2969" s="73"/>
    </row>
    <row r="2970" spans="1:9" x14ac:dyDescent="0.2">
      <c r="A2970" s="69"/>
      <c r="B2970" s="69"/>
      <c r="C2970" s="69"/>
      <c r="D2970" s="71"/>
      <c r="E2970" s="69"/>
      <c r="F2970" s="69"/>
      <c r="G2970" s="69"/>
      <c r="H2970" s="76"/>
      <c r="I2970" s="73"/>
    </row>
    <row r="2971" spans="1:9" x14ac:dyDescent="0.2">
      <c r="A2971" s="69"/>
      <c r="B2971" s="69"/>
      <c r="C2971" s="69"/>
      <c r="D2971" s="71"/>
      <c r="E2971" s="69"/>
      <c r="F2971" s="69"/>
      <c r="G2971" s="69"/>
      <c r="H2971" s="76"/>
      <c r="I2971" s="73"/>
    </row>
    <row r="2972" spans="1:9" x14ac:dyDescent="0.2">
      <c r="A2972" s="69"/>
      <c r="B2972" s="69"/>
      <c r="C2972" s="69"/>
      <c r="D2972" s="71"/>
      <c r="E2972" s="69"/>
      <c r="F2972" s="69"/>
      <c r="G2972" s="69"/>
      <c r="H2972" s="76"/>
      <c r="I2972" s="73"/>
    </row>
    <row r="2973" spans="1:9" x14ac:dyDescent="0.2">
      <c r="A2973" s="69"/>
      <c r="B2973" s="69"/>
      <c r="C2973" s="69"/>
      <c r="D2973" s="71"/>
      <c r="E2973" s="69"/>
      <c r="F2973" s="69"/>
      <c r="G2973" s="69"/>
      <c r="H2973" s="76"/>
      <c r="I2973" s="73"/>
    </row>
    <row r="2974" spans="1:9" x14ac:dyDescent="0.2">
      <c r="A2974" s="69"/>
      <c r="B2974" s="69"/>
      <c r="C2974" s="69"/>
      <c r="D2974" s="71"/>
      <c r="E2974" s="69"/>
      <c r="F2974" s="69"/>
      <c r="G2974" s="69"/>
      <c r="H2974" s="76"/>
      <c r="I2974" s="73"/>
    </row>
    <row r="2975" spans="1:9" x14ac:dyDescent="0.2">
      <c r="A2975" s="69"/>
      <c r="B2975" s="69"/>
      <c r="C2975" s="69"/>
      <c r="D2975" s="71"/>
      <c r="E2975" s="69"/>
      <c r="F2975" s="69"/>
      <c r="G2975" s="69"/>
      <c r="H2975" s="76"/>
      <c r="I2975" s="73"/>
    </row>
    <row r="2976" spans="1:9" x14ac:dyDescent="0.2">
      <c r="A2976" s="69"/>
      <c r="B2976" s="69"/>
      <c r="C2976" s="69"/>
      <c r="D2976" s="71"/>
      <c r="E2976" s="69"/>
      <c r="F2976" s="69"/>
      <c r="G2976" s="69"/>
      <c r="H2976" s="76"/>
      <c r="I2976" s="73"/>
    </row>
    <row r="2977" spans="1:9" x14ac:dyDescent="0.2">
      <c r="A2977" s="69"/>
      <c r="B2977" s="69"/>
      <c r="C2977" s="69"/>
      <c r="D2977" s="71"/>
      <c r="E2977" s="69"/>
      <c r="F2977" s="69"/>
      <c r="G2977" s="69"/>
      <c r="H2977" s="76"/>
      <c r="I2977" s="73"/>
    </row>
    <row r="2978" spans="1:9" x14ac:dyDescent="0.2">
      <c r="A2978" s="69"/>
      <c r="B2978" s="69"/>
      <c r="C2978" s="69"/>
      <c r="D2978" s="71"/>
      <c r="E2978" s="69"/>
      <c r="F2978" s="69"/>
      <c r="G2978" s="69"/>
      <c r="H2978" s="76"/>
      <c r="I2978" s="73"/>
    </row>
    <row r="2979" spans="1:9" x14ac:dyDescent="0.2">
      <c r="A2979" s="69"/>
      <c r="B2979" s="69"/>
      <c r="C2979" s="69"/>
      <c r="D2979" s="71"/>
      <c r="E2979" s="69"/>
      <c r="F2979" s="69"/>
      <c r="G2979" s="69"/>
      <c r="H2979" s="76"/>
      <c r="I2979" s="73"/>
    </row>
    <row r="2980" spans="1:9" x14ac:dyDescent="0.2">
      <c r="A2980" s="69"/>
      <c r="B2980" s="69"/>
      <c r="C2980" s="69"/>
      <c r="D2980" s="71"/>
      <c r="E2980" s="69"/>
      <c r="F2980" s="69"/>
      <c r="G2980" s="69"/>
      <c r="H2980" s="76"/>
      <c r="I2980" s="73"/>
    </row>
    <row r="2981" spans="1:9" x14ac:dyDescent="0.2">
      <c r="A2981" s="69"/>
      <c r="B2981" s="69"/>
      <c r="C2981" s="69"/>
      <c r="D2981" s="71"/>
      <c r="E2981" s="69"/>
      <c r="F2981" s="69"/>
      <c r="G2981" s="69"/>
      <c r="H2981" s="76"/>
      <c r="I2981" s="73"/>
    </row>
    <row r="2982" spans="1:9" x14ac:dyDescent="0.2">
      <c r="A2982" s="69"/>
      <c r="B2982" s="69"/>
      <c r="C2982" s="69"/>
      <c r="D2982" s="71"/>
      <c r="E2982" s="69"/>
      <c r="F2982" s="69"/>
      <c r="G2982" s="69"/>
      <c r="H2982" s="76"/>
      <c r="I2982" s="73"/>
    </row>
    <row r="2983" spans="1:9" x14ac:dyDescent="0.2">
      <c r="A2983" s="69"/>
      <c r="B2983" s="69"/>
      <c r="C2983" s="69"/>
      <c r="D2983" s="71"/>
      <c r="E2983" s="69"/>
      <c r="F2983" s="69"/>
      <c r="G2983" s="69"/>
      <c r="H2983" s="76"/>
      <c r="I2983" s="73"/>
    </row>
    <row r="2984" spans="1:9" x14ac:dyDescent="0.2">
      <c r="A2984" s="69"/>
      <c r="B2984" s="69"/>
      <c r="C2984" s="69"/>
      <c r="D2984" s="71"/>
      <c r="E2984" s="69"/>
      <c r="F2984" s="69"/>
      <c r="G2984" s="69"/>
      <c r="H2984" s="76"/>
      <c r="I2984" s="73"/>
    </row>
    <row r="2985" spans="1:9" x14ac:dyDescent="0.2">
      <c r="A2985" s="69"/>
      <c r="B2985" s="69"/>
      <c r="C2985" s="69"/>
      <c r="D2985" s="71"/>
      <c r="E2985" s="69"/>
      <c r="F2985" s="69"/>
      <c r="G2985" s="69"/>
      <c r="H2985" s="76"/>
      <c r="I2985" s="73"/>
    </row>
    <row r="2986" spans="1:9" x14ac:dyDescent="0.2">
      <c r="A2986" s="69"/>
      <c r="B2986" s="69"/>
      <c r="C2986" s="69"/>
      <c r="D2986" s="71"/>
      <c r="E2986" s="69"/>
      <c r="F2986" s="69"/>
      <c r="G2986" s="69"/>
      <c r="H2986" s="76"/>
      <c r="I2986" s="73"/>
    </row>
    <row r="2987" spans="1:9" x14ac:dyDescent="0.2">
      <c r="A2987" s="69"/>
      <c r="B2987" s="69"/>
      <c r="C2987" s="69"/>
      <c r="D2987" s="71"/>
      <c r="E2987" s="69"/>
      <c r="F2987" s="69"/>
      <c r="G2987" s="69"/>
      <c r="H2987" s="76"/>
      <c r="I2987" s="73"/>
    </row>
    <row r="2988" spans="1:9" x14ac:dyDescent="0.2">
      <c r="A2988" s="69"/>
      <c r="B2988" s="69"/>
      <c r="C2988" s="69"/>
      <c r="D2988" s="71"/>
      <c r="E2988" s="69"/>
      <c r="F2988" s="69"/>
      <c r="G2988" s="69"/>
      <c r="H2988" s="76"/>
      <c r="I2988" s="73"/>
    </row>
    <row r="2989" spans="1:9" x14ac:dyDescent="0.2">
      <c r="A2989" s="69"/>
      <c r="B2989" s="69"/>
      <c r="C2989" s="69"/>
      <c r="D2989" s="71"/>
      <c r="E2989" s="69"/>
      <c r="F2989" s="69"/>
      <c r="G2989" s="69"/>
      <c r="H2989" s="76"/>
      <c r="I2989" s="73"/>
    </row>
    <row r="2990" spans="1:9" x14ac:dyDescent="0.2">
      <c r="A2990" s="69"/>
      <c r="B2990" s="69"/>
      <c r="C2990" s="69"/>
      <c r="D2990" s="71"/>
      <c r="E2990" s="69"/>
      <c r="F2990" s="69"/>
      <c r="G2990" s="69"/>
      <c r="H2990" s="76"/>
      <c r="I2990" s="73"/>
    </row>
    <row r="2991" spans="1:9" x14ac:dyDescent="0.2">
      <c r="A2991" s="69"/>
      <c r="B2991" s="69"/>
      <c r="C2991" s="69"/>
      <c r="D2991" s="71"/>
      <c r="E2991" s="69"/>
      <c r="F2991" s="69"/>
      <c r="G2991" s="69"/>
      <c r="H2991" s="76"/>
      <c r="I2991" s="73"/>
    </row>
    <row r="2992" spans="1:9" x14ac:dyDescent="0.2">
      <c r="A2992" s="69"/>
      <c r="B2992" s="69"/>
      <c r="C2992" s="69"/>
      <c r="D2992" s="71"/>
      <c r="E2992" s="69"/>
      <c r="F2992" s="69"/>
      <c r="G2992" s="69"/>
      <c r="H2992" s="76"/>
      <c r="I2992" s="73"/>
    </row>
    <row r="2993" spans="1:9" x14ac:dyDescent="0.2">
      <c r="A2993" s="69"/>
      <c r="B2993" s="69"/>
      <c r="C2993" s="69"/>
      <c r="D2993" s="71"/>
      <c r="E2993" s="69"/>
      <c r="F2993" s="69"/>
      <c r="G2993" s="69"/>
      <c r="H2993" s="76"/>
      <c r="I2993" s="73"/>
    </row>
    <row r="2994" spans="1:9" x14ac:dyDescent="0.2">
      <c r="A2994" s="69"/>
      <c r="B2994" s="69"/>
      <c r="C2994" s="69"/>
      <c r="D2994" s="71"/>
      <c r="E2994" s="69"/>
      <c r="F2994" s="69"/>
      <c r="G2994" s="69"/>
      <c r="H2994" s="76"/>
      <c r="I2994" s="73"/>
    </row>
    <row r="2995" spans="1:9" x14ac:dyDescent="0.2">
      <c r="A2995" s="69"/>
      <c r="B2995" s="69"/>
      <c r="C2995" s="69"/>
      <c r="D2995" s="71"/>
      <c r="E2995" s="69"/>
      <c r="F2995" s="69"/>
      <c r="G2995" s="69"/>
      <c r="H2995" s="76"/>
      <c r="I2995" s="73"/>
    </row>
    <row r="2996" spans="1:9" x14ac:dyDescent="0.2">
      <c r="A2996" s="69"/>
      <c r="B2996" s="69"/>
      <c r="C2996" s="69"/>
      <c r="D2996" s="71"/>
      <c r="E2996" s="69"/>
      <c r="F2996" s="69"/>
      <c r="G2996" s="69"/>
      <c r="H2996" s="76"/>
      <c r="I2996" s="73"/>
    </row>
    <row r="2997" spans="1:9" x14ac:dyDescent="0.2">
      <c r="A2997" s="69"/>
      <c r="B2997" s="69"/>
      <c r="C2997" s="69"/>
      <c r="D2997" s="71"/>
      <c r="E2997" s="69"/>
      <c r="F2997" s="69"/>
      <c r="G2997" s="69"/>
      <c r="H2997" s="76"/>
      <c r="I2997" s="73"/>
    </row>
    <row r="2998" spans="1:9" x14ac:dyDescent="0.2">
      <c r="A2998" s="69"/>
      <c r="B2998" s="69"/>
      <c r="C2998" s="69"/>
      <c r="D2998" s="71"/>
      <c r="E2998" s="69"/>
      <c r="F2998" s="69"/>
      <c r="G2998" s="69"/>
      <c r="H2998" s="76"/>
      <c r="I2998" s="73"/>
    </row>
    <row r="2999" spans="1:9" x14ac:dyDescent="0.2">
      <c r="A2999" s="69"/>
      <c r="B2999" s="69"/>
      <c r="C2999" s="69"/>
      <c r="D2999" s="71"/>
      <c r="E2999" s="69"/>
      <c r="F2999" s="69"/>
      <c r="G2999" s="69"/>
      <c r="H2999" s="76"/>
      <c r="I2999" s="73"/>
    </row>
    <row r="3000" spans="1:9" x14ac:dyDescent="0.2">
      <c r="A3000" s="69"/>
      <c r="B3000" s="69"/>
      <c r="C3000" s="69"/>
      <c r="D3000" s="71"/>
      <c r="E3000" s="69"/>
      <c r="F3000" s="69"/>
      <c r="G3000" s="69"/>
      <c r="H3000" s="76"/>
      <c r="I3000" s="73"/>
    </row>
    <row r="3001" spans="1:9" x14ac:dyDescent="0.2">
      <c r="A3001" s="69"/>
      <c r="B3001" s="69"/>
      <c r="C3001" s="69"/>
      <c r="D3001" s="71"/>
      <c r="E3001" s="69"/>
      <c r="F3001" s="69"/>
      <c r="G3001" s="69"/>
      <c r="H3001" s="76"/>
      <c r="I3001" s="73"/>
    </row>
    <row r="3002" spans="1:9" x14ac:dyDescent="0.2">
      <c r="A3002" s="69"/>
      <c r="B3002" s="69"/>
      <c r="C3002" s="69"/>
      <c r="D3002" s="71"/>
      <c r="E3002" s="69"/>
      <c r="F3002" s="69"/>
      <c r="G3002" s="69"/>
      <c r="H3002" s="76"/>
      <c r="I3002" s="73"/>
    </row>
    <row r="3003" spans="1:9" x14ac:dyDescent="0.2">
      <c r="A3003" s="69"/>
      <c r="B3003" s="69"/>
      <c r="C3003" s="69"/>
      <c r="D3003" s="71"/>
      <c r="E3003" s="69"/>
      <c r="F3003" s="69"/>
      <c r="G3003" s="69"/>
      <c r="H3003" s="76"/>
      <c r="I3003" s="73"/>
    </row>
    <row r="3004" spans="1:9" x14ac:dyDescent="0.2">
      <c r="A3004" s="69"/>
      <c r="B3004" s="69"/>
      <c r="C3004" s="69"/>
      <c r="D3004" s="71"/>
      <c r="E3004" s="69"/>
      <c r="F3004" s="69"/>
      <c r="G3004" s="69"/>
      <c r="H3004" s="76"/>
      <c r="I3004" s="73"/>
    </row>
    <row r="3005" spans="1:9" x14ac:dyDescent="0.2">
      <c r="A3005" s="69"/>
      <c r="B3005" s="69"/>
      <c r="C3005" s="69"/>
      <c r="D3005" s="71"/>
      <c r="E3005" s="69"/>
      <c r="F3005" s="69"/>
      <c r="G3005" s="69"/>
      <c r="H3005" s="76"/>
      <c r="I3005" s="73"/>
    </row>
    <row r="3006" spans="1:9" x14ac:dyDescent="0.2">
      <c r="A3006" s="69"/>
      <c r="B3006" s="69"/>
      <c r="C3006" s="69"/>
      <c r="D3006" s="71"/>
      <c r="E3006" s="69"/>
      <c r="F3006" s="69"/>
      <c r="G3006" s="69"/>
      <c r="H3006" s="76"/>
      <c r="I3006" s="73"/>
    </row>
    <row r="3007" spans="1:9" x14ac:dyDescent="0.2">
      <c r="A3007" s="69"/>
      <c r="B3007" s="69"/>
      <c r="C3007" s="69"/>
      <c r="D3007" s="71"/>
      <c r="E3007" s="69"/>
      <c r="F3007" s="69"/>
      <c r="G3007" s="69"/>
      <c r="H3007" s="76"/>
      <c r="I3007" s="73"/>
    </row>
    <row r="3008" spans="1:9" x14ac:dyDescent="0.2">
      <c r="A3008" s="69"/>
      <c r="B3008" s="69"/>
      <c r="C3008" s="69"/>
      <c r="D3008" s="71"/>
      <c r="E3008" s="69"/>
      <c r="F3008" s="69"/>
      <c r="G3008" s="69"/>
      <c r="H3008" s="76"/>
      <c r="I3008" s="73"/>
    </row>
    <row r="3009" spans="1:9" x14ac:dyDescent="0.2">
      <c r="A3009" s="69"/>
      <c r="B3009" s="69"/>
      <c r="C3009" s="69"/>
      <c r="D3009" s="71"/>
      <c r="E3009" s="69"/>
      <c r="F3009" s="69"/>
      <c r="G3009" s="69"/>
      <c r="H3009" s="76"/>
      <c r="I3009" s="73"/>
    </row>
    <row r="3010" spans="1:9" x14ac:dyDescent="0.2">
      <c r="A3010" s="69"/>
      <c r="B3010" s="69"/>
      <c r="C3010" s="69"/>
      <c r="D3010" s="71"/>
      <c r="E3010" s="69"/>
      <c r="F3010" s="69"/>
      <c r="G3010" s="69"/>
      <c r="H3010" s="76"/>
      <c r="I3010" s="73"/>
    </row>
    <row r="3011" spans="1:9" x14ac:dyDescent="0.2">
      <c r="A3011" s="69"/>
      <c r="B3011" s="69"/>
      <c r="C3011" s="69"/>
      <c r="D3011" s="71"/>
      <c r="E3011" s="69"/>
      <c r="F3011" s="69"/>
      <c r="G3011" s="69"/>
      <c r="H3011" s="76"/>
      <c r="I3011" s="73"/>
    </row>
    <row r="3012" spans="1:9" x14ac:dyDescent="0.2">
      <c r="A3012" s="69"/>
      <c r="B3012" s="69"/>
      <c r="C3012" s="69"/>
      <c r="D3012" s="71"/>
      <c r="E3012" s="69"/>
      <c r="F3012" s="69"/>
      <c r="G3012" s="69"/>
      <c r="H3012" s="76"/>
      <c r="I3012" s="73"/>
    </row>
    <row r="3013" spans="1:9" x14ac:dyDescent="0.2">
      <c r="A3013" s="69"/>
      <c r="B3013" s="69"/>
      <c r="C3013" s="69"/>
      <c r="D3013" s="71"/>
      <c r="E3013" s="69"/>
      <c r="F3013" s="69"/>
      <c r="G3013" s="69"/>
      <c r="H3013" s="76"/>
      <c r="I3013" s="73"/>
    </row>
    <row r="3014" spans="1:9" x14ac:dyDescent="0.2">
      <c r="A3014" s="69"/>
      <c r="B3014" s="69"/>
      <c r="C3014" s="69"/>
      <c r="D3014" s="71"/>
      <c r="E3014" s="69"/>
      <c r="F3014" s="69"/>
      <c r="G3014" s="69"/>
      <c r="H3014" s="76"/>
      <c r="I3014" s="73"/>
    </row>
    <row r="3015" spans="1:9" x14ac:dyDescent="0.2">
      <c r="A3015" s="69"/>
      <c r="B3015" s="69"/>
      <c r="C3015" s="69"/>
      <c r="D3015" s="71"/>
      <c r="E3015" s="69"/>
      <c r="F3015" s="69"/>
      <c r="G3015" s="69"/>
      <c r="H3015" s="76"/>
      <c r="I3015" s="73"/>
    </row>
    <row r="3016" spans="1:9" x14ac:dyDescent="0.2">
      <c r="A3016" s="69"/>
      <c r="B3016" s="69"/>
      <c r="C3016" s="69"/>
      <c r="D3016" s="71"/>
      <c r="E3016" s="69"/>
      <c r="F3016" s="69"/>
      <c r="G3016" s="69"/>
      <c r="H3016" s="76"/>
      <c r="I3016" s="73"/>
    </row>
    <row r="3017" spans="1:9" x14ac:dyDescent="0.2">
      <c r="A3017" s="69"/>
      <c r="B3017" s="69"/>
      <c r="C3017" s="69"/>
      <c r="D3017" s="71"/>
      <c r="E3017" s="69"/>
      <c r="F3017" s="69"/>
      <c r="G3017" s="69"/>
      <c r="H3017" s="76"/>
      <c r="I3017" s="73"/>
    </row>
    <row r="3018" spans="1:9" x14ac:dyDescent="0.2">
      <c r="A3018" s="69"/>
      <c r="B3018" s="69"/>
      <c r="C3018" s="69"/>
      <c r="D3018" s="71"/>
      <c r="E3018" s="69"/>
      <c r="F3018" s="69"/>
      <c r="G3018" s="69"/>
      <c r="H3018" s="76"/>
      <c r="I3018" s="73"/>
    </row>
    <row r="3019" spans="1:9" x14ac:dyDescent="0.2">
      <c r="A3019" s="69"/>
      <c r="B3019" s="69"/>
      <c r="C3019" s="69"/>
      <c r="D3019" s="71"/>
      <c r="E3019" s="69"/>
      <c r="F3019" s="69"/>
      <c r="G3019" s="69"/>
      <c r="H3019" s="76"/>
      <c r="I3019" s="73"/>
    </row>
    <row r="3020" spans="1:9" x14ac:dyDescent="0.2">
      <c r="A3020" s="69"/>
      <c r="B3020" s="69"/>
      <c r="C3020" s="69"/>
      <c r="D3020" s="71"/>
      <c r="E3020" s="69"/>
      <c r="F3020" s="69"/>
      <c r="G3020" s="69"/>
      <c r="H3020" s="76"/>
      <c r="I3020" s="73"/>
    </row>
    <row r="3021" spans="1:9" x14ac:dyDescent="0.2">
      <c r="A3021" s="69"/>
      <c r="B3021" s="69"/>
      <c r="C3021" s="69"/>
      <c r="D3021" s="71"/>
      <c r="E3021" s="69"/>
      <c r="F3021" s="69"/>
      <c r="G3021" s="69"/>
      <c r="H3021" s="76"/>
      <c r="I3021" s="73"/>
    </row>
    <row r="3022" spans="1:9" x14ac:dyDescent="0.2">
      <c r="A3022" s="69"/>
      <c r="B3022" s="69"/>
      <c r="C3022" s="69"/>
      <c r="D3022" s="71"/>
      <c r="E3022" s="69"/>
      <c r="F3022" s="69"/>
      <c r="G3022" s="69"/>
      <c r="H3022" s="76"/>
      <c r="I3022" s="73"/>
    </row>
    <row r="3023" spans="1:9" x14ac:dyDescent="0.2">
      <c r="A3023" s="69"/>
      <c r="B3023" s="69"/>
      <c r="C3023" s="69"/>
      <c r="D3023" s="71"/>
      <c r="E3023" s="69"/>
      <c r="F3023" s="69"/>
      <c r="G3023" s="69"/>
      <c r="H3023" s="76"/>
      <c r="I3023" s="73"/>
    </row>
    <row r="3024" spans="1:9" x14ac:dyDescent="0.2">
      <c r="A3024" s="69"/>
      <c r="B3024" s="69"/>
      <c r="C3024" s="69"/>
      <c r="D3024" s="71"/>
      <c r="E3024" s="69"/>
      <c r="F3024" s="69"/>
      <c r="G3024" s="69"/>
      <c r="H3024" s="76"/>
      <c r="I3024" s="73"/>
    </row>
    <row r="3025" spans="1:9" x14ac:dyDescent="0.2">
      <c r="A3025" s="69"/>
      <c r="B3025" s="69"/>
      <c r="C3025" s="69"/>
      <c r="D3025" s="71"/>
      <c r="E3025" s="69"/>
      <c r="F3025" s="69"/>
      <c r="G3025" s="69"/>
      <c r="H3025" s="76"/>
      <c r="I3025" s="73"/>
    </row>
    <row r="3026" spans="1:9" x14ac:dyDescent="0.2">
      <c r="A3026" s="69"/>
      <c r="B3026" s="69"/>
      <c r="C3026" s="69"/>
      <c r="D3026" s="71"/>
      <c r="E3026" s="69"/>
      <c r="F3026" s="69"/>
      <c r="G3026" s="69"/>
      <c r="H3026" s="76"/>
      <c r="I3026" s="73"/>
    </row>
    <row r="3027" spans="1:9" x14ac:dyDescent="0.2">
      <c r="A3027" s="69"/>
      <c r="B3027" s="69"/>
      <c r="C3027" s="69"/>
      <c r="D3027" s="71"/>
      <c r="E3027" s="69"/>
      <c r="F3027" s="69"/>
      <c r="G3027" s="69"/>
      <c r="H3027" s="76"/>
      <c r="I3027" s="73"/>
    </row>
    <row r="3028" spans="1:9" x14ac:dyDescent="0.2">
      <c r="A3028" s="69"/>
      <c r="B3028" s="69"/>
      <c r="C3028" s="69"/>
      <c r="D3028" s="71"/>
      <c r="E3028" s="69"/>
      <c r="F3028" s="69"/>
      <c r="G3028" s="69"/>
      <c r="H3028" s="76"/>
      <c r="I3028" s="73"/>
    </row>
    <row r="3029" spans="1:9" x14ac:dyDescent="0.2">
      <c r="A3029" s="69"/>
      <c r="B3029" s="69"/>
      <c r="C3029" s="69"/>
      <c r="D3029" s="71"/>
      <c r="E3029" s="69"/>
      <c r="F3029" s="69"/>
      <c r="G3029" s="69"/>
      <c r="H3029" s="76"/>
      <c r="I3029" s="73"/>
    </row>
    <row r="3030" spans="1:9" x14ac:dyDescent="0.2">
      <c r="A3030" s="69"/>
      <c r="B3030" s="69"/>
      <c r="C3030" s="69"/>
      <c r="D3030" s="71"/>
      <c r="E3030" s="69"/>
      <c r="F3030" s="69"/>
      <c r="G3030" s="69"/>
      <c r="H3030" s="76"/>
      <c r="I3030" s="73"/>
    </row>
    <row r="3031" spans="1:9" x14ac:dyDescent="0.2">
      <c r="A3031" s="69"/>
      <c r="B3031" s="69"/>
      <c r="C3031" s="69"/>
      <c r="D3031" s="71"/>
      <c r="E3031" s="69"/>
      <c r="F3031" s="69"/>
      <c r="G3031" s="69"/>
      <c r="H3031" s="76"/>
      <c r="I3031" s="73"/>
    </row>
    <row r="3032" spans="1:9" x14ac:dyDescent="0.2">
      <c r="A3032" s="69"/>
      <c r="B3032" s="69"/>
      <c r="C3032" s="69"/>
      <c r="D3032" s="71"/>
      <c r="E3032" s="69"/>
      <c r="F3032" s="69"/>
      <c r="G3032" s="69"/>
      <c r="H3032" s="76"/>
      <c r="I3032" s="73"/>
    </row>
    <row r="3033" spans="1:9" x14ac:dyDescent="0.2">
      <c r="A3033" s="69"/>
      <c r="B3033" s="69"/>
      <c r="C3033" s="69"/>
      <c r="D3033" s="71"/>
      <c r="E3033" s="69"/>
      <c r="F3033" s="69"/>
      <c r="G3033" s="69"/>
      <c r="H3033" s="76"/>
      <c r="I3033" s="73"/>
    </row>
    <row r="3034" spans="1:9" x14ac:dyDescent="0.2">
      <c r="A3034" s="69"/>
      <c r="B3034" s="69"/>
      <c r="C3034" s="69"/>
      <c r="D3034" s="71"/>
      <c r="E3034" s="69"/>
      <c r="F3034" s="69"/>
      <c r="G3034" s="69"/>
      <c r="H3034" s="76"/>
      <c r="I3034" s="73"/>
    </row>
    <row r="3035" spans="1:9" x14ac:dyDescent="0.2">
      <c r="A3035" s="69"/>
      <c r="B3035" s="69"/>
      <c r="C3035" s="69"/>
      <c r="D3035" s="71"/>
      <c r="E3035" s="69"/>
      <c r="F3035" s="69"/>
      <c r="G3035" s="69"/>
      <c r="H3035" s="76"/>
      <c r="I3035" s="73"/>
    </row>
    <row r="3036" spans="1:9" x14ac:dyDescent="0.2">
      <c r="A3036" s="69"/>
      <c r="B3036" s="69"/>
      <c r="C3036" s="69"/>
      <c r="D3036" s="71"/>
      <c r="E3036" s="69"/>
      <c r="F3036" s="69"/>
      <c r="G3036" s="69"/>
      <c r="H3036" s="76"/>
      <c r="I3036" s="73"/>
    </row>
    <row r="3037" spans="1:9" x14ac:dyDescent="0.2">
      <c r="A3037" s="69"/>
      <c r="B3037" s="69"/>
      <c r="C3037" s="69"/>
      <c r="D3037" s="71"/>
      <c r="E3037" s="69"/>
      <c r="F3037" s="69"/>
      <c r="G3037" s="69"/>
      <c r="H3037" s="76"/>
      <c r="I3037" s="73"/>
    </row>
    <row r="3038" spans="1:9" x14ac:dyDescent="0.2">
      <c r="A3038" s="69"/>
      <c r="B3038" s="69"/>
      <c r="C3038" s="69"/>
      <c r="D3038" s="71"/>
      <c r="E3038" s="69"/>
      <c r="F3038" s="69"/>
      <c r="G3038" s="69"/>
      <c r="H3038" s="76"/>
      <c r="I3038" s="73"/>
    </row>
    <row r="3039" spans="1:9" x14ac:dyDescent="0.2">
      <c r="A3039" s="69"/>
      <c r="B3039" s="69"/>
      <c r="C3039" s="69"/>
      <c r="D3039" s="71"/>
      <c r="E3039" s="69"/>
      <c r="F3039" s="69"/>
      <c r="G3039" s="69"/>
      <c r="H3039" s="76"/>
      <c r="I3039" s="73"/>
    </row>
    <row r="3040" spans="1:9" x14ac:dyDescent="0.2">
      <c r="A3040" s="69"/>
      <c r="B3040" s="69"/>
      <c r="C3040" s="69"/>
      <c r="D3040" s="71"/>
      <c r="E3040" s="69"/>
      <c r="F3040" s="69"/>
      <c r="G3040" s="69"/>
      <c r="H3040" s="76"/>
      <c r="I3040" s="73"/>
    </row>
    <row r="3041" spans="1:9" x14ac:dyDescent="0.2">
      <c r="A3041" s="69"/>
      <c r="B3041" s="69"/>
      <c r="C3041" s="69"/>
      <c r="D3041" s="71"/>
      <c r="E3041" s="69"/>
      <c r="F3041" s="69"/>
      <c r="G3041" s="69"/>
      <c r="H3041" s="76"/>
      <c r="I3041" s="73"/>
    </row>
    <row r="3042" spans="1:9" x14ac:dyDescent="0.2">
      <c r="A3042" s="69"/>
      <c r="B3042" s="69"/>
      <c r="C3042" s="69"/>
      <c r="D3042" s="71"/>
      <c r="E3042" s="69"/>
      <c r="F3042" s="69"/>
      <c r="G3042" s="69"/>
      <c r="H3042" s="76"/>
      <c r="I3042" s="73"/>
    </row>
    <row r="3043" spans="1:9" x14ac:dyDescent="0.2">
      <c r="A3043" s="69"/>
      <c r="B3043" s="69"/>
      <c r="C3043" s="69"/>
      <c r="D3043" s="71"/>
      <c r="E3043" s="69"/>
      <c r="F3043" s="69"/>
      <c r="G3043" s="69"/>
      <c r="H3043" s="76"/>
      <c r="I3043" s="73"/>
    </row>
    <row r="3044" spans="1:9" x14ac:dyDescent="0.2">
      <c r="A3044" s="69"/>
      <c r="B3044" s="69"/>
      <c r="C3044" s="69"/>
      <c r="D3044" s="71"/>
      <c r="E3044" s="69"/>
      <c r="F3044" s="69"/>
      <c r="G3044" s="69"/>
      <c r="H3044" s="76"/>
      <c r="I3044" s="73"/>
    </row>
    <row r="3045" spans="1:9" x14ac:dyDescent="0.2">
      <c r="A3045" s="69"/>
      <c r="B3045" s="69"/>
      <c r="C3045" s="69"/>
      <c r="D3045" s="71"/>
      <c r="E3045" s="69"/>
      <c r="F3045" s="69"/>
      <c r="G3045" s="69"/>
      <c r="H3045" s="76"/>
      <c r="I3045" s="73"/>
    </row>
    <row r="3046" spans="1:9" x14ac:dyDescent="0.2">
      <c r="A3046" s="69"/>
      <c r="B3046" s="69"/>
      <c r="C3046" s="69"/>
      <c r="D3046" s="71"/>
      <c r="E3046" s="69"/>
      <c r="F3046" s="69"/>
      <c r="G3046" s="69"/>
      <c r="H3046" s="76"/>
      <c r="I3046" s="73"/>
    </row>
    <row r="3047" spans="1:9" x14ac:dyDescent="0.2">
      <c r="A3047" s="69"/>
      <c r="B3047" s="69"/>
      <c r="C3047" s="69"/>
      <c r="D3047" s="71"/>
      <c r="E3047" s="69"/>
      <c r="F3047" s="69"/>
      <c r="G3047" s="69"/>
      <c r="H3047" s="76"/>
      <c r="I3047" s="73"/>
    </row>
    <row r="3048" spans="1:9" x14ac:dyDescent="0.2">
      <c r="A3048" s="69"/>
      <c r="B3048" s="69"/>
      <c r="C3048" s="69"/>
      <c r="D3048" s="71"/>
      <c r="E3048" s="69"/>
      <c r="F3048" s="69"/>
      <c r="G3048" s="69"/>
      <c r="H3048" s="76"/>
      <c r="I3048" s="73"/>
    </row>
    <row r="3049" spans="1:9" x14ac:dyDescent="0.2">
      <c r="A3049" s="69"/>
      <c r="B3049" s="69"/>
      <c r="C3049" s="69"/>
      <c r="D3049" s="71"/>
      <c r="E3049" s="69"/>
      <c r="F3049" s="69"/>
      <c r="G3049" s="69"/>
      <c r="H3049" s="76"/>
      <c r="I3049" s="73"/>
    </row>
    <row r="3050" spans="1:9" x14ac:dyDescent="0.2">
      <c r="A3050" s="69"/>
      <c r="B3050" s="69"/>
      <c r="C3050" s="69"/>
      <c r="D3050" s="71"/>
      <c r="E3050" s="69"/>
      <c r="F3050" s="69"/>
      <c r="G3050" s="69"/>
      <c r="H3050" s="76"/>
      <c r="I3050" s="73"/>
    </row>
    <row r="3051" spans="1:9" x14ac:dyDescent="0.2">
      <c r="A3051" s="69"/>
      <c r="B3051" s="69"/>
      <c r="C3051" s="69"/>
      <c r="D3051" s="71"/>
      <c r="E3051" s="69"/>
      <c r="F3051" s="69"/>
      <c r="G3051" s="69"/>
      <c r="H3051" s="76"/>
      <c r="I3051" s="73"/>
    </row>
    <row r="3052" spans="1:9" x14ac:dyDescent="0.2">
      <c r="A3052" s="69"/>
      <c r="B3052" s="69"/>
      <c r="C3052" s="69"/>
      <c r="D3052" s="71"/>
      <c r="E3052" s="69"/>
      <c r="F3052" s="69"/>
      <c r="G3052" s="69"/>
      <c r="H3052" s="76"/>
      <c r="I3052" s="73"/>
    </row>
    <row r="3053" spans="1:9" x14ac:dyDescent="0.2">
      <c r="A3053" s="69"/>
      <c r="B3053" s="69"/>
      <c r="C3053" s="69"/>
      <c r="D3053" s="71"/>
      <c r="E3053" s="69"/>
      <c r="F3053" s="69"/>
      <c r="G3053" s="69"/>
      <c r="H3053" s="76"/>
      <c r="I3053" s="73"/>
    </row>
    <row r="3054" spans="1:9" x14ac:dyDescent="0.2">
      <c r="A3054" s="69"/>
      <c r="B3054" s="69"/>
      <c r="C3054" s="69"/>
      <c r="D3054" s="71"/>
      <c r="E3054" s="69"/>
      <c r="F3054" s="69"/>
      <c r="G3054" s="69"/>
      <c r="H3054" s="76"/>
      <c r="I3054" s="73"/>
    </row>
    <row r="3055" spans="1:9" x14ac:dyDescent="0.2">
      <c r="A3055" s="69"/>
      <c r="B3055" s="69"/>
      <c r="C3055" s="69"/>
      <c r="D3055" s="71"/>
      <c r="E3055" s="69"/>
      <c r="F3055" s="69"/>
      <c r="G3055" s="69"/>
      <c r="H3055" s="76"/>
      <c r="I3055" s="73"/>
    </row>
    <row r="3056" spans="1:9" x14ac:dyDescent="0.2">
      <c r="A3056" s="69"/>
      <c r="B3056" s="69"/>
      <c r="C3056" s="69"/>
      <c r="D3056" s="71"/>
      <c r="E3056" s="69"/>
      <c r="F3056" s="69"/>
      <c r="G3056" s="69"/>
      <c r="H3056" s="76"/>
      <c r="I3056" s="73"/>
    </row>
    <row r="3057" spans="1:9" x14ac:dyDescent="0.2">
      <c r="A3057" s="69"/>
      <c r="B3057" s="69"/>
      <c r="C3057" s="69"/>
      <c r="D3057" s="71"/>
      <c r="E3057" s="69"/>
      <c r="F3057" s="69"/>
      <c r="G3057" s="69"/>
      <c r="H3057" s="76"/>
      <c r="I3057" s="73"/>
    </row>
    <row r="3058" spans="1:9" x14ac:dyDescent="0.2">
      <c r="A3058" s="69"/>
      <c r="B3058" s="69"/>
      <c r="C3058" s="69"/>
      <c r="D3058" s="71"/>
      <c r="E3058" s="69"/>
      <c r="F3058" s="69"/>
      <c r="G3058" s="69"/>
      <c r="H3058" s="76"/>
      <c r="I3058" s="73"/>
    </row>
    <row r="3059" spans="1:9" x14ac:dyDescent="0.2">
      <c r="A3059" s="69"/>
      <c r="B3059" s="69"/>
      <c r="C3059" s="69"/>
      <c r="D3059" s="71"/>
      <c r="E3059" s="69"/>
      <c r="F3059" s="69"/>
      <c r="G3059" s="69"/>
      <c r="H3059" s="76"/>
      <c r="I3059" s="73"/>
    </row>
    <row r="3060" spans="1:9" x14ac:dyDescent="0.2">
      <c r="A3060" s="69"/>
      <c r="B3060" s="69"/>
      <c r="C3060" s="69"/>
      <c r="D3060" s="71"/>
      <c r="E3060" s="69"/>
      <c r="F3060" s="69"/>
      <c r="G3060" s="69"/>
      <c r="H3060" s="76"/>
      <c r="I3060" s="73"/>
    </row>
    <row r="3061" spans="1:9" x14ac:dyDescent="0.2">
      <c r="A3061" s="69"/>
      <c r="B3061" s="69"/>
      <c r="C3061" s="69"/>
      <c r="D3061" s="71"/>
      <c r="E3061" s="69"/>
      <c r="F3061" s="69"/>
      <c r="G3061" s="69"/>
      <c r="H3061" s="76"/>
      <c r="I3061" s="73"/>
    </row>
    <row r="3062" spans="1:9" x14ac:dyDescent="0.2">
      <c r="A3062" s="69"/>
      <c r="B3062" s="69"/>
      <c r="C3062" s="69"/>
      <c r="D3062" s="71"/>
      <c r="E3062" s="69"/>
      <c r="F3062" s="69"/>
      <c r="G3062" s="69"/>
      <c r="H3062" s="76"/>
      <c r="I3062" s="73"/>
    </row>
    <row r="3063" spans="1:9" x14ac:dyDescent="0.2">
      <c r="A3063" s="69"/>
      <c r="B3063" s="69"/>
      <c r="C3063" s="69"/>
      <c r="D3063" s="71"/>
      <c r="E3063" s="69"/>
      <c r="F3063" s="69"/>
      <c r="G3063" s="69"/>
      <c r="H3063" s="76"/>
      <c r="I3063" s="73"/>
    </row>
    <row r="3064" spans="1:9" x14ac:dyDescent="0.2">
      <c r="A3064" s="69"/>
      <c r="B3064" s="69"/>
      <c r="C3064" s="69"/>
      <c r="D3064" s="71"/>
      <c r="E3064" s="69"/>
      <c r="F3064" s="69"/>
      <c r="G3064" s="69"/>
      <c r="H3064" s="76"/>
      <c r="I3064" s="73"/>
    </row>
    <row r="3065" spans="1:9" x14ac:dyDescent="0.2">
      <c r="A3065" s="69"/>
      <c r="B3065" s="69"/>
      <c r="C3065" s="69"/>
      <c r="D3065" s="71"/>
      <c r="E3065" s="69"/>
      <c r="F3065" s="69"/>
      <c r="G3065" s="69"/>
      <c r="H3065" s="76"/>
      <c r="I3065" s="73"/>
    </row>
    <row r="3066" spans="1:9" x14ac:dyDescent="0.2">
      <c r="A3066" s="69"/>
      <c r="B3066" s="69"/>
      <c r="C3066" s="69"/>
      <c r="D3066" s="71"/>
      <c r="E3066" s="69"/>
      <c r="F3066" s="69"/>
      <c r="G3066" s="69"/>
      <c r="H3066" s="76"/>
      <c r="I3066" s="73"/>
    </row>
    <row r="3067" spans="1:9" x14ac:dyDescent="0.2">
      <c r="A3067" s="69"/>
      <c r="B3067" s="69"/>
      <c r="C3067" s="69"/>
      <c r="D3067" s="71"/>
      <c r="E3067" s="69"/>
      <c r="F3067" s="69"/>
      <c r="G3067" s="69"/>
      <c r="H3067" s="76"/>
      <c r="I3067" s="73"/>
    </row>
    <row r="3068" spans="1:9" x14ac:dyDescent="0.2">
      <c r="A3068" s="69"/>
      <c r="B3068" s="69"/>
      <c r="C3068" s="69"/>
      <c r="D3068" s="71"/>
      <c r="E3068" s="69"/>
      <c r="F3068" s="69"/>
      <c r="G3068" s="69"/>
      <c r="H3068" s="76"/>
      <c r="I3068" s="73"/>
    </row>
    <row r="3069" spans="1:9" x14ac:dyDescent="0.2">
      <c r="A3069" s="69"/>
      <c r="B3069" s="69"/>
      <c r="C3069" s="69"/>
      <c r="D3069" s="71"/>
      <c r="E3069" s="69"/>
      <c r="F3069" s="69"/>
      <c r="G3069" s="69"/>
      <c r="H3069" s="76"/>
      <c r="I3069" s="73"/>
    </row>
    <row r="3070" spans="1:9" x14ac:dyDescent="0.2">
      <c r="A3070" s="69"/>
      <c r="B3070" s="69"/>
      <c r="C3070" s="69"/>
      <c r="D3070" s="71"/>
      <c r="E3070" s="69"/>
      <c r="F3070" s="69"/>
      <c r="G3070" s="69"/>
      <c r="H3070" s="76"/>
      <c r="I3070" s="73"/>
    </row>
    <row r="3071" spans="1:9" x14ac:dyDescent="0.2">
      <c r="A3071" s="69"/>
      <c r="B3071" s="69"/>
      <c r="C3071" s="69"/>
      <c r="D3071" s="71"/>
      <c r="E3071" s="69"/>
      <c r="F3071" s="69"/>
      <c r="G3071" s="69"/>
      <c r="H3071" s="76"/>
      <c r="I3071" s="73"/>
    </row>
    <row r="3072" spans="1:9" x14ac:dyDescent="0.2">
      <c r="A3072" s="69"/>
      <c r="B3072" s="69"/>
      <c r="C3072" s="69"/>
      <c r="D3072" s="71"/>
      <c r="E3072" s="69"/>
      <c r="F3072" s="69"/>
      <c r="G3072" s="69"/>
      <c r="H3072" s="76"/>
      <c r="I3072" s="73"/>
    </row>
    <row r="3073" spans="1:9" x14ac:dyDescent="0.2">
      <c r="A3073" s="69"/>
      <c r="B3073" s="69"/>
      <c r="C3073" s="69"/>
      <c r="D3073" s="71"/>
      <c r="E3073" s="69"/>
      <c r="F3073" s="69"/>
      <c r="G3073" s="69"/>
      <c r="H3073" s="76"/>
      <c r="I3073" s="73"/>
    </row>
    <row r="3074" spans="1:9" x14ac:dyDescent="0.2">
      <c r="A3074" s="69"/>
      <c r="B3074" s="69"/>
      <c r="C3074" s="69"/>
      <c r="D3074" s="71"/>
      <c r="E3074" s="69"/>
      <c r="F3074" s="69"/>
      <c r="G3074" s="69"/>
      <c r="H3074" s="76"/>
      <c r="I3074" s="73"/>
    </row>
    <row r="3075" spans="1:9" x14ac:dyDescent="0.2">
      <c r="A3075" s="69"/>
      <c r="B3075" s="69"/>
      <c r="C3075" s="69"/>
      <c r="D3075" s="71"/>
      <c r="E3075" s="69"/>
      <c r="F3075" s="69"/>
      <c r="G3075" s="69"/>
      <c r="H3075" s="76"/>
      <c r="I3075" s="73"/>
    </row>
    <row r="3076" spans="1:9" x14ac:dyDescent="0.2">
      <c r="A3076" s="69"/>
      <c r="B3076" s="69"/>
      <c r="C3076" s="69"/>
      <c r="D3076" s="71"/>
      <c r="E3076" s="69"/>
      <c r="F3076" s="69"/>
      <c r="G3076" s="69"/>
      <c r="H3076" s="76"/>
      <c r="I3076" s="73"/>
    </row>
    <row r="3077" spans="1:9" x14ac:dyDescent="0.2">
      <c r="A3077" s="69"/>
      <c r="B3077" s="69"/>
      <c r="C3077" s="69"/>
      <c r="D3077" s="71"/>
      <c r="E3077" s="69"/>
      <c r="F3077" s="69"/>
      <c r="G3077" s="69"/>
      <c r="H3077" s="76"/>
      <c r="I3077" s="73"/>
    </row>
    <row r="3078" spans="1:9" x14ac:dyDescent="0.2">
      <c r="A3078" s="69"/>
      <c r="B3078" s="69"/>
      <c r="C3078" s="69"/>
      <c r="D3078" s="71"/>
      <c r="E3078" s="69"/>
      <c r="F3078" s="69"/>
      <c r="G3078" s="69"/>
      <c r="H3078" s="76"/>
      <c r="I3078" s="73"/>
    </row>
    <row r="3079" spans="1:9" x14ac:dyDescent="0.2">
      <c r="A3079" s="69"/>
      <c r="B3079" s="69"/>
      <c r="C3079" s="69"/>
      <c r="D3079" s="71"/>
      <c r="E3079" s="69"/>
      <c r="F3079" s="69"/>
      <c r="G3079" s="69"/>
      <c r="H3079" s="76"/>
      <c r="I3079" s="73"/>
    </row>
    <row r="3080" spans="1:9" x14ac:dyDescent="0.2">
      <c r="A3080" s="69"/>
      <c r="B3080" s="69"/>
      <c r="C3080" s="69"/>
      <c r="D3080" s="71"/>
      <c r="E3080" s="69"/>
      <c r="F3080" s="69"/>
      <c r="G3080" s="69"/>
      <c r="H3080" s="76"/>
      <c r="I3080" s="73"/>
    </row>
    <row r="3081" spans="1:9" x14ac:dyDescent="0.2">
      <c r="A3081" s="69"/>
      <c r="B3081" s="69"/>
      <c r="C3081" s="69"/>
      <c r="D3081" s="71"/>
      <c r="E3081" s="69"/>
      <c r="F3081" s="69"/>
      <c r="G3081" s="69"/>
      <c r="H3081" s="76"/>
      <c r="I3081" s="73"/>
    </row>
    <row r="3082" spans="1:9" x14ac:dyDescent="0.2">
      <c r="A3082" s="69"/>
      <c r="B3082" s="69"/>
      <c r="C3082" s="69"/>
      <c r="D3082" s="71"/>
      <c r="E3082" s="69"/>
      <c r="F3082" s="69"/>
      <c r="G3082" s="69"/>
      <c r="H3082" s="76"/>
      <c r="I3082" s="73"/>
    </row>
    <row r="3083" spans="1:9" x14ac:dyDescent="0.2">
      <c r="A3083" s="69"/>
      <c r="B3083" s="69"/>
      <c r="C3083" s="69"/>
      <c r="D3083" s="71"/>
      <c r="E3083" s="69"/>
      <c r="F3083" s="69"/>
      <c r="G3083" s="69"/>
      <c r="H3083" s="76"/>
      <c r="I3083" s="73"/>
    </row>
    <row r="3084" spans="1:9" x14ac:dyDescent="0.2">
      <c r="A3084" s="69"/>
      <c r="B3084" s="69"/>
      <c r="C3084" s="69"/>
      <c r="D3084" s="71"/>
      <c r="E3084" s="69"/>
      <c r="F3084" s="69"/>
      <c r="G3084" s="69"/>
      <c r="H3084" s="76"/>
      <c r="I3084" s="73"/>
    </row>
    <row r="3085" spans="1:9" x14ac:dyDescent="0.2">
      <c r="A3085" s="69"/>
      <c r="B3085" s="69"/>
      <c r="C3085" s="69"/>
      <c r="D3085" s="71"/>
      <c r="E3085" s="69"/>
      <c r="F3085" s="69"/>
      <c r="G3085" s="69"/>
      <c r="H3085" s="76"/>
      <c r="I3085" s="73"/>
    </row>
    <row r="3086" spans="1:9" x14ac:dyDescent="0.2">
      <c r="A3086" s="69"/>
      <c r="B3086" s="69"/>
      <c r="C3086" s="69"/>
      <c r="D3086" s="71"/>
      <c r="E3086" s="69"/>
      <c r="F3086" s="69"/>
      <c r="G3086" s="69"/>
      <c r="H3086" s="76"/>
      <c r="I3086" s="73"/>
    </row>
    <row r="3087" spans="1:9" x14ac:dyDescent="0.2">
      <c r="A3087" s="69"/>
      <c r="B3087" s="69"/>
      <c r="C3087" s="69"/>
      <c r="D3087" s="71"/>
      <c r="E3087" s="69"/>
      <c r="F3087" s="69"/>
      <c r="G3087" s="69"/>
      <c r="H3087" s="76"/>
      <c r="I3087" s="73"/>
    </row>
    <row r="3088" spans="1:9" x14ac:dyDescent="0.2">
      <c r="A3088" s="69"/>
      <c r="B3088" s="69"/>
      <c r="C3088" s="69"/>
      <c r="D3088" s="71"/>
      <c r="E3088" s="69"/>
      <c r="F3088" s="69"/>
      <c r="G3088" s="69"/>
      <c r="H3088" s="76"/>
      <c r="I3088" s="73"/>
    </row>
    <row r="3089" spans="1:9" x14ac:dyDescent="0.2">
      <c r="A3089" s="69"/>
      <c r="B3089" s="69"/>
      <c r="C3089" s="69"/>
      <c r="D3089" s="71"/>
      <c r="E3089" s="69"/>
      <c r="F3089" s="69"/>
      <c r="G3089" s="69"/>
      <c r="H3089" s="76"/>
      <c r="I3089" s="73"/>
    </row>
    <row r="3090" spans="1:9" x14ac:dyDescent="0.2">
      <c r="A3090" s="69"/>
      <c r="B3090" s="69"/>
      <c r="C3090" s="69"/>
      <c r="D3090" s="71"/>
      <c r="E3090" s="69"/>
      <c r="F3090" s="69"/>
      <c r="G3090" s="69"/>
      <c r="H3090" s="76"/>
      <c r="I3090" s="73"/>
    </row>
    <row r="3091" spans="1:9" x14ac:dyDescent="0.2">
      <c r="A3091" s="69"/>
      <c r="B3091" s="69"/>
      <c r="C3091" s="69"/>
      <c r="D3091" s="71"/>
      <c r="E3091" s="69"/>
      <c r="F3091" s="69"/>
      <c r="G3091" s="69"/>
      <c r="H3091" s="76"/>
      <c r="I3091" s="73"/>
    </row>
    <row r="3092" spans="1:9" x14ac:dyDescent="0.2">
      <c r="A3092" s="69"/>
      <c r="B3092" s="69"/>
      <c r="C3092" s="69"/>
      <c r="D3092" s="71"/>
      <c r="E3092" s="69"/>
      <c r="F3092" s="69"/>
      <c r="G3092" s="69"/>
      <c r="H3092" s="76"/>
      <c r="I3092" s="73"/>
    </row>
    <row r="3093" spans="1:9" x14ac:dyDescent="0.2">
      <c r="A3093" s="69"/>
      <c r="B3093" s="69"/>
      <c r="C3093" s="69"/>
      <c r="D3093" s="71"/>
      <c r="E3093" s="69"/>
      <c r="F3093" s="69"/>
      <c r="G3093" s="69"/>
      <c r="H3093" s="76"/>
      <c r="I3093" s="73"/>
    </row>
    <row r="3094" spans="1:9" x14ac:dyDescent="0.2">
      <c r="A3094" s="69"/>
      <c r="B3094" s="69"/>
      <c r="C3094" s="69"/>
      <c r="D3094" s="71"/>
      <c r="E3094" s="69"/>
      <c r="F3094" s="69"/>
      <c r="G3094" s="69"/>
      <c r="H3094" s="76"/>
      <c r="I3094" s="73"/>
    </row>
    <row r="3095" spans="1:9" x14ac:dyDescent="0.2">
      <c r="A3095" s="69"/>
      <c r="B3095" s="69"/>
      <c r="C3095" s="69"/>
      <c r="D3095" s="71"/>
      <c r="E3095" s="69"/>
      <c r="F3095" s="69"/>
      <c r="G3095" s="69"/>
      <c r="H3095" s="76"/>
      <c r="I3095" s="73"/>
    </row>
    <row r="3096" spans="1:9" x14ac:dyDescent="0.2">
      <c r="A3096" s="69"/>
      <c r="B3096" s="69"/>
      <c r="C3096" s="69"/>
      <c r="D3096" s="71"/>
      <c r="E3096" s="69"/>
      <c r="F3096" s="69"/>
      <c r="G3096" s="69"/>
      <c r="H3096" s="76"/>
      <c r="I3096" s="73"/>
    </row>
    <row r="3097" spans="1:9" x14ac:dyDescent="0.2">
      <c r="A3097" s="69"/>
      <c r="B3097" s="69"/>
      <c r="C3097" s="69"/>
      <c r="D3097" s="71"/>
      <c r="E3097" s="69"/>
      <c r="F3097" s="69"/>
      <c r="G3097" s="69"/>
      <c r="H3097" s="76"/>
      <c r="I3097" s="73"/>
    </row>
    <row r="3098" spans="1:9" x14ac:dyDescent="0.2">
      <c r="A3098" s="69"/>
      <c r="B3098" s="69"/>
      <c r="C3098" s="69"/>
      <c r="D3098" s="71"/>
      <c r="E3098" s="69"/>
      <c r="F3098" s="69"/>
      <c r="G3098" s="69"/>
      <c r="H3098" s="76"/>
      <c r="I3098" s="73"/>
    </row>
    <row r="3099" spans="1:9" x14ac:dyDescent="0.2">
      <c r="A3099" s="69"/>
      <c r="B3099" s="69"/>
      <c r="C3099" s="69"/>
      <c r="D3099" s="71"/>
      <c r="E3099" s="69"/>
      <c r="F3099" s="69"/>
      <c r="G3099" s="69"/>
      <c r="H3099" s="76"/>
      <c r="I3099" s="73"/>
    </row>
    <row r="3100" spans="1:9" x14ac:dyDescent="0.2">
      <c r="A3100" s="69"/>
      <c r="B3100" s="69"/>
      <c r="C3100" s="69"/>
      <c r="D3100" s="71"/>
      <c r="E3100" s="69"/>
      <c r="F3100" s="69"/>
      <c r="G3100" s="69"/>
      <c r="H3100" s="76"/>
      <c r="I3100" s="73"/>
    </row>
    <row r="3101" spans="1:9" x14ac:dyDescent="0.2">
      <c r="A3101" s="69"/>
      <c r="B3101" s="69"/>
      <c r="C3101" s="69"/>
      <c r="D3101" s="71"/>
      <c r="E3101" s="69"/>
      <c r="F3101" s="69"/>
      <c r="G3101" s="69"/>
      <c r="H3101" s="76"/>
      <c r="I3101" s="73"/>
    </row>
    <row r="3102" spans="1:9" x14ac:dyDescent="0.2">
      <c r="A3102" s="69"/>
      <c r="B3102" s="69"/>
      <c r="C3102" s="69"/>
      <c r="D3102" s="71"/>
      <c r="E3102" s="69"/>
      <c r="F3102" s="69"/>
      <c r="G3102" s="69"/>
      <c r="H3102" s="76"/>
      <c r="I3102" s="73"/>
    </row>
    <row r="3103" spans="1:9" x14ac:dyDescent="0.2">
      <c r="A3103" s="69"/>
      <c r="B3103" s="69"/>
      <c r="C3103" s="69"/>
      <c r="D3103" s="71"/>
      <c r="E3103" s="69"/>
      <c r="F3103" s="69"/>
      <c r="G3103" s="69"/>
      <c r="H3103" s="76"/>
      <c r="I3103" s="73"/>
    </row>
    <row r="3104" spans="1:9" x14ac:dyDescent="0.2">
      <c r="A3104" s="69"/>
      <c r="B3104" s="69"/>
      <c r="C3104" s="69"/>
      <c r="D3104" s="71"/>
      <c r="E3104" s="69"/>
      <c r="F3104" s="69"/>
      <c r="G3104" s="69"/>
      <c r="H3104" s="76"/>
      <c r="I3104" s="73"/>
    </row>
    <row r="3105" spans="1:9" x14ac:dyDescent="0.2">
      <c r="A3105" s="69"/>
      <c r="B3105" s="69"/>
      <c r="C3105" s="69"/>
      <c r="D3105" s="71"/>
      <c r="E3105" s="69"/>
      <c r="F3105" s="69"/>
      <c r="G3105" s="69"/>
      <c r="H3105" s="76"/>
      <c r="I3105" s="73"/>
    </row>
    <row r="3106" spans="1:9" x14ac:dyDescent="0.2">
      <c r="A3106" s="69"/>
      <c r="B3106" s="69"/>
      <c r="C3106" s="69"/>
      <c r="D3106" s="71"/>
      <c r="E3106" s="69"/>
      <c r="F3106" s="69"/>
      <c r="G3106" s="69"/>
      <c r="H3106" s="76"/>
      <c r="I3106" s="73"/>
    </row>
    <row r="3107" spans="1:9" x14ac:dyDescent="0.2">
      <c r="A3107" s="69"/>
      <c r="B3107" s="69"/>
      <c r="C3107" s="69"/>
      <c r="D3107" s="71"/>
      <c r="E3107" s="69"/>
      <c r="F3107" s="69"/>
      <c r="G3107" s="69"/>
      <c r="H3107" s="76"/>
      <c r="I3107" s="73"/>
    </row>
    <row r="3108" spans="1:9" x14ac:dyDescent="0.2">
      <c r="A3108" s="69"/>
      <c r="B3108" s="69"/>
      <c r="C3108" s="69"/>
      <c r="D3108" s="71"/>
      <c r="E3108" s="69"/>
      <c r="F3108" s="69"/>
      <c r="G3108" s="69"/>
      <c r="H3108" s="76"/>
      <c r="I3108" s="73"/>
    </row>
    <row r="3109" spans="1:9" x14ac:dyDescent="0.2">
      <c r="A3109" s="69"/>
      <c r="B3109" s="69"/>
      <c r="C3109" s="69"/>
      <c r="D3109" s="71"/>
      <c r="E3109" s="69"/>
      <c r="F3109" s="69"/>
      <c r="G3109" s="69"/>
      <c r="H3109" s="76"/>
      <c r="I3109" s="73"/>
    </row>
    <row r="3110" spans="1:9" x14ac:dyDescent="0.2">
      <c r="A3110" s="69"/>
      <c r="B3110" s="69"/>
      <c r="C3110" s="69"/>
      <c r="D3110" s="71"/>
      <c r="E3110" s="69"/>
      <c r="F3110" s="69"/>
      <c r="G3110" s="69"/>
      <c r="H3110" s="76"/>
      <c r="I3110" s="73"/>
    </row>
    <row r="3111" spans="1:9" x14ac:dyDescent="0.2">
      <c r="A3111" s="69"/>
      <c r="B3111" s="69"/>
      <c r="C3111" s="69"/>
      <c r="D3111" s="71"/>
      <c r="E3111" s="69"/>
      <c r="F3111" s="69"/>
      <c r="G3111" s="69"/>
      <c r="H3111" s="76"/>
      <c r="I3111" s="73"/>
    </row>
    <row r="3112" spans="1:9" x14ac:dyDescent="0.2">
      <c r="A3112" s="69"/>
      <c r="B3112" s="69"/>
      <c r="C3112" s="69"/>
      <c r="D3112" s="71"/>
      <c r="E3112" s="69"/>
      <c r="F3112" s="69"/>
      <c r="G3112" s="69"/>
      <c r="H3112" s="76"/>
      <c r="I3112" s="73"/>
    </row>
    <row r="3113" spans="1:9" x14ac:dyDescent="0.2">
      <c r="A3113" s="69"/>
      <c r="B3113" s="69"/>
      <c r="C3113" s="69"/>
      <c r="D3113" s="71"/>
      <c r="E3113" s="69"/>
      <c r="F3113" s="69"/>
      <c r="G3113" s="69"/>
      <c r="H3113" s="76"/>
      <c r="I3113" s="73"/>
    </row>
    <row r="3114" spans="1:9" x14ac:dyDescent="0.2">
      <c r="A3114" s="69"/>
      <c r="B3114" s="69"/>
      <c r="C3114" s="69"/>
      <c r="D3114" s="71"/>
      <c r="E3114" s="69"/>
      <c r="F3114" s="69"/>
      <c r="G3114" s="69"/>
      <c r="H3114" s="76"/>
      <c r="I3114" s="73"/>
    </row>
    <row r="3115" spans="1:9" x14ac:dyDescent="0.2">
      <c r="A3115" s="69"/>
      <c r="B3115" s="69"/>
      <c r="C3115" s="69"/>
      <c r="D3115" s="71"/>
      <c r="E3115" s="69"/>
      <c r="F3115" s="69"/>
      <c r="G3115" s="69"/>
      <c r="H3115" s="76"/>
      <c r="I3115" s="73"/>
    </row>
    <row r="3116" spans="1:9" x14ac:dyDescent="0.2">
      <c r="A3116" s="69"/>
      <c r="B3116" s="69"/>
      <c r="C3116" s="69"/>
      <c r="D3116" s="71"/>
      <c r="E3116" s="69"/>
      <c r="F3116" s="69"/>
      <c r="G3116" s="69"/>
      <c r="H3116" s="76"/>
      <c r="I3116" s="73"/>
    </row>
    <row r="3117" spans="1:9" x14ac:dyDescent="0.2">
      <c r="A3117" s="69"/>
      <c r="B3117" s="69"/>
      <c r="C3117" s="69"/>
      <c r="D3117" s="71"/>
      <c r="E3117" s="69"/>
      <c r="F3117" s="69"/>
      <c r="G3117" s="69"/>
      <c r="H3117" s="76"/>
      <c r="I3117" s="73"/>
    </row>
    <row r="3118" spans="1:9" x14ac:dyDescent="0.2">
      <c r="A3118" s="69"/>
      <c r="B3118" s="69"/>
      <c r="C3118" s="69"/>
      <c r="D3118" s="71"/>
      <c r="E3118" s="69"/>
      <c r="F3118" s="69"/>
      <c r="G3118" s="69"/>
      <c r="H3118" s="76"/>
      <c r="I3118" s="73"/>
    </row>
    <row r="3119" spans="1:9" x14ac:dyDescent="0.2">
      <c r="A3119" s="69"/>
      <c r="B3119" s="69"/>
      <c r="C3119" s="69"/>
      <c r="D3119" s="71"/>
      <c r="E3119" s="69"/>
      <c r="F3119" s="69"/>
      <c r="G3119" s="69"/>
      <c r="H3119" s="76"/>
      <c r="I3119" s="73"/>
    </row>
    <row r="3120" spans="1:9" x14ac:dyDescent="0.2">
      <c r="A3120" s="69"/>
      <c r="B3120" s="69"/>
      <c r="C3120" s="69"/>
      <c r="D3120" s="71"/>
      <c r="E3120" s="69"/>
      <c r="F3120" s="69"/>
      <c r="G3120" s="69"/>
      <c r="H3120" s="76"/>
      <c r="I3120" s="73"/>
    </row>
    <row r="3121" spans="1:9" x14ac:dyDescent="0.2">
      <c r="A3121" s="69"/>
      <c r="B3121" s="69"/>
      <c r="C3121" s="69"/>
      <c r="D3121" s="71"/>
      <c r="E3121" s="69"/>
      <c r="F3121" s="69"/>
      <c r="G3121" s="69"/>
      <c r="H3121" s="76"/>
      <c r="I3121" s="73"/>
    </row>
    <row r="3122" spans="1:9" x14ac:dyDescent="0.2">
      <c r="A3122" s="69"/>
      <c r="B3122" s="69"/>
      <c r="C3122" s="69"/>
      <c r="D3122" s="71"/>
      <c r="E3122" s="69"/>
      <c r="F3122" s="69"/>
      <c r="G3122" s="69"/>
      <c r="H3122" s="76"/>
      <c r="I3122" s="73"/>
    </row>
    <row r="3123" spans="1:9" x14ac:dyDescent="0.2">
      <c r="A3123" s="69"/>
      <c r="B3123" s="69"/>
      <c r="C3123" s="69"/>
      <c r="D3123" s="71"/>
      <c r="E3123" s="69"/>
      <c r="F3123" s="69"/>
      <c r="G3123" s="69"/>
      <c r="H3123" s="76"/>
      <c r="I3123" s="73"/>
    </row>
    <row r="3124" spans="1:9" x14ac:dyDescent="0.2">
      <c r="A3124" s="69"/>
      <c r="B3124" s="69"/>
      <c r="C3124" s="69"/>
      <c r="D3124" s="71"/>
      <c r="E3124" s="69"/>
      <c r="F3124" s="69"/>
      <c r="G3124" s="69"/>
      <c r="H3124" s="76"/>
      <c r="I3124" s="73"/>
    </row>
    <row r="3125" spans="1:9" x14ac:dyDescent="0.2">
      <c r="A3125" s="69"/>
      <c r="B3125" s="69"/>
      <c r="C3125" s="69"/>
      <c r="D3125" s="71"/>
      <c r="E3125" s="69"/>
      <c r="F3125" s="69"/>
      <c r="G3125" s="69"/>
      <c r="H3125" s="76"/>
      <c r="I3125" s="73"/>
    </row>
    <row r="3126" spans="1:9" x14ac:dyDescent="0.2">
      <c r="A3126" s="69"/>
      <c r="B3126" s="69"/>
      <c r="C3126" s="69"/>
      <c r="D3126" s="71"/>
      <c r="E3126" s="69"/>
      <c r="F3126" s="69"/>
      <c r="G3126" s="69"/>
      <c r="H3126" s="76"/>
      <c r="I3126" s="73"/>
    </row>
    <row r="3127" spans="1:9" x14ac:dyDescent="0.2">
      <c r="A3127" s="69"/>
      <c r="B3127" s="69"/>
      <c r="C3127" s="69"/>
      <c r="D3127" s="71"/>
      <c r="E3127" s="69"/>
      <c r="F3127" s="69"/>
      <c r="G3127" s="69"/>
      <c r="H3127" s="76"/>
      <c r="I3127" s="73"/>
    </row>
    <row r="3128" spans="1:9" x14ac:dyDescent="0.2">
      <c r="A3128" s="69"/>
      <c r="B3128" s="69"/>
      <c r="C3128" s="69"/>
      <c r="D3128" s="71"/>
      <c r="E3128" s="69"/>
      <c r="F3128" s="69"/>
      <c r="G3128" s="69"/>
      <c r="H3128" s="76"/>
      <c r="I3128" s="73"/>
    </row>
    <row r="3129" spans="1:9" x14ac:dyDescent="0.2">
      <c r="A3129" s="69"/>
      <c r="B3129" s="69"/>
      <c r="C3129" s="69"/>
      <c r="D3129" s="71"/>
      <c r="E3129" s="69"/>
      <c r="F3129" s="69"/>
      <c r="G3129" s="69"/>
      <c r="H3129" s="76"/>
      <c r="I3129" s="73"/>
    </row>
    <row r="3130" spans="1:9" x14ac:dyDescent="0.2">
      <c r="A3130" s="69"/>
      <c r="B3130" s="69"/>
      <c r="C3130" s="69"/>
      <c r="D3130" s="71"/>
      <c r="E3130" s="69"/>
      <c r="F3130" s="69"/>
      <c r="G3130" s="69"/>
      <c r="H3130" s="76"/>
      <c r="I3130" s="73"/>
    </row>
    <row r="3131" spans="1:9" x14ac:dyDescent="0.2">
      <c r="A3131" s="69"/>
      <c r="B3131" s="69"/>
      <c r="C3131" s="69"/>
      <c r="D3131" s="71"/>
      <c r="E3131" s="69"/>
      <c r="F3131" s="69"/>
      <c r="G3131" s="69"/>
      <c r="H3131" s="76"/>
      <c r="I3131" s="73"/>
    </row>
    <row r="3132" spans="1:9" x14ac:dyDescent="0.2">
      <c r="A3132" s="69"/>
      <c r="B3132" s="69"/>
      <c r="C3132" s="69"/>
      <c r="D3132" s="71"/>
      <c r="E3132" s="69"/>
      <c r="F3132" s="69"/>
      <c r="G3132" s="69"/>
      <c r="H3132" s="76"/>
      <c r="I3132" s="73"/>
    </row>
    <row r="3133" spans="1:9" x14ac:dyDescent="0.2">
      <c r="A3133" s="69"/>
      <c r="B3133" s="69"/>
      <c r="C3133" s="69"/>
      <c r="D3133" s="71"/>
      <c r="E3133" s="69"/>
      <c r="F3133" s="69"/>
      <c r="G3133" s="69"/>
      <c r="H3133" s="76"/>
      <c r="I3133" s="73"/>
    </row>
    <row r="3134" spans="1:9" x14ac:dyDescent="0.2">
      <c r="A3134" s="69"/>
      <c r="B3134" s="69"/>
      <c r="C3134" s="69"/>
      <c r="D3134" s="71"/>
      <c r="E3134" s="69"/>
      <c r="F3134" s="69"/>
      <c r="G3134" s="69"/>
      <c r="H3134" s="76"/>
      <c r="I3134" s="73"/>
    </row>
    <row r="3135" spans="1:9" x14ac:dyDescent="0.2">
      <c r="A3135" s="69"/>
      <c r="B3135" s="69"/>
      <c r="C3135" s="69"/>
      <c r="D3135" s="71"/>
      <c r="E3135" s="69"/>
      <c r="F3135" s="69"/>
      <c r="G3135" s="69"/>
      <c r="H3135" s="76"/>
      <c r="I3135" s="73"/>
    </row>
    <row r="3136" spans="1:9" x14ac:dyDescent="0.2">
      <c r="A3136" s="69"/>
      <c r="B3136" s="69"/>
      <c r="C3136" s="69"/>
      <c r="D3136" s="71"/>
      <c r="E3136" s="69"/>
      <c r="F3136" s="69"/>
      <c r="G3136" s="69"/>
      <c r="H3136" s="76"/>
      <c r="I3136" s="73"/>
    </row>
    <row r="3137" spans="1:9" x14ac:dyDescent="0.2">
      <c r="A3137" s="69"/>
      <c r="B3137" s="69"/>
      <c r="C3137" s="69"/>
      <c r="D3137" s="71"/>
      <c r="E3137" s="69"/>
      <c r="F3137" s="69"/>
      <c r="G3137" s="69"/>
      <c r="H3137" s="76"/>
      <c r="I3137" s="73"/>
    </row>
    <row r="3138" spans="1:9" x14ac:dyDescent="0.2">
      <c r="A3138" s="69"/>
      <c r="B3138" s="69"/>
      <c r="C3138" s="69"/>
      <c r="D3138" s="71"/>
      <c r="E3138" s="69"/>
      <c r="F3138" s="69"/>
      <c r="G3138" s="69"/>
      <c r="H3138" s="76"/>
      <c r="I3138" s="73"/>
    </row>
    <row r="3139" spans="1:9" x14ac:dyDescent="0.2">
      <c r="A3139" s="69"/>
      <c r="B3139" s="69"/>
      <c r="C3139" s="69"/>
      <c r="D3139" s="71"/>
      <c r="E3139" s="69"/>
      <c r="F3139" s="69"/>
      <c r="G3139" s="69"/>
      <c r="H3139" s="76"/>
      <c r="I3139" s="73"/>
    </row>
    <row r="3140" spans="1:9" x14ac:dyDescent="0.2">
      <c r="A3140" s="69"/>
      <c r="B3140" s="69"/>
      <c r="C3140" s="69"/>
      <c r="D3140" s="71"/>
      <c r="E3140" s="69"/>
      <c r="F3140" s="69"/>
      <c r="G3140" s="69"/>
      <c r="H3140" s="76"/>
      <c r="I3140" s="73"/>
    </row>
    <row r="3141" spans="1:9" x14ac:dyDescent="0.2">
      <c r="A3141" s="69"/>
      <c r="B3141" s="69"/>
      <c r="C3141" s="69"/>
      <c r="D3141" s="71"/>
      <c r="E3141" s="69"/>
      <c r="F3141" s="69"/>
      <c r="G3141" s="69"/>
      <c r="H3141" s="76"/>
      <c r="I3141" s="73"/>
    </row>
    <row r="3142" spans="1:9" x14ac:dyDescent="0.2">
      <c r="A3142" s="69"/>
      <c r="B3142" s="69"/>
      <c r="C3142" s="69"/>
      <c r="D3142" s="71"/>
      <c r="E3142" s="69"/>
      <c r="F3142" s="69"/>
      <c r="G3142" s="69"/>
      <c r="H3142" s="76"/>
      <c r="I3142" s="73"/>
    </row>
    <row r="3143" spans="1:9" x14ac:dyDescent="0.2">
      <c r="A3143" s="69"/>
      <c r="B3143" s="69"/>
      <c r="C3143" s="69"/>
      <c r="D3143" s="71"/>
      <c r="E3143" s="69"/>
      <c r="F3143" s="69"/>
      <c r="G3143" s="69"/>
      <c r="H3143" s="76"/>
      <c r="I3143" s="73"/>
    </row>
    <row r="3144" spans="1:9" x14ac:dyDescent="0.2">
      <c r="A3144" s="69"/>
      <c r="B3144" s="69"/>
      <c r="C3144" s="69"/>
      <c r="D3144" s="71"/>
      <c r="E3144" s="69"/>
      <c r="F3144" s="69"/>
      <c r="G3144" s="69"/>
      <c r="H3144" s="76"/>
      <c r="I3144" s="73"/>
    </row>
    <row r="3145" spans="1:9" x14ac:dyDescent="0.2">
      <c r="A3145" s="69"/>
      <c r="B3145" s="69"/>
      <c r="C3145" s="69"/>
      <c r="D3145" s="71"/>
      <c r="E3145" s="69"/>
      <c r="F3145" s="69"/>
      <c r="G3145" s="69"/>
      <c r="H3145" s="76"/>
      <c r="I3145" s="73"/>
    </row>
    <row r="3146" spans="1:9" x14ac:dyDescent="0.2">
      <c r="A3146" s="69"/>
      <c r="B3146" s="69"/>
      <c r="C3146" s="69"/>
      <c r="D3146" s="71"/>
      <c r="E3146" s="69"/>
      <c r="F3146" s="69"/>
      <c r="G3146" s="69"/>
      <c r="H3146" s="76"/>
      <c r="I3146" s="73"/>
    </row>
    <row r="3147" spans="1:9" x14ac:dyDescent="0.2">
      <c r="A3147" s="69"/>
      <c r="B3147" s="69"/>
      <c r="C3147" s="69"/>
      <c r="D3147" s="71"/>
      <c r="E3147" s="69"/>
      <c r="F3147" s="69"/>
      <c r="G3147" s="69"/>
      <c r="H3147" s="76"/>
      <c r="I3147" s="73"/>
    </row>
    <row r="3148" spans="1:9" x14ac:dyDescent="0.2">
      <c r="A3148" s="69"/>
      <c r="B3148" s="69"/>
      <c r="C3148" s="69"/>
      <c r="D3148" s="71"/>
      <c r="E3148" s="69"/>
      <c r="F3148" s="69"/>
      <c r="G3148" s="69"/>
      <c r="H3148" s="76"/>
      <c r="I3148" s="73"/>
    </row>
    <row r="3149" spans="1:9" x14ac:dyDescent="0.2">
      <c r="A3149" s="69"/>
      <c r="B3149" s="69"/>
      <c r="C3149" s="69"/>
      <c r="D3149" s="71"/>
      <c r="E3149" s="69"/>
      <c r="F3149" s="69"/>
      <c r="G3149" s="69"/>
      <c r="H3149" s="76"/>
      <c r="I3149" s="73"/>
    </row>
    <row r="3150" spans="1:9" x14ac:dyDescent="0.2">
      <c r="A3150" s="69"/>
      <c r="B3150" s="69"/>
      <c r="C3150" s="69"/>
      <c r="D3150" s="71"/>
      <c r="E3150" s="69"/>
      <c r="F3150" s="69"/>
      <c r="G3150" s="69"/>
      <c r="H3150" s="76"/>
      <c r="I3150" s="73"/>
    </row>
    <row r="3151" spans="1:9" x14ac:dyDescent="0.2">
      <c r="A3151" s="69"/>
      <c r="B3151" s="69"/>
      <c r="C3151" s="69"/>
      <c r="D3151" s="71"/>
      <c r="E3151" s="69"/>
      <c r="F3151" s="69"/>
      <c r="G3151" s="69"/>
      <c r="H3151" s="76"/>
      <c r="I3151" s="73"/>
    </row>
    <row r="3152" spans="1:9" x14ac:dyDescent="0.2">
      <c r="A3152" s="69"/>
      <c r="B3152" s="69"/>
      <c r="C3152" s="69"/>
      <c r="D3152" s="71"/>
      <c r="E3152" s="69"/>
      <c r="F3152" s="69"/>
      <c r="G3152" s="69"/>
      <c r="H3152" s="76"/>
      <c r="I3152" s="73"/>
    </row>
    <row r="3153" spans="1:9" x14ac:dyDescent="0.2">
      <c r="A3153" s="69"/>
      <c r="B3153" s="69"/>
      <c r="C3153" s="69"/>
      <c r="D3153" s="71"/>
      <c r="E3153" s="69"/>
      <c r="F3153" s="69"/>
      <c r="G3153" s="69"/>
      <c r="H3153" s="76"/>
      <c r="I3153" s="73"/>
    </row>
    <row r="3154" spans="1:9" x14ac:dyDescent="0.2">
      <c r="A3154" s="69"/>
      <c r="B3154" s="69"/>
      <c r="C3154" s="69"/>
      <c r="D3154" s="71"/>
      <c r="E3154" s="69"/>
      <c r="F3154" s="69"/>
      <c r="G3154" s="69"/>
      <c r="H3154" s="76"/>
      <c r="I3154" s="73"/>
    </row>
    <row r="3155" spans="1:9" x14ac:dyDescent="0.2">
      <c r="A3155" s="69"/>
      <c r="B3155" s="69"/>
      <c r="C3155" s="69"/>
      <c r="D3155" s="71"/>
      <c r="E3155" s="69"/>
      <c r="F3155" s="69"/>
      <c r="G3155" s="69"/>
      <c r="H3155" s="76"/>
      <c r="I3155" s="73"/>
    </row>
    <row r="3156" spans="1:9" x14ac:dyDescent="0.2">
      <c r="A3156" s="69"/>
      <c r="B3156" s="69"/>
      <c r="C3156" s="69"/>
      <c r="D3156" s="71"/>
      <c r="E3156" s="69"/>
      <c r="F3156" s="69"/>
      <c r="G3156" s="69"/>
      <c r="H3156" s="76"/>
      <c r="I3156" s="73"/>
    </row>
    <row r="3157" spans="1:9" x14ac:dyDescent="0.2">
      <c r="A3157" s="69"/>
      <c r="B3157" s="69"/>
      <c r="C3157" s="69"/>
      <c r="D3157" s="71"/>
      <c r="E3157" s="69"/>
      <c r="F3157" s="69"/>
      <c r="G3157" s="69"/>
      <c r="H3157" s="76"/>
      <c r="I3157" s="73"/>
    </row>
    <row r="3158" spans="1:9" x14ac:dyDescent="0.2">
      <c r="A3158" s="69"/>
      <c r="B3158" s="69"/>
      <c r="C3158" s="69"/>
      <c r="D3158" s="71"/>
      <c r="E3158" s="69"/>
      <c r="F3158" s="69"/>
      <c r="G3158" s="69"/>
      <c r="H3158" s="76"/>
      <c r="I3158" s="73"/>
    </row>
    <row r="3159" spans="1:9" x14ac:dyDescent="0.2">
      <c r="A3159" s="69"/>
      <c r="B3159" s="69"/>
      <c r="C3159" s="69"/>
      <c r="D3159" s="71"/>
      <c r="E3159" s="69"/>
      <c r="F3159" s="69"/>
      <c r="G3159" s="69"/>
      <c r="H3159" s="76"/>
      <c r="I3159" s="73"/>
    </row>
    <row r="3160" spans="1:9" x14ac:dyDescent="0.2">
      <c r="A3160" s="69"/>
      <c r="B3160" s="69"/>
      <c r="C3160" s="69"/>
      <c r="D3160" s="71"/>
      <c r="E3160" s="69"/>
      <c r="F3160" s="69"/>
      <c r="G3160" s="69"/>
      <c r="H3160" s="76"/>
      <c r="I3160" s="73"/>
    </row>
    <row r="3161" spans="1:9" x14ac:dyDescent="0.2">
      <c r="A3161" s="69"/>
      <c r="B3161" s="69"/>
      <c r="C3161" s="69"/>
      <c r="D3161" s="71"/>
      <c r="E3161" s="69"/>
      <c r="F3161" s="69"/>
      <c r="G3161" s="69"/>
      <c r="H3161" s="76"/>
      <c r="I3161" s="73"/>
    </row>
    <row r="3162" spans="1:9" x14ac:dyDescent="0.2">
      <c r="A3162" s="69"/>
      <c r="B3162" s="69"/>
      <c r="C3162" s="69"/>
      <c r="D3162" s="71"/>
      <c r="E3162" s="69"/>
      <c r="F3162" s="69"/>
      <c r="G3162" s="69"/>
      <c r="H3162" s="76"/>
      <c r="I3162" s="73"/>
    </row>
    <row r="3163" spans="1:9" x14ac:dyDescent="0.2">
      <c r="A3163" s="69"/>
      <c r="B3163" s="69"/>
      <c r="C3163" s="69"/>
      <c r="D3163" s="71"/>
      <c r="E3163" s="69"/>
      <c r="F3163" s="69"/>
      <c r="G3163" s="69"/>
      <c r="H3163" s="76"/>
      <c r="I3163" s="73"/>
    </row>
    <row r="3164" spans="1:9" x14ac:dyDescent="0.2">
      <c r="A3164" s="69"/>
      <c r="B3164" s="69"/>
      <c r="C3164" s="69"/>
      <c r="D3164" s="71"/>
      <c r="E3164" s="69"/>
      <c r="F3164" s="69"/>
      <c r="G3164" s="69"/>
      <c r="H3164" s="76"/>
      <c r="I3164" s="73"/>
    </row>
    <row r="3165" spans="1:9" x14ac:dyDescent="0.2">
      <c r="A3165" s="69"/>
      <c r="B3165" s="69"/>
      <c r="C3165" s="69"/>
      <c r="D3165" s="71"/>
      <c r="E3165" s="69"/>
      <c r="F3165" s="69"/>
      <c r="G3165" s="69"/>
      <c r="H3165" s="76"/>
      <c r="I3165" s="73"/>
    </row>
    <row r="3166" spans="1:9" x14ac:dyDescent="0.2">
      <c r="A3166" s="69"/>
      <c r="B3166" s="69"/>
      <c r="C3166" s="69"/>
      <c r="D3166" s="71"/>
      <c r="E3166" s="69"/>
      <c r="F3166" s="69"/>
      <c r="G3166" s="69"/>
      <c r="H3166" s="76"/>
      <c r="I3166" s="73"/>
    </row>
    <row r="3167" spans="1:9" x14ac:dyDescent="0.2">
      <c r="A3167" s="69"/>
      <c r="B3167" s="69"/>
      <c r="C3167" s="69"/>
      <c r="D3167" s="71"/>
      <c r="E3167" s="69"/>
      <c r="F3167" s="69"/>
      <c r="G3167" s="69"/>
      <c r="H3167" s="76"/>
      <c r="I3167" s="73"/>
    </row>
    <row r="3168" spans="1:9" x14ac:dyDescent="0.2">
      <c r="A3168" s="69"/>
      <c r="B3168" s="69"/>
      <c r="C3168" s="69"/>
      <c r="D3168" s="71"/>
      <c r="E3168" s="69"/>
      <c r="F3168" s="69"/>
      <c r="G3168" s="69"/>
      <c r="H3168" s="76"/>
      <c r="I3168" s="73"/>
    </row>
    <row r="3169" spans="1:9" x14ac:dyDescent="0.2">
      <c r="A3169" s="69"/>
      <c r="B3169" s="69"/>
      <c r="C3169" s="69"/>
      <c r="D3169" s="71"/>
      <c r="E3169" s="69"/>
      <c r="F3169" s="69"/>
      <c r="G3169" s="69"/>
      <c r="H3169" s="76"/>
      <c r="I3169" s="73"/>
    </row>
    <row r="3170" spans="1:9" x14ac:dyDescent="0.2">
      <c r="A3170" s="69"/>
      <c r="B3170" s="69"/>
      <c r="C3170" s="69"/>
      <c r="D3170" s="71"/>
      <c r="E3170" s="69"/>
      <c r="F3170" s="69"/>
      <c r="G3170" s="69"/>
      <c r="H3170" s="76"/>
      <c r="I3170" s="73"/>
    </row>
    <row r="3171" spans="1:9" x14ac:dyDescent="0.2">
      <c r="A3171" s="69"/>
      <c r="B3171" s="69"/>
      <c r="C3171" s="69"/>
      <c r="D3171" s="71"/>
      <c r="E3171" s="69"/>
      <c r="F3171" s="69"/>
      <c r="G3171" s="69"/>
      <c r="H3171" s="76"/>
      <c r="I3171" s="73"/>
    </row>
    <row r="3172" spans="1:9" x14ac:dyDescent="0.2">
      <c r="A3172" s="69"/>
      <c r="B3172" s="69"/>
      <c r="C3172" s="69"/>
      <c r="D3172" s="71"/>
      <c r="E3172" s="69"/>
      <c r="F3172" s="69"/>
      <c r="G3172" s="69"/>
      <c r="H3172" s="76"/>
      <c r="I3172" s="73"/>
    </row>
    <row r="3173" spans="1:9" x14ac:dyDescent="0.2">
      <c r="A3173" s="69"/>
      <c r="B3173" s="69"/>
      <c r="C3173" s="69"/>
      <c r="D3173" s="71"/>
      <c r="E3173" s="69"/>
      <c r="F3173" s="69"/>
      <c r="G3173" s="69"/>
      <c r="H3173" s="76"/>
      <c r="I3173" s="73"/>
    </row>
    <row r="3174" spans="1:9" x14ac:dyDescent="0.2">
      <c r="A3174" s="69"/>
      <c r="B3174" s="69"/>
      <c r="C3174" s="69"/>
      <c r="D3174" s="71"/>
      <c r="E3174" s="69"/>
      <c r="F3174" s="69"/>
      <c r="G3174" s="69"/>
      <c r="H3174" s="76"/>
      <c r="I3174" s="73"/>
    </row>
    <row r="3175" spans="1:9" x14ac:dyDescent="0.2">
      <c r="A3175" s="69"/>
      <c r="B3175" s="69"/>
      <c r="C3175" s="69"/>
      <c r="D3175" s="71"/>
      <c r="E3175" s="69"/>
      <c r="F3175" s="69"/>
      <c r="G3175" s="69"/>
      <c r="H3175" s="76"/>
      <c r="I3175" s="73"/>
    </row>
    <row r="3176" spans="1:9" x14ac:dyDescent="0.2">
      <c r="A3176" s="69"/>
      <c r="B3176" s="69"/>
      <c r="C3176" s="69"/>
      <c r="D3176" s="71"/>
      <c r="E3176" s="69"/>
      <c r="F3176" s="69"/>
      <c r="G3176" s="69"/>
      <c r="H3176" s="76"/>
      <c r="I3176" s="73"/>
    </row>
    <row r="3177" spans="1:9" x14ac:dyDescent="0.2">
      <c r="A3177" s="69"/>
      <c r="B3177" s="69"/>
      <c r="C3177" s="69"/>
      <c r="D3177" s="71"/>
      <c r="E3177" s="69"/>
      <c r="F3177" s="69"/>
      <c r="G3177" s="69"/>
      <c r="H3177" s="76"/>
      <c r="I3177" s="73"/>
    </row>
    <row r="3178" spans="1:9" x14ac:dyDescent="0.2">
      <c r="A3178" s="69"/>
      <c r="B3178" s="69"/>
      <c r="C3178" s="69"/>
      <c r="D3178" s="71"/>
      <c r="E3178" s="69"/>
      <c r="F3178" s="69"/>
      <c r="G3178" s="69"/>
      <c r="H3178" s="76"/>
      <c r="I3178" s="73"/>
    </row>
    <row r="3179" spans="1:9" x14ac:dyDescent="0.2">
      <c r="A3179" s="69"/>
      <c r="B3179" s="69"/>
      <c r="C3179" s="69"/>
      <c r="D3179" s="71"/>
      <c r="E3179" s="69"/>
      <c r="F3179" s="69"/>
      <c r="G3179" s="69"/>
      <c r="H3179" s="76"/>
      <c r="I3179" s="73"/>
    </row>
    <row r="3180" spans="1:9" x14ac:dyDescent="0.2">
      <c r="A3180" s="69"/>
      <c r="B3180" s="69"/>
      <c r="C3180" s="69"/>
      <c r="D3180" s="71"/>
      <c r="E3180" s="69"/>
      <c r="F3180" s="69"/>
      <c r="G3180" s="69"/>
      <c r="H3180" s="76"/>
      <c r="I3180" s="73"/>
    </row>
    <row r="3181" spans="1:9" x14ac:dyDescent="0.2">
      <c r="A3181" s="69"/>
      <c r="B3181" s="69"/>
      <c r="C3181" s="69"/>
      <c r="D3181" s="71"/>
      <c r="E3181" s="69"/>
      <c r="F3181" s="69"/>
      <c r="G3181" s="69"/>
      <c r="H3181" s="76"/>
      <c r="I3181" s="73"/>
    </row>
    <row r="3182" spans="1:9" x14ac:dyDescent="0.2">
      <c r="A3182" s="69"/>
      <c r="B3182" s="69"/>
      <c r="C3182" s="69"/>
      <c r="D3182" s="71"/>
      <c r="E3182" s="69"/>
      <c r="F3182" s="69"/>
      <c r="G3182" s="69"/>
      <c r="H3182" s="76"/>
      <c r="I3182" s="73"/>
    </row>
    <row r="3183" spans="1:9" x14ac:dyDescent="0.2">
      <c r="A3183" s="69"/>
      <c r="B3183" s="69"/>
      <c r="C3183" s="69"/>
      <c r="D3183" s="71"/>
      <c r="E3183" s="69"/>
      <c r="F3183" s="69"/>
      <c r="G3183" s="69"/>
      <c r="H3183" s="76"/>
      <c r="I3183" s="73"/>
    </row>
    <row r="3184" spans="1:9" x14ac:dyDescent="0.2">
      <c r="A3184" s="69"/>
      <c r="B3184" s="69"/>
      <c r="C3184" s="69"/>
      <c r="D3184" s="71"/>
      <c r="E3184" s="69"/>
      <c r="F3184" s="69"/>
      <c r="G3184" s="69"/>
      <c r="H3184" s="76"/>
      <c r="I3184" s="73"/>
    </row>
    <row r="3185" spans="1:9" x14ac:dyDescent="0.2">
      <c r="A3185" s="69"/>
      <c r="B3185" s="69"/>
      <c r="C3185" s="69"/>
      <c r="D3185" s="71"/>
      <c r="E3185" s="69"/>
      <c r="F3185" s="69"/>
      <c r="G3185" s="69"/>
      <c r="H3185" s="76"/>
      <c r="I3185" s="73"/>
    </row>
    <row r="3186" spans="1:9" x14ac:dyDescent="0.2">
      <c r="A3186" s="69"/>
      <c r="B3186" s="69"/>
      <c r="C3186" s="69"/>
      <c r="D3186" s="71"/>
      <c r="E3186" s="69"/>
      <c r="F3186" s="69"/>
      <c r="G3186" s="69"/>
      <c r="H3186" s="76"/>
      <c r="I3186" s="73"/>
    </row>
    <row r="3187" spans="1:9" x14ac:dyDescent="0.2">
      <c r="A3187" s="69"/>
      <c r="B3187" s="69"/>
      <c r="C3187" s="69"/>
      <c r="D3187" s="71"/>
      <c r="E3187" s="69"/>
      <c r="F3187" s="69"/>
      <c r="G3187" s="69"/>
      <c r="H3187" s="76"/>
      <c r="I3187" s="73"/>
    </row>
    <row r="3188" spans="1:9" x14ac:dyDescent="0.2">
      <c r="A3188" s="69"/>
      <c r="B3188" s="69"/>
      <c r="C3188" s="69"/>
      <c r="D3188" s="71"/>
      <c r="E3188" s="69"/>
      <c r="F3188" s="69"/>
      <c r="G3188" s="69"/>
      <c r="H3188" s="76"/>
      <c r="I3188" s="73"/>
    </row>
    <row r="3189" spans="1:9" x14ac:dyDescent="0.2">
      <c r="A3189" s="69"/>
      <c r="B3189" s="69"/>
      <c r="C3189" s="69"/>
      <c r="D3189" s="71"/>
      <c r="E3189" s="69"/>
      <c r="F3189" s="69"/>
      <c r="G3189" s="69"/>
      <c r="H3189" s="76"/>
      <c r="I3189" s="73"/>
    </row>
    <row r="3190" spans="1:9" x14ac:dyDescent="0.2">
      <c r="A3190" s="69"/>
      <c r="B3190" s="69"/>
      <c r="C3190" s="69"/>
      <c r="D3190" s="71"/>
      <c r="E3190" s="69"/>
      <c r="F3190" s="69"/>
      <c r="G3190" s="69"/>
      <c r="H3190" s="76"/>
      <c r="I3190" s="73"/>
    </row>
    <row r="3191" spans="1:9" x14ac:dyDescent="0.2">
      <c r="A3191" s="69"/>
      <c r="B3191" s="69"/>
      <c r="C3191" s="69"/>
      <c r="D3191" s="71"/>
      <c r="E3191" s="69"/>
      <c r="F3191" s="69"/>
      <c r="G3191" s="69"/>
      <c r="H3191" s="76"/>
      <c r="I3191" s="73"/>
    </row>
    <row r="3192" spans="1:9" x14ac:dyDescent="0.2">
      <c r="A3192" s="69"/>
      <c r="B3192" s="69"/>
      <c r="C3192" s="69"/>
      <c r="D3192" s="71"/>
      <c r="E3192" s="69"/>
      <c r="F3192" s="69"/>
      <c r="G3192" s="69"/>
      <c r="H3192" s="76"/>
      <c r="I3192" s="73"/>
    </row>
    <row r="3193" spans="1:9" x14ac:dyDescent="0.2">
      <c r="A3193" s="69"/>
      <c r="B3193" s="69"/>
      <c r="C3193" s="69"/>
      <c r="D3193" s="71"/>
      <c r="E3193" s="69"/>
      <c r="F3193" s="69"/>
      <c r="G3193" s="69"/>
      <c r="H3193" s="76"/>
      <c r="I3193" s="73"/>
    </row>
    <row r="3194" spans="1:9" x14ac:dyDescent="0.2">
      <c r="A3194" s="69"/>
      <c r="B3194" s="69"/>
      <c r="C3194" s="69"/>
      <c r="D3194" s="71"/>
      <c r="E3194" s="69"/>
      <c r="F3194" s="69"/>
      <c r="G3194" s="69"/>
      <c r="H3194" s="76"/>
      <c r="I3194" s="73"/>
    </row>
    <row r="3195" spans="1:9" x14ac:dyDescent="0.2">
      <c r="A3195" s="69"/>
      <c r="B3195" s="69"/>
      <c r="C3195" s="69"/>
      <c r="D3195" s="71"/>
      <c r="E3195" s="69"/>
      <c r="F3195" s="69"/>
      <c r="G3195" s="69"/>
      <c r="H3195" s="76"/>
      <c r="I3195" s="73"/>
    </row>
    <row r="3196" spans="1:9" x14ac:dyDescent="0.2">
      <c r="A3196" s="69"/>
      <c r="B3196" s="69"/>
      <c r="C3196" s="69"/>
      <c r="D3196" s="71"/>
      <c r="E3196" s="69"/>
      <c r="F3196" s="69"/>
      <c r="G3196" s="69"/>
      <c r="H3196" s="76"/>
      <c r="I3196" s="73"/>
    </row>
    <row r="3197" spans="1:9" x14ac:dyDescent="0.2">
      <c r="A3197" s="69"/>
      <c r="B3197" s="69"/>
      <c r="C3197" s="69"/>
      <c r="D3197" s="71"/>
      <c r="E3197" s="69"/>
      <c r="F3197" s="69"/>
      <c r="G3197" s="69"/>
      <c r="H3197" s="76"/>
      <c r="I3197" s="73"/>
    </row>
    <row r="3198" spans="1:9" x14ac:dyDescent="0.2">
      <c r="A3198" s="69"/>
      <c r="B3198" s="69"/>
      <c r="C3198" s="69"/>
      <c r="D3198" s="71"/>
      <c r="E3198" s="69"/>
      <c r="F3198" s="69"/>
      <c r="G3198" s="69"/>
      <c r="H3198" s="76"/>
      <c r="I3198" s="73"/>
    </row>
    <row r="3199" spans="1:9" x14ac:dyDescent="0.2">
      <c r="A3199" s="69"/>
      <c r="B3199" s="69"/>
      <c r="C3199" s="69"/>
      <c r="D3199" s="71"/>
      <c r="E3199" s="69"/>
      <c r="F3199" s="69"/>
      <c r="G3199" s="69"/>
      <c r="H3199" s="76"/>
      <c r="I3199" s="73"/>
    </row>
    <row r="3200" spans="1:9" x14ac:dyDescent="0.2">
      <c r="A3200" s="69"/>
      <c r="B3200" s="69"/>
      <c r="C3200" s="69"/>
      <c r="D3200" s="71"/>
      <c r="E3200" s="69"/>
      <c r="F3200" s="69"/>
      <c r="G3200" s="69"/>
      <c r="H3200" s="76"/>
      <c r="I3200" s="73"/>
    </row>
    <row r="3201" spans="1:9" x14ac:dyDescent="0.2">
      <c r="A3201" s="69"/>
      <c r="B3201" s="69"/>
      <c r="C3201" s="69"/>
      <c r="D3201" s="71"/>
      <c r="E3201" s="69"/>
      <c r="F3201" s="69"/>
      <c r="G3201" s="69"/>
      <c r="H3201" s="76"/>
      <c r="I3201" s="73"/>
    </row>
    <row r="3202" spans="1:9" x14ac:dyDescent="0.2">
      <c r="A3202" s="69"/>
      <c r="B3202" s="69"/>
      <c r="C3202" s="69"/>
      <c r="D3202" s="71"/>
      <c r="E3202" s="69"/>
      <c r="F3202" s="69"/>
      <c r="G3202" s="69"/>
      <c r="H3202" s="76"/>
      <c r="I3202" s="73"/>
    </row>
    <row r="3203" spans="1:9" x14ac:dyDescent="0.2">
      <c r="A3203" s="69"/>
      <c r="B3203" s="69"/>
      <c r="C3203" s="69"/>
      <c r="D3203" s="71"/>
      <c r="E3203" s="69"/>
      <c r="F3203" s="69"/>
      <c r="G3203" s="69"/>
      <c r="H3203" s="76"/>
      <c r="I3203" s="73"/>
    </row>
    <row r="3204" spans="1:9" x14ac:dyDescent="0.2">
      <c r="A3204" s="69"/>
      <c r="B3204" s="69"/>
      <c r="C3204" s="69"/>
      <c r="D3204" s="71"/>
      <c r="E3204" s="69"/>
      <c r="F3204" s="69"/>
      <c r="G3204" s="69"/>
      <c r="H3204" s="76"/>
      <c r="I3204" s="73"/>
    </row>
    <row r="3205" spans="1:9" x14ac:dyDescent="0.2">
      <c r="A3205" s="69"/>
      <c r="B3205" s="69"/>
      <c r="C3205" s="69"/>
      <c r="D3205" s="71"/>
      <c r="E3205" s="69"/>
      <c r="F3205" s="69"/>
      <c r="G3205" s="69"/>
      <c r="H3205" s="76"/>
      <c r="I3205" s="73"/>
    </row>
    <row r="3206" spans="1:9" x14ac:dyDescent="0.2">
      <c r="A3206" s="69"/>
      <c r="B3206" s="69"/>
      <c r="C3206" s="69"/>
      <c r="D3206" s="71"/>
      <c r="E3206" s="69"/>
      <c r="F3206" s="69"/>
      <c r="G3206" s="69"/>
      <c r="H3206" s="76"/>
      <c r="I3206" s="73"/>
    </row>
    <row r="3207" spans="1:9" x14ac:dyDescent="0.2">
      <c r="A3207" s="69"/>
      <c r="B3207" s="69"/>
      <c r="C3207" s="69"/>
      <c r="D3207" s="71"/>
      <c r="E3207" s="69"/>
      <c r="F3207" s="69"/>
      <c r="G3207" s="69"/>
      <c r="H3207" s="76"/>
      <c r="I3207" s="73"/>
    </row>
    <row r="3208" spans="1:9" x14ac:dyDescent="0.2">
      <c r="A3208" s="69"/>
      <c r="B3208" s="69"/>
      <c r="C3208" s="69"/>
      <c r="D3208" s="71"/>
      <c r="E3208" s="69"/>
      <c r="F3208" s="69"/>
      <c r="G3208" s="69"/>
      <c r="H3208" s="76"/>
      <c r="I3208" s="73"/>
    </row>
    <row r="3209" spans="1:9" x14ac:dyDescent="0.2">
      <c r="A3209" s="69"/>
      <c r="B3209" s="69"/>
      <c r="C3209" s="69"/>
      <c r="D3209" s="71"/>
      <c r="E3209" s="69"/>
      <c r="F3209" s="69"/>
      <c r="G3209" s="69"/>
      <c r="H3209" s="76"/>
      <c r="I3209" s="73"/>
    </row>
    <row r="3210" spans="1:9" x14ac:dyDescent="0.2">
      <c r="A3210" s="69"/>
      <c r="B3210" s="69"/>
      <c r="C3210" s="69"/>
      <c r="D3210" s="71"/>
      <c r="E3210" s="69"/>
      <c r="F3210" s="69"/>
      <c r="G3210" s="69"/>
      <c r="H3210" s="76"/>
      <c r="I3210" s="73"/>
    </row>
    <row r="3211" spans="1:9" x14ac:dyDescent="0.2">
      <c r="A3211" s="69"/>
      <c r="B3211" s="69"/>
      <c r="C3211" s="69"/>
      <c r="D3211" s="71"/>
      <c r="E3211" s="69"/>
      <c r="F3211" s="69"/>
      <c r="G3211" s="69"/>
      <c r="H3211" s="76"/>
      <c r="I3211" s="73"/>
    </row>
    <row r="3212" spans="1:9" x14ac:dyDescent="0.2">
      <c r="A3212" s="69"/>
      <c r="B3212" s="69"/>
      <c r="C3212" s="69"/>
      <c r="D3212" s="71"/>
      <c r="E3212" s="69"/>
      <c r="F3212" s="69"/>
      <c r="G3212" s="69"/>
      <c r="H3212" s="76"/>
      <c r="I3212" s="73"/>
    </row>
    <row r="3213" spans="1:9" x14ac:dyDescent="0.2">
      <c r="A3213" s="69"/>
      <c r="B3213" s="69"/>
      <c r="C3213" s="69"/>
      <c r="D3213" s="71"/>
      <c r="E3213" s="69"/>
      <c r="F3213" s="69"/>
      <c r="G3213" s="69"/>
      <c r="H3213" s="76"/>
      <c r="I3213" s="73"/>
    </row>
    <row r="3214" spans="1:9" x14ac:dyDescent="0.2">
      <c r="A3214" s="69"/>
      <c r="B3214" s="69"/>
      <c r="C3214" s="69"/>
      <c r="D3214" s="71"/>
      <c r="E3214" s="69"/>
      <c r="F3214" s="69"/>
      <c r="G3214" s="69"/>
      <c r="H3214" s="76"/>
      <c r="I3214" s="73"/>
    </row>
    <row r="3215" spans="1:9" x14ac:dyDescent="0.2">
      <c r="A3215" s="69"/>
      <c r="B3215" s="69"/>
      <c r="C3215" s="69"/>
      <c r="D3215" s="71"/>
      <c r="E3215" s="69"/>
      <c r="F3215" s="69"/>
      <c r="G3215" s="69"/>
      <c r="H3215" s="76"/>
      <c r="I3215" s="73"/>
    </row>
    <row r="3216" spans="1:9" x14ac:dyDescent="0.2">
      <c r="A3216" s="69"/>
      <c r="B3216" s="69"/>
      <c r="C3216" s="69"/>
      <c r="D3216" s="71"/>
      <c r="E3216" s="69"/>
      <c r="F3216" s="69"/>
      <c r="G3216" s="69"/>
      <c r="H3216" s="76"/>
      <c r="I3216" s="73"/>
    </row>
    <row r="3217" spans="1:9" x14ac:dyDescent="0.2">
      <c r="A3217" s="69"/>
      <c r="B3217" s="69"/>
      <c r="C3217" s="69"/>
      <c r="D3217" s="71"/>
      <c r="E3217" s="69"/>
      <c r="F3217" s="69"/>
      <c r="G3217" s="69"/>
      <c r="H3217" s="76"/>
      <c r="I3217" s="73"/>
    </row>
    <row r="3218" spans="1:9" x14ac:dyDescent="0.2">
      <c r="A3218" s="69"/>
      <c r="B3218" s="69"/>
      <c r="C3218" s="69"/>
      <c r="D3218" s="71"/>
      <c r="E3218" s="69"/>
      <c r="F3218" s="69"/>
      <c r="G3218" s="69"/>
      <c r="H3218" s="76"/>
      <c r="I3218" s="73"/>
    </row>
    <row r="3219" spans="1:9" x14ac:dyDescent="0.2">
      <c r="A3219" s="69"/>
      <c r="B3219" s="69"/>
      <c r="C3219" s="69"/>
      <c r="D3219" s="71"/>
      <c r="E3219" s="69"/>
      <c r="F3219" s="69"/>
      <c r="G3219" s="69"/>
      <c r="H3219" s="76"/>
      <c r="I3219" s="73"/>
    </row>
    <row r="3220" spans="1:9" x14ac:dyDescent="0.2">
      <c r="A3220" s="69"/>
      <c r="B3220" s="69"/>
      <c r="C3220" s="69"/>
      <c r="D3220" s="71"/>
      <c r="E3220" s="69"/>
      <c r="F3220" s="69"/>
      <c r="G3220" s="69"/>
      <c r="H3220" s="76"/>
      <c r="I3220" s="73"/>
    </row>
    <row r="3221" spans="1:9" x14ac:dyDescent="0.2">
      <c r="A3221" s="69"/>
      <c r="B3221" s="69"/>
      <c r="C3221" s="69"/>
      <c r="D3221" s="71"/>
      <c r="E3221" s="69"/>
      <c r="F3221" s="69"/>
      <c r="G3221" s="69"/>
      <c r="H3221" s="76"/>
      <c r="I3221" s="73"/>
    </row>
    <row r="3222" spans="1:9" x14ac:dyDescent="0.2">
      <c r="A3222" s="69"/>
      <c r="B3222" s="69"/>
      <c r="C3222" s="69"/>
      <c r="D3222" s="71"/>
      <c r="E3222" s="69"/>
      <c r="F3222" s="69"/>
      <c r="G3222" s="69"/>
      <c r="H3222" s="76"/>
      <c r="I3222" s="73"/>
    </row>
    <row r="3223" spans="1:9" x14ac:dyDescent="0.2">
      <c r="A3223" s="69"/>
      <c r="B3223" s="69"/>
      <c r="C3223" s="69"/>
      <c r="D3223" s="71"/>
      <c r="E3223" s="69"/>
      <c r="F3223" s="69"/>
      <c r="G3223" s="69"/>
      <c r="H3223" s="76"/>
      <c r="I3223" s="73"/>
    </row>
    <row r="3224" spans="1:9" x14ac:dyDescent="0.2">
      <c r="A3224" s="69"/>
      <c r="B3224" s="69"/>
      <c r="C3224" s="69"/>
      <c r="D3224" s="71"/>
      <c r="E3224" s="69"/>
      <c r="F3224" s="69"/>
      <c r="G3224" s="69"/>
      <c r="H3224" s="76"/>
      <c r="I3224" s="73"/>
    </row>
    <row r="3225" spans="1:9" x14ac:dyDescent="0.2">
      <c r="A3225" s="69"/>
      <c r="B3225" s="69"/>
      <c r="C3225" s="69"/>
      <c r="D3225" s="71"/>
      <c r="E3225" s="69"/>
      <c r="F3225" s="69"/>
      <c r="G3225" s="69"/>
      <c r="H3225" s="76"/>
      <c r="I3225" s="73"/>
    </row>
    <row r="3226" spans="1:9" x14ac:dyDescent="0.2">
      <c r="A3226" s="69"/>
      <c r="B3226" s="69"/>
      <c r="C3226" s="69"/>
      <c r="D3226" s="71"/>
      <c r="E3226" s="69"/>
      <c r="F3226" s="69"/>
      <c r="G3226" s="69"/>
      <c r="H3226" s="76"/>
      <c r="I3226" s="73"/>
    </row>
    <row r="3227" spans="1:9" x14ac:dyDescent="0.2">
      <c r="A3227" s="69"/>
      <c r="B3227" s="69"/>
      <c r="C3227" s="69"/>
      <c r="D3227" s="71"/>
      <c r="E3227" s="69"/>
      <c r="F3227" s="69"/>
      <c r="G3227" s="69"/>
      <c r="H3227" s="76"/>
      <c r="I3227" s="73"/>
    </row>
    <row r="3228" spans="1:9" x14ac:dyDescent="0.2">
      <c r="A3228" s="69"/>
      <c r="B3228" s="69"/>
      <c r="C3228" s="69"/>
      <c r="D3228" s="71"/>
      <c r="E3228" s="69"/>
      <c r="F3228" s="69"/>
      <c r="G3228" s="69"/>
      <c r="H3228" s="76"/>
      <c r="I3228" s="73"/>
    </row>
    <row r="3229" spans="1:9" x14ac:dyDescent="0.2">
      <c r="A3229" s="69"/>
      <c r="B3229" s="69"/>
      <c r="C3229" s="69"/>
      <c r="D3229" s="71"/>
      <c r="E3229" s="69"/>
      <c r="F3229" s="69"/>
      <c r="G3229" s="69"/>
      <c r="H3229" s="76"/>
      <c r="I3229" s="73"/>
    </row>
    <row r="3230" spans="1:9" x14ac:dyDescent="0.2">
      <c r="A3230" s="69"/>
      <c r="B3230" s="69"/>
      <c r="C3230" s="69"/>
      <c r="D3230" s="71"/>
      <c r="E3230" s="69"/>
      <c r="F3230" s="69"/>
      <c r="G3230" s="69"/>
      <c r="H3230" s="76"/>
      <c r="I3230" s="73"/>
    </row>
    <row r="3231" spans="1:9" x14ac:dyDescent="0.2">
      <c r="A3231" s="69"/>
      <c r="B3231" s="69"/>
      <c r="C3231" s="69"/>
      <c r="D3231" s="71"/>
      <c r="E3231" s="69"/>
      <c r="F3231" s="69"/>
      <c r="G3231" s="69"/>
      <c r="H3231" s="76"/>
      <c r="I3231" s="73"/>
    </row>
    <row r="3232" spans="1:9" x14ac:dyDescent="0.2">
      <c r="A3232" s="69"/>
      <c r="B3232" s="69"/>
      <c r="C3232" s="69"/>
      <c r="D3232" s="71"/>
      <c r="E3232" s="69"/>
      <c r="F3232" s="69"/>
      <c r="G3232" s="69"/>
      <c r="H3232" s="76"/>
      <c r="I3232" s="73"/>
    </row>
    <row r="3233" spans="1:9" x14ac:dyDescent="0.2">
      <c r="A3233" s="69"/>
      <c r="B3233" s="69"/>
      <c r="C3233" s="69"/>
      <c r="D3233" s="71"/>
      <c r="E3233" s="69"/>
      <c r="F3233" s="69"/>
      <c r="G3233" s="69"/>
      <c r="H3233" s="76"/>
      <c r="I3233" s="73"/>
    </row>
    <row r="3234" spans="1:9" x14ac:dyDescent="0.2">
      <c r="A3234" s="69"/>
      <c r="B3234" s="69"/>
      <c r="C3234" s="69"/>
      <c r="D3234" s="71"/>
      <c r="E3234" s="69"/>
      <c r="F3234" s="69"/>
      <c r="G3234" s="69"/>
      <c r="H3234" s="76"/>
      <c r="I3234" s="73"/>
    </row>
    <row r="3235" spans="1:9" x14ac:dyDescent="0.2">
      <c r="A3235" s="69"/>
      <c r="B3235" s="69"/>
      <c r="C3235" s="69"/>
      <c r="D3235" s="71"/>
      <c r="E3235" s="69"/>
      <c r="F3235" s="69"/>
      <c r="G3235" s="69"/>
      <c r="H3235" s="76"/>
      <c r="I3235" s="73"/>
    </row>
    <row r="3236" spans="1:9" x14ac:dyDescent="0.2">
      <c r="A3236" s="69"/>
      <c r="B3236" s="69"/>
      <c r="C3236" s="69"/>
      <c r="D3236" s="71"/>
      <c r="E3236" s="69"/>
      <c r="F3236" s="69"/>
      <c r="G3236" s="69"/>
      <c r="H3236" s="76"/>
      <c r="I3236" s="73"/>
    </row>
    <row r="3237" spans="1:9" x14ac:dyDescent="0.2">
      <c r="A3237" s="69"/>
      <c r="B3237" s="69"/>
      <c r="C3237" s="69"/>
      <c r="D3237" s="71"/>
      <c r="E3237" s="69"/>
      <c r="F3237" s="69"/>
      <c r="G3237" s="69"/>
      <c r="H3237" s="76"/>
      <c r="I3237" s="73"/>
    </row>
    <row r="3238" spans="1:9" x14ac:dyDescent="0.2">
      <c r="A3238" s="69"/>
      <c r="B3238" s="69"/>
      <c r="C3238" s="69"/>
      <c r="D3238" s="71"/>
      <c r="E3238" s="69"/>
      <c r="F3238" s="69"/>
      <c r="G3238" s="69"/>
      <c r="H3238" s="76"/>
      <c r="I3238" s="73"/>
    </row>
    <row r="3239" spans="1:9" x14ac:dyDescent="0.2">
      <c r="A3239" s="69"/>
      <c r="B3239" s="69"/>
      <c r="C3239" s="69"/>
      <c r="D3239" s="71"/>
      <c r="E3239" s="69"/>
      <c r="F3239" s="69"/>
      <c r="G3239" s="69"/>
      <c r="H3239" s="76"/>
      <c r="I3239" s="73"/>
    </row>
    <row r="3240" spans="1:9" x14ac:dyDescent="0.2">
      <c r="A3240" s="69"/>
      <c r="B3240" s="69"/>
      <c r="C3240" s="69"/>
      <c r="D3240" s="71"/>
      <c r="E3240" s="69"/>
      <c r="F3240" s="69"/>
      <c r="G3240" s="69"/>
      <c r="H3240" s="76"/>
      <c r="I3240" s="73"/>
    </row>
    <row r="3241" spans="1:9" x14ac:dyDescent="0.2">
      <c r="A3241" s="69"/>
      <c r="B3241" s="69"/>
      <c r="C3241" s="69"/>
      <c r="D3241" s="71"/>
      <c r="E3241" s="69"/>
      <c r="F3241" s="69"/>
      <c r="G3241" s="69"/>
      <c r="H3241" s="76"/>
      <c r="I3241" s="73"/>
    </row>
    <row r="3242" spans="1:9" x14ac:dyDescent="0.2">
      <c r="A3242" s="69"/>
      <c r="B3242" s="69"/>
      <c r="C3242" s="69"/>
      <c r="D3242" s="71"/>
      <c r="E3242" s="69"/>
      <c r="F3242" s="69"/>
      <c r="G3242" s="69"/>
      <c r="H3242" s="76"/>
      <c r="I3242" s="73"/>
    </row>
    <row r="3243" spans="1:9" x14ac:dyDescent="0.2">
      <c r="A3243" s="69"/>
      <c r="B3243" s="69"/>
      <c r="C3243" s="69"/>
      <c r="D3243" s="71"/>
      <c r="E3243" s="69"/>
      <c r="F3243" s="69"/>
      <c r="G3243" s="69"/>
      <c r="H3243" s="76"/>
      <c r="I3243" s="73"/>
    </row>
    <row r="3244" spans="1:9" x14ac:dyDescent="0.2">
      <c r="A3244" s="69"/>
      <c r="B3244" s="69"/>
      <c r="C3244" s="69"/>
      <c r="D3244" s="71"/>
      <c r="E3244" s="69"/>
      <c r="F3244" s="69"/>
      <c r="G3244" s="69"/>
      <c r="H3244" s="76"/>
      <c r="I3244" s="73"/>
    </row>
    <row r="3245" spans="1:9" x14ac:dyDescent="0.2">
      <c r="A3245" s="69"/>
      <c r="B3245" s="69"/>
      <c r="C3245" s="69"/>
      <c r="D3245" s="71"/>
      <c r="E3245" s="69"/>
      <c r="F3245" s="69"/>
      <c r="G3245" s="69"/>
      <c r="H3245" s="76"/>
      <c r="I3245" s="73"/>
    </row>
    <row r="3246" spans="1:9" x14ac:dyDescent="0.2">
      <c r="A3246" s="69"/>
      <c r="B3246" s="69"/>
      <c r="C3246" s="69"/>
      <c r="D3246" s="71"/>
      <c r="E3246" s="69"/>
      <c r="F3246" s="69"/>
      <c r="G3246" s="69"/>
      <c r="H3246" s="76"/>
      <c r="I3246" s="73"/>
    </row>
    <row r="3247" spans="1:9" x14ac:dyDescent="0.2">
      <c r="A3247" s="69"/>
      <c r="B3247" s="69"/>
      <c r="C3247" s="69"/>
      <c r="D3247" s="71"/>
      <c r="E3247" s="69"/>
      <c r="F3247" s="69"/>
      <c r="G3247" s="69"/>
      <c r="H3247" s="76"/>
      <c r="I3247" s="73"/>
    </row>
    <row r="3248" spans="1:9" x14ac:dyDescent="0.2">
      <c r="A3248" s="69"/>
      <c r="B3248" s="69"/>
      <c r="C3248" s="69"/>
      <c r="D3248" s="71"/>
      <c r="E3248" s="69"/>
      <c r="F3248" s="69"/>
      <c r="G3248" s="69"/>
      <c r="H3248" s="76"/>
      <c r="I3248" s="73"/>
    </row>
    <row r="3249" spans="1:9" x14ac:dyDescent="0.2">
      <c r="A3249" s="69"/>
      <c r="B3249" s="69"/>
      <c r="C3249" s="69"/>
      <c r="D3249" s="71"/>
      <c r="E3249" s="69"/>
      <c r="F3249" s="69"/>
      <c r="G3249" s="69"/>
      <c r="H3249" s="76"/>
      <c r="I3249" s="73"/>
    </row>
    <row r="3250" spans="1:9" x14ac:dyDescent="0.2">
      <c r="A3250" s="69"/>
      <c r="B3250" s="69"/>
      <c r="C3250" s="69"/>
      <c r="D3250" s="71"/>
      <c r="E3250" s="69"/>
      <c r="F3250" s="69"/>
      <c r="G3250" s="69"/>
      <c r="H3250" s="76"/>
      <c r="I3250" s="73"/>
    </row>
    <row r="3251" spans="1:9" x14ac:dyDescent="0.2">
      <c r="A3251" s="69"/>
      <c r="B3251" s="69"/>
      <c r="C3251" s="69"/>
      <c r="D3251" s="71"/>
      <c r="E3251" s="69"/>
      <c r="F3251" s="69"/>
      <c r="G3251" s="69"/>
      <c r="H3251" s="76"/>
      <c r="I3251" s="73"/>
    </row>
    <row r="3252" spans="1:9" x14ac:dyDescent="0.2">
      <c r="A3252" s="69"/>
      <c r="B3252" s="69"/>
      <c r="C3252" s="69"/>
      <c r="D3252" s="71"/>
      <c r="E3252" s="69"/>
      <c r="F3252" s="69"/>
      <c r="G3252" s="69"/>
      <c r="H3252" s="76"/>
      <c r="I3252" s="73"/>
    </row>
    <row r="3253" spans="1:9" x14ac:dyDescent="0.2">
      <c r="A3253" s="69"/>
      <c r="B3253" s="69"/>
      <c r="C3253" s="69"/>
      <c r="D3253" s="71"/>
      <c r="E3253" s="69"/>
      <c r="F3253" s="69"/>
      <c r="G3253" s="69"/>
      <c r="H3253" s="76"/>
      <c r="I3253" s="73"/>
    </row>
    <row r="3254" spans="1:9" x14ac:dyDescent="0.2">
      <c r="A3254" s="69"/>
      <c r="B3254" s="69"/>
      <c r="C3254" s="69"/>
      <c r="D3254" s="71"/>
      <c r="E3254" s="69"/>
      <c r="F3254" s="69"/>
      <c r="G3254" s="69"/>
      <c r="H3254" s="76"/>
      <c r="I3254" s="73"/>
    </row>
    <row r="3255" spans="1:9" x14ac:dyDescent="0.2">
      <c r="A3255" s="69"/>
      <c r="B3255" s="69"/>
      <c r="C3255" s="69"/>
      <c r="D3255" s="71"/>
      <c r="E3255" s="69"/>
      <c r="F3255" s="69"/>
      <c r="G3255" s="69"/>
      <c r="H3255" s="76"/>
      <c r="I3255" s="73"/>
    </row>
    <row r="3256" spans="1:9" x14ac:dyDescent="0.2">
      <c r="A3256" s="69"/>
      <c r="B3256" s="69"/>
      <c r="C3256" s="69"/>
      <c r="D3256" s="71"/>
      <c r="E3256" s="69"/>
      <c r="F3256" s="69"/>
      <c r="G3256" s="69"/>
      <c r="H3256" s="76"/>
      <c r="I3256" s="73"/>
    </row>
    <row r="3257" spans="1:9" x14ac:dyDescent="0.2">
      <c r="A3257" s="69"/>
      <c r="B3257" s="69"/>
      <c r="C3257" s="69"/>
      <c r="D3257" s="71"/>
      <c r="E3257" s="69"/>
      <c r="F3257" s="69"/>
      <c r="G3257" s="69"/>
      <c r="H3257" s="76"/>
      <c r="I3257" s="73"/>
    </row>
    <row r="3258" spans="1:9" x14ac:dyDescent="0.2">
      <c r="A3258" s="69"/>
      <c r="B3258" s="69"/>
      <c r="C3258" s="69"/>
      <c r="D3258" s="71"/>
      <c r="E3258" s="69"/>
      <c r="F3258" s="69"/>
      <c r="G3258" s="69"/>
      <c r="H3258" s="76"/>
      <c r="I3258" s="73"/>
    </row>
    <row r="3259" spans="1:9" x14ac:dyDescent="0.2">
      <c r="A3259" s="69"/>
      <c r="B3259" s="69"/>
      <c r="C3259" s="69"/>
      <c r="D3259" s="71"/>
      <c r="E3259" s="69"/>
      <c r="F3259" s="69"/>
      <c r="G3259" s="69"/>
      <c r="H3259" s="76"/>
      <c r="I3259" s="73"/>
    </row>
    <row r="3260" spans="1:9" x14ac:dyDescent="0.2">
      <c r="A3260" s="69"/>
      <c r="B3260" s="69"/>
      <c r="C3260" s="69"/>
      <c r="D3260" s="71"/>
      <c r="E3260" s="69"/>
      <c r="F3260" s="69"/>
      <c r="G3260" s="69"/>
      <c r="H3260" s="76"/>
      <c r="I3260" s="73"/>
    </row>
    <row r="3261" spans="1:9" x14ac:dyDescent="0.2">
      <c r="A3261" s="69"/>
      <c r="B3261" s="69"/>
      <c r="C3261" s="69"/>
      <c r="D3261" s="71"/>
      <c r="E3261" s="69"/>
      <c r="F3261" s="69"/>
      <c r="G3261" s="69"/>
      <c r="H3261" s="76"/>
      <c r="I3261" s="73"/>
    </row>
    <row r="3262" spans="1:9" x14ac:dyDescent="0.2">
      <c r="A3262" s="69"/>
      <c r="B3262" s="69"/>
      <c r="C3262" s="69"/>
      <c r="D3262" s="71"/>
      <c r="E3262" s="69"/>
      <c r="F3262" s="69"/>
      <c r="G3262" s="69"/>
      <c r="H3262" s="76"/>
      <c r="I3262" s="73"/>
    </row>
    <row r="3263" spans="1:9" x14ac:dyDescent="0.2">
      <c r="A3263" s="69"/>
      <c r="B3263" s="69"/>
      <c r="C3263" s="69"/>
      <c r="D3263" s="71"/>
      <c r="E3263" s="69"/>
      <c r="F3263" s="69"/>
      <c r="G3263" s="69"/>
      <c r="H3263" s="76"/>
      <c r="I3263" s="73"/>
    </row>
    <row r="3264" spans="1:9" x14ac:dyDescent="0.2">
      <c r="A3264" s="69"/>
      <c r="B3264" s="69"/>
      <c r="C3264" s="69"/>
      <c r="D3264" s="71"/>
      <c r="E3264" s="69"/>
      <c r="F3264" s="69"/>
      <c r="G3264" s="69"/>
      <c r="H3264" s="76"/>
      <c r="I3264" s="73"/>
    </row>
    <row r="3265" spans="1:9" x14ac:dyDescent="0.2">
      <c r="A3265" s="69"/>
      <c r="B3265" s="69"/>
      <c r="C3265" s="69"/>
      <c r="D3265" s="71"/>
      <c r="E3265" s="69"/>
      <c r="F3265" s="69"/>
      <c r="G3265" s="69"/>
      <c r="H3265" s="76"/>
      <c r="I3265" s="73"/>
    </row>
    <row r="3266" spans="1:9" x14ac:dyDescent="0.2">
      <c r="A3266" s="69"/>
      <c r="B3266" s="69"/>
      <c r="C3266" s="69"/>
      <c r="D3266" s="71"/>
      <c r="E3266" s="69"/>
      <c r="F3266" s="69"/>
      <c r="G3266" s="69"/>
      <c r="H3266" s="76"/>
      <c r="I3266" s="73"/>
    </row>
    <row r="3267" spans="1:9" x14ac:dyDescent="0.2">
      <c r="A3267" s="69"/>
      <c r="B3267" s="69"/>
      <c r="C3267" s="69"/>
      <c r="D3267" s="71"/>
      <c r="E3267" s="69"/>
      <c r="F3267" s="69"/>
      <c r="G3267" s="69"/>
      <c r="H3267" s="76"/>
      <c r="I3267" s="73"/>
    </row>
    <row r="3268" spans="1:9" x14ac:dyDescent="0.2">
      <c r="A3268" s="69"/>
      <c r="B3268" s="69"/>
      <c r="C3268" s="69"/>
      <c r="D3268" s="71"/>
      <c r="E3268" s="69"/>
      <c r="F3268" s="69"/>
      <c r="G3268" s="69"/>
      <c r="H3268" s="76"/>
      <c r="I3268" s="73"/>
    </row>
    <row r="3269" spans="1:9" x14ac:dyDescent="0.2">
      <c r="A3269" s="69"/>
      <c r="B3269" s="69"/>
      <c r="C3269" s="69"/>
      <c r="D3269" s="71"/>
      <c r="E3269" s="69"/>
      <c r="F3269" s="69"/>
      <c r="G3269" s="69"/>
      <c r="H3269" s="76"/>
      <c r="I3269" s="73"/>
    </row>
    <row r="3270" spans="1:9" x14ac:dyDescent="0.2">
      <c r="A3270" s="69"/>
      <c r="B3270" s="69"/>
      <c r="C3270" s="69"/>
      <c r="D3270" s="71"/>
      <c r="E3270" s="69"/>
      <c r="F3270" s="69"/>
      <c r="G3270" s="69"/>
      <c r="H3270" s="76"/>
      <c r="I3270" s="73"/>
    </row>
    <row r="3271" spans="1:9" x14ac:dyDescent="0.2">
      <c r="A3271" s="69"/>
      <c r="B3271" s="69"/>
      <c r="C3271" s="69"/>
      <c r="D3271" s="71"/>
      <c r="E3271" s="69"/>
      <c r="F3271" s="69"/>
      <c r="G3271" s="69"/>
      <c r="H3271" s="76"/>
      <c r="I3271" s="73"/>
    </row>
    <row r="3272" spans="1:9" x14ac:dyDescent="0.2">
      <c r="A3272" s="69"/>
      <c r="B3272" s="69"/>
      <c r="C3272" s="69"/>
      <c r="D3272" s="71"/>
      <c r="E3272" s="69"/>
      <c r="F3272" s="69"/>
      <c r="G3272" s="69"/>
      <c r="H3272" s="76"/>
      <c r="I3272" s="73"/>
    </row>
    <row r="3273" spans="1:9" x14ac:dyDescent="0.2">
      <c r="A3273" s="69"/>
      <c r="B3273" s="69"/>
      <c r="C3273" s="69"/>
      <c r="D3273" s="71"/>
      <c r="E3273" s="69"/>
      <c r="F3273" s="69"/>
      <c r="G3273" s="69"/>
      <c r="H3273" s="76"/>
      <c r="I3273" s="73"/>
    </row>
    <row r="3274" spans="1:9" x14ac:dyDescent="0.2">
      <c r="A3274" s="69"/>
      <c r="B3274" s="69"/>
      <c r="C3274" s="69"/>
      <c r="D3274" s="71"/>
      <c r="E3274" s="69"/>
      <c r="F3274" s="69"/>
      <c r="G3274" s="69"/>
      <c r="H3274" s="76"/>
      <c r="I3274" s="73"/>
    </row>
    <row r="3275" spans="1:9" x14ac:dyDescent="0.2">
      <c r="A3275" s="69"/>
      <c r="B3275" s="69"/>
      <c r="C3275" s="69"/>
      <c r="D3275" s="71"/>
      <c r="E3275" s="69"/>
      <c r="F3275" s="69"/>
      <c r="G3275" s="69"/>
      <c r="H3275" s="76"/>
      <c r="I3275" s="73"/>
    </row>
    <row r="3276" spans="1:9" x14ac:dyDescent="0.2">
      <c r="A3276" s="69"/>
      <c r="B3276" s="69"/>
      <c r="C3276" s="69"/>
      <c r="D3276" s="71"/>
      <c r="E3276" s="69"/>
      <c r="F3276" s="69"/>
      <c r="G3276" s="69"/>
      <c r="H3276" s="76"/>
      <c r="I3276" s="73"/>
    </row>
    <row r="3277" spans="1:9" x14ac:dyDescent="0.2">
      <c r="A3277" s="69"/>
      <c r="B3277" s="69"/>
      <c r="C3277" s="69"/>
      <c r="D3277" s="71"/>
      <c r="E3277" s="69"/>
      <c r="F3277" s="69"/>
      <c r="G3277" s="69"/>
      <c r="H3277" s="76"/>
      <c r="I3277" s="73"/>
    </row>
    <row r="3278" spans="1:9" x14ac:dyDescent="0.2">
      <c r="A3278" s="69"/>
      <c r="B3278" s="69"/>
      <c r="C3278" s="69"/>
      <c r="D3278" s="71"/>
      <c r="E3278" s="69"/>
      <c r="F3278" s="69"/>
      <c r="G3278" s="69"/>
      <c r="H3278" s="76"/>
      <c r="I3278" s="73"/>
    </row>
    <row r="3279" spans="1:9" x14ac:dyDescent="0.2">
      <c r="A3279" s="69"/>
      <c r="B3279" s="69"/>
      <c r="C3279" s="69"/>
      <c r="D3279" s="71"/>
      <c r="E3279" s="69"/>
      <c r="F3279" s="69"/>
      <c r="G3279" s="69"/>
      <c r="H3279" s="76"/>
      <c r="I3279" s="73"/>
    </row>
    <row r="3280" spans="1:9" x14ac:dyDescent="0.2">
      <c r="A3280" s="69"/>
      <c r="B3280" s="69"/>
      <c r="C3280" s="69"/>
      <c r="D3280" s="71"/>
      <c r="E3280" s="69"/>
      <c r="F3280" s="69"/>
      <c r="G3280" s="69"/>
      <c r="H3280" s="76"/>
      <c r="I3280" s="73"/>
    </row>
    <row r="3281" spans="1:9" x14ac:dyDescent="0.2">
      <c r="A3281" s="69"/>
      <c r="B3281" s="69"/>
      <c r="C3281" s="69"/>
      <c r="D3281" s="71"/>
      <c r="E3281" s="69"/>
      <c r="F3281" s="69"/>
      <c r="G3281" s="69"/>
      <c r="H3281" s="76"/>
      <c r="I3281" s="73"/>
    </row>
    <row r="3282" spans="1:9" x14ac:dyDescent="0.2">
      <c r="A3282" s="69"/>
      <c r="B3282" s="69"/>
      <c r="C3282" s="69"/>
      <c r="D3282" s="71"/>
      <c r="E3282" s="69"/>
      <c r="F3282" s="69"/>
      <c r="G3282" s="69"/>
      <c r="H3282" s="76"/>
      <c r="I3282" s="73"/>
    </row>
    <row r="3283" spans="1:9" x14ac:dyDescent="0.2">
      <c r="A3283" s="69"/>
      <c r="B3283" s="69"/>
      <c r="C3283" s="69"/>
      <c r="D3283" s="71"/>
      <c r="E3283" s="69"/>
      <c r="F3283" s="69"/>
      <c r="G3283" s="69"/>
      <c r="H3283" s="76"/>
      <c r="I3283" s="73"/>
    </row>
    <row r="3284" spans="1:9" x14ac:dyDescent="0.2">
      <c r="A3284" s="69"/>
      <c r="B3284" s="69"/>
      <c r="C3284" s="69"/>
      <c r="D3284" s="71"/>
      <c r="E3284" s="69"/>
      <c r="F3284" s="69"/>
      <c r="G3284" s="69"/>
      <c r="H3284" s="76"/>
      <c r="I3284" s="73"/>
    </row>
    <row r="3285" spans="1:9" x14ac:dyDescent="0.2">
      <c r="A3285" s="69"/>
      <c r="B3285" s="69"/>
      <c r="C3285" s="69"/>
      <c r="D3285" s="71"/>
      <c r="E3285" s="69"/>
      <c r="F3285" s="69"/>
      <c r="G3285" s="69"/>
      <c r="H3285" s="76"/>
      <c r="I3285" s="73"/>
    </row>
    <row r="3286" spans="1:9" x14ac:dyDescent="0.2">
      <c r="A3286" s="69"/>
      <c r="B3286" s="69"/>
      <c r="C3286" s="69"/>
      <c r="D3286" s="71"/>
      <c r="E3286" s="69"/>
      <c r="F3286" s="69"/>
      <c r="G3286" s="69"/>
      <c r="H3286" s="76"/>
      <c r="I3286" s="73"/>
    </row>
    <row r="3287" spans="1:9" x14ac:dyDescent="0.2">
      <c r="A3287" s="69"/>
      <c r="B3287" s="69"/>
      <c r="C3287" s="69"/>
      <c r="D3287" s="71"/>
      <c r="E3287" s="69"/>
      <c r="F3287" s="69"/>
      <c r="G3287" s="69"/>
      <c r="H3287" s="76"/>
      <c r="I3287" s="73"/>
    </row>
    <row r="3288" spans="1:9" x14ac:dyDescent="0.2">
      <c r="A3288" s="69"/>
      <c r="B3288" s="69"/>
      <c r="C3288" s="69"/>
      <c r="D3288" s="71"/>
      <c r="E3288" s="69"/>
      <c r="F3288" s="69"/>
      <c r="G3288" s="69"/>
      <c r="H3288" s="76"/>
      <c r="I3288" s="73"/>
    </row>
    <row r="3289" spans="1:9" x14ac:dyDescent="0.2">
      <c r="A3289" s="69"/>
      <c r="B3289" s="69"/>
      <c r="C3289" s="69"/>
      <c r="D3289" s="71"/>
      <c r="E3289" s="69"/>
      <c r="F3289" s="69"/>
      <c r="G3289" s="69"/>
      <c r="H3289" s="76"/>
      <c r="I3289" s="73"/>
    </row>
    <row r="3290" spans="1:9" x14ac:dyDescent="0.2">
      <c r="A3290" s="69"/>
      <c r="B3290" s="69"/>
      <c r="C3290" s="69"/>
      <c r="D3290" s="71"/>
      <c r="E3290" s="69"/>
      <c r="F3290" s="69"/>
      <c r="G3290" s="69"/>
      <c r="H3290" s="76"/>
      <c r="I3290" s="73"/>
    </row>
    <row r="3291" spans="1:9" x14ac:dyDescent="0.2">
      <c r="A3291" s="69"/>
      <c r="B3291" s="69"/>
      <c r="C3291" s="69"/>
      <c r="D3291" s="71"/>
      <c r="E3291" s="69"/>
      <c r="F3291" s="69"/>
      <c r="G3291" s="69"/>
      <c r="H3291" s="76"/>
      <c r="I3291" s="73"/>
    </row>
    <row r="3292" spans="1:9" x14ac:dyDescent="0.2">
      <c r="A3292" s="69"/>
      <c r="B3292" s="69"/>
      <c r="C3292" s="69"/>
      <c r="D3292" s="71"/>
      <c r="E3292" s="69"/>
      <c r="F3292" s="69"/>
      <c r="G3292" s="69"/>
      <c r="H3292" s="76"/>
      <c r="I3292" s="73"/>
    </row>
    <row r="3293" spans="1:9" x14ac:dyDescent="0.2">
      <c r="A3293" s="69"/>
      <c r="B3293" s="69"/>
      <c r="C3293" s="69"/>
      <c r="D3293" s="71"/>
      <c r="E3293" s="69"/>
      <c r="F3293" s="69"/>
      <c r="G3293" s="69"/>
      <c r="H3293" s="76"/>
      <c r="I3293" s="73"/>
    </row>
    <row r="3294" spans="1:9" x14ac:dyDescent="0.2">
      <c r="A3294" s="69"/>
      <c r="B3294" s="69"/>
      <c r="C3294" s="69"/>
      <c r="D3294" s="71"/>
      <c r="E3294" s="69"/>
      <c r="F3294" s="69"/>
      <c r="G3294" s="69"/>
      <c r="H3294" s="76"/>
      <c r="I3294" s="73"/>
    </row>
    <row r="3295" spans="1:9" x14ac:dyDescent="0.2">
      <c r="A3295" s="69"/>
      <c r="B3295" s="69"/>
      <c r="C3295" s="69"/>
      <c r="D3295" s="71"/>
      <c r="E3295" s="69"/>
      <c r="F3295" s="69"/>
      <c r="G3295" s="69"/>
      <c r="H3295" s="76"/>
      <c r="I3295" s="73"/>
    </row>
    <row r="3296" spans="1:9" x14ac:dyDescent="0.2">
      <c r="A3296" s="69"/>
      <c r="B3296" s="69"/>
      <c r="C3296" s="69"/>
      <c r="D3296" s="71"/>
      <c r="E3296" s="69"/>
      <c r="F3296" s="69"/>
      <c r="G3296" s="69"/>
      <c r="H3296" s="76"/>
      <c r="I3296" s="73"/>
    </row>
    <row r="3297" spans="1:9" x14ac:dyDescent="0.2">
      <c r="A3297" s="69"/>
      <c r="B3297" s="69"/>
      <c r="C3297" s="69"/>
      <c r="D3297" s="71"/>
      <c r="E3297" s="69"/>
      <c r="F3297" s="69"/>
      <c r="G3297" s="69"/>
      <c r="H3297" s="76"/>
      <c r="I3297" s="73"/>
    </row>
    <row r="3298" spans="1:9" x14ac:dyDescent="0.2">
      <c r="A3298" s="69"/>
      <c r="B3298" s="69"/>
      <c r="C3298" s="69"/>
      <c r="D3298" s="71"/>
      <c r="E3298" s="69"/>
      <c r="F3298" s="69"/>
      <c r="G3298" s="69"/>
      <c r="H3298" s="76"/>
      <c r="I3298" s="73"/>
    </row>
    <row r="3299" spans="1:9" x14ac:dyDescent="0.2">
      <c r="A3299" s="69"/>
      <c r="B3299" s="69"/>
      <c r="C3299" s="69"/>
      <c r="D3299" s="71"/>
      <c r="E3299" s="69"/>
      <c r="F3299" s="69"/>
      <c r="G3299" s="69"/>
      <c r="H3299" s="76"/>
      <c r="I3299" s="73"/>
    </row>
    <row r="3300" spans="1:9" x14ac:dyDescent="0.2">
      <c r="A3300" s="69"/>
      <c r="B3300" s="69"/>
      <c r="C3300" s="69"/>
      <c r="D3300" s="71"/>
      <c r="E3300" s="69"/>
      <c r="F3300" s="69"/>
      <c r="G3300" s="69"/>
      <c r="H3300" s="76"/>
      <c r="I3300" s="73"/>
    </row>
    <row r="3301" spans="1:9" x14ac:dyDescent="0.2">
      <c r="A3301" s="69"/>
      <c r="B3301" s="69"/>
      <c r="C3301" s="69"/>
      <c r="D3301" s="71"/>
      <c r="E3301" s="69"/>
      <c r="F3301" s="69"/>
      <c r="G3301" s="69"/>
      <c r="H3301" s="76"/>
      <c r="I3301" s="73"/>
    </row>
    <row r="3302" spans="1:9" x14ac:dyDescent="0.2">
      <c r="A3302" s="69"/>
      <c r="B3302" s="69"/>
      <c r="C3302" s="69"/>
      <c r="D3302" s="71"/>
      <c r="E3302" s="69"/>
      <c r="F3302" s="69"/>
      <c r="G3302" s="69"/>
      <c r="H3302" s="76"/>
      <c r="I3302" s="73"/>
    </row>
    <row r="3303" spans="1:9" x14ac:dyDescent="0.2">
      <c r="A3303" s="69"/>
      <c r="B3303" s="69"/>
      <c r="C3303" s="69"/>
      <c r="D3303" s="71"/>
      <c r="E3303" s="69"/>
      <c r="F3303" s="69"/>
      <c r="G3303" s="69"/>
      <c r="H3303" s="76"/>
      <c r="I3303" s="73"/>
    </row>
    <row r="3304" spans="1:9" x14ac:dyDescent="0.2">
      <c r="A3304" s="69"/>
      <c r="B3304" s="69"/>
      <c r="C3304" s="69"/>
      <c r="D3304" s="71"/>
      <c r="E3304" s="69"/>
      <c r="F3304" s="69"/>
      <c r="G3304" s="69"/>
      <c r="H3304" s="76"/>
      <c r="I3304" s="73"/>
    </row>
    <row r="3305" spans="1:9" x14ac:dyDescent="0.2">
      <c r="A3305" s="69"/>
      <c r="B3305" s="69"/>
      <c r="C3305" s="69"/>
      <c r="D3305" s="71"/>
      <c r="E3305" s="69"/>
      <c r="F3305" s="69"/>
      <c r="G3305" s="69"/>
      <c r="H3305" s="76"/>
      <c r="I3305" s="73"/>
    </row>
    <row r="3306" spans="1:9" x14ac:dyDescent="0.2">
      <c r="A3306" s="69"/>
      <c r="B3306" s="69"/>
      <c r="C3306" s="69"/>
      <c r="D3306" s="71"/>
      <c r="E3306" s="69"/>
      <c r="F3306" s="69"/>
      <c r="G3306" s="69"/>
      <c r="H3306" s="76"/>
      <c r="I3306" s="73"/>
    </row>
    <row r="3307" spans="1:9" x14ac:dyDescent="0.2">
      <c r="A3307" s="69"/>
      <c r="B3307" s="69"/>
      <c r="C3307" s="69"/>
      <c r="D3307" s="71"/>
      <c r="E3307" s="69"/>
      <c r="F3307" s="69"/>
      <c r="G3307" s="69"/>
      <c r="H3307" s="76"/>
      <c r="I3307" s="73"/>
    </row>
    <row r="3308" spans="1:9" x14ac:dyDescent="0.2">
      <c r="A3308" s="69"/>
      <c r="B3308" s="69"/>
      <c r="C3308" s="69"/>
      <c r="D3308" s="71"/>
      <c r="E3308" s="69"/>
      <c r="F3308" s="69"/>
      <c r="G3308" s="69"/>
      <c r="H3308" s="76"/>
      <c r="I3308" s="73"/>
    </row>
    <row r="3309" spans="1:9" x14ac:dyDescent="0.2">
      <c r="A3309" s="69"/>
      <c r="B3309" s="69"/>
      <c r="C3309" s="69"/>
      <c r="D3309" s="71"/>
      <c r="E3309" s="69"/>
      <c r="F3309" s="69"/>
      <c r="G3309" s="69"/>
      <c r="H3309" s="76"/>
      <c r="I3309" s="73"/>
    </row>
    <row r="3310" spans="1:9" x14ac:dyDescent="0.2">
      <c r="A3310" s="69"/>
      <c r="B3310" s="69"/>
      <c r="C3310" s="69"/>
      <c r="D3310" s="71"/>
      <c r="E3310" s="69"/>
      <c r="F3310" s="69"/>
      <c r="G3310" s="69"/>
      <c r="H3310" s="76"/>
      <c r="I3310" s="73"/>
    </row>
    <row r="3311" spans="1:9" x14ac:dyDescent="0.2">
      <c r="A3311" s="69"/>
      <c r="B3311" s="69"/>
      <c r="C3311" s="69"/>
      <c r="D3311" s="71"/>
      <c r="E3311" s="69"/>
      <c r="F3311" s="69"/>
      <c r="G3311" s="69"/>
      <c r="H3311" s="76"/>
      <c r="I3311" s="73"/>
    </row>
    <row r="3312" spans="1:9" x14ac:dyDescent="0.2">
      <c r="A3312" s="69"/>
      <c r="B3312" s="69"/>
      <c r="C3312" s="69"/>
      <c r="D3312" s="71"/>
      <c r="E3312" s="69"/>
      <c r="F3312" s="69"/>
      <c r="G3312" s="69"/>
      <c r="H3312" s="76"/>
      <c r="I3312" s="73"/>
    </row>
    <row r="3313" spans="1:9" x14ac:dyDescent="0.2">
      <c r="A3313" s="69"/>
      <c r="B3313" s="69"/>
      <c r="C3313" s="69"/>
      <c r="D3313" s="71"/>
      <c r="E3313" s="69"/>
      <c r="F3313" s="69"/>
      <c r="G3313" s="69"/>
      <c r="H3313" s="76"/>
      <c r="I3313" s="73"/>
    </row>
    <row r="3314" spans="1:9" x14ac:dyDescent="0.2">
      <c r="A3314" s="69"/>
      <c r="B3314" s="69"/>
      <c r="C3314" s="69"/>
      <c r="D3314" s="71"/>
      <c r="E3314" s="69"/>
      <c r="F3314" s="69"/>
      <c r="G3314" s="69"/>
      <c r="H3314" s="76"/>
      <c r="I3314" s="73"/>
    </row>
    <row r="3315" spans="1:9" x14ac:dyDescent="0.2">
      <c r="A3315" s="69"/>
      <c r="B3315" s="69"/>
      <c r="C3315" s="69"/>
      <c r="D3315" s="71"/>
      <c r="E3315" s="69"/>
      <c r="F3315" s="69"/>
      <c r="G3315" s="69"/>
      <c r="H3315" s="76"/>
      <c r="I3315" s="73"/>
    </row>
    <row r="3316" spans="1:9" x14ac:dyDescent="0.2">
      <c r="A3316" s="69"/>
      <c r="B3316" s="69"/>
      <c r="C3316" s="69"/>
      <c r="D3316" s="71"/>
      <c r="E3316" s="69"/>
      <c r="F3316" s="69"/>
      <c r="G3316" s="69"/>
      <c r="H3316" s="76"/>
      <c r="I3316" s="73"/>
    </row>
    <row r="3317" spans="1:9" x14ac:dyDescent="0.2">
      <c r="A3317" s="69"/>
      <c r="B3317" s="69"/>
      <c r="C3317" s="69"/>
      <c r="D3317" s="71"/>
      <c r="E3317" s="69"/>
      <c r="F3317" s="69"/>
      <c r="G3317" s="69"/>
      <c r="H3317" s="76"/>
      <c r="I3317" s="73"/>
    </row>
    <row r="3318" spans="1:9" x14ac:dyDescent="0.2">
      <c r="A3318" s="69"/>
      <c r="B3318" s="69"/>
      <c r="C3318" s="69"/>
      <c r="D3318" s="71"/>
      <c r="E3318" s="69"/>
      <c r="F3318" s="69"/>
      <c r="G3318" s="69"/>
      <c r="H3318" s="76"/>
      <c r="I3318" s="73"/>
    </row>
    <row r="3319" spans="1:9" x14ac:dyDescent="0.2">
      <c r="A3319" s="69"/>
      <c r="B3319" s="69"/>
      <c r="C3319" s="69"/>
      <c r="D3319" s="71"/>
      <c r="E3319" s="69"/>
      <c r="F3319" s="69"/>
      <c r="G3319" s="69"/>
      <c r="H3319" s="76"/>
      <c r="I3319" s="73"/>
    </row>
    <row r="3320" spans="1:9" x14ac:dyDescent="0.2">
      <c r="A3320" s="69"/>
      <c r="B3320" s="69"/>
      <c r="C3320" s="69"/>
      <c r="D3320" s="71"/>
      <c r="E3320" s="69"/>
      <c r="F3320" s="69"/>
      <c r="G3320" s="69"/>
      <c r="H3320" s="76"/>
      <c r="I3320" s="73"/>
    </row>
    <row r="3321" spans="1:9" x14ac:dyDescent="0.2">
      <c r="A3321" s="69"/>
      <c r="B3321" s="69"/>
      <c r="C3321" s="69"/>
      <c r="D3321" s="71"/>
      <c r="E3321" s="69"/>
      <c r="F3321" s="69"/>
      <c r="G3321" s="69"/>
      <c r="H3321" s="76"/>
      <c r="I3321" s="73"/>
    </row>
    <row r="3322" spans="1:9" x14ac:dyDescent="0.2">
      <c r="A3322" s="69"/>
      <c r="B3322" s="69"/>
      <c r="C3322" s="69"/>
      <c r="D3322" s="71"/>
      <c r="E3322" s="69"/>
      <c r="F3322" s="69"/>
      <c r="G3322" s="69"/>
      <c r="H3322" s="76"/>
      <c r="I3322" s="73"/>
    </row>
    <row r="3323" spans="1:9" x14ac:dyDescent="0.2">
      <c r="A3323" s="69"/>
      <c r="B3323" s="69"/>
      <c r="C3323" s="69"/>
      <c r="D3323" s="71"/>
      <c r="E3323" s="69"/>
      <c r="F3323" s="69"/>
      <c r="G3323" s="69"/>
      <c r="H3323" s="76"/>
      <c r="I3323" s="73"/>
    </row>
    <row r="3324" spans="1:9" x14ac:dyDescent="0.2">
      <c r="A3324" s="69"/>
      <c r="B3324" s="69"/>
      <c r="C3324" s="69"/>
      <c r="D3324" s="71"/>
      <c r="E3324" s="69"/>
      <c r="F3324" s="69"/>
      <c r="G3324" s="69"/>
      <c r="H3324" s="76"/>
      <c r="I3324" s="73"/>
    </row>
    <row r="3325" spans="1:9" x14ac:dyDescent="0.2">
      <c r="A3325" s="69"/>
      <c r="B3325" s="69"/>
      <c r="C3325" s="69"/>
      <c r="D3325" s="71"/>
      <c r="E3325" s="69"/>
      <c r="F3325" s="69"/>
      <c r="G3325" s="69"/>
      <c r="H3325" s="76"/>
      <c r="I3325" s="73"/>
    </row>
    <row r="3326" spans="1:9" x14ac:dyDescent="0.2">
      <c r="A3326" s="69"/>
      <c r="B3326" s="69"/>
      <c r="C3326" s="69"/>
      <c r="D3326" s="71"/>
      <c r="E3326" s="69"/>
      <c r="F3326" s="69"/>
      <c r="G3326" s="69"/>
      <c r="H3326" s="76"/>
      <c r="I3326" s="73"/>
    </row>
    <row r="3327" spans="1:9" x14ac:dyDescent="0.2">
      <c r="A3327" s="69"/>
      <c r="B3327" s="69"/>
      <c r="C3327" s="69"/>
      <c r="D3327" s="71"/>
      <c r="E3327" s="69"/>
      <c r="F3327" s="69"/>
      <c r="G3327" s="69"/>
      <c r="H3327" s="76"/>
      <c r="I3327" s="73"/>
    </row>
    <row r="3328" spans="1:9" x14ac:dyDescent="0.2">
      <c r="A3328" s="69"/>
      <c r="B3328" s="69"/>
      <c r="C3328" s="69"/>
      <c r="D3328" s="71"/>
      <c r="E3328" s="69"/>
      <c r="F3328" s="69"/>
      <c r="G3328" s="69"/>
      <c r="H3328" s="76"/>
      <c r="I3328" s="73"/>
    </row>
    <row r="3329" spans="1:9" x14ac:dyDescent="0.2">
      <c r="A3329" s="69"/>
      <c r="B3329" s="69"/>
      <c r="C3329" s="69"/>
      <c r="D3329" s="71"/>
      <c r="E3329" s="69"/>
      <c r="F3329" s="69"/>
      <c r="G3329" s="69"/>
      <c r="H3329" s="76"/>
      <c r="I3329" s="73"/>
    </row>
    <row r="3330" spans="1:9" x14ac:dyDescent="0.2">
      <c r="A3330" s="69"/>
      <c r="B3330" s="69"/>
      <c r="C3330" s="69"/>
      <c r="D3330" s="71"/>
      <c r="E3330" s="69"/>
      <c r="F3330" s="69"/>
      <c r="G3330" s="69"/>
      <c r="H3330" s="76"/>
      <c r="I3330" s="73"/>
    </row>
    <row r="3331" spans="1:9" x14ac:dyDescent="0.2">
      <c r="A3331" s="69"/>
      <c r="B3331" s="69"/>
      <c r="C3331" s="69"/>
      <c r="D3331" s="71"/>
      <c r="E3331" s="69"/>
      <c r="F3331" s="69"/>
      <c r="G3331" s="69"/>
      <c r="H3331" s="76"/>
      <c r="I3331" s="73"/>
    </row>
    <row r="3332" spans="1:9" x14ac:dyDescent="0.2">
      <c r="A3332" s="69"/>
      <c r="B3332" s="69"/>
      <c r="C3332" s="69"/>
      <c r="D3332" s="71"/>
      <c r="E3332" s="69"/>
      <c r="F3332" s="69"/>
      <c r="G3332" s="69"/>
      <c r="H3332" s="76"/>
      <c r="I3332" s="73"/>
    </row>
    <row r="3333" spans="1:9" x14ac:dyDescent="0.2">
      <c r="A3333" s="69"/>
      <c r="B3333" s="69"/>
      <c r="C3333" s="69"/>
      <c r="D3333" s="71"/>
      <c r="E3333" s="69"/>
      <c r="F3333" s="69"/>
      <c r="G3333" s="69"/>
      <c r="H3333" s="76"/>
      <c r="I3333" s="73"/>
    </row>
    <row r="3334" spans="1:9" x14ac:dyDescent="0.2">
      <c r="A3334" s="69"/>
      <c r="B3334" s="69"/>
      <c r="C3334" s="69"/>
      <c r="D3334" s="71"/>
      <c r="E3334" s="69"/>
      <c r="F3334" s="69"/>
      <c r="G3334" s="69"/>
      <c r="H3334" s="76"/>
      <c r="I3334" s="73"/>
    </row>
    <row r="3335" spans="1:9" x14ac:dyDescent="0.2">
      <c r="A3335" s="69"/>
      <c r="B3335" s="69"/>
      <c r="C3335" s="69"/>
      <c r="D3335" s="71"/>
      <c r="E3335" s="69"/>
      <c r="F3335" s="69"/>
      <c r="G3335" s="69"/>
      <c r="H3335" s="76"/>
      <c r="I3335" s="73"/>
    </row>
    <row r="3336" spans="1:9" x14ac:dyDescent="0.2">
      <c r="A3336" s="69"/>
      <c r="B3336" s="69"/>
      <c r="C3336" s="69"/>
      <c r="D3336" s="71"/>
      <c r="E3336" s="69"/>
      <c r="F3336" s="69"/>
      <c r="G3336" s="69"/>
      <c r="H3336" s="76"/>
      <c r="I3336" s="73"/>
    </row>
    <row r="3337" spans="1:9" x14ac:dyDescent="0.2">
      <c r="A3337" s="69"/>
      <c r="B3337" s="69"/>
      <c r="C3337" s="69"/>
      <c r="D3337" s="71"/>
      <c r="E3337" s="69"/>
      <c r="F3337" s="69"/>
      <c r="G3337" s="69"/>
      <c r="H3337" s="76"/>
      <c r="I3337" s="73"/>
    </row>
    <row r="3338" spans="1:9" x14ac:dyDescent="0.2">
      <c r="A3338" s="69"/>
      <c r="B3338" s="69"/>
      <c r="C3338" s="69"/>
      <c r="D3338" s="71"/>
      <c r="E3338" s="69"/>
      <c r="F3338" s="69"/>
      <c r="G3338" s="69"/>
      <c r="H3338" s="76"/>
      <c r="I3338" s="73"/>
    </row>
    <row r="3339" spans="1:9" x14ac:dyDescent="0.2">
      <c r="A3339" s="69"/>
      <c r="B3339" s="69"/>
      <c r="C3339" s="69"/>
      <c r="D3339" s="71"/>
      <c r="E3339" s="69"/>
      <c r="F3339" s="69"/>
      <c r="G3339" s="69"/>
      <c r="H3339" s="76"/>
      <c r="I3339" s="73"/>
    </row>
    <row r="3340" spans="1:9" x14ac:dyDescent="0.2">
      <c r="A3340" s="69"/>
      <c r="B3340" s="69"/>
      <c r="C3340" s="69"/>
      <c r="D3340" s="71"/>
      <c r="E3340" s="69"/>
      <c r="F3340" s="69"/>
      <c r="G3340" s="69"/>
      <c r="H3340" s="76"/>
      <c r="I3340" s="73"/>
    </row>
    <row r="3341" spans="1:9" x14ac:dyDescent="0.2">
      <c r="A3341" s="69"/>
      <c r="B3341" s="69"/>
      <c r="C3341" s="69"/>
      <c r="D3341" s="71"/>
      <c r="E3341" s="69"/>
      <c r="F3341" s="69"/>
      <c r="G3341" s="69"/>
      <c r="H3341" s="76"/>
      <c r="I3341" s="73"/>
    </row>
    <row r="3342" spans="1:9" x14ac:dyDescent="0.2">
      <c r="A3342" s="69"/>
      <c r="B3342" s="69"/>
      <c r="C3342" s="69"/>
      <c r="D3342" s="71"/>
      <c r="E3342" s="69"/>
      <c r="F3342" s="69"/>
      <c r="G3342" s="69"/>
      <c r="H3342" s="76"/>
      <c r="I3342" s="73"/>
    </row>
    <row r="3343" spans="1:9" x14ac:dyDescent="0.2">
      <c r="A3343" s="69"/>
      <c r="B3343" s="69"/>
      <c r="C3343" s="69"/>
      <c r="D3343" s="71"/>
      <c r="E3343" s="69"/>
      <c r="F3343" s="69"/>
      <c r="G3343" s="69"/>
      <c r="H3343" s="76"/>
      <c r="I3343" s="73"/>
    </row>
    <row r="3344" spans="1:9" x14ac:dyDescent="0.2">
      <c r="A3344" s="69"/>
      <c r="B3344" s="69"/>
      <c r="C3344" s="69"/>
      <c r="D3344" s="71"/>
      <c r="E3344" s="69"/>
      <c r="F3344" s="69"/>
      <c r="G3344" s="69"/>
      <c r="H3344" s="76"/>
      <c r="I3344" s="73"/>
    </row>
    <row r="3345" spans="1:9" x14ac:dyDescent="0.2">
      <c r="A3345" s="69"/>
      <c r="B3345" s="69"/>
      <c r="C3345" s="69"/>
      <c r="D3345" s="71"/>
      <c r="E3345" s="69"/>
      <c r="F3345" s="69"/>
      <c r="G3345" s="69"/>
      <c r="H3345" s="76"/>
      <c r="I3345" s="73"/>
    </row>
    <row r="3346" spans="1:9" x14ac:dyDescent="0.2">
      <c r="A3346" s="69"/>
      <c r="B3346" s="69"/>
      <c r="C3346" s="69"/>
      <c r="D3346" s="71"/>
      <c r="E3346" s="69"/>
      <c r="F3346" s="69"/>
      <c r="G3346" s="69"/>
      <c r="H3346" s="76"/>
      <c r="I3346" s="73"/>
    </row>
    <row r="3347" spans="1:9" x14ac:dyDescent="0.2">
      <c r="A3347" s="69"/>
      <c r="B3347" s="69"/>
      <c r="C3347" s="69"/>
      <c r="D3347" s="71"/>
      <c r="E3347" s="69"/>
      <c r="F3347" s="69"/>
      <c r="G3347" s="69"/>
      <c r="H3347" s="76"/>
      <c r="I3347" s="73"/>
    </row>
    <row r="3348" spans="1:9" x14ac:dyDescent="0.2">
      <c r="A3348" s="69"/>
      <c r="B3348" s="69"/>
      <c r="C3348" s="69"/>
      <c r="D3348" s="71"/>
      <c r="E3348" s="69"/>
      <c r="F3348" s="69"/>
      <c r="G3348" s="69"/>
      <c r="H3348" s="76"/>
      <c r="I3348" s="73"/>
    </row>
    <row r="3349" spans="1:9" x14ac:dyDescent="0.2">
      <c r="A3349" s="69"/>
      <c r="B3349" s="69"/>
      <c r="C3349" s="69"/>
      <c r="D3349" s="71"/>
      <c r="E3349" s="69"/>
      <c r="F3349" s="69"/>
      <c r="G3349" s="69"/>
      <c r="H3349" s="76"/>
      <c r="I3349" s="73"/>
    </row>
    <row r="3350" spans="1:9" x14ac:dyDescent="0.2">
      <c r="A3350" s="69"/>
      <c r="B3350" s="69"/>
      <c r="C3350" s="69"/>
      <c r="D3350" s="71"/>
      <c r="E3350" s="69"/>
      <c r="F3350" s="69"/>
      <c r="G3350" s="69"/>
      <c r="H3350" s="76"/>
      <c r="I3350" s="73"/>
    </row>
    <row r="3351" spans="1:9" x14ac:dyDescent="0.2">
      <c r="A3351" s="69"/>
      <c r="B3351" s="69"/>
      <c r="C3351" s="69"/>
      <c r="D3351" s="71"/>
      <c r="E3351" s="69"/>
      <c r="F3351" s="69"/>
      <c r="G3351" s="69"/>
      <c r="H3351" s="76"/>
      <c r="I3351" s="73"/>
    </row>
    <row r="3352" spans="1:9" x14ac:dyDescent="0.2">
      <c r="A3352" s="69"/>
      <c r="B3352" s="69"/>
      <c r="C3352" s="69"/>
      <c r="D3352" s="71"/>
      <c r="E3352" s="69"/>
      <c r="F3352" s="69"/>
      <c r="G3352" s="69"/>
      <c r="H3352" s="76"/>
      <c r="I3352" s="73"/>
    </row>
    <row r="3353" spans="1:9" x14ac:dyDescent="0.2">
      <c r="A3353" s="69"/>
      <c r="B3353" s="69"/>
      <c r="C3353" s="69"/>
      <c r="D3353" s="71"/>
      <c r="E3353" s="69"/>
      <c r="F3353" s="69"/>
      <c r="G3353" s="69"/>
      <c r="H3353" s="76"/>
      <c r="I3353" s="73"/>
    </row>
    <row r="3354" spans="1:9" x14ac:dyDescent="0.2">
      <c r="A3354" s="69"/>
      <c r="B3354" s="69"/>
      <c r="C3354" s="69"/>
      <c r="D3354" s="71"/>
      <c r="E3354" s="69"/>
      <c r="F3354" s="69"/>
      <c r="G3354" s="69"/>
      <c r="H3354" s="76"/>
      <c r="I3354" s="73"/>
    </row>
    <row r="3355" spans="1:9" x14ac:dyDescent="0.2">
      <c r="A3355" s="69"/>
      <c r="B3355" s="69"/>
      <c r="C3355" s="69"/>
      <c r="D3355" s="71"/>
      <c r="E3355" s="69"/>
      <c r="F3355" s="69"/>
      <c r="G3355" s="69"/>
      <c r="H3355" s="76"/>
      <c r="I3355" s="73"/>
    </row>
    <row r="3356" spans="1:9" x14ac:dyDescent="0.2">
      <c r="A3356" s="69"/>
      <c r="B3356" s="69"/>
      <c r="C3356" s="69"/>
      <c r="D3356" s="71"/>
      <c r="E3356" s="69"/>
      <c r="F3356" s="69"/>
      <c r="G3356" s="69"/>
      <c r="H3356" s="76"/>
      <c r="I3356" s="73"/>
    </row>
    <row r="3357" spans="1:9" x14ac:dyDescent="0.2">
      <c r="A3357" s="69"/>
      <c r="B3357" s="69"/>
      <c r="C3357" s="69"/>
      <c r="D3357" s="71"/>
      <c r="E3357" s="69"/>
      <c r="F3357" s="69"/>
      <c r="G3357" s="69"/>
      <c r="H3357" s="76"/>
      <c r="I3357" s="73"/>
    </row>
    <row r="3358" spans="1:9" x14ac:dyDescent="0.2">
      <c r="A3358" s="69"/>
      <c r="B3358" s="69"/>
      <c r="C3358" s="69"/>
      <c r="D3358" s="71"/>
      <c r="E3358" s="69"/>
      <c r="F3358" s="69"/>
      <c r="G3358" s="69"/>
      <c r="H3358" s="76"/>
      <c r="I3358" s="73"/>
    </row>
    <row r="3359" spans="1:9" x14ac:dyDescent="0.2">
      <c r="A3359" s="69"/>
      <c r="B3359" s="69"/>
      <c r="C3359" s="69"/>
      <c r="D3359" s="71"/>
      <c r="E3359" s="69"/>
      <c r="F3359" s="69"/>
      <c r="G3359" s="69"/>
      <c r="H3359" s="76"/>
      <c r="I3359" s="73"/>
    </row>
    <row r="3360" spans="1:9" x14ac:dyDescent="0.2">
      <c r="A3360" s="69"/>
      <c r="B3360" s="69"/>
      <c r="C3360" s="69"/>
      <c r="D3360" s="71"/>
      <c r="E3360" s="69"/>
      <c r="F3360" s="69"/>
      <c r="G3360" s="69"/>
      <c r="H3360" s="76"/>
      <c r="I3360" s="73"/>
    </row>
    <row r="3361" spans="1:9" x14ac:dyDescent="0.2">
      <c r="A3361" s="69"/>
      <c r="B3361" s="69"/>
      <c r="C3361" s="69"/>
      <c r="D3361" s="71"/>
      <c r="E3361" s="69"/>
      <c r="F3361" s="69"/>
      <c r="G3361" s="69"/>
      <c r="H3361" s="76"/>
      <c r="I3361" s="73"/>
    </row>
    <row r="3362" spans="1:9" x14ac:dyDescent="0.2">
      <c r="A3362" s="69"/>
      <c r="B3362" s="69"/>
      <c r="C3362" s="69"/>
      <c r="D3362" s="71"/>
      <c r="E3362" s="69"/>
      <c r="F3362" s="69"/>
      <c r="G3362" s="69"/>
      <c r="H3362" s="76"/>
      <c r="I3362" s="73"/>
    </row>
    <row r="3363" spans="1:9" x14ac:dyDescent="0.2">
      <c r="A3363" s="69"/>
      <c r="B3363" s="69"/>
      <c r="C3363" s="69"/>
      <c r="D3363" s="71"/>
      <c r="E3363" s="69"/>
      <c r="F3363" s="69"/>
      <c r="G3363" s="69"/>
      <c r="H3363" s="76"/>
      <c r="I3363" s="73"/>
    </row>
    <row r="3364" spans="1:9" x14ac:dyDescent="0.2">
      <c r="A3364" s="69"/>
      <c r="B3364" s="69"/>
      <c r="C3364" s="69"/>
      <c r="D3364" s="71"/>
      <c r="E3364" s="69"/>
      <c r="F3364" s="69"/>
      <c r="G3364" s="69"/>
      <c r="H3364" s="76"/>
      <c r="I3364" s="73"/>
    </row>
    <row r="3365" spans="1:9" x14ac:dyDescent="0.2">
      <c r="A3365" s="69"/>
      <c r="B3365" s="69"/>
      <c r="C3365" s="69"/>
      <c r="D3365" s="71"/>
      <c r="E3365" s="69"/>
      <c r="F3365" s="69"/>
      <c r="G3365" s="69"/>
      <c r="H3365" s="76"/>
      <c r="I3365" s="73"/>
    </row>
    <row r="3366" spans="1:9" x14ac:dyDescent="0.2">
      <c r="A3366" s="69"/>
      <c r="B3366" s="69"/>
      <c r="C3366" s="69"/>
      <c r="D3366" s="71"/>
      <c r="E3366" s="69"/>
      <c r="F3366" s="69"/>
      <c r="G3366" s="69"/>
      <c r="H3366" s="76"/>
      <c r="I3366" s="73"/>
    </row>
    <row r="3367" spans="1:9" x14ac:dyDescent="0.2">
      <c r="A3367" s="69"/>
      <c r="B3367" s="69"/>
      <c r="C3367" s="69"/>
      <c r="D3367" s="71"/>
      <c r="E3367" s="69"/>
      <c r="F3367" s="69"/>
      <c r="G3367" s="69"/>
      <c r="H3367" s="76"/>
      <c r="I3367" s="73"/>
    </row>
    <row r="3368" spans="1:9" x14ac:dyDescent="0.2">
      <c r="A3368" s="69"/>
      <c r="B3368" s="69"/>
      <c r="C3368" s="69"/>
      <c r="D3368" s="71"/>
      <c r="E3368" s="69"/>
      <c r="F3368" s="69"/>
      <c r="G3368" s="69"/>
      <c r="H3368" s="76"/>
      <c r="I3368" s="73"/>
    </row>
    <row r="3369" spans="1:9" x14ac:dyDescent="0.2">
      <c r="A3369" s="69"/>
      <c r="B3369" s="69"/>
      <c r="C3369" s="69"/>
      <c r="D3369" s="71"/>
      <c r="E3369" s="69"/>
      <c r="F3369" s="69"/>
      <c r="G3369" s="69"/>
      <c r="H3369" s="76"/>
      <c r="I3369" s="73"/>
    </row>
    <row r="3370" spans="1:9" x14ac:dyDescent="0.2">
      <c r="A3370" s="69"/>
      <c r="B3370" s="69"/>
      <c r="C3370" s="69"/>
      <c r="D3370" s="71"/>
      <c r="E3370" s="69"/>
      <c r="F3370" s="69"/>
      <c r="G3370" s="69"/>
      <c r="H3370" s="76"/>
      <c r="I3370" s="73"/>
    </row>
    <row r="3371" spans="1:9" x14ac:dyDescent="0.2">
      <c r="A3371" s="69"/>
      <c r="B3371" s="69"/>
      <c r="C3371" s="69"/>
      <c r="D3371" s="71"/>
      <c r="E3371" s="69"/>
      <c r="F3371" s="69"/>
      <c r="G3371" s="69"/>
      <c r="H3371" s="76"/>
      <c r="I3371" s="73"/>
    </row>
    <row r="3372" spans="1:9" x14ac:dyDescent="0.2">
      <c r="A3372" s="69"/>
      <c r="B3372" s="69"/>
      <c r="C3372" s="69"/>
      <c r="D3372" s="71"/>
      <c r="E3372" s="69"/>
      <c r="F3372" s="69"/>
      <c r="G3372" s="69"/>
      <c r="H3372" s="76"/>
      <c r="I3372" s="73"/>
    </row>
    <row r="3373" spans="1:9" x14ac:dyDescent="0.2">
      <c r="A3373" s="69"/>
      <c r="B3373" s="69"/>
      <c r="C3373" s="69"/>
      <c r="D3373" s="71"/>
      <c r="E3373" s="69"/>
      <c r="F3373" s="69"/>
      <c r="G3373" s="69"/>
      <c r="H3373" s="76"/>
      <c r="I3373" s="73"/>
    </row>
    <row r="3374" spans="1:9" x14ac:dyDescent="0.2">
      <c r="A3374" s="69"/>
      <c r="B3374" s="69"/>
      <c r="C3374" s="69"/>
      <c r="D3374" s="71"/>
      <c r="E3374" s="69"/>
      <c r="F3374" s="69"/>
      <c r="G3374" s="69"/>
      <c r="H3374" s="76"/>
      <c r="I3374" s="73"/>
    </row>
    <row r="3375" spans="1:9" x14ac:dyDescent="0.2">
      <c r="A3375" s="69"/>
      <c r="B3375" s="69"/>
      <c r="C3375" s="69"/>
      <c r="D3375" s="71"/>
      <c r="E3375" s="69"/>
      <c r="F3375" s="69"/>
      <c r="G3375" s="69"/>
      <c r="H3375" s="76"/>
      <c r="I3375" s="73"/>
    </row>
    <row r="3376" spans="1:9" x14ac:dyDescent="0.2">
      <c r="A3376" s="69"/>
      <c r="B3376" s="69"/>
      <c r="C3376" s="69"/>
      <c r="D3376" s="71"/>
      <c r="E3376" s="69"/>
      <c r="F3376" s="69"/>
      <c r="G3376" s="69"/>
      <c r="H3376" s="76"/>
      <c r="I3376" s="73"/>
    </row>
    <row r="3377" spans="1:9" x14ac:dyDescent="0.2">
      <c r="A3377" s="69"/>
      <c r="B3377" s="69"/>
      <c r="C3377" s="69"/>
      <c r="D3377" s="71"/>
      <c r="E3377" s="69"/>
      <c r="F3377" s="69"/>
      <c r="G3377" s="69"/>
      <c r="H3377" s="76"/>
      <c r="I3377" s="73"/>
    </row>
    <row r="3378" spans="1:9" x14ac:dyDescent="0.2">
      <c r="A3378" s="69"/>
      <c r="B3378" s="69"/>
      <c r="C3378" s="69"/>
      <c r="D3378" s="71"/>
      <c r="E3378" s="69"/>
      <c r="F3378" s="69"/>
      <c r="G3378" s="69"/>
      <c r="H3378" s="76"/>
      <c r="I3378" s="73"/>
    </row>
    <row r="3379" spans="1:9" x14ac:dyDescent="0.2">
      <c r="A3379" s="69"/>
      <c r="B3379" s="69"/>
      <c r="C3379" s="69"/>
      <c r="D3379" s="71"/>
      <c r="E3379" s="69"/>
      <c r="F3379" s="69"/>
      <c r="G3379" s="69"/>
      <c r="H3379" s="76"/>
      <c r="I3379" s="73"/>
    </row>
    <row r="3380" spans="1:9" x14ac:dyDescent="0.2">
      <c r="A3380" s="69"/>
      <c r="B3380" s="69"/>
      <c r="C3380" s="69"/>
      <c r="D3380" s="71"/>
      <c r="E3380" s="69"/>
      <c r="F3380" s="69"/>
      <c r="G3380" s="69"/>
      <c r="H3380" s="76"/>
      <c r="I3380" s="73"/>
    </row>
    <row r="3381" spans="1:9" x14ac:dyDescent="0.2">
      <c r="A3381" s="69"/>
      <c r="B3381" s="69"/>
      <c r="C3381" s="69"/>
      <c r="D3381" s="71"/>
      <c r="E3381" s="69"/>
      <c r="F3381" s="69"/>
      <c r="G3381" s="69"/>
      <c r="H3381" s="76"/>
      <c r="I3381" s="73"/>
    </row>
    <row r="3382" spans="1:9" x14ac:dyDescent="0.2">
      <c r="A3382" s="69"/>
      <c r="B3382" s="69"/>
      <c r="C3382" s="69"/>
      <c r="D3382" s="71"/>
      <c r="E3382" s="69"/>
      <c r="F3382" s="69"/>
      <c r="G3382" s="69"/>
      <c r="H3382" s="76"/>
      <c r="I3382" s="73"/>
    </row>
    <row r="3383" spans="1:9" x14ac:dyDescent="0.2">
      <c r="A3383" s="69"/>
      <c r="B3383" s="69"/>
      <c r="C3383" s="69"/>
      <c r="D3383" s="71"/>
      <c r="E3383" s="69"/>
      <c r="F3383" s="69"/>
      <c r="G3383" s="69"/>
      <c r="H3383" s="76"/>
      <c r="I3383" s="73"/>
    </row>
    <row r="3384" spans="1:9" x14ac:dyDescent="0.2">
      <c r="A3384" s="69"/>
      <c r="B3384" s="69"/>
      <c r="C3384" s="69"/>
      <c r="D3384" s="71"/>
      <c r="E3384" s="69"/>
      <c r="F3384" s="69"/>
      <c r="G3384" s="69"/>
      <c r="H3384" s="76"/>
      <c r="I3384" s="73"/>
    </row>
    <row r="3385" spans="1:9" x14ac:dyDescent="0.2">
      <c r="A3385" s="69"/>
      <c r="B3385" s="69"/>
      <c r="C3385" s="69"/>
      <c r="D3385" s="71"/>
      <c r="E3385" s="69"/>
      <c r="F3385" s="69"/>
      <c r="G3385" s="69"/>
      <c r="H3385" s="76"/>
      <c r="I3385" s="73"/>
    </row>
    <row r="3386" spans="1:9" x14ac:dyDescent="0.2">
      <c r="A3386" s="69"/>
      <c r="B3386" s="69"/>
      <c r="C3386" s="69"/>
      <c r="D3386" s="71"/>
      <c r="E3386" s="69"/>
      <c r="F3386" s="69"/>
      <c r="G3386" s="69"/>
      <c r="H3386" s="76"/>
      <c r="I3386" s="73"/>
    </row>
    <row r="3387" spans="1:9" x14ac:dyDescent="0.2">
      <c r="A3387" s="69"/>
      <c r="B3387" s="69"/>
      <c r="C3387" s="69"/>
      <c r="D3387" s="71"/>
      <c r="E3387" s="69"/>
      <c r="F3387" s="69"/>
      <c r="G3387" s="69"/>
      <c r="H3387" s="76"/>
      <c r="I3387" s="73"/>
    </row>
    <row r="3388" spans="1:9" x14ac:dyDescent="0.2">
      <c r="A3388" s="69"/>
      <c r="B3388" s="69"/>
      <c r="C3388" s="69"/>
      <c r="D3388" s="71"/>
      <c r="E3388" s="69"/>
      <c r="F3388" s="69"/>
      <c r="G3388" s="69"/>
      <c r="H3388" s="76"/>
      <c r="I3388" s="73"/>
    </row>
    <row r="3389" spans="1:9" x14ac:dyDescent="0.2">
      <c r="A3389" s="69"/>
      <c r="B3389" s="69"/>
      <c r="C3389" s="69"/>
      <c r="D3389" s="71"/>
      <c r="E3389" s="69"/>
      <c r="F3389" s="69"/>
      <c r="G3389" s="69"/>
      <c r="H3389" s="76"/>
      <c r="I3389" s="73"/>
    </row>
    <row r="3390" spans="1:9" x14ac:dyDescent="0.2">
      <c r="A3390" s="69"/>
      <c r="B3390" s="69"/>
      <c r="C3390" s="69"/>
      <c r="D3390" s="71"/>
      <c r="E3390" s="69"/>
      <c r="F3390" s="69"/>
      <c r="G3390" s="69"/>
      <c r="H3390" s="76"/>
      <c r="I3390" s="73"/>
    </row>
    <row r="3391" spans="1:9" x14ac:dyDescent="0.2">
      <c r="A3391" s="69"/>
      <c r="B3391" s="69"/>
      <c r="C3391" s="69"/>
      <c r="D3391" s="71"/>
      <c r="E3391" s="69"/>
      <c r="F3391" s="69"/>
      <c r="G3391" s="69"/>
      <c r="H3391" s="76"/>
      <c r="I3391" s="73"/>
    </row>
    <row r="3392" spans="1:9" x14ac:dyDescent="0.2">
      <c r="A3392" s="69"/>
      <c r="B3392" s="69"/>
      <c r="C3392" s="69"/>
      <c r="D3392" s="71"/>
      <c r="E3392" s="69"/>
      <c r="F3392" s="69"/>
      <c r="G3392" s="69"/>
      <c r="H3392" s="76"/>
      <c r="I3392" s="73"/>
    </row>
    <row r="3393" spans="1:9" x14ac:dyDescent="0.2">
      <c r="A3393" s="69"/>
      <c r="B3393" s="69"/>
      <c r="C3393" s="69"/>
      <c r="D3393" s="71"/>
      <c r="E3393" s="69"/>
      <c r="F3393" s="69"/>
      <c r="G3393" s="69"/>
      <c r="H3393" s="76"/>
      <c r="I3393" s="73"/>
    </row>
    <row r="3394" spans="1:9" x14ac:dyDescent="0.2">
      <c r="A3394" s="69"/>
      <c r="B3394" s="69"/>
      <c r="C3394" s="69"/>
      <c r="D3394" s="71"/>
      <c r="E3394" s="69"/>
      <c r="F3394" s="69"/>
      <c r="G3394" s="69"/>
      <c r="H3394" s="76"/>
      <c r="I3394" s="73"/>
    </row>
    <row r="3395" spans="1:9" x14ac:dyDescent="0.2">
      <c r="A3395" s="69"/>
      <c r="B3395" s="69"/>
      <c r="C3395" s="69"/>
      <c r="D3395" s="71"/>
      <c r="E3395" s="69"/>
      <c r="F3395" s="69"/>
      <c r="G3395" s="69"/>
      <c r="H3395" s="76"/>
      <c r="I3395" s="73"/>
    </row>
    <row r="3396" spans="1:9" x14ac:dyDescent="0.2">
      <c r="A3396" s="69"/>
      <c r="B3396" s="69"/>
      <c r="C3396" s="69"/>
      <c r="D3396" s="71"/>
      <c r="E3396" s="69"/>
      <c r="F3396" s="69"/>
      <c r="G3396" s="69"/>
      <c r="H3396" s="76"/>
      <c r="I3396" s="73"/>
    </row>
    <row r="3397" spans="1:9" x14ac:dyDescent="0.2">
      <c r="A3397" s="69"/>
      <c r="B3397" s="69"/>
      <c r="C3397" s="69"/>
      <c r="D3397" s="71"/>
      <c r="E3397" s="69"/>
      <c r="F3397" s="69"/>
      <c r="G3397" s="69"/>
      <c r="H3397" s="76"/>
      <c r="I3397" s="73"/>
    </row>
    <row r="3398" spans="1:9" x14ac:dyDescent="0.2">
      <c r="A3398" s="69"/>
      <c r="B3398" s="69"/>
      <c r="C3398" s="69"/>
      <c r="D3398" s="71"/>
      <c r="E3398" s="69"/>
      <c r="F3398" s="69"/>
      <c r="G3398" s="69"/>
      <c r="H3398" s="76"/>
      <c r="I3398" s="73"/>
    </row>
    <row r="3399" spans="1:9" x14ac:dyDescent="0.2">
      <c r="A3399" s="69"/>
      <c r="B3399" s="69"/>
      <c r="C3399" s="69"/>
      <c r="D3399" s="71"/>
      <c r="E3399" s="69"/>
      <c r="F3399" s="69"/>
      <c r="G3399" s="69"/>
      <c r="H3399" s="76"/>
      <c r="I3399" s="73"/>
    </row>
    <row r="3400" spans="1:9" x14ac:dyDescent="0.2">
      <c r="A3400" s="69"/>
      <c r="B3400" s="69"/>
      <c r="C3400" s="69"/>
      <c r="D3400" s="71"/>
      <c r="E3400" s="69"/>
      <c r="F3400" s="69"/>
      <c r="G3400" s="69"/>
      <c r="H3400" s="76"/>
      <c r="I3400" s="73"/>
    </row>
    <row r="3401" spans="1:9" x14ac:dyDescent="0.2">
      <c r="A3401" s="69"/>
      <c r="B3401" s="69"/>
      <c r="C3401" s="69"/>
      <c r="D3401" s="71"/>
      <c r="E3401" s="69"/>
      <c r="F3401" s="69"/>
      <c r="G3401" s="69"/>
      <c r="H3401" s="76"/>
      <c r="I3401" s="73"/>
    </row>
    <row r="3402" spans="1:9" x14ac:dyDescent="0.2">
      <c r="A3402" s="69"/>
      <c r="B3402" s="69"/>
      <c r="C3402" s="69"/>
      <c r="D3402" s="71"/>
      <c r="E3402" s="69"/>
      <c r="F3402" s="69"/>
      <c r="G3402" s="69"/>
      <c r="H3402" s="76"/>
      <c r="I3402" s="73"/>
    </row>
    <row r="3403" spans="1:9" x14ac:dyDescent="0.2">
      <c r="A3403" s="69"/>
      <c r="B3403" s="69"/>
      <c r="C3403" s="69"/>
      <c r="D3403" s="71"/>
      <c r="E3403" s="69"/>
      <c r="F3403" s="69"/>
      <c r="G3403" s="69"/>
      <c r="H3403" s="76"/>
      <c r="I3403" s="73"/>
    </row>
    <row r="3404" spans="1:9" x14ac:dyDescent="0.2">
      <c r="A3404" s="69"/>
      <c r="B3404" s="69"/>
      <c r="C3404" s="69"/>
      <c r="D3404" s="71"/>
      <c r="E3404" s="69"/>
      <c r="F3404" s="69"/>
      <c r="G3404" s="69"/>
      <c r="H3404" s="76"/>
      <c r="I3404" s="73"/>
    </row>
    <row r="3405" spans="1:9" x14ac:dyDescent="0.2">
      <c r="A3405" s="69"/>
      <c r="B3405" s="69"/>
      <c r="C3405" s="69"/>
      <c r="D3405" s="71"/>
      <c r="E3405" s="69"/>
      <c r="F3405" s="69"/>
      <c r="G3405" s="69"/>
      <c r="H3405" s="76"/>
      <c r="I3405" s="73"/>
    </row>
    <row r="3406" spans="1:9" x14ac:dyDescent="0.2">
      <c r="A3406" s="69"/>
      <c r="B3406" s="69"/>
      <c r="C3406" s="69"/>
      <c r="D3406" s="71"/>
      <c r="E3406" s="69"/>
      <c r="F3406" s="69"/>
      <c r="G3406" s="69"/>
      <c r="H3406" s="76"/>
      <c r="I3406" s="73"/>
    </row>
    <row r="3407" spans="1:9" x14ac:dyDescent="0.2">
      <c r="A3407" s="69"/>
      <c r="B3407" s="69"/>
      <c r="C3407" s="69"/>
      <c r="D3407" s="71"/>
      <c r="E3407" s="69"/>
      <c r="F3407" s="69"/>
      <c r="G3407" s="69"/>
      <c r="H3407" s="76"/>
      <c r="I3407" s="73"/>
    </row>
    <row r="3408" spans="1:9" x14ac:dyDescent="0.2">
      <c r="A3408" s="69"/>
      <c r="B3408" s="69"/>
      <c r="C3408" s="69"/>
      <c r="D3408" s="71"/>
      <c r="E3408" s="69"/>
      <c r="F3408" s="69"/>
      <c r="G3408" s="69"/>
      <c r="H3408" s="76"/>
      <c r="I3408" s="73"/>
    </row>
    <row r="3409" spans="1:9" x14ac:dyDescent="0.2">
      <c r="A3409" s="69"/>
      <c r="B3409" s="69"/>
      <c r="C3409" s="69"/>
      <c r="D3409" s="71"/>
      <c r="E3409" s="69"/>
      <c r="F3409" s="69"/>
      <c r="G3409" s="69"/>
      <c r="H3409" s="76"/>
      <c r="I3409" s="73"/>
    </row>
    <row r="3410" spans="1:9" x14ac:dyDescent="0.2">
      <c r="A3410" s="69"/>
      <c r="B3410" s="69"/>
      <c r="C3410" s="69"/>
      <c r="D3410" s="71"/>
      <c r="E3410" s="69"/>
      <c r="F3410" s="69"/>
      <c r="G3410" s="69"/>
      <c r="H3410" s="76"/>
      <c r="I3410" s="73"/>
    </row>
    <row r="3411" spans="1:9" x14ac:dyDescent="0.2">
      <c r="A3411" s="69"/>
      <c r="B3411" s="69"/>
      <c r="C3411" s="69"/>
      <c r="D3411" s="71"/>
      <c r="E3411" s="69"/>
      <c r="F3411" s="69"/>
      <c r="G3411" s="69"/>
      <c r="H3411" s="76"/>
      <c r="I3411" s="73"/>
    </row>
    <row r="3412" spans="1:9" x14ac:dyDescent="0.2">
      <c r="A3412" s="69"/>
      <c r="B3412" s="69"/>
      <c r="C3412" s="69"/>
      <c r="D3412" s="71"/>
      <c r="E3412" s="69"/>
      <c r="F3412" s="69"/>
      <c r="G3412" s="69"/>
      <c r="H3412" s="76"/>
      <c r="I3412" s="73"/>
    </row>
    <row r="3413" spans="1:9" x14ac:dyDescent="0.2">
      <c r="A3413" s="69"/>
      <c r="B3413" s="69"/>
      <c r="C3413" s="69"/>
      <c r="D3413" s="71"/>
      <c r="E3413" s="69"/>
      <c r="F3413" s="69"/>
      <c r="G3413" s="69"/>
      <c r="H3413" s="76"/>
      <c r="I3413" s="73"/>
    </row>
    <row r="3414" spans="1:9" x14ac:dyDescent="0.2">
      <c r="A3414" s="69"/>
      <c r="B3414" s="69"/>
      <c r="C3414" s="69"/>
      <c r="D3414" s="71"/>
      <c r="E3414" s="69"/>
      <c r="F3414" s="69"/>
      <c r="G3414" s="69"/>
      <c r="H3414" s="76"/>
      <c r="I3414" s="73"/>
    </row>
    <row r="3415" spans="1:9" x14ac:dyDescent="0.2">
      <c r="A3415" s="69"/>
      <c r="B3415" s="69"/>
      <c r="C3415" s="69"/>
      <c r="D3415" s="71"/>
      <c r="E3415" s="69"/>
      <c r="F3415" s="69"/>
      <c r="G3415" s="69"/>
      <c r="H3415" s="76"/>
      <c r="I3415" s="73"/>
    </row>
    <row r="3416" spans="1:9" x14ac:dyDescent="0.2">
      <c r="A3416" s="69"/>
      <c r="B3416" s="69"/>
      <c r="C3416" s="69"/>
      <c r="D3416" s="71"/>
      <c r="E3416" s="69"/>
      <c r="F3416" s="69"/>
      <c r="G3416" s="69"/>
      <c r="H3416" s="76"/>
      <c r="I3416" s="73"/>
    </row>
    <row r="3417" spans="1:9" x14ac:dyDescent="0.2">
      <c r="A3417" s="69"/>
      <c r="B3417" s="69"/>
      <c r="C3417" s="69"/>
      <c r="D3417" s="71"/>
      <c r="E3417" s="69"/>
      <c r="F3417" s="69"/>
      <c r="G3417" s="69"/>
      <c r="H3417" s="76"/>
      <c r="I3417" s="73"/>
    </row>
    <row r="3418" spans="1:9" x14ac:dyDescent="0.2">
      <c r="A3418" s="69"/>
      <c r="B3418" s="69"/>
      <c r="C3418" s="69"/>
      <c r="D3418" s="71"/>
      <c r="E3418" s="69"/>
      <c r="F3418" s="69"/>
      <c r="G3418" s="69"/>
      <c r="H3418" s="76"/>
      <c r="I3418" s="73"/>
    </row>
    <row r="3419" spans="1:9" x14ac:dyDescent="0.2">
      <c r="A3419" s="69"/>
      <c r="B3419" s="69"/>
      <c r="C3419" s="69"/>
      <c r="D3419" s="71"/>
      <c r="E3419" s="69"/>
      <c r="F3419" s="69"/>
      <c r="G3419" s="69"/>
      <c r="H3419" s="76"/>
      <c r="I3419" s="73"/>
    </row>
    <row r="3420" spans="1:9" x14ac:dyDescent="0.2">
      <c r="A3420" s="69"/>
      <c r="B3420" s="69"/>
      <c r="C3420" s="69"/>
      <c r="D3420" s="71"/>
      <c r="E3420" s="69"/>
      <c r="F3420" s="69"/>
      <c r="G3420" s="69"/>
      <c r="H3420" s="76"/>
      <c r="I3420" s="73"/>
    </row>
    <row r="3421" spans="1:9" x14ac:dyDescent="0.2">
      <c r="A3421" s="69"/>
      <c r="B3421" s="69"/>
      <c r="C3421" s="69"/>
      <c r="D3421" s="71"/>
      <c r="E3421" s="69"/>
      <c r="F3421" s="69"/>
      <c r="G3421" s="69"/>
      <c r="H3421" s="76"/>
      <c r="I3421" s="73"/>
    </row>
    <row r="3422" spans="1:9" x14ac:dyDescent="0.2">
      <c r="A3422" s="69"/>
      <c r="B3422" s="69"/>
      <c r="C3422" s="69"/>
      <c r="D3422" s="71"/>
      <c r="E3422" s="69"/>
      <c r="F3422" s="69"/>
      <c r="G3422" s="69"/>
      <c r="H3422" s="76"/>
      <c r="I3422" s="73"/>
    </row>
    <row r="3423" spans="1:9" x14ac:dyDescent="0.2">
      <c r="A3423" s="69"/>
      <c r="B3423" s="69"/>
      <c r="C3423" s="69"/>
      <c r="D3423" s="71"/>
      <c r="E3423" s="69"/>
      <c r="F3423" s="69"/>
      <c r="G3423" s="69"/>
      <c r="H3423" s="76"/>
      <c r="I3423" s="73"/>
    </row>
    <row r="3424" spans="1:9" x14ac:dyDescent="0.2">
      <c r="A3424" s="69"/>
      <c r="B3424" s="69"/>
      <c r="C3424" s="69"/>
      <c r="D3424" s="71"/>
      <c r="E3424" s="69"/>
      <c r="F3424" s="69"/>
      <c r="G3424" s="69"/>
      <c r="H3424" s="76"/>
      <c r="I3424" s="73"/>
    </row>
    <row r="3425" spans="1:9" x14ac:dyDescent="0.2">
      <c r="A3425" s="69"/>
      <c r="B3425" s="69"/>
      <c r="C3425" s="69"/>
      <c r="D3425" s="71"/>
      <c r="E3425" s="69"/>
      <c r="F3425" s="69"/>
      <c r="G3425" s="69"/>
      <c r="H3425" s="76"/>
      <c r="I3425" s="73"/>
    </row>
    <row r="3426" spans="1:9" x14ac:dyDescent="0.2">
      <c r="A3426" s="69"/>
      <c r="B3426" s="69"/>
      <c r="C3426" s="69"/>
      <c r="D3426" s="71"/>
      <c r="E3426" s="69"/>
      <c r="F3426" s="69"/>
      <c r="G3426" s="69"/>
      <c r="H3426" s="76"/>
      <c r="I3426" s="73"/>
    </row>
    <row r="3427" spans="1:9" x14ac:dyDescent="0.2">
      <c r="A3427" s="69"/>
      <c r="B3427" s="69"/>
      <c r="C3427" s="69"/>
      <c r="D3427" s="71"/>
      <c r="E3427" s="69"/>
      <c r="F3427" s="69"/>
      <c r="G3427" s="69"/>
      <c r="H3427" s="76"/>
      <c r="I3427" s="73"/>
    </row>
    <row r="3428" spans="1:9" x14ac:dyDescent="0.2">
      <c r="A3428" s="69"/>
      <c r="B3428" s="69"/>
      <c r="C3428" s="69"/>
      <c r="D3428" s="71"/>
      <c r="E3428" s="69"/>
      <c r="F3428" s="69"/>
      <c r="G3428" s="69"/>
      <c r="H3428" s="76"/>
      <c r="I3428" s="73"/>
    </row>
    <row r="3429" spans="1:9" x14ac:dyDescent="0.2">
      <c r="A3429" s="69"/>
      <c r="B3429" s="69"/>
      <c r="C3429" s="69"/>
      <c r="D3429" s="71"/>
      <c r="E3429" s="69"/>
      <c r="F3429" s="69"/>
      <c r="G3429" s="69"/>
      <c r="H3429" s="76"/>
      <c r="I3429" s="73"/>
    </row>
    <row r="3430" spans="1:9" x14ac:dyDescent="0.2">
      <c r="A3430" s="69"/>
      <c r="B3430" s="69"/>
      <c r="C3430" s="69"/>
      <c r="D3430" s="71"/>
      <c r="E3430" s="69"/>
      <c r="F3430" s="69"/>
      <c r="G3430" s="69"/>
      <c r="H3430" s="76"/>
      <c r="I3430" s="73"/>
    </row>
    <row r="3431" spans="1:9" x14ac:dyDescent="0.2">
      <c r="A3431" s="69"/>
      <c r="B3431" s="69"/>
      <c r="C3431" s="69"/>
      <c r="D3431" s="71"/>
      <c r="E3431" s="69"/>
      <c r="F3431" s="69"/>
      <c r="G3431" s="69"/>
      <c r="H3431" s="76"/>
      <c r="I3431" s="73"/>
    </row>
    <row r="3432" spans="1:9" x14ac:dyDescent="0.2">
      <c r="A3432" s="69"/>
      <c r="B3432" s="69"/>
      <c r="C3432" s="69"/>
      <c r="D3432" s="71"/>
      <c r="E3432" s="69"/>
      <c r="F3432" s="69"/>
      <c r="G3432" s="69"/>
      <c r="H3432" s="76"/>
      <c r="I3432" s="73"/>
    </row>
    <row r="3433" spans="1:9" x14ac:dyDescent="0.2">
      <c r="A3433" s="69"/>
      <c r="B3433" s="69"/>
      <c r="C3433" s="69"/>
      <c r="D3433" s="71"/>
      <c r="E3433" s="69"/>
      <c r="F3433" s="69"/>
      <c r="G3433" s="69"/>
      <c r="H3433" s="76"/>
      <c r="I3433" s="73"/>
    </row>
    <row r="3434" spans="1:9" x14ac:dyDescent="0.2">
      <c r="A3434" s="69"/>
      <c r="B3434" s="69"/>
      <c r="C3434" s="69"/>
      <c r="D3434" s="71"/>
      <c r="E3434" s="69"/>
      <c r="F3434" s="69"/>
      <c r="G3434" s="69"/>
      <c r="H3434" s="76"/>
      <c r="I3434" s="73"/>
    </row>
    <row r="3435" spans="1:9" x14ac:dyDescent="0.2">
      <c r="A3435" s="69"/>
      <c r="B3435" s="69"/>
      <c r="C3435" s="69"/>
      <c r="D3435" s="71"/>
      <c r="E3435" s="69"/>
      <c r="F3435" s="69"/>
      <c r="G3435" s="69"/>
      <c r="H3435" s="76"/>
      <c r="I3435" s="73"/>
    </row>
    <row r="3436" spans="1:9" x14ac:dyDescent="0.2">
      <c r="A3436" s="69"/>
      <c r="B3436" s="69"/>
      <c r="C3436" s="69"/>
      <c r="D3436" s="71"/>
      <c r="E3436" s="69"/>
      <c r="F3436" s="69"/>
      <c r="G3436" s="69"/>
      <c r="H3436" s="76"/>
      <c r="I3436" s="73"/>
    </row>
    <row r="3437" spans="1:9" x14ac:dyDescent="0.2">
      <c r="A3437" s="69"/>
      <c r="B3437" s="69"/>
      <c r="C3437" s="69"/>
      <c r="D3437" s="71"/>
      <c r="E3437" s="69"/>
      <c r="F3437" s="69"/>
      <c r="G3437" s="69"/>
      <c r="H3437" s="76"/>
      <c r="I3437" s="73"/>
    </row>
    <row r="3438" spans="1:9" x14ac:dyDescent="0.2">
      <c r="A3438" s="69"/>
      <c r="B3438" s="69"/>
      <c r="C3438" s="69"/>
      <c r="D3438" s="71"/>
      <c r="E3438" s="69"/>
      <c r="F3438" s="69"/>
      <c r="G3438" s="69"/>
      <c r="H3438" s="76"/>
      <c r="I3438" s="73"/>
    </row>
    <row r="3439" spans="1:9" x14ac:dyDescent="0.2">
      <c r="A3439" s="69"/>
      <c r="B3439" s="69"/>
      <c r="C3439" s="69"/>
      <c r="D3439" s="71"/>
      <c r="E3439" s="69"/>
      <c r="F3439" s="69"/>
      <c r="G3439" s="69"/>
      <c r="H3439" s="76"/>
      <c r="I3439" s="73"/>
    </row>
    <row r="3440" spans="1:9" x14ac:dyDescent="0.2">
      <c r="A3440" s="69"/>
      <c r="B3440" s="69"/>
      <c r="C3440" s="69"/>
      <c r="D3440" s="71"/>
      <c r="E3440" s="69"/>
      <c r="F3440" s="69"/>
      <c r="G3440" s="69"/>
      <c r="H3440" s="76"/>
      <c r="I3440" s="73"/>
    </row>
    <row r="3441" spans="1:9" x14ac:dyDescent="0.2">
      <c r="A3441" s="69"/>
      <c r="B3441" s="69"/>
      <c r="C3441" s="69"/>
      <c r="D3441" s="71"/>
      <c r="E3441" s="69"/>
      <c r="F3441" s="69"/>
      <c r="G3441" s="69"/>
      <c r="H3441" s="76"/>
      <c r="I3441" s="73"/>
    </row>
    <row r="3442" spans="1:9" x14ac:dyDescent="0.2">
      <c r="A3442" s="69"/>
      <c r="B3442" s="69"/>
      <c r="C3442" s="69"/>
      <c r="D3442" s="71"/>
      <c r="E3442" s="69"/>
      <c r="F3442" s="69"/>
      <c r="G3442" s="69"/>
      <c r="H3442" s="76"/>
      <c r="I3442" s="73"/>
    </row>
    <row r="3443" spans="1:9" x14ac:dyDescent="0.2">
      <c r="A3443" s="69"/>
      <c r="B3443" s="69"/>
      <c r="C3443" s="69"/>
      <c r="D3443" s="71"/>
      <c r="E3443" s="69"/>
      <c r="F3443" s="69"/>
      <c r="G3443" s="69"/>
      <c r="H3443" s="76"/>
      <c r="I3443" s="73"/>
    </row>
    <row r="3444" spans="1:9" x14ac:dyDescent="0.2">
      <c r="A3444" s="69"/>
      <c r="B3444" s="69"/>
      <c r="C3444" s="69"/>
      <c r="D3444" s="71"/>
      <c r="E3444" s="69"/>
      <c r="F3444" s="69"/>
      <c r="G3444" s="69"/>
      <c r="H3444" s="76"/>
      <c r="I3444" s="73"/>
    </row>
    <row r="3445" spans="1:9" x14ac:dyDescent="0.2">
      <c r="A3445" s="69"/>
      <c r="B3445" s="69"/>
      <c r="C3445" s="69"/>
      <c r="D3445" s="71"/>
      <c r="E3445" s="69"/>
      <c r="F3445" s="69"/>
      <c r="G3445" s="69"/>
      <c r="H3445" s="76"/>
      <c r="I3445" s="73"/>
    </row>
    <row r="3446" spans="1:9" x14ac:dyDescent="0.2">
      <c r="A3446" s="69"/>
      <c r="B3446" s="69"/>
      <c r="C3446" s="69"/>
      <c r="D3446" s="71"/>
      <c r="E3446" s="69"/>
      <c r="F3446" s="69"/>
      <c r="G3446" s="69"/>
      <c r="H3446" s="76"/>
      <c r="I3446" s="73"/>
    </row>
    <row r="3447" spans="1:9" x14ac:dyDescent="0.2">
      <c r="A3447" s="69"/>
      <c r="B3447" s="69"/>
      <c r="C3447" s="69"/>
      <c r="D3447" s="71"/>
      <c r="E3447" s="69"/>
      <c r="F3447" s="69"/>
      <c r="G3447" s="69"/>
      <c r="H3447" s="76"/>
      <c r="I3447" s="73"/>
    </row>
    <row r="3448" spans="1:9" x14ac:dyDescent="0.2">
      <c r="A3448" s="69"/>
      <c r="B3448" s="69"/>
      <c r="C3448" s="69"/>
      <c r="D3448" s="71"/>
      <c r="E3448" s="69"/>
      <c r="F3448" s="69"/>
      <c r="G3448" s="69"/>
      <c r="H3448" s="76"/>
      <c r="I3448" s="73"/>
    </row>
    <row r="3449" spans="1:9" x14ac:dyDescent="0.2">
      <c r="A3449" s="69"/>
      <c r="B3449" s="69"/>
      <c r="C3449" s="69"/>
      <c r="D3449" s="71"/>
      <c r="E3449" s="69"/>
      <c r="F3449" s="69"/>
      <c r="G3449" s="69"/>
      <c r="H3449" s="76"/>
      <c r="I3449" s="73"/>
    </row>
    <row r="3450" spans="1:9" x14ac:dyDescent="0.2">
      <c r="A3450" s="69"/>
      <c r="B3450" s="69"/>
      <c r="C3450" s="69"/>
      <c r="D3450" s="71"/>
      <c r="E3450" s="69"/>
      <c r="F3450" s="69"/>
      <c r="G3450" s="69"/>
      <c r="H3450" s="76"/>
      <c r="I3450" s="73"/>
    </row>
    <row r="3451" spans="1:9" x14ac:dyDescent="0.2">
      <c r="A3451" s="69"/>
      <c r="B3451" s="69"/>
      <c r="C3451" s="69"/>
      <c r="D3451" s="71"/>
      <c r="E3451" s="69"/>
      <c r="F3451" s="69"/>
      <c r="G3451" s="69"/>
      <c r="H3451" s="76"/>
      <c r="I3451" s="73"/>
    </row>
    <row r="3452" spans="1:9" x14ac:dyDescent="0.2">
      <c r="A3452" s="69"/>
      <c r="B3452" s="69"/>
      <c r="C3452" s="69"/>
      <c r="D3452" s="71"/>
      <c r="E3452" s="69"/>
      <c r="F3452" s="69"/>
      <c r="G3452" s="69"/>
      <c r="H3452" s="76"/>
      <c r="I3452" s="73"/>
    </row>
    <row r="3453" spans="1:9" x14ac:dyDescent="0.2">
      <c r="A3453" s="69"/>
      <c r="B3453" s="69"/>
      <c r="C3453" s="69"/>
      <c r="D3453" s="71"/>
      <c r="E3453" s="69"/>
      <c r="F3453" s="69"/>
      <c r="G3453" s="69"/>
      <c r="H3453" s="76"/>
      <c r="I3453" s="73"/>
    </row>
    <row r="3454" spans="1:9" x14ac:dyDescent="0.2">
      <c r="A3454" s="69"/>
      <c r="B3454" s="69"/>
      <c r="C3454" s="69"/>
      <c r="D3454" s="71"/>
      <c r="E3454" s="69"/>
      <c r="F3454" s="69"/>
      <c r="G3454" s="69"/>
      <c r="H3454" s="76"/>
      <c r="I3454" s="73"/>
    </row>
    <row r="3455" spans="1:9" x14ac:dyDescent="0.2">
      <c r="A3455" s="69"/>
      <c r="B3455" s="69"/>
      <c r="C3455" s="69"/>
      <c r="D3455" s="71"/>
      <c r="E3455" s="69"/>
      <c r="F3455" s="69"/>
      <c r="G3455" s="69"/>
      <c r="H3455" s="76"/>
      <c r="I3455" s="73"/>
    </row>
    <row r="3456" spans="1:9" x14ac:dyDescent="0.2">
      <c r="A3456" s="69"/>
      <c r="B3456" s="69"/>
      <c r="C3456" s="69"/>
      <c r="D3456" s="71"/>
      <c r="E3456" s="69"/>
      <c r="F3456" s="69"/>
      <c r="G3456" s="69"/>
      <c r="H3456" s="76"/>
      <c r="I3456" s="73"/>
    </row>
    <row r="3457" spans="1:9" x14ac:dyDescent="0.2">
      <c r="A3457" s="69"/>
      <c r="B3457" s="69"/>
      <c r="C3457" s="69"/>
      <c r="D3457" s="71"/>
      <c r="E3457" s="69"/>
      <c r="F3457" s="69"/>
      <c r="G3457" s="69"/>
      <c r="H3457" s="76"/>
      <c r="I3457" s="73"/>
    </row>
    <row r="3458" spans="1:9" x14ac:dyDescent="0.2">
      <c r="A3458" s="69"/>
      <c r="B3458" s="69"/>
      <c r="C3458" s="69"/>
      <c r="D3458" s="71"/>
      <c r="E3458" s="69"/>
      <c r="F3458" s="69"/>
      <c r="G3458" s="69"/>
      <c r="H3458" s="76"/>
      <c r="I3458" s="73"/>
    </row>
    <row r="3459" spans="1:9" x14ac:dyDescent="0.2">
      <c r="A3459" s="69"/>
      <c r="B3459" s="69"/>
      <c r="C3459" s="69"/>
      <c r="D3459" s="71"/>
      <c r="E3459" s="69"/>
      <c r="F3459" s="69"/>
      <c r="G3459" s="69"/>
      <c r="H3459" s="76"/>
      <c r="I3459" s="73"/>
    </row>
    <row r="3460" spans="1:9" x14ac:dyDescent="0.2">
      <c r="A3460" s="69"/>
      <c r="B3460" s="69"/>
      <c r="C3460" s="69"/>
      <c r="D3460" s="71"/>
      <c r="E3460" s="69"/>
      <c r="F3460" s="69"/>
      <c r="G3460" s="69"/>
      <c r="H3460" s="76"/>
      <c r="I3460" s="73"/>
    </row>
    <row r="3461" spans="1:9" x14ac:dyDescent="0.2">
      <c r="A3461" s="69"/>
      <c r="B3461" s="69"/>
      <c r="C3461" s="69"/>
      <c r="D3461" s="71"/>
      <c r="E3461" s="69"/>
      <c r="F3461" s="69"/>
      <c r="G3461" s="69"/>
      <c r="H3461" s="76"/>
      <c r="I3461" s="73"/>
    </row>
    <row r="3462" spans="1:9" x14ac:dyDescent="0.2">
      <c r="A3462" s="69"/>
      <c r="B3462" s="69"/>
      <c r="C3462" s="69"/>
      <c r="D3462" s="71"/>
      <c r="E3462" s="69"/>
      <c r="F3462" s="69"/>
      <c r="G3462" s="69"/>
      <c r="H3462" s="76"/>
      <c r="I3462" s="73"/>
    </row>
    <row r="3463" spans="1:9" x14ac:dyDescent="0.2">
      <c r="A3463" s="69"/>
      <c r="B3463" s="69"/>
      <c r="C3463" s="69"/>
      <c r="D3463" s="71"/>
      <c r="E3463" s="69"/>
      <c r="F3463" s="69"/>
      <c r="G3463" s="69"/>
      <c r="H3463" s="76"/>
      <c r="I3463" s="73"/>
    </row>
    <row r="3464" spans="1:9" x14ac:dyDescent="0.2">
      <c r="A3464" s="69"/>
      <c r="B3464" s="69"/>
      <c r="C3464" s="69"/>
      <c r="D3464" s="71"/>
      <c r="E3464" s="69"/>
      <c r="F3464" s="69"/>
      <c r="G3464" s="69"/>
      <c r="H3464" s="76"/>
      <c r="I3464" s="73"/>
    </row>
    <row r="3465" spans="1:9" x14ac:dyDescent="0.2">
      <c r="A3465" s="69"/>
      <c r="B3465" s="69"/>
      <c r="C3465" s="69"/>
      <c r="D3465" s="71"/>
      <c r="E3465" s="69"/>
      <c r="F3465" s="69"/>
      <c r="G3465" s="69"/>
      <c r="H3465" s="76"/>
      <c r="I3465" s="73"/>
    </row>
    <row r="3466" spans="1:9" x14ac:dyDescent="0.2">
      <c r="A3466" s="69"/>
      <c r="B3466" s="69"/>
      <c r="C3466" s="69"/>
      <c r="D3466" s="71"/>
      <c r="E3466" s="69"/>
      <c r="F3466" s="69"/>
      <c r="G3466" s="69"/>
      <c r="H3466" s="76"/>
      <c r="I3466" s="73"/>
    </row>
    <row r="3467" spans="1:9" x14ac:dyDescent="0.2">
      <c r="A3467" s="69"/>
      <c r="B3467" s="69"/>
      <c r="C3467" s="69"/>
      <c r="D3467" s="71"/>
      <c r="E3467" s="69"/>
      <c r="F3467" s="69"/>
      <c r="G3467" s="69"/>
      <c r="H3467" s="76"/>
      <c r="I3467" s="73"/>
    </row>
    <row r="3468" spans="1:9" x14ac:dyDescent="0.2">
      <c r="A3468" s="69"/>
      <c r="B3468" s="69"/>
      <c r="C3468" s="69"/>
      <c r="D3468" s="71"/>
      <c r="E3468" s="69"/>
      <c r="F3468" s="69"/>
      <c r="G3468" s="69"/>
      <c r="H3468" s="76"/>
      <c r="I3468" s="73"/>
    </row>
    <row r="3469" spans="1:9" x14ac:dyDescent="0.2">
      <c r="A3469" s="69"/>
      <c r="B3469" s="69"/>
      <c r="C3469" s="69"/>
      <c r="D3469" s="71"/>
      <c r="E3469" s="69"/>
      <c r="F3469" s="69"/>
      <c r="G3469" s="69"/>
      <c r="H3469" s="76"/>
      <c r="I3469" s="73"/>
    </row>
    <row r="3470" spans="1:9" x14ac:dyDescent="0.2">
      <c r="A3470" s="69"/>
      <c r="B3470" s="69"/>
      <c r="C3470" s="69"/>
      <c r="D3470" s="71"/>
      <c r="E3470" s="69"/>
      <c r="F3470" s="69"/>
      <c r="G3470" s="69"/>
      <c r="H3470" s="76"/>
      <c r="I3470" s="73"/>
    </row>
    <row r="3471" spans="1:9" x14ac:dyDescent="0.2">
      <c r="A3471" s="69"/>
      <c r="B3471" s="69"/>
      <c r="C3471" s="69"/>
      <c r="D3471" s="71"/>
      <c r="E3471" s="69"/>
      <c r="F3471" s="69"/>
      <c r="G3471" s="69"/>
      <c r="H3471" s="76"/>
      <c r="I3471" s="73"/>
    </row>
    <row r="3472" spans="1:9" x14ac:dyDescent="0.2">
      <c r="A3472" s="69"/>
      <c r="B3472" s="69"/>
      <c r="C3472" s="69"/>
      <c r="D3472" s="71"/>
      <c r="E3472" s="69"/>
      <c r="F3472" s="69"/>
      <c r="G3472" s="69"/>
      <c r="H3472" s="76"/>
      <c r="I3472" s="73"/>
    </row>
    <row r="3473" spans="1:9" x14ac:dyDescent="0.2">
      <c r="A3473" s="69"/>
      <c r="B3473" s="69"/>
      <c r="C3473" s="69"/>
      <c r="D3473" s="71"/>
      <c r="E3473" s="69"/>
      <c r="F3473" s="69"/>
      <c r="G3473" s="69"/>
      <c r="H3473" s="76"/>
      <c r="I3473" s="73"/>
    </row>
    <row r="3474" spans="1:9" x14ac:dyDescent="0.2">
      <c r="A3474" s="69"/>
      <c r="B3474" s="69"/>
      <c r="C3474" s="69"/>
      <c r="D3474" s="71"/>
      <c r="E3474" s="69"/>
      <c r="F3474" s="69"/>
      <c r="G3474" s="69"/>
      <c r="H3474" s="76"/>
      <c r="I3474" s="73"/>
    </row>
    <row r="3475" spans="1:9" x14ac:dyDescent="0.2">
      <c r="A3475" s="69"/>
      <c r="B3475" s="69"/>
      <c r="C3475" s="69"/>
      <c r="D3475" s="71"/>
      <c r="E3475" s="69"/>
      <c r="F3475" s="69"/>
      <c r="G3475" s="69"/>
      <c r="H3475" s="76"/>
      <c r="I3475" s="73"/>
    </row>
    <row r="3476" spans="1:9" x14ac:dyDescent="0.2">
      <c r="A3476" s="69"/>
      <c r="B3476" s="69"/>
      <c r="C3476" s="69"/>
      <c r="D3476" s="71"/>
      <c r="E3476" s="69"/>
      <c r="F3476" s="69"/>
      <c r="G3476" s="69"/>
      <c r="H3476" s="76"/>
      <c r="I3476" s="73"/>
    </row>
    <row r="3477" spans="1:9" x14ac:dyDescent="0.2">
      <c r="A3477" s="69"/>
      <c r="B3477" s="69"/>
      <c r="C3477" s="69"/>
      <c r="D3477" s="71"/>
      <c r="E3477" s="69"/>
      <c r="F3477" s="69"/>
      <c r="G3477" s="69"/>
      <c r="H3477" s="76"/>
      <c r="I3477" s="73"/>
    </row>
    <row r="3478" spans="1:9" x14ac:dyDescent="0.2">
      <c r="A3478" s="69"/>
      <c r="B3478" s="69"/>
      <c r="C3478" s="69"/>
      <c r="D3478" s="71"/>
      <c r="E3478" s="69"/>
      <c r="F3478" s="69"/>
      <c r="G3478" s="69"/>
      <c r="H3478" s="76"/>
      <c r="I3478" s="73"/>
    </row>
    <row r="3479" spans="1:9" x14ac:dyDescent="0.2">
      <c r="A3479" s="69"/>
      <c r="B3479" s="69"/>
      <c r="C3479" s="69"/>
      <c r="D3479" s="71"/>
      <c r="E3479" s="69"/>
      <c r="F3479" s="69"/>
      <c r="G3479" s="69"/>
      <c r="H3479" s="76"/>
      <c r="I3479" s="73"/>
    </row>
    <row r="3480" spans="1:9" x14ac:dyDescent="0.2">
      <c r="A3480" s="69"/>
      <c r="B3480" s="69"/>
      <c r="C3480" s="69"/>
      <c r="D3480" s="71"/>
      <c r="E3480" s="69"/>
      <c r="F3480" s="69"/>
      <c r="G3480" s="69"/>
      <c r="H3480" s="76"/>
      <c r="I3480" s="73"/>
    </row>
    <row r="3481" spans="1:9" x14ac:dyDescent="0.2">
      <c r="A3481" s="69"/>
      <c r="B3481" s="69"/>
      <c r="C3481" s="69"/>
      <c r="D3481" s="71"/>
      <c r="E3481" s="69"/>
      <c r="F3481" s="69"/>
      <c r="G3481" s="69"/>
      <c r="H3481" s="76"/>
      <c r="I3481" s="73"/>
    </row>
    <row r="3482" spans="1:9" x14ac:dyDescent="0.2">
      <c r="A3482" s="69"/>
      <c r="B3482" s="69"/>
      <c r="C3482" s="69"/>
      <c r="D3482" s="71"/>
      <c r="E3482" s="69"/>
      <c r="F3482" s="69"/>
      <c r="G3482" s="69"/>
      <c r="H3482" s="76"/>
      <c r="I3482" s="73"/>
    </row>
    <row r="3483" spans="1:9" x14ac:dyDescent="0.2">
      <c r="A3483" s="69"/>
      <c r="B3483" s="69"/>
      <c r="C3483" s="69"/>
      <c r="D3483" s="71"/>
      <c r="E3483" s="69"/>
      <c r="F3483" s="69"/>
      <c r="G3483" s="69"/>
      <c r="H3483" s="76"/>
      <c r="I3483" s="73"/>
    </row>
    <row r="3484" spans="1:9" x14ac:dyDescent="0.2">
      <c r="A3484" s="69"/>
      <c r="B3484" s="69"/>
      <c r="C3484" s="69"/>
      <c r="D3484" s="71"/>
      <c r="E3484" s="69"/>
      <c r="F3484" s="69"/>
      <c r="G3484" s="69"/>
      <c r="H3484" s="76"/>
      <c r="I3484" s="73"/>
    </row>
    <row r="3485" spans="1:9" x14ac:dyDescent="0.2">
      <c r="A3485" s="69"/>
      <c r="B3485" s="69"/>
      <c r="C3485" s="69"/>
      <c r="D3485" s="71"/>
      <c r="E3485" s="69"/>
      <c r="F3485" s="69"/>
      <c r="G3485" s="69"/>
      <c r="H3485" s="76"/>
      <c r="I3485" s="73"/>
    </row>
    <row r="3486" spans="1:9" x14ac:dyDescent="0.2">
      <c r="A3486" s="69"/>
      <c r="B3486" s="69"/>
      <c r="C3486" s="69"/>
      <c r="D3486" s="71"/>
      <c r="E3486" s="69"/>
      <c r="F3486" s="69"/>
      <c r="G3486" s="69"/>
      <c r="H3486" s="76"/>
      <c r="I3486" s="73"/>
    </row>
    <row r="3487" spans="1:9" x14ac:dyDescent="0.2">
      <c r="A3487" s="69"/>
      <c r="B3487" s="69"/>
      <c r="C3487" s="69"/>
      <c r="D3487" s="71"/>
      <c r="E3487" s="69"/>
      <c r="F3487" s="69"/>
      <c r="G3487" s="69"/>
      <c r="H3487" s="76"/>
      <c r="I3487" s="73"/>
    </row>
    <row r="3488" spans="1:9" x14ac:dyDescent="0.2">
      <c r="A3488" s="69"/>
      <c r="B3488" s="69"/>
      <c r="C3488" s="69"/>
      <c r="D3488" s="71"/>
      <c r="E3488" s="69"/>
      <c r="F3488" s="69"/>
      <c r="G3488" s="69"/>
      <c r="H3488" s="76"/>
      <c r="I3488" s="73"/>
    </row>
    <row r="3489" spans="1:9" x14ac:dyDescent="0.2">
      <c r="A3489" s="69"/>
      <c r="B3489" s="69"/>
      <c r="C3489" s="69"/>
      <c r="D3489" s="71"/>
      <c r="E3489" s="69"/>
      <c r="F3489" s="69"/>
      <c r="G3489" s="69"/>
      <c r="H3489" s="76"/>
      <c r="I3489" s="73"/>
    </row>
    <row r="3490" spans="1:9" x14ac:dyDescent="0.2">
      <c r="A3490" s="69"/>
      <c r="B3490" s="69"/>
      <c r="C3490" s="69"/>
      <c r="D3490" s="71"/>
      <c r="E3490" s="69"/>
      <c r="F3490" s="69"/>
      <c r="G3490" s="69"/>
      <c r="H3490" s="76"/>
      <c r="I3490" s="73"/>
    </row>
    <row r="3491" spans="1:9" x14ac:dyDescent="0.2">
      <c r="A3491" s="69"/>
      <c r="B3491" s="69"/>
      <c r="C3491" s="69"/>
      <c r="D3491" s="71"/>
      <c r="E3491" s="69"/>
      <c r="F3491" s="69"/>
      <c r="G3491" s="69"/>
      <c r="H3491" s="76"/>
      <c r="I3491" s="73"/>
    </row>
    <row r="3492" spans="1:9" x14ac:dyDescent="0.2">
      <c r="A3492" s="69"/>
      <c r="B3492" s="69"/>
      <c r="C3492" s="69"/>
      <c r="D3492" s="71"/>
      <c r="E3492" s="69"/>
      <c r="F3492" s="69"/>
      <c r="G3492" s="69"/>
      <c r="H3492" s="76"/>
      <c r="I3492" s="73"/>
    </row>
    <row r="3493" spans="1:9" x14ac:dyDescent="0.2">
      <c r="A3493" s="69"/>
      <c r="B3493" s="69"/>
      <c r="C3493" s="69"/>
      <c r="D3493" s="71"/>
      <c r="E3493" s="69"/>
      <c r="F3493" s="69"/>
      <c r="G3493" s="69"/>
      <c r="H3493" s="76"/>
      <c r="I3493" s="73"/>
    </row>
    <row r="3494" spans="1:9" x14ac:dyDescent="0.2">
      <c r="A3494" s="69"/>
      <c r="B3494" s="69"/>
      <c r="C3494" s="69"/>
      <c r="D3494" s="71"/>
      <c r="E3494" s="69"/>
      <c r="F3494" s="69"/>
      <c r="G3494" s="69"/>
      <c r="H3494" s="76"/>
      <c r="I3494" s="73"/>
    </row>
    <row r="3495" spans="1:9" x14ac:dyDescent="0.2">
      <c r="A3495" s="69"/>
      <c r="B3495" s="69"/>
      <c r="C3495" s="69"/>
      <c r="D3495" s="71"/>
      <c r="E3495" s="69"/>
      <c r="F3495" s="69"/>
      <c r="G3495" s="69"/>
      <c r="H3495" s="76"/>
      <c r="I3495" s="73"/>
    </row>
    <row r="3496" spans="1:9" x14ac:dyDescent="0.2">
      <c r="A3496" s="69"/>
      <c r="B3496" s="69"/>
      <c r="C3496" s="69"/>
      <c r="D3496" s="71"/>
      <c r="E3496" s="69"/>
      <c r="F3496" s="69"/>
      <c r="G3496" s="69"/>
      <c r="H3496" s="76"/>
      <c r="I3496" s="73"/>
    </row>
    <row r="3497" spans="1:9" x14ac:dyDescent="0.2">
      <c r="A3497" s="69"/>
      <c r="B3497" s="69"/>
      <c r="C3497" s="69"/>
      <c r="D3497" s="71"/>
      <c r="E3497" s="69"/>
      <c r="F3497" s="69"/>
      <c r="G3497" s="69"/>
      <c r="H3497" s="76"/>
      <c r="I3497" s="73"/>
    </row>
    <row r="3498" spans="1:9" x14ac:dyDescent="0.2">
      <c r="A3498" s="69"/>
      <c r="B3498" s="69"/>
      <c r="C3498" s="69"/>
      <c r="D3498" s="71"/>
      <c r="E3498" s="69"/>
      <c r="F3498" s="69"/>
      <c r="G3498" s="69"/>
      <c r="H3498" s="76"/>
      <c r="I3498" s="73"/>
    </row>
    <row r="3499" spans="1:9" x14ac:dyDescent="0.2">
      <c r="A3499" s="69"/>
      <c r="B3499" s="69"/>
      <c r="C3499" s="69"/>
      <c r="D3499" s="71"/>
      <c r="E3499" s="69"/>
      <c r="F3499" s="69"/>
      <c r="G3499" s="69"/>
      <c r="H3499" s="76"/>
      <c r="I3499" s="73"/>
    </row>
    <row r="3500" spans="1:9" x14ac:dyDescent="0.2">
      <c r="A3500" s="69"/>
      <c r="B3500" s="69"/>
      <c r="C3500" s="69"/>
      <c r="D3500" s="71"/>
      <c r="E3500" s="69"/>
      <c r="F3500" s="69"/>
      <c r="G3500" s="69"/>
      <c r="H3500" s="76"/>
      <c r="I3500" s="73"/>
    </row>
    <row r="3501" spans="1:9" x14ac:dyDescent="0.2">
      <c r="A3501" s="69"/>
      <c r="B3501" s="69"/>
      <c r="C3501" s="69"/>
      <c r="D3501" s="71"/>
      <c r="E3501" s="69"/>
      <c r="F3501" s="69"/>
      <c r="G3501" s="69"/>
      <c r="H3501" s="76"/>
      <c r="I3501" s="73"/>
    </row>
    <row r="3502" spans="1:9" x14ac:dyDescent="0.2">
      <c r="A3502" s="69"/>
      <c r="B3502" s="69"/>
      <c r="C3502" s="69"/>
      <c r="D3502" s="71"/>
      <c r="E3502" s="69"/>
      <c r="F3502" s="69"/>
      <c r="G3502" s="69"/>
      <c r="H3502" s="76"/>
      <c r="I3502" s="73"/>
    </row>
    <row r="3503" spans="1:9" x14ac:dyDescent="0.2">
      <c r="A3503" s="69"/>
      <c r="B3503" s="69"/>
      <c r="C3503" s="69"/>
      <c r="D3503" s="71"/>
      <c r="E3503" s="69"/>
      <c r="F3503" s="69"/>
      <c r="G3503" s="69"/>
      <c r="H3503" s="76"/>
      <c r="I3503" s="73"/>
    </row>
    <row r="3504" spans="1:9" x14ac:dyDescent="0.2">
      <c r="A3504" s="69"/>
      <c r="B3504" s="69"/>
      <c r="C3504" s="69"/>
      <c r="D3504" s="71"/>
      <c r="E3504" s="69"/>
      <c r="F3504" s="69"/>
      <c r="G3504" s="69"/>
      <c r="H3504" s="76"/>
      <c r="I3504" s="73"/>
    </row>
    <row r="3505" spans="1:9" x14ac:dyDescent="0.2">
      <c r="A3505" s="69"/>
      <c r="B3505" s="69"/>
      <c r="C3505" s="69"/>
      <c r="D3505" s="71"/>
      <c r="E3505" s="69"/>
      <c r="F3505" s="69"/>
      <c r="G3505" s="69"/>
      <c r="H3505" s="76"/>
      <c r="I3505" s="73"/>
    </row>
    <row r="3506" spans="1:9" x14ac:dyDescent="0.2">
      <c r="A3506" s="69"/>
      <c r="B3506" s="69"/>
      <c r="C3506" s="69"/>
      <c r="D3506" s="71"/>
      <c r="E3506" s="69"/>
      <c r="F3506" s="69"/>
      <c r="G3506" s="69"/>
      <c r="H3506" s="76"/>
      <c r="I3506" s="73"/>
    </row>
    <row r="3507" spans="1:9" x14ac:dyDescent="0.2">
      <c r="A3507" s="69"/>
      <c r="B3507" s="69"/>
      <c r="C3507" s="69"/>
      <c r="D3507" s="71"/>
      <c r="E3507" s="69"/>
      <c r="F3507" s="69"/>
      <c r="G3507" s="69"/>
      <c r="H3507" s="76"/>
      <c r="I3507" s="73"/>
    </row>
    <row r="3508" spans="1:9" x14ac:dyDescent="0.2">
      <c r="A3508" s="69"/>
      <c r="B3508" s="69"/>
      <c r="C3508" s="69"/>
      <c r="D3508" s="71"/>
      <c r="E3508" s="69"/>
      <c r="F3508" s="69"/>
      <c r="G3508" s="69"/>
      <c r="H3508" s="76"/>
      <c r="I3508" s="73"/>
    </row>
    <row r="3509" spans="1:9" x14ac:dyDescent="0.2">
      <c r="A3509" s="69"/>
      <c r="B3509" s="69"/>
      <c r="C3509" s="69"/>
      <c r="D3509" s="71"/>
      <c r="E3509" s="69"/>
      <c r="F3509" s="69"/>
      <c r="G3509" s="69"/>
      <c r="H3509" s="76"/>
      <c r="I3509" s="73"/>
    </row>
    <row r="3510" spans="1:9" x14ac:dyDescent="0.2">
      <c r="A3510" s="69"/>
      <c r="B3510" s="69"/>
      <c r="C3510" s="69"/>
      <c r="D3510" s="71"/>
      <c r="E3510" s="69"/>
      <c r="F3510" s="69"/>
      <c r="G3510" s="69"/>
      <c r="H3510" s="76"/>
      <c r="I3510" s="73"/>
    </row>
    <row r="3511" spans="1:9" x14ac:dyDescent="0.2">
      <c r="A3511" s="69"/>
      <c r="B3511" s="69"/>
      <c r="C3511" s="69"/>
      <c r="D3511" s="71"/>
      <c r="E3511" s="69"/>
      <c r="F3511" s="69"/>
      <c r="G3511" s="69"/>
      <c r="H3511" s="76"/>
      <c r="I3511" s="73"/>
    </row>
    <row r="3512" spans="1:9" x14ac:dyDescent="0.2">
      <c r="A3512" s="69"/>
      <c r="B3512" s="69"/>
      <c r="C3512" s="69"/>
      <c r="D3512" s="71"/>
      <c r="E3512" s="69"/>
      <c r="F3512" s="69"/>
      <c r="G3512" s="69"/>
      <c r="H3512" s="76"/>
      <c r="I3512" s="73"/>
    </row>
    <row r="3513" spans="1:9" x14ac:dyDescent="0.2">
      <c r="A3513" s="69"/>
      <c r="B3513" s="69"/>
      <c r="C3513" s="69"/>
      <c r="D3513" s="71"/>
      <c r="E3513" s="69"/>
      <c r="F3513" s="69"/>
      <c r="G3513" s="69"/>
      <c r="H3513" s="76"/>
      <c r="I3513" s="73"/>
    </row>
    <row r="3514" spans="1:9" x14ac:dyDescent="0.2">
      <c r="A3514" s="69"/>
      <c r="B3514" s="69"/>
      <c r="C3514" s="69"/>
      <c r="D3514" s="71"/>
      <c r="E3514" s="69"/>
      <c r="F3514" s="69"/>
      <c r="G3514" s="69"/>
      <c r="H3514" s="76"/>
      <c r="I3514" s="73"/>
    </row>
    <row r="3515" spans="1:9" x14ac:dyDescent="0.2">
      <c r="A3515" s="69"/>
      <c r="B3515" s="69"/>
      <c r="C3515" s="69"/>
      <c r="D3515" s="71"/>
      <c r="E3515" s="69"/>
      <c r="F3515" s="69"/>
      <c r="G3515" s="69"/>
      <c r="H3515" s="76"/>
      <c r="I3515" s="73"/>
    </row>
    <row r="3516" spans="1:9" x14ac:dyDescent="0.2">
      <c r="A3516" s="69"/>
      <c r="B3516" s="69"/>
      <c r="C3516" s="69"/>
      <c r="D3516" s="71"/>
      <c r="E3516" s="69"/>
      <c r="F3516" s="69"/>
      <c r="G3516" s="69"/>
      <c r="H3516" s="76"/>
      <c r="I3516" s="73"/>
    </row>
    <row r="3517" spans="1:9" x14ac:dyDescent="0.2">
      <c r="A3517" s="69"/>
      <c r="B3517" s="69"/>
      <c r="C3517" s="69"/>
      <c r="D3517" s="71"/>
      <c r="E3517" s="69"/>
      <c r="F3517" s="69"/>
      <c r="G3517" s="69"/>
      <c r="H3517" s="76"/>
      <c r="I3517" s="73"/>
    </row>
    <row r="3518" spans="1:9" x14ac:dyDescent="0.2">
      <c r="A3518" s="69"/>
      <c r="B3518" s="69"/>
      <c r="C3518" s="69"/>
      <c r="D3518" s="71"/>
      <c r="E3518" s="69"/>
      <c r="F3518" s="69"/>
      <c r="G3518" s="69"/>
      <c r="H3518" s="76"/>
      <c r="I3518" s="73"/>
    </row>
    <row r="3519" spans="1:9" x14ac:dyDescent="0.2">
      <c r="A3519" s="69"/>
      <c r="B3519" s="69"/>
      <c r="C3519" s="69"/>
      <c r="D3519" s="71"/>
      <c r="E3519" s="69"/>
      <c r="F3519" s="69"/>
      <c r="G3519" s="69"/>
      <c r="H3519" s="76"/>
      <c r="I3519" s="73"/>
    </row>
    <row r="3520" spans="1:9" x14ac:dyDescent="0.2">
      <c r="A3520" s="69"/>
      <c r="B3520" s="69"/>
      <c r="C3520" s="69"/>
      <c r="D3520" s="71"/>
      <c r="E3520" s="69"/>
      <c r="F3520" s="69"/>
      <c r="G3520" s="69"/>
      <c r="H3520" s="76"/>
      <c r="I3520" s="73"/>
    </row>
    <row r="3521" spans="1:9" x14ac:dyDescent="0.2">
      <c r="A3521" s="69"/>
      <c r="B3521" s="69"/>
      <c r="C3521" s="69"/>
      <c r="D3521" s="71"/>
      <c r="E3521" s="69"/>
      <c r="F3521" s="69"/>
      <c r="G3521" s="69"/>
      <c r="H3521" s="76"/>
      <c r="I3521" s="73"/>
    </row>
    <row r="3522" spans="1:9" x14ac:dyDescent="0.2">
      <c r="A3522" s="69"/>
      <c r="B3522" s="69"/>
      <c r="C3522" s="69"/>
      <c r="D3522" s="71"/>
      <c r="E3522" s="69"/>
      <c r="F3522" s="69"/>
      <c r="G3522" s="69"/>
      <c r="H3522" s="76"/>
      <c r="I3522" s="73"/>
    </row>
    <row r="3523" spans="1:9" x14ac:dyDescent="0.2">
      <c r="A3523" s="69"/>
      <c r="B3523" s="69"/>
      <c r="C3523" s="69"/>
      <c r="D3523" s="71"/>
      <c r="E3523" s="69"/>
      <c r="F3523" s="69"/>
      <c r="G3523" s="69"/>
      <c r="H3523" s="76"/>
      <c r="I3523" s="73"/>
    </row>
    <row r="3524" spans="1:9" x14ac:dyDescent="0.2">
      <c r="A3524" s="69"/>
      <c r="B3524" s="69"/>
      <c r="C3524" s="69"/>
      <c r="D3524" s="71"/>
      <c r="E3524" s="69"/>
      <c r="F3524" s="69"/>
      <c r="G3524" s="69"/>
      <c r="H3524" s="76"/>
      <c r="I3524" s="73"/>
    </row>
    <row r="3525" spans="1:9" x14ac:dyDescent="0.2">
      <c r="A3525" s="69"/>
      <c r="B3525" s="69"/>
      <c r="C3525" s="69"/>
      <c r="D3525" s="71"/>
      <c r="E3525" s="69"/>
      <c r="F3525" s="69"/>
      <c r="G3525" s="69"/>
      <c r="H3525" s="76"/>
      <c r="I3525" s="73"/>
    </row>
    <row r="3526" spans="1:9" x14ac:dyDescent="0.2">
      <c r="A3526" s="69"/>
      <c r="B3526" s="69"/>
      <c r="C3526" s="69"/>
      <c r="D3526" s="71"/>
      <c r="E3526" s="69"/>
      <c r="F3526" s="69"/>
      <c r="G3526" s="69"/>
      <c r="H3526" s="76"/>
      <c r="I3526" s="73"/>
    </row>
    <row r="3527" spans="1:9" x14ac:dyDescent="0.2">
      <c r="A3527" s="69"/>
      <c r="B3527" s="69"/>
      <c r="C3527" s="69"/>
      <c r="D3527" s="71"/>
      <c r="E3527" s="69"/>
      <c r="F3527" s="69"/>
      <c r="G3527" s="69"/>
      <c r="H3527" s="76"/>
      <c r="I3527" s="73"/>
    </row>
    <row r="3528" spans="1:9" x14ac:dyDescent="0.2">
      <c r="A3528" s="69"/>
      <c r="B3528" s="69"/>
      <c r="C3528" s="69"/>
      <c r="D3528" s="71"/>
      <c r="E3528" s="69"/>
      <c r="F3528" s="69"/>
      <c r="G3528" s="69"/>
      <c r="H3528" s="76"/>
      <c r="I3528" s="73"/>
    </row>
    <row r="3529" spans="1:9" x14ac:dyDescent="0.2">
      <c r="A3529" s="69"/>
      <c r="B3529" s="69"/>
      <c r="C3529" s="69"/>
      <c r="D3529" s="71"/>
      <c r="E3529" s="69"/>
      <c r="F3529" s="69"/>
      <c r="G3529" s="69"/>
      <c r="H3529" s="76"/>
      <c r="I3529" s="73"/>
    </row>
    <row r="3530" spans="1:9" x14ac:dyDescent="0.2">
      <c r="A3530" s="69"/>
      <c r="B3530" s="69"/>
      <c r="C3530" s="69"/>
      <c r="D3530" s="71"/>
      <c r="E3530" s="69"/>
      <c r="F3530" s="69"/>
      <c r="G3530" s="69"/>
      <c r="H3530" s="76"/>
      <c r="I3530" s="73"/>
    </row>
    <row r="3531" spans="1:9" x14ac:dyDescent="0.2">
      <c r="A3531" s="69"/>
      <c r="B3531" s="69"/>
      <c r="C3531" s="69"/>
      <c r="D3531" s="71"/>
      <c r="E3531" s="69"/>
      <c r="F3531" s="69"/>
      <c r="G3531" s="69"/>
      <c r="H3531" s="76"/>
      <c r="I3531" s="73"/>
    </row>
    <row r="3532" spans="1:9" x14ac:dyDescent="0.2">
      <c r="A3532" s="69"/>
      <c r="B3532" s="69"/>
      <c r="C3532" s="69"/>
      <c r="D3532" s="71"/>
      <c r="E3532" s="69"/>
      <c r="F3532" s="69"/>
      <c r="G3532" s="69"/>
      <c r="H3532" s="76"/>
      <c r="I3532" s="73"/>
    </row>
    <row r="3533" spans="1:9" x14ac:dyDescent="0.2">
      <c r="A3533" s="69"/>
      <c r="B3533" s="69"/>
      <c r="C3533" s="69"/>
      <c r="D3533" s="71"/>
      <c r="E3533" s="69"/>
      <c r="F3533" s="69"/>
      <c r="G3533" s="69"/>
      <c r="H3533" s="76"/>
      <c r="I3533" s="73"/>
    </row>
    <row r="3534" spans="1:9" x14ac:dyDescent="0.2">
      <c r="A3534" s="69"/>
      <c r="B3534" s="69"/>
      <c r="C3534" s="69"/>
      <c r="D3534" s="71"/>
      <c r="E3534" s="69"/>
      <c r="F3534" s="69"/>
      <c r="G3534" s="69"/>
      <c r="H3534" s="76"/>
      <c r="I3534" s="73"/>
    </row>
    <row r="3535" spans="1:9" x14ac:dyDescent="0.2">
      <c r="A3535" s="69"/>
      <c r="B3535" s="69"/>
      <c r="C3535" s="69"/>
      <c r="D3535" s="71"/>
      <c r="E3535" s="69"/>
      <c r="F3535" s="69"/>
      <c r="G3535" s="69"/>
      <c r="H3535" s="76"/>
      <c r="I3535" s="73"/>
    </row>
    <row r="3536" spans="1:9" x14ac:dyDescent="0.2">
      <c r="A3536" s="69"/>
      <c r="B3536" s="69"/>
      <c r="C3536" s="69"/>
      <c r="D3536" s="71"/>
      <c r="E3536" s="69"/>
      <c r="F3536" s="69"/>
      <c r="G3536" s="69"/>
      <c r="H3536" s="76"/>
      <c r="I3536" s="73"/>
    </row>
    <row r="3537" spans="1:9" x14ac:dyDescent="0.2">
      <c r="A3537" s="69"/>
      <c r="B3537" s="69"/>
      <c r="C3537" s="69"/>
      <c r="D3537" s="71"/>
      <c r="E3537" s="69"/>
      <c r="F3537" s="69"/>
      <c r="G3537" s="69"/>
      <c r="H3537" s="76"/>
      <c r="I3537" s="73"/>
    </row>
    <row r="3538" spans="1:9" x14ac:dyDescent="0.2">
      <c r="A3538" s="69"/>
      <c r="B3538" s="69"/>
      <c r="C3538" s="69"/>
      <c r="D3538" s="71"/>
      <c r="E3538" s="69"/>
      <c r="F3538" s="69"/>
      <c r="G3538" s="69"/>
      <c r="H3538" s="76"/>
      <c r="I3538" s="73"/>
    </row>
    <row r="3539" spans="1:9" x14ac:dyDescent="0.2">
      <c r="A3539" s="69"/>
      <c r="B3539" s="69"/>
      <c r="C3539" s="69"/>
      <c r="D3539" s="71"/>
      <c r="E3539" s="69"/>
      <c r="F3539" s="69"/>
      <c r="G3539" s="69"/>
      <c r="H3539" s="76"/>
      <c r="I3539" s="73"/>
    </row>
    <row r="3540" spans="1:9" x14ac:dyDescent="0.2">
      <c r="A3540" s="69"/>
      <c r="B3540" s="69"/>
      <c r="C3540" s="69"/>
      <c r="D3540" s="71"/>
      <c r="E3540" s="69"/>
      <c r="F3540" s="69"/>
      <c r="G3540" s="69"/>
      <c r="H3540" s="76"/>
      <c r="I3540" s="73"/>
    </row>
    <row r="3541" spans="1:9" x14ac:dyDescent="0.2">
      <c r="A3541" s="69"/>
      <c r="B3541" s="69"/>
      <c r="C3541" s="69"/>
      <c r="D3541" s="71"/>
      <c r="E3541" s="69"/>
      <c r="F3541" s="69"/>
      <c r="G3541" s="69"/>
      <c r="H3541" s="76"/>
      <c r="I3541" s="73"/>
    </row>
    <row r="3542" spans="1:9" x14ac:dyDescent="0.2">
      <c r="A3542" s="69"/>
      <c r="B3542" s="69"/>
      <c r="C3542" s="69"/>
      <c r="D3542" s="71"/>
      <c r="E3542" s="69"/>
      <c r="F3542" s="69"/>
      <c r="G3542" s="69"/>
      <c r="H3542" s="76"/>
      <c r="I3542" s="73"/>
    </row>
    <row r="3543" spans="1:9" x14ac:dyDescent="0.2">
      <c r="A3543" s="69"/>
      <c r="B3543" s="69"/>
      <c r="C3543" s="69"/>
      <c r="D3543" s="71"/>
      <c r="E3543" s="69"/>
      <c r="F3543" s="69"/>
      <c r="G3543" s="69"/>
      <c r="H3543" s="76"/>
      <c r="I3543" s="73"/>
    </row>
    <row r="3544" spans="1:9" x14ac:dyDescent="0.2">
      <c r="A3544" s="69"/>
      <c r="B3544" s="69"/>
      <c r="C3544" s="69"/>
      <c r="D3544" s="71"/>
      <c r="E3544" s="69"/>
      <c r="F3544" s="69"/>
      <c r="G3544" s="69"/>
      <c r="H3544" s="76"/>
      <c r="I3544" s="73"/>
    </row>
    <row r="3545" spans="1:9" x14ac:dyDescent="0.2">
      <c r="A3545" s="69"/>
      <c r="B3545" s="69"/>
      <c r="C3545" s="69"/>
      <c r="D3545" s="71"/>
      <c r="E3545" s="69"/>
      <c r="F3545" s="69"/>
      <c r="G3545" s="69"/>
      <c r="H3545" s="76"/>
      <c r="I3545" s="73"/>
    </row>
    <row r="3546" spans="1:9" x14ac:dyDescent="0.2">
      <c r="A3546" s="69"/>
      <c r="B3546" s="69"/>
      <c r="C3546" s="69"/>
      <c r="D3546" s="71"/>
      <c r="E3546" s="69"/>
      <c r="F3546" s="69"/>
      <c r="G3546" s="69"/>
      <c r="H3546" s="76"/>
      <c r="I3546" s="73"/>
    </row>
    <row r="3547" spans="1:9" x14ac:dyDescent="0.2">
      <c r="A3547" s="69"/>
      <c r="B3547" s="69"/>
      <c r="C3547" s="69"/>
      <c r="D3547" s="71"/>
      <c r="E3547" s="69"/>
      <c r="F3547" s="69"/>
      <c r="G3547" s="69"/>
      <c r="H3547" s="76"/>
      <c r="I3547" s="73"/>
    </row>
    <row r="3548" spans="1:9" x14ac:dyDescent="0.2">
      <c r="A3548" s="69"/>
      <c r="B3548" s="69"/>
      <c r="C3548" s="69"/>
      <c r="D3548" s="71"/>
      <c r="E3548" s="69"/>
      <c r="F3548" s="69"/>
      <c r="G3548" s="69"/>
      <c r="H3548" s="76"/>
      <c r="I3548" s="73"/>
    </row>
    <row r="3549" spans="1:9" x14ac:dyDescent="0.2">
      <c r="A3549" s="69"/>
      <c r="B3549" s="69"/>
      <c r="C3549" s="69"/>
      <c r="D3549" s="71"/>
      <c r="E3549" s="69"/>
      <c r="F3549" s="69"/>
      <c r="G3549" s="69"/>
      <c r="H3549" s="76"/>
      <c r="I3549" s="73"/>
    </row>
    <row r="3550" spans="1:9" x14ac:dyDescent="0.2">
      <c r="A3550" s="69"/>
      <c r="B3550" s="69"/>
      <c r="C3550" s="69"/>
      <c r="D3550" s="71"/>
      <c r="E3550" s="69"/>
      <c r="F3550" s="69"/>
      <c r="G3550" s="69"/>
      <c r="H3550" s="76"/>
      <c r="I3550" s="73"/>
    </row>
    <row r="3551" spans="1:9" x14ac:dyDescent="0.2">
      <c r="A3551" s="69"/>
      <c r="B3551" s="69"/>
      <c r="C3551" s="69"/>
      <c r="D3551" s="71"/>
      <c r="E3551" s="69"/>
      <c r="F3551" s="69"/>
      <c r="G3551" s="69"/>
      <c r="H3551" s="76"/>
      <c r="I3551" s="73"/>
    </row>
    <row r="3552" spans="1:9" x14ac:dyDescent="0.2">
      <c r="A3552" s="69"/>
      <c r="B3552" s="69"/>
      <c r="C3552" s="69"/>
      <c r="D3552" s="71"/>
      <c r="E3552" s="69"/>
      <c r="F3552" s="69"/>
      <c r="G3552" s="69"/>
      <c r="H3552" s="76"/>
      <c r="I3552" s="73"/>
    </row>
    <row r="3553" spans="1:9" x14ac:dyDescent="0.2">
      <c r="A3553" s="69"/>
      <c r="B3553" s="69"/>
      <c r="C3553" s="69"/>
      <c r="D3553" s="71"/>
      <c r="E3553" s="69"/>
      <c r="F3553" s="69"/>
      <c r="G3553" s="69"/>
      <c r="H3553" s="76"/>
      <c r="I3553" s="73"/>
    </row>
    <row r="3554" spans="1:9" x14ac:dyDescent="0.2">
      <c r="A3554" s="69"/>
      <c r="B3554" s="69"/>
      <c r="C3554" s="69"/>
      <c r="D3554" s="71"/>
      <c r="E3554" s="69"/>
      <c r="F3554" s="69"/>
      <c r="G3554" s="69"/>
      <c r="H3554" s="76"/>
      <c r="I3554" s="73"/>
    </row>
    <row r="3555" spans="1:9" x14ac:dyDescent="0.2">
      <c r="A3555" s="69"/>
      <c r="B3555" s="69"/>
      <c r="C3555" s="69"/>
      <c r="D3555" s="71"/>
      <c r="E3555" s="69"/>
      <c r="F3555" s="69"/>
      <c r="G3555" s="69"/>
      <c r="H3555" s="76"/>
      <c r="I3555" s="73"/>
    </row>
    <row r="3556" spans="1:9" x14ac:dyDescent="0.2">
      <c r="A3556" s="69"/>
      <c r="B3556" s="69"/>
      <c r="C3556" s="69"/>
      <c r="D3556" s="71"/>
      <c r="E3556" s="69"/>
      <c r="F3556" s="69"/>
      <c r="G3556" s="69"/>
      <c r="H3556" s="76"/>
      <c r="I3556" s="73"/>
    </row>
    <row r="3557" spans="1:9" x14ac:dyDescent="0.2">
      <c r="A3557" s="69"/>
      <c r="B3557" s="69"/>
      <c r="C3557" s="69"/>
      <c r="D3557" s="71"/>
      <c r="E3557" s="69"/>
      <c r="F3557" s="69"/>
      <c r="G3557" s="69"/>
      <c r="H3557" s="76"/>
      <c r="I3557" s="73"/>
    </row>
    <row r="3558" spans="1:9" x14ac:dyDescent="0.2">
      <c r="A3558" s="69"/>
      <c r="B3558" s="69"/>
      <c r="C3558" s="69"/>
      <c r="D3558" s="71"/>
      <c r="E3558" s="69"/>
      <c r="F3558" s="69"/>
      <c r="G3558" s="69"/>
      <c r="H3558" s="76"/>
      <c r="I3558" s="73"/>
    </row>
    <row r="3559" spans="1:9" x14ac:dyDescent="0.2">
      <c r="A3559" s="69"/>
      <c r="B3559" s="69"/>
      <c r="C3559" s="69"/>
      <c r="D3559" s="71"/>
      <c r="E3559" s="69"/>
      <c r="F3559" s="69"/>
      <c r="G3559" s="69"/>
      <c r="H3559" s="76"/>
      <c r="I3559" s="73"/>
    </row>
    <row r="3560" spans="1:9" x14ac:dyDescent="0.2">
      <c r="A3560" s="69"/>
      <c r="B3560" s="69"/>
      <c r="C3560" s="69"/>
      <c r="D3560" s="71"/>
      <c r="E3560" s="69"/>
      <c r="F3560" s="69"/>
      <c r="G3560" s="69"/>
      <c r="H3560" s="76"/>
      <c r="I3560" s="73"/>
    </row>
    <row r="3561" spans="1:9" x14ac:dyDescent="0.2">
      <c r="A3561" s="69"/>
      <c r="B3561" s="69"/>
      <c r="C3561" s="69"/>
      <c r="D3561" s="71"/>
      <c r="E3561" s="69"/>
      <c r="F3561" s="69"/>
      <c r="G3561" s="69"/>
      <c r="H3561" s="76"/>
      <c r="I3561" s="73"/>
    </row>
    <row r="3562" spans="1:9" x14ac:dyDescent="0.2">
      <c r="A3562" s="69"/>
      <c r="B3562" s="69"/>
      <c r="C3562" s="69"/>
      <c r="D3562" s="71"/>
      <c r="E3562" s="69"/>
      <c r="F3562" s="69"/>
      <c r="G3562" s="69"/>
      <c r="H3562" s="76"/>
      <c r="I3562" s="73"/>
    </row>
    <row r="3563" spans="1:9" x14ac:dyDescent="0.2">
      <c r="A3563" s="69"/>
      <c r="B3563" s="69"/>
      <c r="C3563" s="69"/>
      <c r="D3563" s="71"/>
      <c r="E3563" s="69"/>
      <c r="F3563" s="69"/>
      <c r="G3563" s="69"/>
      <c r="H3563" s="76"/>
      <c r="I3563" s="73"/>
    </row>
    <row r="3564" spans="1:9" x14ac:dyDescent="0.2">
      <c r="A3564" s="69"/>
      <c r="B3564" s="69"/>
      <c r="C3564" s="69"/>
      <c r="D3564" s="71"/>
      <c r="E3564" s="69"/>
      <c r="F3564" s="69"/>
      <c r="G3564" s="69"/>
      <c r="H3564" s="76"/>
      <c r="I3564" s="73"/>
    </row>
    <row r="3565" spans="1:9" x14ac:dyDescent="0.2">
      <c r="A3565" s="69"/>
      <c r="B3565" s="69"/>
      <c r="C3565" s="69"/>
      <c r="D3565" s="71"/>
      <c r="E3565" s="69"/>
      <c r="F3565" s="69"/>
      <c r="G3565" s="69"/>
      <c r="H3565" s="76"/>
      <c r="I3565" s="73"/>
    </row>
    <row r="3566" spans="1:9" x14ac:dyDescent="0.2">
      <c r="A3566" s="69"/>
      <c r="B3566" s="69"/>
      <c r="C3566" s="69"/>
      <c r="D3566" s="71"/>
      <c r="E3566" s="69"/>
      <c r="F3566" s="69"/>
      <c r="G3566" s="69"/>
      <c r="H3566" s="76"/>
      <c r="I3566" s="73"/>
    </row>
    <row r="3567" spans="1:9" x14ac:dyDescent="0.2">
      <c r="A3567" s="69"/>
      <c r="B3567" s="69"/>
      <c r="C3567" s="69"/>
      <c r="D3567" s="71"/>
      <c r="E3567" s="69"/>
      <c r="F3567" s="69"/>
      <c r="G3567" s="69"/>
      <c r="H3567" s="76"/>
      <c r="I3567" s="73"/>
    </row>
    <row r="3568" spans="1:9" x14ac:dyDescent="0.2">
      <c r="A3568" s="69"/>
      <c r="B3568" s="69"/>
      <c r="C3568" s="69"/>
      <c r="D3568" s="71"/>
      <c r="E3568" s="69"/>
      <c r="F3568" s="69"/>
      <c r="G3568" s="69"/>
      <c r="H3568" s="76"/>
      <c r="I3568" s="73"/>
    </row>
    <row r="3569" spans="1:9" x14ac:dyDescent="0.2">
      <c r="A3569" s="69"/>
      <c r="B3569" s="69"/>
      <c r="C3569" s="69"/>
      <c r="D3569" s="71"/>
      <c r="E3569" s="69"/>
      <c r="F3569" s="69"/>
      <c r="G3569" s="69"/>
      <c r="H3569" s="76"/>
      <c r="I3569" s="73"/>
    </row>
    <row r="3570" spans="1:9" x14ac:dyDescent="0.2">
      <c r="A3570" s="69"/>
      <c r="B3570" s="69"/>
      <c r="C3570" s="69"/>
      <c r="D3570" s="71"/>
      <c r="E3570" s="69"/>
      <c r="F3570" s="69"/>
      <c r="G3570" s="69"/>
      <c r="H3570" s="76"/>
      <c r="I3570" s="73"/>
    </row>
    <row r="3571" spans="1:9" x14ac:dyDescent="0.2">
      <c r="A3571" s="69"/>
      <c r="B3571" s="69"/>
      <c r="C3571" s="69"/>
      <c r="D3571" s="71"/>
      <c r="E3571" s="69"/>
      <c r="F3571" s="69"/>
      <c r="G3571" s="69"/>
      <c r="H3571" s="76"/>
      <c r="I3571" s="73"/>
    </row>
    <row r="3572" spans="1:9" x14ac:dyDescent="0.2">
      <c r="A3572" s="69"/>
      <c r="B3572" s="69"/>
      <c r="C3572" s="69"/>
      <c r="D3572" s="71"/>
      <c r="E3572" s="69"/>
      <c r="F3572" s="69"/>
      <c r="G3572" s="69"/>
      <c r="H3572" s="76"/>
      <c r="I3572" s="73"/>
    </row>
    <row r="3573" spans="1:9" x14ac:dyDescent="0.2">
      <c r="A3573" s="69"/>
      <c r="B3573" s="69"/>
      <c r="C3573" s="69"/>
      <c r="D3573" s="71"/>
      <c r="E3573" s="69"/>
      <c r="F3573" s="69"/>
      <c r="G3573" s="69"/>
      <c r="H3573" s="76"/>
      <c r="I3573" s="73"/>
    </row>
    <row r="3574" spans="1:9" x14ac:dyDescent="0.2">
      <c r="A3574" s="69"/>
      <c r="B3574" s="69"/>
      <c r="C3574" s="69"/>
      <c r="D3574" s="71"/>
      <c r="E3574" s="69"/>
      <c r="F3574" s="69"/>
      <c r="G3574" s="69"/>
      <c r="H3574" s="76"/>
      <c r="I3574" s="73"/>
    </row>
    <row r="3575" spans="1:9" x14ac:dyDescent="0.2">
      <c r="A3575" s="69"/>
      <c r="B3575" s="69"/>
      <c r="C3575" s="69"/>
      <c r="D3575" s="71"/>
      <c r="E3575" s="69"/>
      <c r="F3575" s="69"/>
      <c r="G3575" s="69"/>
      <c r="H3575" s="76"/>
      <c r="I3575" s="73"/>
    </row>
    <row r="3576" spans="1:9" x14ac:dyDescent="0.2">
      <c r="A3576" s="69"/>
      <c r="B3576" s="69"/>
      <c r="C3576" s="69"/>
      <c r="D3576" s="71"/>
      <c r="E3576" s="69"/>
      <c r="F3576" s="69"/>
      <c r="G3576" s="69"/>
      <c r="H3576" s="76"/>
      <c r="I3576" s="73"/>
    </row>
    <row r="3577" spans="1:9" x14ac:dyDescent="0.2">
      <c r="A3577" s="69"/>
      <c r="B3577" s="69"/>
      <c r="C3577" s="69"/>
      <c r="D3577" s="71"/>
      <c r="E3577" s="69"/>
      <c r="F3577" s="69"/>
      <c r="G3577" s="69"/>
      <c r="H3577" s="76"/>
      <c r="I3577" s="73"/>
    </row>
    <row r="3578" spans="1:9" x14ac:dyDescent="0.2">
      <c r="A3578" s="69"/>
      <c r="B3578" s="69"/>
      <c r="C3578" s="69"/>
      <c r="D3578" s="71"/>
      <c r="E3578" s="69"/>
      <c r="F3578" s="69"/>
      <c r="G3578" s="69"/>
      <c r="H3578" s="76"/>
      <c r="I3578" s="73"/>
    </row>
    <row r="3579" spans="1:9" x14ac:dyDescent="0.2">
      <c r="A3579" s="69"/>
      <c r="B3579" s="69"/>
      <c r="C3579" s="69"/>
      <c r="D3579" s="71"/>
      <c r="E3579" s="69"/>
      <c r="F3579" s="69"/>
      <c r="G3579" s="69"/>
      <c r="H3579" s="76"/>
      <c r="I3579" s="73"/>
    </row>
    <row r="3580" spans="1:9" x14ac:dyDescent="0.2">
      <c r="A3580" s="69"/>
      <c r="B3580" s="69"/>
      <c r="C3580" s="69"/>
      <c r="D3580" s="71"/>
      <c r="E3580" s="69"/>
      <c r="F3580" s="69"/>
      <c r="G3580" s="69"/>
      <c r="H3580" s="76"/>
      <c r="I3580" s="73"/>
    </row>
    <row r="3581" spans="1:9" x14ac:dyDescent="0.2">
      <c r="A3581" s="69"/>
      <c r="B3581" s="69"/>
      <c r="C3581" s="69"/>
      <c r="D3581" s="71"/>
      <c r="E3581" s="69"/>
      <c r="F3581" s="69"/>
      <c r="G3581" s="69"/>
      <c r="H3581" s="76"/>
      <c r="I3581" s="73"/>
    </row>
    <row r="3582" spans="1:9" x14ac:dyDescent="0.2">
      <c r="A3582" s="69"/>
      <c r="B3582" s="69"/>
      <c r="C3582" s="69"/>
      <c r="D3582" s="71"/>
      <c r="E3582" s="69"/>
      <c r="F3582" s="69"/>
      <c r="G3582" s="69"/>
      <c r="H3582" s="76"/>
      <c r="I3582" s="73"/>
    </row>
    <row r="3583" spans="1:9" x14ac:dyDescent="0.2">
      <c r="A3583" s="69"/>
      <c r="B3583" s="69"/>
      <c r="C3583" s="69"/>
      <c r="D3583" s="71"/>
      <c r="E3583" s="69"/>
      <c r="F3583" s="69"/>
      <c r="G3583" s="69"/>
      <c r="H3583" s="76"/>
      <c r="I3583" s="73"/>
    </row>
    <row r="3584" spans="1:9" x14ac:dyDescent="0.2">
      <c r="A3584" s="69"/>
      <c r="B3584" s="69"/>
      <c r="C3584" s="69"/>
      <c r="D3584" s="71"/>
      <c r="E3584" s="69"/>
      <c r="F3584" s="69"/>
      <c r="G3584" s="69"/>
      <c r="H3584" s="76"/>
      <c r="I3584" s="73"/>
    </row>
    <row r="3585" spans="1:9" x14ac:dyDescent="0.2">
      <c r="A3585" s="69"/>
      <c r="B3585" s="69"/>
      <c r="C3585" s="69"/>
      <c r="D3585" s="71"/>
      <c r="E3585" s="69"/>
      <c r="F3585" s="69"/>
      <c r="G3585" s="69"/>
      <c r="H3585" s="76"/>
      <c r="I3585" s="73"/>
    </row>
    <row r="3586" spans="1:9" x14ac:dyDescent="0.2">
      <c r="A3586" s="69"/>
      <c r="B3586" s="69"/>
      <c r="C3586" s="69"/>
      <c r="D3586" s="71"/>
      <c r="E3586" s="69"/>
      <c r="F3586" s="69"/>
      <c r="G3586" s="69"/>
      <c r="H3586" s="76"/>
      <c r="I3586" s="73"/>
    </row>
    <row r="3587" spans="1:9" x14ac:dyDescent="0.2">
      <c r="A3587" s="69"/>
      <c r="B3587" s="69"/>
      <c r="C3587" s="69"/>
      <c r="D3587" s="71"/>
      <c r="E3587" s="69"/>
      <c r="F3587" s="69"/>
      <c r="G3587" s="69"/>
      <c r="H3587" s="76"/>
      <c r="I3587" s="73"/>
    </row>
    <row r="3588" spans="1:9" x14ac:dyDescent="0.2">
      <c r="A3588" s="69"/>
      <c r="B3588" s="69"/>
      <c r="C3588" s="69"/>
      <c r="D3588" s="71"/>
      <c r="E3588" s="69"/>
      <c r="F3588" s="69"/>
      <c r="G3588" s="69"/>
      <c r="H3588" s="76"/>
      <c r="I3588" s="73"/>
    </row>
    <row r="3589" spans="1:9" x14ac:dyDescent="0.2">
      <c r="A3589" s="69"/>
      <c r="B3589" s="69"/>
      <c r="C3589" s="69"/>
      <c r="D3589" s="71"/>
      <c r="E3589" s="69"/>
      <c r="F3589" s="69"/>
      <c r="G3589" s="69"/>
      <c r="H3589" s="76"/>
      <c r="I3589" s="73"/>
    </row>
    <row r="3590" spans="1:9" x14ac:dyDescent="0.2">
      <c r="A3590" s="69"/>
      <c r="B3590" s="69"/>
      <c r="C3590" s="69"/>
      <c r="D3590" s="71"/>
      <c r="E3590" s="69"/>
      <c r="F3590" s="69"/>
      <c r="G3590" s="69"/>
      <c r="H3590" s="76"/>
      <c r="I3590" s="73"/>
    </row>
    <row r="3591" spans="1:9" x14ac:dyDescent="0.2">
      <c r="A3591" s="69"/>
      <c r="B3591" s="69"/>
      <c r="C3591" s="69"/>
      <c r="D3591" s="71"/>
      <c r="E3591" s="69"/>
      <c r="F3591" s="69"/>
      <c r="G3591" s="69"/>
      <c r="H3591" s="76"/>
      <c r="I3591" s="73"/>
    </row>
    <row r="3592" spans="1:9" x14ac:dyDescent="0.2">
      <c r="A3592" s="69"/>
      <c r="B3592" s="69"/>
      <c r="C3592" s="69"/>
      <c r="D3592" s="71"/>
      <c r="E3592" s="69"/>
      <c r="F3592" s="69"/>
      <c r="G3592" s="69"/>
      <c r="H3592" s="76"/>
      <c r="I3592" s="73"/>
    </row>
    <row r="3593" spans="1:9" x14ac:dyDescent="0.2">
      <c r="A3593" s="69"/>
      <c r="B3593" s="69"/>
      <c r="C3593" s="69"/>
      <c r="D3593" s="71"/>
      <c r="E3593" s="69"/>
      <c r="F3593" s="69"/>
      <c r="G3593" s="69"/>
      <c r="H3593" s="76"/>
      <c r="I3593" s="73"/>
    </row>
    <row r="3594" spans="1:9" x14ac:dyDescent="0.2">
      <c r="A3594" s="69"/>
      <c r="B3594" s="69"/>
      <c r="C3594" s="69"/>
      <c r="D3594" s="71"/>
      <c r="E3594" s="69"/>
      <c r="F3594" s="69"/>
      <c r="G3594" s="69"/>
      <c r="H3594" s="76"/>
      <c r="I3594" s="73"/>
    </row>
    <row r="3595" spans="1:9" x14ac:dyDescent="0.2">
      <c r="A3595" s="69"/>
      <c r="B3595" s="69"/>
      <c r="C3595" s="69"/>
      <c r="D3595" s="71"/>
      <c r="E3595" s="69"/>
      <c r="F3595" s="69"/>
      <c r="G3595" s="69"/>
      <c r="H3595" s="76"/>
      <c r="I3595" s="73"/>
    </row>
    <row r="3596" spans="1:9" x14ac:dyDescent="0.2">
      <c r="A3596" s="69"/>
      <c r="B3596" s="69"/>
      <c r="C3596" s="69"/>
      <c r="D3596" s="71"/>
      <c r="E3596" s="69"/>
      <c r="F3596" s="69"/>
      <c r="G3596" s="69"/>
      <c r="H3596" s="76"/>
      <c r="I3596" s="73"/>
    </row>
    <row r="3597" spans="1:9" x14ac:dyDescent="0.2">
      <c r="A3597" s="69"/>
      <c r="B3597" s="69"/>
      <c r="C3597" s="69"/>
      <c r="D3597" s="71"/>
      <c r="E3597" s="69"/>
      <c r="F3597" s="69"/>
      <c r="G3597" s="69"/>
      <c r="H3597" s="76"/>
      <c r="I3597" s="73"/>
    </row>
    <row r="3598" spans="1:9" x14ac:dyDescent="0.2">
      <c r="A3598" s="69"/>
      <c r="B3598" s="69"/>
      <c r="C3598" s="69"/>
      <c r="D3598" s="71"/>
      <c r="E3598" s="69"/>
      <c r="F3598" s="69"/>
      <c r="G3598" s="69"/>
      <c r="H3598" s="76"/>
      <c r="I3598" s="73"/>
    </row>
    <row r="3599" spans="1:9" x14ac:dyDescent="0.2">
      <c r="A3599" s="69"/>
      <c r="B3599" s="69"/>
      <c r="C3599" s="69"/>
      <c r="D3599" s="71"/>
      <c r="E3599" s="69"/>
      <c r="F3599" s="69"/>
      <c r="G3599" s="69"/>
      <c r="H3599" s="76"/>
      <c r="I3599" s="73"/>
    </row>
    <row r="3600" spans="1:9" x14ac:dyDescent="0.2">
      <c r="A3600" s="69"/>
      <c r="B3600" s="69"/>
      <c r="C3600" s="69"/>
      <c r="D3600" s="71"/>
      <c r="E3600" s="69"/>
      <c r="F3600" s="69"/>
      <c r="G3600" s="69"/>
      <c r="H3600" s="76"/>
      <c r="I3600" s="73"/>
    </row>
    <row r="3601" spans="1:9" x14ac:dyDescent="0.2">
      <c r="A3601" s="69"/>
      <c r="B3601" s="69"/>
      <c r="C3601" s="69"/>
      <c r="D3601" s="71"/>
      <c r="E3601" s="69"/>
      <c r="F3601" s="69"/>
      <c r="G3601" s="69"/>
      <c r="H3601" s="76"/>
      <c r="I3601" s="73"/>
    </row>
    <row r="3602" spans="1:9" x14ac:dyDescent="0.2">
      <c r="A3602" s="69"/>
      <c r="B3602" s="69"/>
      <c r="C3602" s="69"/>
      <c r="D3602" s="71"/>
      <c r="E3602" s="69"/>
      <c r="F3602" s="69"/>
      <c r="G3602" s="69"/>
      <c r="H3602" s="76"/>
      <c r="I3602" s="73"/>
    </row>
    <row r="3603" spans="1:9" x14ac:dyDescent="0.2">
      <c r="A3603" s="69"/>
      <c r="B3603" s="69"/>
      <c r="C3603" s="69"/>
      <c r="D3603" s="71"/>
      <c r="E3603" s="69"/>
      <c r="F3603" s="69"/>
      <c r="G3603" s="69"/>
      <c r="H3603" s="76"/>
      <c r="I3603" s="73"/>
    </row>
    <row r="3604" spans="1:9" x14ac:dyDescent="0.2">
      <c r="A3604" s="69"/>
      <c r="B3604" s="69"/>
      <c r="C3604" s="69"/>
      <c r="D3604" s="71"/>
      <c r="E3604" s="69"/>
      <c r="F3604" s="69"/>
      <c r="G3604" s="69"/>
      <c r="H3604" s="76"/>
      <c r="I3604" s="73"/>
    </row>
    <row r="3605" spans="1:9" x14ac:dyDescent="0.2">
      <c r="A3605" s="69"/>
      <c r="B3605" s="69"/>
      <c r="C3605" s="69"/>
      <c r="D3605" s="71"/>
      <c r="E3605" s="69"/>
      <c r="F3605" s="69"/>
      <c r="G3605" s="69"/>
      <c r="H3605" s="76"/>
      <c r="I3605" s="73"/>
    </row>
    <row r="3606" spans="1:9" x14ac:dyDescent="0.2">
      <c r="A3606" s="69"/>
      <c r="B3606" s="69"/>
      <c r="C3606" s="69"/>
      <c r="D3606" s="71"/>
      <c r="E3606" s="69"/>
      <c r="F3606" s="69"/>
      <c r="G3606" s="69"/>
      <c r="H3606" s="76"/>
      <c r="I3606" s="73"/>
    </row>
    <row r="3607" spans="1:9" x14ac:dyDescent="0.2">
      <c r="A3607" s="69"/>
      <c r="B3607" s="69"/>
      <c r="C3607" s="69"/>
      <c r="D3607" s="71"/>
      <c r="E3607" s="69"/>
      <c r="F3607" s="69"/>
      <c r="G3607" s="69"/>
      <c r="H3607" s="76"/>
      <c r="I3607" s="73"/>
    </row>
    <row r="3608" spans="1:9" x14ac:dyDescent="0.2">
      <c r="A3608" s="69"/>
      <c r="B3608" s="69"/>
      <c r="C3608" s="69"/>
      <c r="D3608" s="71"/>
      <c r="E3608" s="69"/>
      <c r="F3608" s="69"/>
      <c r="G3608" s="69"/>
      <c r="H3608" s="76"/>
      <c r="I3608" s="73"/>
    </row>
    <row r="3609" spans="1:9" x14ac:dyDescent="0.2">
      <c r="A3609" s="69"/>
      <c r="B3609" s="69"/>
      <c r="C3609" s="69"/>
      <c r="D3609" s="71"/>
      <c r="E3609" s="69"/>
      <c r="F3609" s="69"/>
      <c r="G3609" s="69"/>
      <c r="H3609" s="76"/>
      <c r="I3609" s="73"/>
    </row>
    <row r="3610" spans="1:9" x14ac:dyDescent="0.2">
      <c r="A3610" s="69"/>
      <c r="B3610" s="69"/>
      <c r="C3610" s="69"/>
      <c r="D3610" s="71"/>
      <c r="E3610" s="69"/>
      <c r="F3610" s="69"/>
      <c r="G3610" s="69"/>
      <c r="H3610" s="76"/>
      <c r="I3610" s="73"/>
    </row>
    <row r="3611" spans="1:9" x14ac:dyDescent="0.2">
      <c r="A3611" s="69"/>
      <c r="B3611" s="69"/>
      <c r="C3611" s="69"/>
      <c r="D3611" s="71"/>
      <c r="E3611" s="69"/>
      <c r="F3611" s="69"/>
      <c r="G3611" s="69"/>
      <c r="H3611" s="76"/>
      <c r="I3611" s="73"/>
    </row>
    <row r="3612" spans="1:9" x14ac:dyDescent="0.2">
      <c r="A3612" s="69"/>
      <c r="B3612" s="69"/>
      <c r="C3612" s="69"/>
      <c r="D3612" s="71"/>
      <c r="E3612" s="69"/>
      <c r="F3612" s="69"/>
      <c r="G3612" s="69"/>
      <c r="H3612" s="76"/>
      <c r="I3612" s="73"/>
    </row>
    <row r="3613" spans="1:9" x14ac:dyDescent="0.2">
      <c r="A3613" s="69"/>
      <c r="B3613" s="69"/>
      <c r="C3613" s="69"/>
      <c r="D3613" s="71"/>
      <c r="E3613" s="69"/>
      <c r="F3613" s="69"/>
      <c r="G3613" s="69"/>
      <c r="H3613" s="76"/>
      <c r="I3613" s="73"/>
    </row>
    <row r="3614" spans="1:9" x14ac:dyDescent="0.2">
      <c r="A3614" s="69"/>
      <c r="B3614" s="69"/>
      <c r="C3614" s="69"/>
      <c r="D3614" s="71"/>
      <c r="E3614" s="69"/>
      <c r="F3614" s="69"/>
      <c r="G3614" s="69"/>
      <c r="H3614" s="76"/>
      <c r="I3614" s="73"/>
    </row>
    <row r="3615" spans="1:9" x14ac:dyDescent="0.2">
      <c r="A3615" s="69"/>
      <c r="B3615" s="69"/>
      <c r="C3615" s="69"/>
      <c r="D3615" s="71"/>
      <c r="E3615" s="69"/>
      <c r="F3615" s="69"/>
      <c r="G3615" s="69"/>
      <c r="H3615" s="76"/>
      <c r="I3615" s="73"/>
    </row>
    <row r="3616" spans="1:9" x14ac:dyDescent="0.2">
      <c r="A3616" s="69"/>
      <c r="B3616" s="69"/>
      <c r="C3616" s="69"/>
      <c r="D3616" s="71"/>
      <c r="E3616" s="69"/>
      <c r="F3616" s="69"/>
      <c r="G3616" s="69"/>
      <c r="H3616" s="76"/>
      <c r="I3616" s="73"/>
    </row>
    <row r="3617" spans="1:9" x14ac:dyDescent="0.2">
      <c r="A3617" s="69"/>
      <c r="B3617" s="69"/>
      <c r="C3617" s="69"/>
      <c r="D3617" s="71"/>
      <c r="E3617" s="69"/>
      <c r="F3617" s="69"/>
      <c r="G3617" s="69"/>
      <c r="H3617" s="76"/>
      <c r="I3617" s="73"/>
    </row>
    <row r="3618" spans="1:9" x14ac:dyDescent="0.2">
      <c r="A3618" s="69"/>
      <c r="B3618" s="69"/>
      <c r="C3618" s="69"/>
      <c r="D3618" s="71"/>
      <c r="E3618" s="69"/>
      <c r="F3618" s="69"/>
      <c r="G3618" s="69"/>
      <c r="H3618" s="76"/>
      <c r="I3618" s="73"/>
    </row>
    <row r="3619" spans="1:9" x14ac:dyDescent="0.2">
      <c r="A3619" s="69"/>
      <c r="B3619" s="69"/>
      <c r="C3619" s="69"/>
      <c r="D3619" s="71"/>
      <c r="E3619" s="69"/>
      <c r="F3619" s="69"/>
      <c r="G3619" s="69"/>
      <c r="H3619" s="76"/>
      <c r="I3619" s="73"/>
    </row>
    <row r="3620" spans="1:9" x14ac:dyDescent="0.2">
      <c r="A3620" s="69"/>
      <c r="B3620" s="69"/>
      <c r="C3620" s="69"/>
      <c r="D3620" s="71"/>
      <c r="E3620" s="69"/>
      <c r="F3620" s="69"/>
      <c r="G3620" s="69"/>
      <c r="H3620" s="76"/>
      <c r="I3620" s="73"/>
    </row>
    <row r="3621" spans="1:9" x14ac:dyDescent="0.2">
      <c r="A3621" s="69"/>
      <c r="B3621" s="69"/>
      <c r="C3621" s="69"/>
      <c r="D3621" s="71"/>
      <c r="E3621" s="69"/>
      <c r="F3621" s="69"/>
      <c r="G3621" s="69"/>
      <c r="H3621" s="76"/>
      <c r="I3621" s="73"/>
    </row>
    <row r="3622" spans="1:9" x14ac:dyDescent="0.2">
      <c r="A3622" s="69"/>
      <c r="B3622" s="69"/>
      <c r="C3622" s="69"/>
      <c r="D3622" s="71"/>
      <c r="E3622" s="69"/>
      <c r="F3622" s="69"/>
      <c r="G3622" s="69"/>
      <c r="H3622" s="76"/>
      <c r="I3622" s="73"/>
    </row>
    <row r="3623" spans="1:9" x14ac:dyDescent="0.2">
      <c r="A3623" s="69"/>
      <c r="B3623" s="69"/>
      <c r="C3623" s="69"/>
      <c r="D3623" s="71"/>
      <c r="E3623" s="69"/>
      <c r="F3623" s="69"/>
      <c r="G3623" s="69"/>
      <c r="H3623" s="76"/>
      <c r="I3623" s="73"/>
    </row>
    <row r="3624" spans="1:9" x14ac:dyDescent="0.2">
      <c r="A3624" s="69"/>
      <c r="B3624" s="69"/>
      <c r="C3624" s="69"/>
      <c r="D3624" s="71"/>
      <c r="E3624" s="69"/>
      <c r="F3624" s="69"/>
      <c r="G3624" s="69"/>
      <c r="H3624" s="76"/>
      <c r="I3624" s="73"/>
    </row>
    <row r="3625" spans="1:9" x14ac:dyDescent="0.2">
      <c r="A3625" s="69"/>
      <c r="B3625" s="69"/>
      <c r="C3625" s="69"/>
      <c r="D3625" s="71"/>
      <c r="E3625" s="69"/>
      <c r="F3625" s="69"/>
      <c r="G3625" s="69"/>
      <c r="H3625" s="76"/>
      <c r="I3625" s="73"/>
    </row>
    <row r="3626" spans="1:9" x14ac:dyDescent="0.2">
      <c r="A3626" s="69"/>
      <c r="B3626" s="69"/>
      <c r="C3626" s="69"/>
      <c r="D3626" s="71"/>
      <c r="E3626" s="69"/>
      <c r="F3626" s="69"/>
      <c r="G3626" s="69"/>
      <c r="H3626" s="76"/>
      <c r="I3626" s="73"/>
    </row>
    <row r="3627" spans="1:9" x14ac:dyDescent="0.2">
      <c r="A3627" s="69"/>
      <c r="B3627" s="69"/>
      <c r="C3627" s="69"/>
      <c r="D3627" s="71"/>
      <c r="E3627" s="69"/>
      <c r="F3627" s="69"/>
      <c r="G3627" s="69"/>
      <c r="H3627" s="76"/>
      <c r="I3627" s="73"/>
    </row>
    <row r="3628" spans="1:9" x14ac:dyDescent="0.2">
      <c r="A3628" s="69"/>
      <c r="B3628" s="69"/>
      <c r="C3628" s="69"/>
      <c r="D3628" s="71"/>
      <c r="E3628" s="69"/>
      <c r="F3628" s="69"/>
      <c r="G3628" s="69"/>
      <c r="H3628" s="76"/>
      <c r="I3628" s="73"/>
    </row>
    <row r="3629" spans="1:9" x14ac:dyDescent="0.2">
      <c r="A3629" s="69"/>
      <c r="B3629" s="69"/>
      <c r="C3629" s="69"/>
      <c r="D3629" s="71"/>
      <c r="E3629" s="69"/>
      <c r="F3629" s="69"/>
      <c r="G3629" s="69"/>
      <c r="H3629" s="76"/>
      <c r="I3629" s="73"/>
    </row>
    <row r="3630" spans="1:9" x14ac:dyDescent="0.2">
      <c r="A3630" s="69"/>
      <c r="B3630" s="69"/>
      <c r="C3630" s="69"/>
      <c r="D3630" s="71"/>
      <c r="E3630" s="69"/>
      <c r="F3630" s="69"/>
      <c r="G3630" s="69"/>
      <c r="H3630" s="76"/>
      <c r="I3630" s="73"/>
    </row>
    <row r="3631" spans="1:9" x14ac:dyDescent="0.2">
      <c r="A3631" s="69"/>
      <c r="B3631" s="69"/>
      <c r="C3631" s="69"/>
      <c r="D3631" s="71"/>
      <c r="E3631" s="69"/>
      <c r="F3631" s="69"/>
      <c r="G3631" s="69"/>
      <c r="H3631" s="76"/>
      <c r="I3631" s="73"/>
    </row>
    <row r="3632" spans="1:9" x14ac:dyDescent="0.2">
      <c r="A3632" s="69"/>
      <c r="B3632" s="69"/>
      <c r="C3632" s="69"/>
      <c r="D3632" s="71"/>
      <c r="E3632" s="69"/>
      <c r="F3632" s="69"/>
      <c r="G3632" s="69"/>
      <c r="H3632" s="76"/>
      <c r="I3632" s="73"/>
    </row>
    <row r="3633" spans="1:9" x14ac:dyDescent="0.2">
      <c r="A3633" s="69"/>
      <c r="B3633" s="69"/>
      <c r="C3633" s="69"/>
      <c r="D3633" s="71"/>
      <c r="E3633" s="69"/>
      <c r="F3633" s="69"/>
      <c r="G3633" s="69"/>
      <c r="H3633" s="76"/>
      <c r="I3633" s="73"/>
    </row>
    <row r="3634" spans="1:9" x14ac:dyDescent="0.2">
      <c r="A3634" s="69"/>
      <c r="B3634" s="69"/>
      <c r="C3634" s="69"/>
      <c r="D3634" s="71"/>
      <c r="E3634" s="69"/>
      <c r="F3634" s="69"/>
      <c r="G3634" s="69"/>
      <c r="H3634" s="76"/>
      <c r="I3634" s="73"/>
    </row>
    <row r="3635" spans="1:9" x14ac:dyDescent="0.2">
      <c r="A3635" s="69"/>
      <c r="B3635" s="69"/>
      <c r="C3635" s="69"/>
      <c r="D3635" s="71"/>
      <c r="E3635" s="69"/>
      <c r="F3635" s="69"/>
      <c r="G3635" s="69"/>
      <c r="H3635" s="76"/>
      <c r="I3635" s="73"/>
    </row>
    <row r="3636" spans="1:9" x14ac:dyDescent="0.2">
      <c r="A3636" s="69"/>
      <c r="B3636" s="69"/>
      <c r="C3636" s="69"/>
      <c r="D3636" s="71"/>
      <c r="E3636" s="69"/>
      <c r="F3636" s="69"/>
      <c r="G3636" s="69"/>
      <c r="H3636" s="76"/>
      <c r="I3636" s="73"/>
    </row>
    <row r="3637" spans="1:9" x14ac:dyDescent="0.2">
      <c r="A3637" s="69"/>
      <c r="B3637" s="69"/>
      <c r="C3637" s="69"/>
      <c r="D3637" s="71"/>
      <c r="E3637" s="69"/>
      <c r="F3637" s="69"/>
      <c r="G3637" s="69"/>
      <c r="H3637" s="76"/>
      <c r="I3637" s="73"/>
    </row>
    <row r="3638" spans="1:9" x14ac:dyDescent="0.2">
      <c r="A3638" s="69"/>
      <c r="B3638" s="69"/>
      <c r="C3638" s="69"/>
      <c r="D3638" s="71"/>
      <c r="E3638" s="69"/>
      <c r="F3638" s="69"/>
      <c r="G3638" s="69"/>
      <c r="H3638" s="76"/>
      <c r="I3638" s="73"/>
    </row>
    <row r="3639" spans="1:9" x14ac:dyDescent="0.2">
      <c r="A3639" s="69"/>
      <c r="B3639" s="69"/>
      <c r="C3639" s="69"/>
      <c r="D3639" s="71"/>
      <c r="E3639" s="69"/>
      <c r="F3639" s="69"/>
      <c r="G3639" s="69"/>
      <c r="H3639" s="76"/>
      <c r="I3639" s="73"/>
    </row>
    <row r="3640" spans="1:9" x14ac:dyDescent="0.2">
      <c r="A3640" s="69"/>
      <c r="B3640" s="69"/>
      <c r="C3640" s="69"/>
      <c r="D3640" s="71"/>
      <c r="E3640" s="69"/>
      <c r="F3640" s="69"/>
      <c r="G3640" s="69"/>
      <c r="H3640" s="76"/>
      <c r="I3640" s="73"/>
    </row>
    <row r="3641" spans="1:9" x14ac:dyDescent="0.2">
      <c r="A3641" s="69"/>
      <c r="B3641" s="69"/>
      <c r="C3641" s="69"/>
      <c r="D3641" s="71"/>
      <c r="E3641" s="69"/>
      <c r="F3641" s="69"/>
      <c r="G3641" s="69"/>
      <c r="H3641" s="76"/>
      <c r="I3641" s="73"/>
    </row>
    <row r="3642" spans="1:9" x14ac:dyDescent="0.2">
      <c r="A3642" s="69"/>
      <c r="B3642" s="69"/>
      <c r="C3642" s="69"/>
      <c r="D3642" s="71"/>
      <c r="E3642" s="69"/>
      <c r="F3642" s="69"/>
      <c r="G3642" s="69"/>
      <c r="H3642" s="76"/>
      <c r="I3642" s="73"/>
    </row>
    <row r="3643" spans="1:9" x14ac:dyDescent="0.2">
      <c r="A3643" s="69"/>
      <c r="B3643" s="69"/>
      <c r="C3643" s="69"/>
      <c r="D3643" s="71"/>
      <c r="E3643" s="69"/>
      <c r="F3643" s="69"/>
      <c r="G3643" s="69"/>
      <c r="H3643" s="76"/>
      <c r="I3643" s="73"/>
    </row>
    <row r="3644" spans="1:9" x14ac:dyDescent="0.2">
      <c r="A3644" s="69"/>
      <c r="B3644" s="69"/>
      <c r="C3644" s="69"/>
      <c r="D3644" s="71"/>
      <c r="E3644" s="69"/>
      <c r="F3644" s="69"/>
      <c r="G3644" s="69"/>
      <c r="H3644" s="76"/>
      <c r="I3644" s="73"/>
    </row>
    <row r="3645" spans="1:9" x14ac:dyDescent="0.2">
      <c r="A3645" s="69"/>
      <c r="B3645" s="69"/>
      <c r="C3645" s="69"/>
      <c r="D3645" s="71"/>
      <c r="E3645" s="69"/>
      <c r="F3645" s="69"/>
      <c r="G3645" s="69"/>
      <c r="H3645" s="76"/>
      <c r="I3645" s="73"/>
    </row>
    <row r="3646" spans="1:9" x14ac:dyDescent="0.2">
      <c r="A3646" s="69"/>
      <c r="B3646" s="69"/>
      <c r="C3646" s="69"/>
      <c r="D3646" s="71"/>
      <c r="E3646" s="69"/>
      <c r="F3646" s="69"/>
      <c r="G3646" s="69"/>
      <c r="H3646" s="76"/>
      <c r="I3646" s="73"/>
    </row>
    <row r="3647" spans="1:9" x14ac:dyDescent="0.2">
      <c r="A3647" s="69"/>
      <c r="B3647" s="69"/>
      <c r="C3647" s="69"/>
      <c r="D3647" s="71"/>
      <c r="E3647" s="69"/>
      <c r="F3647" s="69"/>
      <c r="G3647" s="69"/>
      <c r="H3647" s="76"/>
      <c r="I3647" s="73"/>
    </row>
    <row r="3648" spans="1:9" x14ac:dyDescent="0.2">
      <c r="A3648" s="69"/>
      <c r="B3648" s="69"/>
      <c r="C3648" s="69"/>
      <c r="D3648" s="71"/>
      <c r="E3648" s="69"/>
      <c r="F3648" s="69"/>
      <c r="G3648" s="69"/>
      <c r="H3648" s="76"/>
      <c r="I3648" s="73"/>
    </row>
    <row r="3649" spans="1:9" x14ac:dyDescent="0.2">
      <c r="A3649" s="69"/>
      <c r="B3649" s="69"/>
      <c r="C3649" s="69"/>
      <c r="D3649" s="71"/>
      <c r="E3649" s="69"/>
      <c r="F3649" s="69"/>
      <c r="G3649" s="69"/>
      <c r="H3649" s="76"/>
      <c r="I3649" s="73"/>
    </row>
    <row r="3650" spans="1:9" x14ac:dyDescent="0.2">
      <c r="A3650" s="69"/>
      <c r="B3650" s="69"/>
      <c r="C3650" s="69"/>
      <c r="D3650" s="71"/>
      <c r="E3650" s="69"/>
      <c r="F3650" s="69"/>
      <c r="G3650" s="69"/>
      <c r="H3650" s="76"/>
      <c r="I3650" s="73"/>
    </row>
    <row r="3651" spans="1:9" x14ac:dyDescent="0.2">
      <c r="A3651" s="69"/>
      <c r="B3651" s="69"/>
      <c r="C3651" s="69"/>
      <c r="D3651" s="71"/>
      <c r="E3651" s="69"/>
      <c r="F3651" s="69"/>
      <c r="G3651" s="69"/>
      <c r="H3651" s="76"/>
      <c r="I3651" s="73"/>
    </row>
    <row r="3652" spans="1:9" x14ac:dyDescent="0.2">
      <c r="A3652" s="69"/>
      <c r="B3652" s="69"/>
      <c r="C3652" s="69"/>
      <c r="D3652" s="71"/>
      <c r="E3652" s="69"/>
      <c r="F3652" s="69"/>
      <c r="G3652" s="69"/>
      <c r="H3652" s="76"/>
      <c r="I3652" s="73"/>
    </row>
    <row r="3653" spans="1:9" x14ac:dyDescent="0.2">
      <c r="A3653" s="69"/>
      <c r="B3653" s="69"/>
      <c r="C3653" s="69"/>
      <c r="D3653" s="71"/>
      <c r="E3653" s="69"/>
      <c r="F3653" s="69"/>
      <c r="G3653" s="69"/>
      <c r="H3653" s="76"/>
      <c r="I3653" s="73"/>
    </row>
    <row r="3654" spans="1:9" x14ac:dyDescent="0.2">
      <c r="A3654" s="69"/>
      <c r="B3654" s="69"/>
      <c r="C3654" s="69"/>
      <c r="D3654" s="71"/>
      <c r="E3654" s="69"/>
      <c r="F3654" s="69"/>
      <c r="G3654" s="69"/>
      <c r="H3654" s="76"/>
      <c r="I3654" s="73"/>
    </row>
    <row r="3655" spans="1:9" x14ac:dyDescent="0.2">
      <c r="A3655" s="69"/>
      <c r="B3655" s="69"/>
      <c r="C3655" s="69"/>
      <c r="D3655" s="71"/>
      <c r="E3655" s="69"/>
      <c r="F3655" s="69"/>
      <c r="G3655" s="69"/>
      <c r="H3655" s="76"/>
      <c r="I3655" s="73"/>
    </row>
    <row r="3656" spans="1:9" x14ac:dyDescent="0.2">
      <c r="A3656" s="69"/>
      <c r="B3656" s="69"/>
      <c r="C3656" s="69"/>
      <c r="D3656" s="71"/>
      <c r="E3656" s="69"/>
      <c r="F3656" s="69"/>
      <c r="G3656" s="69"/>
      <c r="H3656" s="76"/>
      <c r="I3656" s="73"/>
    </row>
    <row r="3657" spans="1:9" x14ac:dyDescent="0.2">
      <c r="A3657" s="69"/>
      <c r="B3657" s="69"/>
      <c r="C3657" s="69"/>
      <c r="D3657" s="71"/>
      <c r="E3657" s="69"/>
      <c r="F3657" s="69"/>
      <c r="G3657" s="69"/>
      <c r="H3657" s="76"/>
      <c r="I3657" s="73"/>
    </row>
    <row r="3658" spans="1:9" x14ac:dyDescent="0.2">
      <c r="A3658" s="69"/>
      <c r="B3658" s="69"/>
      <c r="C3658" s="69"/>
      <c r="D3658" s="71"/>
      <c r="E3658" s="69"/>
      <c r="F3658" s="69"/>
      <c r="G3658" s="69"/>
      <c r="H3658" s="76"/>
      <c r="I3658" s="73"/>
    </row>
    <row r="3659" spans="1:9" x14ac:dyDescent="0.2">
      <c r="A3659" s="69"/>
      <c r="B3659" s="69"/>
      <c r="C3659" s="69"/>
      <c r="D3659" s="71"/>
      <c r="E3659" s="69"/>
      <c r="F3659" s="69"/>
      <c r="G3659" s="69"/>
      <c r="H3659" s="76"/>
      <c r="I3659" s="73"/>
    </row>
    <row r="3660" spans="1:9" x14ac:dyDescent="0.2">
      <c r="A3660" s="69"/>
      <c r="B3660" s="69"/>
      <c r="C3660" s="69"/>
      <c r="D3660" s="71"/>
      <c r="E3660" s="69"/>
      <c r="F3660" s="69"/>
      <c r="G3660" s="69"/>
      <c r="H3660" s="76"/>
      <c r="I3660" s="73"/>
    </row>
    <row r="3661" spans="1:9" x14ac:dyDescent="0.2">
      <c r="A3661" s="69"/>
      <c r="B3661" s="69"/>
      <c r="C3661" s="69"/>
      <c r="D3661" s="71"/>
      <c r="E3661" s="69"/>
      <c r="F3661" s="69"/>
      <c r="G3661" s="69"/>
      <c r="H3661" s="76"/>
      <c r="I3661" s="73"/>
    </row>
    <row r="3662" spans="1:9" x14ac:dyDescent="0.2">
      <c r="A3662" s="69"/>
      <c r="B3662" s="69"/>
      <c r="C3662" s="69"/>
      <c r="D3662" s="71"/>
      <c r="E3662" s="69"/>
      <c r="F3662" s="69"/>
      <c r="G3662" s="69"/>
      <c r="H3662" s="76"/>
      <c r="I3662" s="73"/>
    </row>
    <row r="3663" spans="1:9" x14ac:dyDescent="0.2">
      <c r="A3663" s="69"/>
      <c r="B3663" s="69"/>
      <c r="C3663" s="69"/>
      <c r="D3663" s="71"/>
      <c r="E3663" s="69"/>
      <c r="F3663" s="69"/>
      <c r="G3663" s="69"/>
      <c r="H3663" s="76"/>
      <c r="I3663" s="73"/>
    </row>
    <row r="3664" spans="1:9" x14ac:dyDescent="0.2">
      <c r="A3664" s="69"/>
      <c r="B3664" s="69"/>
      <c r="C3664" s="69"/>
      <c r="D3664" s="71"/>
      <c r="E3664" s="69"/>
      <c r="F3664" s="69"/>
      <c r="G3664" s="69"/>
      <c r="H3664" s="76"/>
      <c r="I3664" s="73"/>
    </row>
    <row r="3665" spans="1:9" x14ac:dyDescent="0.2">
      <c r="A3665" s="69"/>
      <c r="B3665" s="69"/>
      <c r="C3665" s="69"/>
      <c r="D3665" s="71"/>
      <c r="E3665" s="69"/>
      <c r="F3665" s="69"/>
      <c r="G3665" s="69"/>
      <c r="H3665" s="76"/>
      <c r="I3665" s="73"/>
    </row>
    <row r="3666" spans="1:9" x14ac:dyDescent="0.2">
      <c r="A3666" s="69"/>
      <c r="B3666" s="69"/>
      <c r="C3666" s="69"/>
      <c r="D3666" s="71"/>
      <c r="E3666" s="69"/>
      <c r="F3666" s="69"/>
      <c r="G3666" s="69"/>
      <c r="H3666" s="76"/>
      <c r="I3666" s="73"/>
    </row>
    <row r="3667" spans="1:9" x14ac:dyDescent="0.2">
      <c r="A3667" s="69"/>
      <c r="B3667" s="69"/>
      <c r="C3667" s="69"/>
      <c r="D3667" s="71"/>
      <c r="E3667" s="69"/>
      <c r="F3667" s="69"/>
      <c r="G3667" s="69"/>
      <c r="H3667" s="76"/>
      <c r="I3667" s="73"/>
    </row>
    <row r="3668" spans="1:9" x14ac:dyDescent="0.2">
      <c r="A3668" s="69"/>
      <c r="B3668" s="69"/>
      <c r="C3668" s="69"/>
      <c r="D3668" s="71"/>
      <c r="E3668" s="69"/>
      <c r="F3668" s="69"/>
      <c r="G3668" s="69"/>
      <c r="H3668" s="76"/>
      <c r="I3668" s="73"/>
    </row>
    <row r="3669" spans="1:9" x14ac:dyDescent="0.2">
      <c r="A3669" s="69"/>
      <c r="B3669" s="69"/>
      <c r="C3669" s="69"/>
      <c r="D3669" s="71"/>
      <c r="E3669" s="69"/>
      <c r="F3669" s="69"/>
      <c r="G3669" s="69"/>
      <c r="H3669" s="76"/>
      <c r="I3669" s="73"/>
    </row>
    <row r="3670" spans="1:9" x14ac:dyDescent="0.2">
      <c r="A3670" s="69"/>
      <c r="B3670" s="69"/>
      <c r="C3670" s="69"/>
      <c r="D3670" s="71"/>
      <c r="E3670" s="69"/>
      <c r="F3670" s="69"/>
      <c r="G3670" s="69"/>
      <c r="H3670" s="76"/>
      <c r="I3670" s="73"/>
    </row>
    <row r="3671" spans="1:9" x14ac:dyDescent="0.2">
      <c r="A3671" s="69"/>
      <c r="B3671" s="69"/>
      <c r="C3671" s="69"/>
      <c r="D3671" s="71"/>
      <c r="E3671" s="69"/>
      <c r="F3671" s="69"/>
      <c r="G3671" s="69"/>
      <c r="H3671" s="76"/>
      <c r="I3671" s="73"/>
    </row>
    <row r="3672" spans="1:9" x14ac:dyDescent="0.2">
      <c r="A3672" s="69"/>
      <c r="B3672" s="69"/>
      <c r="C3672" s="69"/>
      <c r="D3672" s="71"/>
      <c r="E3672" s="69"/>
      <c r="F3672" s="69"/>
      <c r="G3672" s="69"/>
      <c r="H3672" s="76"/>
      <c r="I3672" s="73"/>
    </row>
    <row r="3673" spans="1:9" x14ac:dyDescent="0.2">
      <c r="A3673" s="69"/>
      <c r="B3673" s="69"/>
      <c r="C3673" s="69"/>
      <c r="D3673" s="71"/>
      <c r="E3673" s="69"/>
      <c r="F3673" s="69"/>
      <c r="G3673" s="69"/>
      <c r="H3673" s="76"/>
      <c r="I3673" s="73"/>
    </row>
    <row r="3674" spans="1:9" x14ac:dyDescent="0.2">
      <c r="A3674" s="69"/>
      <c r="B3674" s="69"/>
      <c r="C3674" s="69"/>
      <c r="D3674" s="71"/>
      <c r="E3674" s="69"/>
      <c r="F3674" s="69"/>
      <c r="G3674" s="69"/>
      <c r="H3674" s="76"/>
      <c r="I3674" s="73"/>
    </row>
    <row r="3675" spans="1:9" x14ac:dyDescent="0.2">
      <c r="A3675" s="69"/>
      <c r="B3675" s="69"/>
      <c r="C3675" s="69"/>
      <c r="D3675" s="71"/>
      <c r="E3675" s="69"/>
      <c r="F3675" s="69"/>
      <c r="G3675" s="69"/>
      <c r="H3675" s="76"/>
      <c r="I3675" s="73"/>
    </row>
    <row r="3676" spans="1:9" x14ac:dyDescent="0.2">
      <c r="A3676" s="69"/>
      <c r="B3676" s="69"/>
      <c r="C3676" s="69"/>
      <c r="D3676" s="71"/>
      <c r="E3676" s="69"/>
      <c r="F3676" s="69"/>
      <c r="G3676" s="69"/>
      <c r="H3676" s="76"/>
      <c r="I3676" s="73"/>
    </row>
    <row r="3677" spans="1:9" x14ac:dyDescent="0.2">
      <c r="A3677" s="69"/>
      <c r="B3677" s="69"/>
      <c r="C3677" s="69"/>
      <c r="D3677" s="71"/>
      <c r="E3677" s="69"/>
      <c r="F3677" s="69"/>
      <c r="G3677" s="69"/>
      <c r="H3677" s="76"/>
      <c r="I3677" s="73"/>
    </row>
    <row r="3678" spans="1:9" x14ac:dyDescent="0.2">
      <c r="A3678" s="69"/>
      <c r="B3678" s="69"/>
      <c r="C3678" s="69"/>
      <c r="D3678" s="71"/>
      <c r="E3678" s="69"/>
      <c r="F3678" s="69"/>
      <c r="G3678" s="69"/>
      <c r="H3678" s="76"/>
      <c r="I3678" s="73"/>
    </row>
    <row r="3679" spans="1:9" x14ac:dyDescent="0.2">
      <c r="A3679" s="69"/>
      <c r="B3679" s="69"/>
      <c r="C3679" s="69"/>
      <c r="D3679" s="71"/>
      <c r="E3679" s="69"/>
      <c r="F3679" s="69"/>
      <c r="G3679" s="69"/>
      <c r="H3679" s="76"/>
      <c r="I3679" s="73"/>
    </row>
    <row r="3680" spans="1:9" x14ac:dyDescent="0.2">
      <c r="A3680" s="69"/>
      <c r="B3680" s="69"/>
      <c r="C3680" s="69"/>
      <c r="D3680" s="71"/>
      <c r="E3680" s="69"/>
      <c r="F3680" s="69"/>
      <c r="G3680" s="69"/>
      <c r="H3680" s="76"/>
      <c r="I3680" s="73"/>
    </row>
    <row r="3681" spans="1:9" x14ac:dyDescent="0.2">
      <c r="A3681" s="69"/>
      <c r="B3681" s="69"/>
      <c r="C3681" s="69"/>
      <c r="D3681" s="71"/>
      <c r="E3681" s="69"/>
      <c r="F3681" s="69"/>
      <c r="G3681" s="69"/>
      <c r="H3681" s="76"/>
      <c r="I3681" s="73"/>
    </row>
    <row r="3682" spans="1:9" x14ac:dyDescent="0.2">
      <c r="A3682" s="69"/>
      <c r="B3682" s="69"/>
      <c r="C3682" s="69"/>
      <c r="D3682" s="71"/>
      <c r="E3682" s="69"/>
      <c r="F3682" s="69"/>
      <c r="G3682" s="69"/>
      <c r="H3682" s="76"/>
      <c r="I3682" s="73"/>
    </row>
    <row r="3683" spans="1:9" x14ac:dyDescent="0.2">
      <c r="A3683" s="69"/>
      <c r="B3683" s="69"/>
      <c r="C3683" s="69"/>
      <c r="D3683" s="71"/>
      <c r="E3683" s="69"/>
      <c r="F3683" s="69"/>
      <c r="G3683" s="69"/>
      <c r="H3683" s="76"/>
      <c r="I3683" s="73"/>
    </row>
    <row r="3684" spans="1:9" x14ac:dyDescent="0.2">
      <c r="A3684" s="69"/>
      <c r="B3684" s="69"/>
      <c r="C3684" s="69"/>
      <c r="D3684" s="71"/>
      <c r="E3684" s="69"/>
      <c r="F3684" s="69"/>
      <c r="G3684" s="69"/>
      <c r="H3684" s="76"/>
      <c r="I3684" s="73"/>
    </row>
    <row r="3685" spans="1:9" x14ac:dyDescent="0.2">
      <c r="A3685" s="69"/>
      <c r="B3685" s="69"/>
      <c r="C3685" s="69"/>
      <c r="D3685" s="71"/>
      <c r="E3685" s="69"/>
      <c r="F3685" s="69"/>
      <c r="G3685" s="69"/>
      <c r="H3685" s="76"/>
      <c r="I3685" s="73"/>
    </row>
    <row r="3686" spans="1:9" x14ac:dyDescent="0.2">
      <c r="A3686" s="69"/>
      <c r="B3686" s="69"/>
      <c r="C3686" s="69"/>
      <c r="D3686" s="71"/>
      <c r="E3686" s="69"/>
      <c r="F3686" s="69"/>
      <c r="G3686" s="69"/>
      <c r="H3686" s="76"/>
      <c r="I3686" s="73"/>
    </row>
    <row r="3687" spans="1:9" x14ac:dyDescent="0.2">
      <c r="A3687" s="69"/>
      <c r="B3687" s="69"/>
      <c r="C3687" s="69"/>
      <c r="D3687" s="71"/>
      <c r="E3687" s="69"/>
      <c r="F3687" s="69"/>
      <c r="G3687" s="69"/>
      <c r="H3687" s="76"/>
      <c r="I3687" s="73"/>
    </row>
    <row r="3688" spans="1:9" x14ac:dyDescent="0.2">
      <c r="A3688" s="69"/>
      <c r="B3688" s="69"/>
      <c r="C3688" s="69"/>
      <c r="D3688" s="71"/>
      <c r="E3688" s="69"/>
      <c r="F3688" s="69"/>
      <c r="G3688" s="69"/>
      <c r="H3688" s="76"/>
      <c r="I3688" s="73"/>
    </row>
    <row r="3689" spans="1:9" x14ac:dyDescent="0.2">
      <c r="A3689" s="69"/>
      <c r="B3689" s="69"/>
      <c r="C3689" s="69"/>
      <c r="D3689" s="71"/>
      <c r="E3689" s="69"/>
      <c r="F3689" s="69"/>
      <c r="G3689" s="69"/>
      <c r="H3689" s="76"/>
      <c r="I3689" s="73"/>
    </row>
    <row r="3690" spans="1:9" x14ac:dyDescent="0.2">
      <c r="A3690" s="69"/>
      <c r="B3690" s="69"/>
      <c r="C3690" s="69"/>
      <c r="D3690" s="71"/>
      <c r="E3690" s="69"/>
      <c r="F3690" s="69"/>
      <c r="G3690" s="69"/>
      <c r="H3690" s="76"/>
      <c r="I3690" s="73"/>
    </row>
    <row r="3691" spans="1:9" x14ac:dyDescent="0.2">
      <c r="A3691" s="69"/>
      <c r="B3691" s="69"/>
      <c r="C3691" s="69"/>
      <c r="D3691" s="71"/>
      <c r="E3691" s="69"/>
      <c r="F3691" s="69"/>
      <c r="G3691" s="69"/>
      <c r="H3691" s="76"/>
      <c r="I3691" s="73"/>
    </row>
    <row r="3692" spans="1:9" x14ac:dyDescent="0.2">
      <c r="A3692" s="69"/>
      <c r="B3692" s="69"/>
      <c r="C3692" s="69"/>
      <c r="D3692" s="71"/>
      <c r="E3692" s="69"/>
      <c r="F3692" s="69"/>
      <c r="G3692" s="69"/>
      <c r="H3692" s="76"/>
      <c r="I3692" s="73"/>
    </row>
    <row r="3693" spans="1:9" x14ac:dyDescent="0.2">
      <c r="A3693" s="69"/>
      <c r="B3693" s="69"/>
      <c r="C3693" s="69"/>
      <c r="D3693" s="71"/>
      <c r="E3693" s="69"/>
      <c r="F3693" s="69"/>
      <c r="G3693" s="69"/>
      <c r="H3693" s="76"/>
      <c r="I3693" s="73"/>
    </row>
    <row r="3694" spans="1:9" x14ac:dyDescent="0.2">
      <c r="A3694" s="69"/>
      <c r="B3694" s="69"/>
      <c r="C3694" s="69"/>
      <c r="D3694" s="71"/>
      <c r="E3694" s="69"/>
      <c r="F3694" s="69"/>
      <c r="G3694" s="69"/>
      <c r="H3694" s="76"/>
      <c r="I3694" s="73"/>
    </row>
    <row r="3695" spans="1:9" x14ac:dyDescent="0.2">
      <c r="A3695" s="69"/>
      <c r="B3695" s="69"/>
      <c r="C3695" s="69"/>
      <c r="D3695" s="71"/>
      <c r="E3695" s="69"/>
      <c r="F3695" s="69"/>
      <c r="G3695" s="69"/>
      <c r="H3695" s="76"/>
      <c r="I3695" s="73"/>
    </row>
    <row r="3696" spans="1:9" x14ac:dyDescent="0.2">
      <c r="A3696" s="69"/>
      <c r="B3696" s="69"/>
      <c r="C3696" s="69"/>
      <c r="D3696" s="71"/>
      <c r="E3696" s="69"/>
      <c r="F3696" s="69"/>
      <c r="G3696" s="69"/>
      <c r="H3696" s="76"/>
      <c r="I3696" s="73"/>
    </row>
    <row r="3697" spans="1:9" x14ac:dyDescent="0.2">
      <c r="A3697" s="69"/>
      <c r="B3697" s="69"/>
      <c r="C3697" s="69"/>
      <c r="D3697" s="71"/>
      <c r="E3697" s="69"/>
      <c r="F3697" s="69"/>
      <c r="G3697" s="69"/>
      <c r="H3697" s="76"/>
      <c r="I3697" s="73"/>
    </row>
    <row r="3698" spans="1:9" x14ac:dyDescent="0.2">
      <c r="A3698" s="69"/>
      <c r="B3698" s="69"/>
      <c r="C3698" s="69"/>
      <c r="D3698" s="71"/>
      <c r="E3698" s="69"/>
      <c r="F3698" s="69"/>
      <c r="G3698" s="69"/>
      <c r="H3698" s="76"/>
      <c r="I3698" s="73"/>
    </row>
    <row r="3699" spans="1:9" x14ac:dyDescent="0.2">
      <c r="A3699" s="69"/>
      <c r="B3699" s="69"/>
      <c r="C3699" s="69"/>
      <c r="D3699" s="71"/>
      <c r="E3699" s="69"/>
      <c r="F3699" s="69"/>
      <c r="G3699" s="69"/>
      <c r="H3699" s="76"/>
      <c r="I3699" s="73"/>
    </row>
    <row r="3700" spans="1:9" x14ac:dyDescent="0.2">
      <c r="A3700" s="69"/>
      <c r="B3700" s="69"/>
      <c r="C3700" s="69"/>
      <c r="D3700" s="71"/>
      <c r="E3700" s="69"/>
      <c r="F3700" s="69"/>
      <c r="G3700" s="69"/>
      <c r="H3700" s="76"/>
      <c r="I3700" s="73"/>
    </row>
    <row r="3701" spans="1:9" x14ac:dyDescent="0.2">
      <c r="A3701" s="69"/>
      <c r="B3701" s="69"/>
      <c r="C3701" s="69"/>
      <c r="D3701" s="71"/>
      <c r="E3701" s="69"/>
      <c r="F3701" s="69"/>
      <c r="G3701" s="69"/>
      <c r="H3701" s="76"/>
      <c r="I3701" s="73"/>
    </row>
    <row r="3702" spans="1:9" x14ac:dyDescent="0.2">
      <c r="A3702" s="69"/>
      <c r="B3702" s="69"/>
      <c r="C3702" s="69"/>
      <c r="D3702" s="71"/>
      <c r="E3702" s="69"/>
      <c r="F3702" s="69"/>
      <c r="G3702" s="69"/>
      <c r="H3702" s="76"/>
      <c r="I3702" s="73"/>
    </row>
    <row r="3703" spans="1:9" x14ac:dyDescent="0.2">
      <c r="A3703" s="69"/>
      <c r="B3703" s="69"/>
      <c r="C3703" s="69"/>
      <c r="D3703" s="71"/>
      <c r="E3703" s="69"/>
      <c r="F3703" s="69"/>
      <c r="G3703" s="69"/>
      <c r="H3703" s="76"/>
      <c r="I3703" s="73"/>
    </row>
    <row r="3704" spans="1:9" x14ac:dyDescent="0.2">
      <c r="A3704" s="69"/>
      <c r="B3704" s="69"/>
      <c r="C3704" s="69"/>
      <c r="D3704" s="71"/>
      <c r="E3704" s="69"/>
      <c r="F3704" s="69"/>
      <c r="G3704" s="69"/>
      <c r="H3704" s="76"/>
      <c r="I3704" s="73"/>
    </row>
    <row r="3705" spans="1:9" x14ac:dyDescent="0.2">
      <c r="A3705" s="69"/>
      <c r="B3705" s="69"/>
      <c r="C3705" s="69"/>
      <c r="D3705" s="71"/>
      <c r="E3705" s="69"/>
      <c r="F3705" s="69"/>
      <c r="G3705" s="69"/>
      <c r="H3705" s="76"/>
      <c r="I3705" s="73"/>
    </row>
    <row r="3706" spans="1:9" x14ac:dyDescent="0.2">
      <c r="A3706" s="69"/>
      <c r="B3706" s="69"/>
      <c r="C3706" s="69"/>
      <c r="D3706" s="71"/>
      <c r="E3706" s="69"/>
      <c r="F3706" s="69"/>
      <c r="G3706" s="69"/>
      <c r="H3706" s="76"/>
      <c r="I3706" s="73"/>
    </row>
    <row r="3707" spans="1:9" x14ac:dyDescent="0.2">
      <c r="A3707" s="69"/>
      <c r="B3707" s="69"/>
      <c r="C3707" s="69"/>
      <c r="D3707" s="71"/>
      <c r="E3707" s="69"/>
      <c r="F3707" s="69"/>
      <c r="G3707" s="69"/>
      <c r="H3707" s="76"/>
      <c r="I3707" s="73"/>
    </row>
    <row r="3708" spans="1:9" x14ac:dyDescent="0.2">
      <c r="A3708" s="69"/>
      <c r="B3708" s="69"/>
      <c r="C3708" s="69"/>
      <c r="D3708" s="71"/>
      <c r="E3708" s="69"/>
      <c r="F3708" s="69"/>
      <c r="G3708" s="69"/>
      <c r="H3708" s="76"/>
      <c r="I3708" s="73"/>
    </row>
    <row r="3709" spans="1:9" x14ac:dyDescent="0.2">
      <c r="A3709" s="69"/>
      <c r="B3709" s="69"/>
      <c r="C3709" s="69"/>
      <c r="D3709" s="71"/>
      <c r="E3709" s="69"/>
      <c r="F3709" s="69"/>
      <c r="G3709" s="69"/>
      <c r="H3709" s="76"/>
      <c r="I3709" s="73"/>
    </row>
    <row r="3710" spans="1:9" x14ac:dyDescent="0.2">
      <c r="A3710" s="69"/>
      <c r="B3710" s="69"/>
      <c r="C3710" s="69"/>
      <c r="D3710" s="71"/>
      <c r="E3710" s="69"/>
      <c r="F3710" s="69"/>
      <c r="G3710" s="69"/>
      <c r="H3710" s="76"/>
      <c r="I3710" s="73"/>
    </row>
    <row r="3711" spans="1:9" x14ac:dyDescent="0.2">
      <c r="A3711" s="69"/>
      <c r="B3711" s="69"/>
      <c r="C3711" s="69"/>
      <c r="D3711" s="71"/>
      <c r="E3711" s="69"/>
      <c r="F3711" s="69"/>
      <c r="G3711" s="69"/>
      <c r="H3711" s="76"/>
      <c r="I3711" s="73"/>
    </row>
    <row r="3712" spans="1:9" x14ac:dyDescent="0.2">
      <c r="A3712" s="69"/>
      <c r="B3712" s="69"/>
      <c r="C3712" s="69"/>
      <c r="D3712" s="71"/>
      <c r="E3712" s="69"/>
      <c r="F3712" s="69"/>
      <c r="G3712" s="69"/>
      <c r="H3712" s="76"/>
      <c r="I3712" s="73"/>
    </row>
    <row r="3713" spans="1:9" x14ac:dyDescent="0.2">
      <c r="A3713" s="69"/>
      <c r="B3713" s="69"/>
      <c r="C3713" s="69"/>
      <c r="D3713" s="71"/>
      <c r="E3713" s="69"/>
      <c r="F3713" s="69"/>
      <c r="G3713" s="69"/>
      <c r="H3713" s="76"/>
      <c r="I3713" s="73"/>
    </row>
    <row r="3714" spans="1:9" x14ac:dyDescent="0.2">
      <c r="A3714" s="69"/>
      <c r="B3714" s="69"/>
      <c r="C3714" s="69"/>
      <c r="D3714" s="71"/>
      <c r="E3714" s="69"/>
      <c r="F3714" s="69"/>
      <c r="G3714" s="69"/>
      <c r="H3714" s="76"/>
      <c r="I3714" s="73"/>
    </row>
    <row r="3715" spans="1:9" x14ac:dyDescent="0.2">
      <c r="A3715" s="69"/>
      <c r="B3715" s="69"/>
      <c r="C3715" s="69"/>
      <c r="D3715" s="71"/>
      <c r="E3715" s="69"/>
      <c r="F3715" s="69"/>
      <c r="G3715" s="69"/>
      <c r="H3715" s="76"/>
      <c r="I3715" s="73"/>
    </row>
    <row r="3716" spans="1:9" x14ac:dyDescent="0.2">
      <c r="A3716" s="69"/>
      <c r="B3716" s="69"/>
      <c r="C3716" s="69"/>
      <c r="D3716" s="71"/>
      <c r="E3716" s="69"/>
      <c r="F3716" s="69"/>
      <c r="G3716" s="69"/>
      <c r="H3716" s="76"/>
      <c r="I3716" s="73"/>
    </row>
    <row r="3717" spans="1:9" x14ac:dyDescent="0.2">
      <c r="A3717" s="69"/>
      <c r="B3717" s="69"/>
      <c r="C3717" s="69"/>
      <c r="D3717" s="71"/>
      <c r="E3717" s="69"/>
      <c r="F3717" s="69"/>
      <c r="G3717" s="69"/>
      <c r="H3717" s="76"/>
      <c r="I3717" s="73"/>
    </row>
    <row r="3718" spans="1:9" x14ac:dyDescent="0.2">
      <c r="A3718" s="69"/>
      <c r="B3718" s="69"/>
      <c r="C3718" s="69"/>
      <c r="D3718" s="71"/>
      <c r="E3718" s="69"/>
      <c r="F3718" s="69"/>
      <c r="G3718" s="69"/>
      <c r="H3718" s="76"/>
      <c r="I3718" s="73"/>
    </row>
    <row r="3719" spans="1:9" x14ac:dyDescent="0.2">
      <c r="A3719" s="69"/>
      <c r="B3719" s="69"/>
      <c r="C3719" s="69"/>
      <c r="D3719" s="71"/>
      <c r="E3719" s="69"/>
      <c r="F3719" s="69"/>
      <c r="G3719" s="69"/>
      <c r="H3719" s="76"/>
      <c r="I3719" s="73"/>
    </row>
    <row r="3720" spans="1:9" x14ac:dyDescent="0.2">
      <c r="A3720" s="69"/>
      <c r="B3720" s="69"/>
      <c r="C3720" s="69"/>
      <c r="D3720" s="71"/>
      <c r="E3720" s="69"/>
      <c r="F3720" s="69"/>
      <c r="G3720" s="69"/>
      <c r="H3720" s="76"/>
      <c r="I3720" s="73"/>
    </row>
    <row r="3721" spans="1:9" x14ac:dyDescent="0.2">
      <c r="A3721" s="69"/>
      <c r="B3721" s="69"/>
      <c r="C3721" s="69"/>
      <c r="D3721" s="71"/>
      <c r="E3721" s="69"/>
      <c r="F3721" s="69"/>
      <c r="G3721" s="69"/>
      <c r="H3721" s="76"/>
      <c r="I3721" s="73"/>
    </row>
    <row r="3722" spans="1:9" x14ac:dyDescent="0.2">
      <c r="A3722" s="69"/>
      <c r="B3722" s="69"/>
      <c r="C3722" s="69"/>
      <c r="D3722" s="71"/>
      <c r="E3722" s="69"/>
      <c r="F3722" s="69"/>
      <c r="G3722" s="69"/>
      <c r="H3722" s="76"/>
      <c r="I3722" s="73"/>
    </row>
    <row r="3723" spans="1:9" x14ac:dyDescent="0.2">
      <c r="A3723" s="69"/>
      <c r="B3723" s="69"/>
      <c r="C3723" s="69"/>
      <c r="D3723" s="71"/>
      <c r="E3723" s="69"/>
      <c r="F3723" s="69"/>
      <c r="G3723" s="69"/>
      <c r="H3723" s="76"/>
      <c r="I3723" s="73"/>
    </row>
    <row r="3724" spans="1:9" x14ac:dyDescent="0.2">
      <c r="A3724" s="69"/>
      <c r="B3724" s="69"/>
      <c r="C3724" s="69"/>
      <c r="D3724" s="71"/>
      <c r="E3724" s="69"/>
      <c r="F3724" s="69"/>
      <c r="G3724" s="69"/>
      <c r="H3724" s="76"/>
      <c r="I3724" s="73"/>
    </row>
    <row r="3725" spans="1:9" x14ac:dyDescent="0.2">
      <c r="A3725" s="69"/>
      <c r="B3725" s="69"/>
      <c r="C3725" s="69"/>
      <c r="D3725" s="71"/>
      <c r="E3725" s="69"/>
      <c r="F3725" s="69"/>
      <c r="G3725" s="69"/>
      <c r="H3725" s="76"/>
      <c r="I3725" s="73"/>
    </row>
    <row r="3726" spans="1:9" x14ac:dyDescent="0.2">
      <c r="A3726" s="69"/>
      <c r="B3726" s="69"/>
      <c r="C3726" s="69"/>
      <c r="D3726" s="71"/>
      <c r="E3726" s="69"/>
      <c r="F3726" s="69"/>
      <c r="G3726" s="69"/>
      <c r="H3726" s="76"/>
      <c r="I3726" s="73"/>
    </row>
    <row r="3727" spans="1:9" x14ac:dyDescent="0.2">
      <c r="A3727" s="69"/>
      <c r="B3727" s="69"/>
      <c r="C3727" s="69"/>
      <c r="D3727" s="71"/>
      <c r="E3727" s="69"/>
      <c r="F3727" s="69"/>
      <c r="G3727" s="69"/>
      <c r="H3727" s="76"/>
      <c r="I3727" s="73"/>
    </row>
    <row r="3728" spans="1:9" x14ac:dyDescent="0.2">
      <c r="A3728" s="69"/>
      <c r="B3728" s="69"/>
      <c r="C3728" s="69"/>
      <c r="D3728" s="71"/>
      <c r="E3728" s="69"/>
      <c r="F3728" s="69"/>
      <c r="G3728" s="69"/>
      <c r="H3728" s="76"/>
      <c r="I3728" s="73"/>
    </row>
    <row r="3729" spans="1:9" x14ac:dyDescent="0.2">
      <c r="A3729" s="69"/>
      <c r="B3729" s="69"/>
      <c r="C3729" s="69"/>
      <c r="D3729" s="71"/>
      <c r="E3729" s="69"/>
      <c r="F3729" s="69"/>
      <c r="G3729" s="69"/>
      <c r="H3729" s="76"/>
      <c r="I3729" s="73"/>
    </row>
    <row r="3730" spans="1:9" x14ac:dyDescent="0.2">
      <c r="A3730" s="69"/>
      <c r="B3730" s="69"/>
      <c r="C3730" s="69"/>
      <c r="D3730" s="71"/>
      <c r="E3730" s="69"/>
      <c r="F3730" s="69"/>
      <c r="G3730" s="69"/>
      <c r="H3730" s="76"/>
      <c r="I3730" s="73"/>
    </row>
    <row r="3731" spans="1:9" x14ac:dyDescent="0.2">
      <c r="A3731" s="69"/>
      <c r="B3731" s="69"/>
      <c r="C3731" s="69"/>
      <c r="D3731" s="71"/>
      <c r="E3731" s="69"/>
      <c r="F3731" s="69"/>
      <c r="G3731" s="69"/>
      <c r="H3731" s="76"/>
      <c r="I3731" s="73"/>
    </row>
    <row r="3732" spans="1:9" x14ac:dyDescent="0.2">
      <c r="A3732" s="69"/>
      <c r="B3732" s="69"/>
      <c r="C3732" s="69"/>
      <c r="D3732" s="71"/>
      <c r="E3732" s="69"/>
      <c r="F3732" s="69"/>
      <c r="G3732" s="69"/>
      <c r="H3732" s="76"/>
      <c r="I3732" s="73"/>
    </row>
    <row r="3733" spans="1:9" x14ac:dyDescent="0.2">
      <c r="A3733" s="69"/>
      <c r="B3733" s="69"/>
      <c r="C3733" s="69"/>
      <c r="D3733" s="71"/>
      <c r="E3733" s="69"/>
      <c r="F3733" s="69"/>
      <c r="G3733" s="69"/>
      <c r="H3733" s="76"/>
      <c r="I3733" s="73"/>
    </row>
    <row r="3734" spans="1:9" x14ac:dyDescent="0.2">
      <c r="A3734" s="69"/>
      <c r="B3734" s="69"/>
      <c r="C3734" s="69"/>
      <c r="D3734" s="71"/>
      <c r="E3734" s="69"/>
      <c r="F3734" s="69"/>
      <c r="G3734" s="69"/>
      <c r="H3734" s="76"/>
      <c r="I3734" s="73"/>
    </row>
    <row r="3735" spans="1:9" x14ac:dyDescent="0.2">
      <c r="A3735" s="69"/>
      <c r="B3735" s="69"/>
      <c r="C3735" s="69"/>
      <c r="D3735" s="71"/>
      <c r="E3735" s="69"/>
      <c r="F3735" s="69"/>
      <c r="G3735" s="69"/>
      <c r="H3735" s="76"/>
      <c r="I3735" s="73"/>
    </row>
    <row r="3736" spans="1:9" x14ac:dyDescent="0.2">
      <c r="A3736" s="69"/>
      <c r="B3736" s="69"/>
      <c r="C3736" s="69"/>
      <c r="D3736" s="71"/>
      <c r="E3736" s="69"/>
      <c r="F3736" s="69"/>
      <c r="G3736" s="69"/>
      <c r="H3736" s="76"/>
      <c r="I3736" s="73"/>
    </row>
    <row r="3737" spans="1:9" x14ac:dyDescent="0.2">
      <c r="A3737" s="69"/>
      <c r="B3737" s="69"/>
      <c r="C3737" s="69"/>
      <c r="D3737" s="71"/>
      <c r="E3737" s="69"/>
      <c r="F3737" s="69"/>
      <c r="G3737" s="69"/>
      <c r="H3737" s="76"/>
      <c r="I3737" s="73"/>
    </row>
    <row r="3738" spans="1:9" x14ac:dyDescent="0.2">
      <c r="A3738" s="69"/>
      <c r="B3738" s="69"/>
      <c r="C3738" s="69"/>
      <c r="D3738" s="71"/>
      <c r="E3738" s="69"/>
      <c r="F3738" s="69"/>
      <c r="G3738" s="69"/>
      <c r="H3738" s="76"/>
      <c r="I3738" s="73"/>
    </row>
    <row r="3739" spans="1:9" x14ac:dyDescent="0.2">
      <c r="A3739" s="69"/>
      <c r="B3739" s="69"/>
      <c r="C3739" s="69"/>
      <c r="D3739" s="71"/>
      <c r="E3739" s="69"/>
      <c r="F3739" s="69"/>
      <c r="G3739" s="69"/>
      <c r="H3739" s="76"/>
      <c r="I3739" s="73"/>
    </row>
    <row r="3740" spans="1:9" x14ac:dyDescent="0.2">
      <c r="A3740" s="69"/>
      <c r="B3740" s="69"/>
      <c r="C3740" s="69"/>
      <c r="D3740" s="71"/>
      <c r="E3740" s="69"/>
      <c r="F3740" s="69"/>
      <c r="G3740" s="69"/>
      <c r="H3740" s="76"/>
      <c r="I3740" s="73"/>
    </row>
    <row r="3741" spans="1:9" x14ac:dyDescent="0.2">
      <c r="A3741" s="69"/>
      <c r="B3741" s="69"/>
      <c r="C3741" s="69"/>
      <c r="D3741" s="71"/>
      <c r="E3741" s="69"/>
      <c r="F3741" s="69"/>
      <c r="G3741" s="69"/>
      <c r="H3741" s="76"/>
      <c r="I3741" s="73"/>
    </row>
    <row r="3742" spans="1:9" x14ac:dyDescent="0.2">
      <c r="A3742" s="69"/>
      <c r="B3742" s="69"/>
      <c r="C3742" s="69"/>
      <c r="D3742" s="71"/>
      <c r="E3742" s="69"/>
      <c r="F3742" s="69"/>
      <c r="G3742" s="69"/>
      <c r="H3742" s="76"/>
      <c r="I3742" s="73"/>
    </row>
    <row r="3743" spans="1:9" x14ac:dyDescent="0.2">
      <c r="A3743" s="69"/>
      <c r="B3743" s="69"/>
      <c r="C3743" s="69"/>
      <c r="D3743" s="71"/>
      <c r="E3743" s="69"/>
      <c r="F3743" s="69"/>
      <c r="G3743" s="69"/>
      <c r="H3743" s="76"/>
      <c r="I3743" s="73"/>
    </row>
    <row r="3744" spans="1:9" x14ac:dyDescent="0.2">
      <c r="A3744" s="69"/>
      <c r="B3744" s="69"/>
      <c r="C3744" s="69"/>
      <c r="D3744" s="71"/>
      <c r="E3744" s="69"/>
      <c r="F3744" s="69"/>
      <c r="G3744" s="69"/>
      <c r="H3744" s="76"/>
      <c r="I3744" s="73"/>
    </row>
    <row r="3745" spans="1:9" x14ac:dyDescent="0.2">
      <c r="A3745" s="69"/>
      <c r="B3745" s="69"/>
      <c r="C3745" s="69"/>
      <c r="D3745" s="71"/>
      <c r="E3745" s="69"/>
      <c r="F3745" s="69"/>
      <c r="G3745" s="69"/>
      <c r="H3745" s="76"/>
      <c r="I3745" s="73"/>
    </row>
    <row r="3746" spans="1:9" x14ac:dyDescent="0.2">
      <c r="A3746" s="69"/>
      <c r="B3746" s="69"/>
      <c r="C3746" s="69"/>
      <c r="D3746" s="71"/>
      <c r="E3746" s="69"/>
      <c r="F3746" s="69"/>
      <c r="G3746" s="69"/>
      <c r="H3746" s="76"/>
      <c r="I3746" s="73"/>
    </row>
    <row r="3747" spans="1:9" x14ac:dyDescent="0.2">
      <c r="A3747" s="69"/>
      <c r="B3747" s="69"/>
      <c r="C3747" s="69"/>
      <c r="D3747" s="71"/>
      <c r="E3747" s="69"/>
      <c r="F3747" s="69"/>
      <c r="G3747" s="69"/>
      <c r="H3747" s="76"/>
      <c r="I3747" s="73"/>
    </row>
    <row r="3748" spans="1:9" x14ac:dyDescent="0.2">
      <c r="A3748" s="69"/>
      <c r="B3748" s="69"/>
      <c r="C3748" s="69"/>
      <c r="D3748" s="71"/>
      <c r="E3748" s="69"/>
      <c r="F3748" s="69"/>
      <c r="G3748" s="69"/>
      <c r="H3748" s="76"/>
      <c r="I3748" s="73"/>
    </row>
    <row r="3749" spans="1:9" x14ac:dyDescent="0.2">
      <c r="A3749" s="69"/>
      <c r="B3749" s="69"/>
      <c r="C3749" s="69"/>
      <c r="D3749" s="71"/>
      <c r="E3749" s="69"/>
      <c r="F3749" s="69"/>
      <c r="G3749" s="69"/>
      <c r="H3749" s="76"/>
      <c r="I3749" s="73"/>
    </row>
    <row r="3750" spans="1:9" x14ac:dyDescent="0.2">
      <c r="A3750" s="69"/>
      <c r="B3750" s="69"/>
      <c r="C3750" s="69"/>
      <c r="D3750" s="71"/>
      <c r="E3750" s="69"/>
      <c r="F3750" s="69"/>
      <c r="G3750" s="69"/>
      <c r="H3750" s="76"/>
      <c r="I3750" s="73"/>
    </row>
    <row r="3751" spans="1:9" x14ac:dyDescent="0.2">
      <c r="A3751" s="69"/>
      <c r="B3751" s="69"/>
      <c r="C3751" s="69"/>
      <c r="D3751" s="71"/>
      <c r="E3751" s="69"/>
      <c r="F3751" s="69"/>
      <c r="G3751" s="69"/>
      <c r="H3751" s="76"/>
      <c r="I3751" s="73"/>
    </row>
    <row r="3752" spans="1:9" x14ac:dyDescent="0.2">
      <c r="A3752" s="69"/>
      <c r="B3752" s="69"/>
      <c r="C3752" s="69"/>
      <c r="D3752" s="71"/>
      <c r="E3752" s="69"/>
      <c r="F3752" s="69"/>
      <c r="G3752" s="69"/>
      <c r="H3752" s="76"/>
      <c r="I3752" s="73"/>
    </row>
    <row r="3753" spans="1:9" x14ac:dyDescent="0.2">
      <c r="A3753" s="69"/>
      <c r="B3753" s="69"/>
      <c r="C3753" s="69"/>
      <c r="D3753" s="71"/>
      <c r="E3753" s="69"/>
      <c r="F3753" s="69"/>
      <c r="G3753" s="69"/>
      <c r="H3753" s="76"/>
      <c r="I3753" s="73"/>
    </row>
    <row r="3754" spans="1:9" x14ac:dyDescent="0.2">
      <c r="A3754" s="69"/>
      <c r="B3754" s="69"/>
      <c r="C3754" s="69"/>
      <c r="D3754" s="71"/>
      <c r="E3754" s="69"/>
      <c r="F3754" s="69"/>
      <c r="G3754" s="69"/>
      <c r="H3754" s="76"/>
      <c r="I3754" s="73"/>
    </row>
    <row r="3755" spans="1:9" x14ac:dyDescent="0.2">
      <c r="A3755" s="69"/>
      <c r="B3755" s="69"/>
      <c r="C3755" s="69"/>
      <c r="D3755" s="71"/>
      <c r="E3755" s="69"/>
      <c r="F3755" s="69"/>
      <c r="G3755" s="69"/>
      <c r="H3755" s="76"/>
      <c r="I3755" s="73"/>
    </row>
    <row r="3756" spans="1:9" x14ac:dyDescent="0.2">
      <c r="A3756" s="69"/>
      <c r="B3756" s="69"/>
      <c r="C3756" s="69"/>
      <c r="D3756" s="71"/>
      <c r="E3756" s="69"/>
      <c r="F3756" s="69"/>
      <c r="G3756" s="69"/>
      <c r="H3756" s="76"/>
      <c r="I3756" s="73"/>
    </row>
    <row r="3757" spans="1:9" x14ac:dyDescent="0.2">
      <c r="A3757" s="69"/>
      <c r="B3757" s="69"/>
      <c r="C3757" s="69"/>
      <c r="D3757" s="71"/>
      <c r="E3757" s="69"/>
      <c r="F3757" s="69"/>
      <c r="G3757" s="69"/>
      <c r="H3757" s="76"/>
      <c r="I3757" s="73"/>
    </row>
    <row r="3758" spans="1:9" x14ac:dyDescent="0.2">
      <c r="A3758" s="69"/>
      <c r="B3758" s="69"/>
      <c r="C3758" s="69"/>
      <c r="D3758" s="71"/>
      <c r="E3758" s="69"/>
      <c r="F3758" s="69"/>
      <c r="G3758" s="69"/>
      <c r="H3758" s="76"/>
      <c r="I3758" s="73"/>
    </row>
    <row r="3759" spans="1:9" x14ac:dyDescent="0.2">
      <c r="A3759" s="69"/>
      <c r="B3759" s="69"/>
      <c r="C3759" s="69"/>
      <c r="D3759" s="71"/>
      <c r="E3759" s="69"/>
      <c r="F3759" s="69"/>
      <c r="G3759" s="69"/>
      <c r="H3759" s="76"/>
      <c r="I3759" s="73"/>
    </row>
    <row r="3760" spans="1:9" x14ac:dyDescent="0.2">
      <c r="A3760" s="69"/>
      <c r="B3760" s="69"/>
      <c r="C3760" s="69"/>
      <c r="D3760" s="71"/>
      <c r="E3760" s="69"/>
      <c r="F3760" s="69"/>
      <c r="G3760" s="69"/>
      <c r="H3760" s="76"/>
      <c r="I3760" s="73"/>
    </row>
    <row r="3761" spans="1:9" x14ac:dyDescent="0.2">
      <c r="A3761" s="69"/>
      <c r="B3761" s="69"/>
      <c r="C3761" s="69"/>
      <c r="D3761" s="71"/>
      <c r="E3761" s="69"/>
      <c r="F3761" s="69"/>
      <c r="G3761" s="69"/>
      <c r="H3761" s="76"/>
      <c r="I3761" s="73"/>
    </row>
    <row r="3762" spans="1:9" x14ac:dyDescent="0.2">
      <c r="A3762" s="69"/>
      <c r="B3762" s="69"/>
      <c r="C3762" s="69"/>
      <c r="D3762" s="71"/>
      <c r="E3762" s="69"/>
      <c r="F3762" s="69"/>
      <c r="G3762" s="69"/>
      <c r="H3762" s="76"/>
      <c r="I3762" s="73"/>
    </row>
    <row r="3763" spans="1:9" x14ac:dyDescent="0.2">
      <c r="A3763" s="69"/>
      <c r="B3763" s="69"/>
      <c r="C3763" s="69"/>
      <c r="D3763" s="71"/>
      <c r="E3763" s="69"/>
      <c r="F3763" s="69"/>
      <c r="G3763" s="69"/>
      <c r="H3763" s="76"/>
      <c r="I3763" s="73"/>
    </row>
    <row r="3764" spans="1:9" x14ac:dyDescent="0.2">
      <c r="A3764" s="69"/>
      <c r="B3764" s="69"/>
      <c r="C3764" s="69"/>
      <c r="D3764" s="71"/>
      <c r="E3764" s="69"/>
      <c r="F3764" s="69"/>
      <c r="G3764" s="69"/>
      <c r="H3764" s="76"/>
      <c r="I3764" s="73"/>
    </row>
    <row r="3765" spans="1:9" x14ac:dyDescent="0.2">
      <c r="A3765" s="69"/>
      <c r="B3765" s="69"/>
      <c r="C3765" s="69"/>
      <c r="D3765" s="71"/>
      <c r="E3765" s="69"/>
      <c r="F3765" s="69"/>
      <c r="G3765" s="69"/>
      <c r="H3765" s="76"/>
      <c r="I3765" s="73"/>
    </row>
    <row r="3766" spans="1:9" x14ac:dyDescent="0.2">
      <c r="A3766" s="69"/>
      <c r="B3766" s="69"/>
      <c r="C3766" s="69"/>
      <c r="D3766" s="71"/>
      <c r="E3766" s="69"/>
      <c r="F3766" s="69"/>
      <c r="G3766" s="69"/>
      <c r="H3766" s="76"/>
      <c r="I3766" s="73"/>
    </row>
    <row r="3767" spans="1:9" x14ac:dyDescent="0.2">
      <c r="A3767" s="69"/>
      <c r="B3767" s="69"/>
      <c r="C3767" s="69"/>
      <c r="D3767" s="71"/>
      <c r="E3767" s="69"/>
      <c r="F3767" s="69"/>
      <c r="G3767" s="69"/>
      <c r="H3767" s="76"/>
      <c r="I3767" s="73"/>
    </row>
    <row r="3768" spans="1:9" x14ac:dyDescent="0.2">
      <c r="A3768" s="69"/>
      <c r="B3768" s="69"/>
      <c r="C3768" s="69"/>
      <c r="D3768" s="71"/>
      <c r="E3768" s="69"/>
      <c r="F3768" s="69"/>
      <c r="G3768" s="69"/>
      <c r="H3768" s="76"/>
      <c r="I3768" s="73"/>
    </row>
    <row r="3769" spans="1:9" x14ac:dyDescent="0.2">
      <c r="A3769" s="69"/>
      <c r="B3769" s="69"/>
      <c r="C3769" s="69"/>
      <c r="D3769" s="71"/>
      <c r="E3769" s="69"/>
      <c r="F3769" s="69"/>
      <c r="G3769" s="69"/>
      <c r="H3769" s="76"/>
      <c r="I3769" s="73"/>
    </row>
    <row r="3770" spans="1:9" x14ac:dyDescent="0.2">
      <c r="A3770" s="69"/>
      <c r="B3770" s="69"/>
      <c r="C3770" s="69"/>
      <c r="D3770" s="71"/>
      <c r="E3770" s="69"/>
      <c r="F3770" s="69"/>
      <c r="G3770" s="69"/>
      <c r="H3770" s="76"/>
      <c r="I3770" s="73"/>
    </row>
    <row r="3771" spans="1:9" x14ac:dyDescent="0.2">
      <c r="A3771" s="69"/>
      <c r="B3771" s="69"/>
      <c r="C3771" s="69"/>
      <c r="D3771" s="71"/>
      <c r="E3771" s="69"/>
      <c r="F3771" s="69"/>
      <c r="G3771" s="69"/>
      <c r="H3771" s="76"/>
      <c r="I3771" s="73"/>
    </row>
    <row r="3772" spans="1:9" x14ac:dyDescent="0.2">
      <c r="A3772" s="69"/>
      <c r="B3772" s="69"/>
      <c r="C3772" s="69"/>
      <c r="D3772" s="71"/>
      <c r="E3772" s="69"/>
      <c r="F3772" s="69"/>
      <c r="G3772" s="69"/>
      <c r="H3772" s="76"/>
      <c r="I3772" s="73"/>
    </row>
    <row r="3773" spans="1:9" x14ac:dyDescent="0.2">
      <c r="A3773" s="69"/>
      <c r="B3773" s="69"/>
      <c r="C3773" s="69"/>
      <c r="D3773" s="71"/>
      <c r="E3773" s="69"/>
      <c r="F3773" s="69"/>
      <c r="G3773" s="69"/>
      <c r="H3773" s="76"/>
      <c r="I3773" s="73"/>
    </row>
    <row r="3774" spans="1:9" x14ac:dyDescent="0.2">
      <c r="A3774" s="69"/>
      <c r="B3774" s="69"/>
      <c r="C3774" s="69"/>
      <c r="D3774" s="71"/>
      <c r="E3774" s="69"/>
      <c r="F3774" s="69"/>
      <c r="G3774" s="69"/>
      <c r="H3774" s="76"/>
      <c r="I3774" s="73"/>
    </row>
    <row r="3775" spans="1:9" x14ac:dyDescent="0.2">
      <c r="A3775" s="69"/>
      <c r="B3775" s="69"/>
      <c r="C3775" s="69"/>
      <c r="D3775" s="71"/>
      <c r="E3775" s="69"/>
      <c r="F3775" s="69"/>
      <c r="G3775" s="69"/>
      <c r="H3775" s="76"/>
      <c r="I3775" s="73"/>
    </row>
    <row r="3776" spans="1:9" x14ac:dyDescent="0.2">
      <c r="A3776" s="69"/>
      <c r="B3776" s="69"/>
      <c r="C3776" s="69"/>
      <c r="D3776" s="71"/>
      <c r="E3776" s="69"/>
      <c r="F3776" s="69"/>
      <c r="G3776" s="69"/>
      <c r="H3776" s="76"/>
      <c r="I3776" s="73"/>
    </row>
    <row r="3777" spans="1:9" x14ac:dyDescent="0.2">
      <c r="A3777" s="69"/>
      <c r="B3777" s="69"/>
      <c r="C3777" s="69"/>
      <c r="D3777" s="71"/>
      <c r="E3777" s="69"/>
      <c r="F3777" s="69"/>
      <c r="G3777" s="69"/>
      <c r="H3777" s="76"/>
      <c r="I3777" s="73"/>
    </row>
    <row r="3778" spans="1:9" x14ac:dyDescent="0.2">
      <c r="A3778" s="69"/>
      <c r="B3778" s="69"/>
      <c r="C3778" s="69"/>
      <c r="D3778" s="71"/>
      <c r="E3778" s="69"/>
      <c r="F3778" s="69"/>
      <c r="G3778" s="69"/>
      <c r="H3778" s="76"/>
      <c r="I3778" s="73"/>
    </row>
    <row r="3779" spans="1:9" x14ac:dyDescent="0.2">
      <c r="A3779" s="69"/>
      <c r="B3779" s="69"/>
      <c r="C3779" s="69"/>
      <c r="D3779" s="71"/>
      <c r="E3779" s="69"/>
      <c r="F3779" s="69"/>
      <c r="G3779" s="69"/>
      <c r="H3779" s="76"/>
      <c r="I3779" s="73"/>
    </row>
    <row r="3780" spans="1:9" x14ac:dyDescent="0.2">
      <c r="A3780" s="69"/>
      <c r="B3780" s="69"/>
      <c r="C3780" s="69"/>
      <c r="D3780" s="71"/>
      <c r="E3780" s="69"/>
      <c r="F3780" s="69"/>
      <c r="G3780" s="69"/>
      <c r="H3780" s="76"/>
      <c r="I3780" s="73"/>
    </row>
    <row r="3781" spans="1:9" x14ac:dyDescent="0.2">
      <c r="A3781" s="69"/>
      <c r="B3781" s="69"/>
      <c r="C3781" s="69"/>
      <c r="D3781" s="71"/>
      <c r="E3781" s="69"/>
      <c r="F3781" s="69"/>
      <c r="G3781" s="69"/>
      <c r="H3781" s="76"/>
      <c r="I3781" s="73"/>
    </row>
    <row r="3782" spans="1:9" x14ac:dyDescent="0.2">
      <c r="A3782" s="69"/>
      <c r="B3782" s="69"/>
      <c r="C3782" s="69"/>
      <c r="D3782" s="71"/>
      <c r="E3782" s="69"/>
      <c r="F3782" s="69"/>
      <c r="G3782" s="69"/>
      <c r="H3782" s="76"/>
      <c r="I3782" s="73"/>
    </row>
    <row r="3783" spans="1:9" x14ac:dyDescent="0.2">
      <c r="A3783" s="69"/>
      <c r="B3783" s="69"/>
      <c r="C3783" s="69"/>
      <c r="D3783" s="71"/>
      <c r="E3783" s="69"/>
      <c r="F3783" s="69"/>
      <c r="G3783" s="69"/>
      <c r="H3783" s="76"/>
      <c r="I3783" s="73"/>
    </row>
    <row r="3784" spans="1:9" x14ac:dyDescent="0.2">
      <c r="A3784" s="69"/>
      <c r="B3784" s="69"/>
      <c r="C3784" s="69"/>
      <c r="D3784" s="71"/>
      <c r="E3784" s="69"/>
      <c r="F3784" s="69"/>
      <c r="G3784" s="69"/>
      <c r="H3784" s="76"/>
      <c r="I3784" s="73"/>
    </row>
    <row r="3785" spans="1:9" x14ac:dyDescent="0.2">
      <c r="A3785" s="69"/>
      <c r="B3785" s="69"/>
      <c r="C3785" s="69"/>
      <c r="D3785" s="71"/>
      <c r="E3785" s="69"/>
      <c r="F3785" s="69"/>
      <c r="G3785" s="69"/>
      <c r="H3785" s="76"/>
      <c r="I3785" s="73"/>
    </row>
    <row r="3786" spans="1:9" x14ac:dyDescent="0.2">
      <c r="A3786" s="69"/>
      <c r="B3786" s="69"/>
      <c r="C3786" s="69"/>
      <c r="D3786" s="71"/>
      <c r="E3786" s="69"/>
      <c r="F3786" s="69"/>
      <c r="G3786" s="69"/>
      <c r="H3786" s="76"/>
      <c r="I3786" s="73"/>
    </row>
    <row r="3787" spans="1:9" x14ac:dyDescent="0.2">
      <c r="A3787" s="69"/>
      <c r="B3787" s="69"/>
      <c r="C3787" s="69"/>
      <c r="D3787" s="71"/>
      <c r="E3787" s="69"/>
      <c r="F3787" s="69"/>
      <c r="G3787" s="69"/>
      <c r="H3787" s="76"/>
      <c r="I3787" s="73"/>
    </row>
    <row r="3788" spans="1:9" x14ac:dyDescent="0.2">
      <c r="A3788" s="69"/>
      <c r="B3788" s="69"/>
      <c r="C3788" s="69"/>
      <c r="D3788" s="71"/>
      <c r="E3788" s="69"/>
      <c r="F3788" s="69"/>
      <c r="G3788" s="69"/>
      <c r="H3788" s="76"/>
      <c r="I3788" s="73"/>
    </row>
    <row r="3789" spans="1:9" x14ac:dyDescent="0.2">
      <c r="A3789" s="69"/>
      <c r="B3789" s="69"/>
      <c r="C3789" s="69"/>
      <c r="D3789" s="71"/>
      <c r="E3789" s="69"/>
      <c r="F3789" s="69"/>
      <c r="G3789" s="69"/>
      <c r="H3789" s="76"/>
      <c r="I3789" s="73"/>
    </row>
    <row r="3790" spans="1:9" x14ac:dyDescent="0.2">
      <c r="A3790" s="69"/>
      <c r="B3790" s="69"/>
      <c r="C3790" s="69"/>
      <c r="D3790" s="71"/>
      <c r="E3790" s="69"/>
      <c r="F3790" s="69"/>
      <c r="G3790" s="69"/>
      <c r="H3790" s="76"/>
      <c r="I3790" s="73"/>
    </row>
    <row r="3791" spans="1:9" x14ac:dyDescent="0.2">
      <c r="A3791" s="69"/>
      <c r="B3791" s="69"/>
      <c r="C3791" s="69"/>
      <c r="D3791" s="71"/>
      <c r="E3791" s="69"/>
      <c r="F3791" s="69"/>
      <c r="G3791" s="69"/>
      <c r="H3791" s="76"/>
      <c r="I3791" s="73"/>
    </row>
    <row r="3792" spans="1:9" x14ac:dyDescent="0.2">
      <c r="A3792" s="69"/>
      <c r="B3792" s="69"/>
      <c r="C3792" s="69"/>
      <c r="D3792" s="71"/>
      <c r="E3792" s="69"/>
      <c r="F3792" s="69"/>
      <c r="G3792" s="69"/>
      <c r="H3792" s="76"/>
      <c r="I3792" s="73"/>
    </row>
    <row r="3793" spans="1:9" x14ac:dyDescent="0.2">
      <c r="A3793" s="69"/>
      <c r="B3793" s="69"/>
      <c r="C3793" s="69"/>
      <c r="D3793" s="71"/>
      <c r="E3793" s="69"/>
      <c r="F3793" s="69"/>
      <c r="G3793" s="69"/>
      <c r="H3793" s="76"/>
      <c r="I3793" s="73"/>
    </row>
    <row r="3794" spans="1:9" x14ac:dyDescent="0.2">
      <c r="A3794" s="69"/>
      <c r="B3794" s="69"/>
      <c r="C3794" s="69"/>
      <c r="D3794" s="71"/>
      <c r="E3794" s="69"/>
      <c r="F3794" s="69"/>
      <c r="G3794" s="69"/>
      <c r="H3794" s="76"/>
      <c r="I3794" s="73"/>
    </row>
    <row r="3795" spans="1:9" x14ac:dyDescent="0.2">
      <c r="A3795" s="69"/>
      <c r="B3795" s="69"/>
      <c r="C3795" s="69"/>
      <c r="D3795" s="71"/>
      <c r="E3795" s="69"/>
      <c r="F3795" s="69"/>
      <c r="G3795" s="69"/>
      <c r="H3795" s="76"/>
      <c r="I3795" s="73"/>
    </row>
    <row r="3796" spans="1:9" x14ac:dyDescent="0.2">
      <c r="A3796" s="69"/>
      <c r="B3796" s="69"/>
      <c r="C3796" s="69"/>
      <c r="D3796" s="71"/>
      <c r="E3796" s="69"/>
      <c r="F3796" s="69"/>
      <c r="G3796" s="69"/>
      <c r="H3796" s="76"/>
      <c r="I3796" s="73"/>
    </row>
    <row r="3797" spans="1:9" x14ac:dyDescent="0.2">
      <c r="A3797" s="69"/>
      <c r="B3797" s="69"/>
      <c r="C3797" s="69"/>
      <c r="D3797" s="71"/>
      <c r="E3797" s="69"/>
      <c r="F3797" s="69"/>
      <c r="G3797" s="69"/>
      <c r="H3797" s="76"/>
      <c r="I3797" s="73"/>
    </row>
    <row r="3798" spans="1:9" x14ac:dyDescent="0.2">
      <c r="A3798" s="69"/>
      <c r="B3798" s="69"/>
      <c r="C3798" s="69"/>
      <c r="D3798" s="71"/>
      <c r="E3798" s="69"/>
      <c r="F3798" s="69"/>
      <c r="G3798" s="69"/>
      <c r="H3798" s="76"/>
      <c r="I3798" s="73"/>
    </row>
    <row r="3799" spans="1:9" x14ac:dyDescent="0.2">
      <c r="A3799" s="69"/>
      <c r="B3799" s="69"/>
      <c r="C3799" s="69"/>
      <c r="D3799" s="71"/>
      <c r="E3799" s="69"/>
      <c r="F3799" s="69"/>
      <c r="G3799" s="69"/>
      <c r="H3799" s="76"/>
      <c r="I3799" s="73"/>
    </row>
    <row r="3800" spans="1:9" x14ac:dyDescent="0.2">
      <c r="A3800" s="69"/>
      <c r="B3800" s="69"/>
      <c r="C3800" s="69"/>
      <c r="D3800" s="71"/>
      <c r="E3800" s="69"/>
      <c r="F3800" s="69"/>
      <c r="G3800" s="69"/>
      <c r="H3800" s="76"/>
      <c r="I3800" s="73"/>
    </row>
    <row r="3801" spans="1:9" x14ac:dyDescent="0.2">
      <c r="A3801" s="69"/>
      <c r="B3801" s="69"/>
      <c r="C3801" s="69"/>
      <c r="D3801" s="71"/>
      <c r="E3801" s="69"/>
      <c r="F3801" s="69"/>
      <c r="G3801" s="69"/>
      <c r="H3801" s="76"/>
      <c r="I3801" s="73"/>
    </row>
    <row r="3802" spans="1:9" x14ac:dyDescent="0.2">
      <c r="A3802" s="69"/>
      <c r="B3802" s="69"/>
      <c r="C3802" s="69"/>
      <c r="D3802" s="71"/>
      <c r="E3802" s="69"/>
      <c r="F3802" s="69"/>
      <c r="G3802" s="69"/>
      <c r="H3802" s="76"/>
      <c r="I3802" s="73"/>
    </row>
    <row r="3803" spans="1:9" x14ac:dyDescent="0.2">
      <c r="A3803" s="69"/>
      <c r="B3803" s="69"/>
      <c r="C3803" s="69"/>
      <c r="D3803" s="71"/>
      <c r="E3803" s="69"/>
      <c r="F3803" s="69"/>
      <c r="G3803" s="69"/>
      <c r="H3803" s="76"/>
      <c r="I3803" s="73"/>
    </row>
    <row r="3804" spans="1:9" x14ac:dyDescent="0.2">
      <c r="A3804" s="69"/>
      <c r="B3804" s="69"/>
      <c r="C3804" s="69"/>
      <c r="D3804" s="71"/>
      <c r="E3804" s="69"/>
      <c r="F3804" s="69"/>
      <c r="G3804" s="69"/>
      <c r="H3804" s="76"/>
      <c r="I3804" s="73"/>
    </row>
    <row r="3805" spans="1:9" x14ac:dyDescent="0.2">
      <c r="A3805" s="69"/>
      <c r="B3805" s="69"/>
      <c r="C3805" s="69"/>
      <c r="D3805" s="71"/>
      <c r="E3805" s="69"/>
      <c r="F3805" s="69"/>
      <c r="G3805" s="69"/>
      <c r="H3805" s="76"/>
      <c r="I3805" s="73"/>
    </row>
    <row r="3806" spans="1:9" x14ac:dyDescent="0.2">
      <c r="A3806" s="69"/>
      <c r="B3806" s="69"/>
      <c r="C3806" s="69"/>
      <c r="D3806" s="71"/>
      <c r="E3806" s="69"/>
      <c r="F3806" s="69"/>
      <c r="G3806" s="69"/>
      <c r="H3806" s="76"/>
      <c r="I3806" s="73"/>
    </row>
    <row r="3807" spans="1:9" x14ac:dyDescent="0.2">
      <c r="A3807" s="69"/>
      <c r="B3807" s="69"/>
      <c r="C3807" s="69"/>
      <c r="D3807" s="71"/>
      <c r="E3807" s="69"/>
      <c r="F3807" s="69"/>
      <c r="G3807" s="69"/>
      <c r="H3807" s="76"/>
      <c r="I3807" s="73"/>
    </row>
    <row r="3808" spans="1:9" x14ac:dyDescent="0.2">
      <c r="A3808" s="69"/>
      <c r="B3808" s="69"/>
      <c r="C3808" s="69"/>
      <c r="D3808" s="71"/>
      <c r="E3808" s="69"/>
      <c r="F3808" s="69"/>
      <c r="G3808" s="69"/>
      <c r="H3808" s="76"/>
      <c r="I3808" s="73"/>
    </row>
    <row r="3809" spans="1:9" x14ac:dyDescent="0.2">
      <c r="A3809" s="69"/>
      <c r="B3809" s="69"/>
      <c r="C3809" s="69"/>
      <c r="D3809" s="71"/>
      <c r="E3809" s="69"/>
      <c r="F3809" s="69"/>
      <c r="G3809" s="69"/>
      <c r="H3809" s="76"/>
      <c r="I3809" s="73"/>
    </row>
    <row r="3810" spans="1:9" x14ac:dyDescent="0.2">
      <c r="A3810" s="69"/>
      <c r="B3810" s="69"/>
      <c r="C3810" s="69"/>
      <c r="D3810" s="71"/>
      <c r="E3810" s="69"/>
      <c r="F3810" s="69"/>
      <c r="G3810" s="69"/>
      <c r="H3810" s="76"/>
      <c r="I3810" s="73"/>
    </row>
    <row r="3811" spans="1:9" x14ac:dyDescent="0.2">
      <c r="A3811" s="69"/>
      <c r="B3811" s="69"/>
      <c r="C3811" s="69"/>
      <c r="D3811" s="71"/>
      <c r="E3811" s="69"/>
      <c r="F3811" s="69"/>
      <c r="G3811" s="69"/>
      <c r="H3811" s="76"/>
      <c r="I3811" s="73"/>
    </row>
    <row r="3812" spans="1:9" x14ac:dyDescent="0.2">
      <c r="A3812" s="69"/>
      <c r="B3812" s="69"/>
      <c r="C3812" s="69"/>
      <c r="D3812" s="71"/>
      <c r="E3812" s="69"/>
      <c r="F3812" s="69"/>
      <c r="G3812" s="69"/>
      <c r="H3812" s="76"/>
      <c r="I3812" s="73"/>
    </row>
    <row r="3813" spans="1:9" x14ac:dyDescent="0.2">
      <c r="A3813" s="69"/>
      <c r="B3813" s="69"/>
      <c r="C3813" s="69"/>
      <c r="D3813" s="71"/>
      <c r="E3813" s="69"/>
      <c r="F3813" s="69"/>
      <c r="G3813" s="69"/>
      <c r="H3813" s="76"/>
      <c r="I3813" s="73"/>
    </row>
    <row r="3814" spans="1:9" x14ac:dyDescent="0.2">
      <c r="A3814" s="69"/>
      <c r="B3814" s="69"/>
      <c r="C3814" s="69"/>
      <c r="D3814" s="71"/>
      <c r="E3814" s="69"/>
      <c r="F3814" s="69"/>
      <c r="G3814" s="69"/>
      <c r="H3814" s="76"/>
      <c r="I3814" s="73"/>
    </row>
    <row r="3815" spans="1:9" x14ac:dyDescent="0.2">
      <c r="A3815" s="69"/>
      <c r="B3815" s="69"/>
      <c r="C3815" s="69"/>
      <c r="D3815" s="71"/>
      <c r="E3815" s="69"/>
      <c r="F3815" s="69"/>
      <c r="G3815" s="69"/>
      <c r="H3815" s="76"/>
      <c r="I3815" s="73"/>
    </row>
    <row r="3816" spans="1:9" x14ac:dyDescent="0.2">
      <c r="A3816" s="69"/>
      <c r="B3816" s="69"/>
      <c r="C3816" s="69"/>
      <c r="D3816" s="71"/>
      <c r="E3816" s="69"/>
      <c r="F3816" s="69"/>
      <c r="G3816" s="69"/>
      <c r="H3816" s="76"/>
      <c r="I3816" s="73"/>
    </row>
    <row r="3817" spans="1:9" x14ac:dyDescent="0.2">
      <c r="A3817" s="69"/>
      <c r="B3817" s="69"/>
      <c r="C3817" s="69"/>
      <c r="D3817" s="71"/>
      <c r="E3817" s="69"/>
      <c r="F3817" s="69"/>
      <c r="G3817" s="69"/>
      <c r="H3817" s="76"/>
      <c r="I3817" s="73"/>
    </row>
    <row r="3818" spans="1:9" x14ac:dyDescent="0.2">
      <c r="A3818" s="69"/>
      <c r="B3818" s="69"/>
      <c r="C3818" s="69"/>
      <c r="D3818" s="71"/>
      <c r="E3818" s="69"/>
      <c r="F3818" s="69"/>
      <c r="G3818" s="69"/>
      <c r="H3818" s="76"/>
      <c r="I3818" s="73"/>
    </row>
    <row r="3819" spans="1:9" x14ac:dyDescent="0.2">
      <c r="A3819" s="69"/>
      <c r="B3819" s="69"/>
      <c r="C3819" s="69"/>
      <c r="D3819" s="71"/>
      <c r="E3819" s="69"/>
      <c r="F3819" s="69"/>
      <c r="G3819" s="69"/>
      <c r="H3819" s="76"/>
      <c r="I3819" s="73"/>
    </row>
    <row r="3820" spans="1:9" x14ac:dyDescent="0.2">
      <c r="A3820" s="69"/>
      <c r="B3820" s="69"/>
      <c r="C3820" s="69"/>
      <c r="D3820" s="71"/>
      <c r="E3820" s="69"/>
      <c r="F3820" s="69"/>
      <c r="G3820" s="69"/>
      <c r="H3820" s="76"/>
      <c r="I3820" s="73"/>
    </row>
    <row r="3821" spans="1:9" x14ac:dyDescent="0.2">
      <c r="A3821" s="69"/>
      <c r="B3821" s="69"/>
      <c r="C3821" s="69"/>
      <c r="D3821" s="71"/>
      <c r="E3821" s="69"/>
      <c r="F3821" s="69"/>
      <c r="G3821" s="69"/>
      <c r="H3821" s="76"/>
      <c r="I3821" s="73"/>
    </row>
    <row r="3822" spans="1:9" x14ac:dyDescent="0.2">
      <c r="A3822" s="69"/>
      <c r="B3822" s="69"/>
      <c r="C3822" s="69"/>
      <c r="D3822" s="71"/>
      <c r="E3822" s="69"/>
      <c r="F3822" s="69"/>
      <c r="G3822" s="69"/>
      <c r="H3822" s="76"/>
      <c r="I3822" s="73"/>
    </row>
    <row r="3823" spans="1:9" x14ac:dyDescent="0.2">
      <c r="A3823" s="69"/>
      <c r="B3823" s="69"/>
      <c r="C3823" s="69"/>
      <c r="D3823" s="71"/>
      <c r="E3823" s="69"/>
      <c r="F3823" s="69"/>
      <c r="G3823" s="69"/>
      <c r="H3823" s="76"/>
      <c r="I3823" s="73"/>
    </row>
    <row r="3824" spans="1:9" x14ac:dyDescent="0.2">
      <c r="A3824" s="69"/>
      <c r="B3824" s="69"/>
      <c r="C3824" s="69"/>
      <c r="D3824" s="71"/>
      <c r="E3824" s="69"/>
      <c r="F3824" s="69"/>
      <c r="G3824" s="69"/>
      <c r="H3824" s="76"/>
      <c r="I3824" s="73"/>
    </row>
    <row r="3825" spans="1:9" x14ac:dyDescent="0.2">
      <c r="A3825" s="69"/>
      <c r="B3825" s="69"/>
      <c r="C3825" s="69"/>
      <c r="D3825" s="71"/>
      <c r="E3825" s="69"/>
      <c r="F3825" s="69"/>
      <c r="G3825" s="69"/>
      <c r="H3825" s="76"/>
      <c r="I3825" s="73"/>
    </row>
    <row r="3826" spans="1:9" x14ac:dyDescent="0.2">
      <c r="A3826" s="69"/>
      <c r="B3826" s="69"/>
      <c r="C3826" s="69"/>
      <c r="D3826" s="71"/>
      <c r="E3826" s="69"/>
      <c r="F3826" s="69"/>
      <c r="G3826" s="69"/>
      <c r="H3826" s="76"/>
      <c r="I3826" s="73"/>
    </row>
    <row r="3827" spans="1:9" x14ac:dyDescent="0.2">
      <c r="A3827" s="69"/>
      <c r="B3827" s="69"/>
      <c r="C3827" s="69"/>
      <c r="D3827" s="71"/>
      <c r="E3827" s="69"/>
      <c r="F3827" s="69"/>
      <c r="G3827" s="69"/>
      <c r="H3827" s="76"/>
      <c r="I3827" s="73"/>
    </row>
    <row r="3828" spans="1:9" x14ac:dyDescent="0.2">
      <c r="A3828" s="69"/>
      <c r="B3828" s="69"/>
      <c r="C3828" s="69"/>
      <c r="D3828" s="71"/>
      <c r="E3828" s="69"/>
      <c r="F3828" s="69"/>
      <c r="G3828" s="69"/>
      <c r="H3828" s="76"/>
      <c r="I3828" s="73"/>
    </row>
    <row r="3829" spans="1:9" x14ac:dyDescent="0.2">
      <c r="A3829" s="69"/>
      <c r="B3829" s="69"/>
      <c r="C3829" s="69"/>
      <c r="D3829" s="71"/>
      <c r="E3829" s="69"/>
      <c r="F3829" s="69"/>
      <c r="G3829" s="69"/>
      <c r="H3829" s="76"/>
      <c r="I3829" s="73"/>
    </row>
    <row r="3830" spans="1:9" x14ac:dyDescent="0.2">
      <c r="A3830" s="69"/>
      <c r="B3830" s="69"/>
      <c r="C3830" s="69"/>
      <c r="D3830" s="71"/>
      <c r="E3830" s="69"/>
      <c r="F3830" s="69"/>
      <c r="G3830" s="69"/>
      <c r="H3830" s="76"/>
      <c r="I3830" s="73"/>
    </row>
    <row r="3831" spans="1:9" x14ac:dyDescent="0.2">
      <c r="A3831" s="69"/>
      <c r="B3831" s="69"/>
      <c r="C3831" s="69"/>
      <c r="D3831" s="71"/>
      <c r="E3831" s="69"/>
      <c r="F3831" s="69"/>
      <c r="G3831" s="69"/>
      <c r="H3831" s="76"/>
      <c r="I3831" s="73"/>
    </row>
    <row r="3832" spans="1:9" x14ac:dyDescent="0.2">
      <c r="A3832" s="69"/>
      <c r="B3832" s="69"/>
      <c r="C3832" s="69"/>
      <c r="D3832" s="71"/>
      <c r="E3832" s="69"/>
      <c r="F3832" s="69"/>
      <c r="G3832" s="69"/>
      <c r="H3832" s="76"/>
      <c r="I3832" s="73"/>
    </row>
    <row r="3833" spans="1:9" x14ac:dyDescent="0.2">
      <c r="A3833" s="69"/>
      <c r="B3833" s="69"/>
      <c r="C3833" s="69"/>
      <c r="D3833" s="71"/>
      <c r="E3833" s="69"/>
      <c r="F3833" s="69"/>
      <c r="G3833" s="69"/>
      <c r="H3833" s="76"/>
      <c r="I3833" s="73"/>
    </row>
    <row r="3834" spans="1:9" x14ac:dyDescent="0.2">
      <c r="A3834" s="69"/>
      <c r="B3834" s="69"/>
      <c r="C3834" s="69"/>
      <c r="D3834" s="71"/>
      <c r="E3834" s="69"/>
      <c r="F3834" s="69"/>
      <c r="G3834" s="69"/>
      <c r="H3834" s="76"/>
      <c r="I3834" s="73"/>
    </row>
    <row r="3835" spans="1:9" x14ac:dyDescent="0.2">
      <c r="A3835" s="69"/>
      <c r="B3835" s="69"/>
      <c r="C3835" s="69"/>
      <c r="D3835" s="71"/>
      <c r="E3835" s="69"/>
      <c r="F3835" s="69"/>
      <c r="G3835" s="69"/>
      <c r="H3835" s="76"/>
      <c r="I3835" s="73"/>
    </row>
    <row r="3836" spans="1:9" x14ac:dyDescent="0.2">
      <c r="A3836" s="69"/>
      <c r="B3836" s="69"/>
      <c r="C3836" s="69"/>
      <c r="D3836" s="71"/>
      <c r="E3836" s="69"/>
      <c r="F3836" s="69"/>
      <c r="G3836" s="69"/>
      <c r="H3836" s="76"/>
      <c r="I3836" s="73"/>
    </row>
    <row r="3837" spans="1:9" x14ac:dyDescent="0.2">
      <c r="A3837" s="69"/>
      <c r="B3837" s="69"/>
      <c r="C3837" s="69"/>
      <c r="D3837" s="71"/>
      <c r="E3837" s="69"/>
      <c r="F3837" s="69"/>
      <c r="G3837" s="69"/>
      <c r="H3837" s="76"/>
      <c r="I3837" s="73"/>
    </row>
    <row r="3838" spans="1:9" x14ac:dyDescent="0.2">
      <c r="A3838" s="69"/>
      <c r="B3838" s="69"/>
      <c r="C3838" s="69"/>
      <c r="D3838" s="71"/>
      <c r="E3838" s="69"/>
      <c r="F3838" s="69"/>
      <c r="G3838" s="69"/>
      <c r="H3838" s="76"/>
      <c r="I3838" s="73"/>
    </row>
    <row r="3839" spans="1:9" x14ac:dyDescent="0.2">
      <c r="A3839" s="69"/>
      <c r="B3839" s="69"/>
      <c r="C3839" s="69"/>
      <c r="D3839" s="71"/>
      <c r="E3839" s="69"/>
      <c r="F3839" s="69"/>
      <c r="G3839" s="69"/>
      <c r="H3839" s="76"/>
      <c r="I3839" s="73"/>
    </row>
    <row r="3840" spans="1:9" x14ac:dyDescent="0.2">
      <c r="A3840" s="69"/>
      <c r="B3840" s="69"/>
      <c r="C3840" s="69"/>
      <c r="D3840" s="71"/>
      <c r="E3840" s="69"/>
      <c r="F3840" s="69"/>
      <c r="G3840" s="69"/>
      <c r="H3840" s="76"/>
      <c r="I3840" s="73"/>
    </row>
    <row r="3841" spans="1:9" x14ac:dyDescent="0.2">
      <c r="A3841" s="69"/>
      <c r="B3841" s="69"/>
      <c r="C3841" s="69"/>
      <c r="D3841" s="71"/>
      <c r="E3841" s="69"/>
      <c r="F3841" s="69"/>
      <c r="G3841" s="69"/>
      <c r="H3841" s="76"/>
      <c r="I3841" s="73"/>
    </row>
    <row r="3842" spans="1:9" x14ac:dyDescent="0.2">
      <c r="A3842" s="69"/>
      <c r="B3842" s="69"/>
      <c r="C3842" s="69"/>
      <c r="D3842" s="71"/>
      <c r="E3842" s="69"/>
      <c r="F3842" s="69"/>
      <c r="G3842" s="69"/>
      <c r="H3842" s="76"/>
      <c r="I3842" s="73"/>
    </row>
    <row r="3843" spans="1:9" x14ac:dyDescent="0.2">
      <c r="A3843" s="69"/>
      <c r="B3843" s="69"/>
      <c r="C3843" s="69"/>
      <c r="D3843" s="71"/>
      <c r="E3843" s="69"/>
      <c r="F3843" s="69"/>
      <c r="G3843" s="69"/>
      <c r="H3843" s="76"/>
      <c r="I3843" s="73"/>
    </row>
    <row r="3844" spans="1:9" x14ac:dyDescent="0.2">
      <c r="A3844" s="69"/>
      <c r="B3844" s="69"/>
      <c r="C3844" s="69"/>
      <c r="D3844" s="71"/>
      <c r="E3844" s="69"/>
      <c r="F3844" s="69"/>
      <c r="G3844" s="69"/>
      <c r="H3844" s="76"/>
      <c r="I3844" s="73"/>
    </row>
    <row r="3845" spans="1:9" x14ac:dyDescent="0.2">
      <c r="A3845" s="69"/>
      <c r="B3845" s="69"/>
      <c r="C3845" s="69"/>
      <c r="D3845" s="71"/>
      <c r="E3845" s="69"/>
      <c r="F3845" s="69"/>
      <c r="G3845" s="69"/>
      <c r="H3845" s="76"/>
      <c r="I3845" s="73"/>
    </row>
    <row r="3846" spans="1:9" x14ac:dyDescent="0.2">
      <c r="A3846" s="69"/>
      <c r="B3846" s="69"/>
      <c r="C3846" s="69"/>
      <c r="D3846" s="71"/>
      <c r="E3846" s="69"/>
      <c r="F3846" s="69"/>
      <c r="G3846" s="69"/>
      <c r="H3846" s="76"/>
      <c r="I3846" s="73"/>
    </row>
    <row r="3847" spans="1:9" x14ac:dyDescent="0.2">
      <c r="A3847" s="69"/>
      <c r="B3847" s="69"/>
      <c r="C3847" s="69"/>
      <c r="D3847" s="71"/>
      <c r="E3847" s="69"/>
      <c r="F3847" s="69"/>
      <c r="G3847" s="69"/>
      <c r="H3847" s="76"/>
      <c r="I3847" s="73"/>
    </row>
    <row r="3848" spans="1:9" x14ac:dyDescent="0.2">
      <c r="A3848" s="69"/>
      <c r="B3848" s="69"/>
      <c r="C3848" s="69"/>
      <c r="D3848" s="71"/>
      <c r="E3848" s="69"/>
      <c r="F3848" s="69"/>
      <c r="G3848" s="69"/>
      <c r="H3848" s="76"/>
      <c r="I3848" s="73"/>
    </row>
    <row r="3849" spans="1:9" x14ac:dyDescent="0.2">
      <c r="A3849" s="69"/>
      <c r="B3849" s="69"/>
      <c r="C3849" s="69"/>
      <c r="D3849" s="71"/>
      <c r="E3849" s="69"/>
      <c r="F3849" s="69"/>
      <c r="G3849" s="69"/>
      <c r="H3849" s="76"/>
      <c r="I3849" s="73"/>
    </row>
    <row r="3850" spans="1:9" x14ac:dyDescent="0.2">
      <c r="A3850" s="69"/>
      <c r="B3850" s="69"/>
      <c r="C3850" s="69"/>
      <c r="D3850" s="71"/>
      <c r="E3850" s="69"/>
      <c r="F3850" s="69"/>
      <c r="G3850" s="69"/>
      <c r="H3850" s="76"/>
      <c r="I3850" s="73"/>
    </row>
    <row r="3851" spans="1:9" x14ac:dyDescent="0.2">
      <c r="A3851" s="69"/>
      <c r="B3851" s="69"/>
      <c r="C3851" s="69"/>
      <c r="D3851" s="71"/>
      <c r="E3851" s="69"/>
      <c r="F3851" s="69"/>
      <c r="G3851" s="69"/>
      <c r="H3851" s="76"/>
      <c r="I3851" s="73"/>
    </row>
    <row r="3852" spans="1:9" x14ac:dyDescent="0.2">
      <c r="A3852" s="69"/>
      <c r="B3852" s="69"/>
      <c r="C3852" s="69"/>
      <c r="D3852" s="71"/>
      <c r="E3852" s="69"/>
      <c r="F3852" s="69"/>
      <c r="G3852" s="69"/>
      <c r="H3852" s="76"/>
      <c r="I3852" s="73"/>
    </row>
    <row r="3853" spans="1:9" x14ac:dyDescent="0.2">
      <c r="A3853" s="69"/>
      <c r="B3853" s="69"/>
      <c r="C3853" s="69"/>
      <c r="D3853" s="71"/>
      <c r="E3853" s="69"/>
      <c r="F3853" s="69"/>
      <c r="G3853" s="69"/>
      <c r="H3853" s="76"/>
      <c r="I3853" s="73"/>
    </row>
    <row r="3854" spans="1:9" x14ac:dyDescent="0.2">
      <c r="A3854" s="69"/>
      <c r="B3854" s="69"/>
      <c r="C3854" s="69"/>
      <c r="D3854" s="71"/>
      <c r="E3854" s="69"/>
      <c r="F3854" s="69"/>
      <c r="G3854" s="69"/>
      <c r="H3854" s="76"/>
      <c r="I3854" s="73"/>
    </row>
    <row r="3855" spans="1:9" x14ac:dyDescent="0.2">
      <c r="A3855" s="69"/>
      <c r="B3855" s="69"/>
      <c r="C3855" s="69"/>
      <c r="D3855" s="71"/>
      <c r="E3855" s="69"/>
      <c r="F3855" s="69"/>
      <c r="G3855" s="69"/>
      <c r="H3855" s="76"/>
      <c r="I3855" s="73"/>
    </row>
    <row r="3856" spans="1:9" x14ac:dyDescent="0.2">
      <c r="A3856" s="69"/>
      <c r="B3856" s="69"/>
      <c r="C3856" s="69"/>
      <c r="D3856" s="71"/>
      <c r="E3856" s="69"/>
      <c r="F3856" s="69"/>
      <c r="G3856" s="69"/>
      <c r="H3856" s="76"/>
      <c r="I3856" s="73"/>
    </row>
    <row r="3857" spans="1:9" x14ac:dyDescent="0.2">
      <c r="A3857" s="69"/>
      <c r="B3857" s="69"/>
      <c r="C3857" s="69"/>
      <c r="D3857" s="71"/>
      <c r="E3857" s="69"/>
      <c r="F3857" s="69"/>
      <c r="G3857" s="69"/>
      <c r="H3857" s="76"/>
      <c r="I3857" s="73"/>
    </row>
    <row r="3858" spans="1:9" x14ac:dyDescent="0.2">
      <c r="A3858" s="69"/>
      <c r="B3858" s="69"/>
      <c r="C3858" s="69"/>
      <c r="D3858" s="71"/>
      <c r="E3858" s="69"/>
      <c r="F3858" s="69"/>
      <c r="G3858" s="69"/>
      <c r="H3858" s="76"/>
      <c r="I3858" s="73"/>
    </row>
    <row r="3859" spans="1:9" x14ac:dyDescent="0.2">
      <c r="A3859" s="69"/>
      <c r="B3859" s="69"/>
      <c r="C3859" s="69"/>
      <c r="D3859" s="71"/>
      <c r="E3859" s="69"/>
      <c r="F3859" s="69"/>
      <c r="G3859" s="69"/>
      <c r="H3859" s="76"/>
      <c r="I3859" s="73"/>
    </row>
    <row r="3860" spans="1:9" x14ac:dyDescent="0.2">
      <c r="A3860" s="69"/>
      <c r="B3860" s="69"/>
      <c r="C3860" s="69"/>
      <c r="D3860" s="71"/>
      <c r="E3860" s="69"/>
      <c r="F3860" s="69"/>
      <c r="G3860" s="69"/>
      <c r="H3860" s="76"/>
      <c r="I3860" s="73"/>
    </row>
    <row r="3861" spans="1:9" x14ac:dyDescent="0.2">
      <c r="A3861" s="69"/>
      <c r="B3861" s="69"/>
      <c r="C3861" s="69"/>
      <c r="D3861" s="71"/>
      <c r="E3861" s="69"/>
      <c r="F3861" s="69"/>
      <c r="G3861" s="69"/>
      <c r="H3861" s="76"/>
      <c r="I3861" s="73"/>
    </row>
    <row r="3862" spans="1:9" x14ac:dyDescent="0.2">
      <c r="A3862" s="69"/>
      <c r="B3862" s="69"/>
      <c r="C3862" s="69"/>
      <c r="D3862" s="71"/>
      <c r="E3862" s="69"/>
      <c r="F3862" s="69"/>
      <c r="G3862" s="69"/>
      <c r="H3862" s="76"/>
      <c r="I3862" s="73"/>
    </row>
    <row r="3863" spans="1:9" x14ac:dyDescent="0.2">
      <c r="A3863" s="69"/>
      <c r="B3863" s="69"/>
      <c r="C3863" s="69"/>
      <c r="D3863" s="71"/>
      <c r="E3863" s="69"/>
      <c r="F3863" s="69"/>
      <c r="G3863" s="69"/>
      <c r="H3863" s="76"/>
      <c r="I3863" s="73"/>
    </row>
    <row r="3864" spans="1:9" x14ac:dyDescent="0.2">
      <c r="A3864" s="69"/>
      <c r="B3864" s="69"/>
      <c r="C3864" s="69"/>
      <c r="D3864" s="71"/>
      <c r="E3864" s="69"/>
      <c r="F3864" s="69"/>
      <c r="G3864" s="69"/>
      <c r="H3864" s="76"/>
      <c r="I3864" s="73"/>
    </row>
    <row r="3865" spans="1:9" x14ac:dyDescent="0.2">
      <c r="A3865" s="69"/>
      <c r="B3865" s="69"/>
      <c r="C3865" s="69"/>
      <c r="D3865" s="71"/>
      <c r="E3865" s="69"/>
      <c r="F3865" s="69"/>
      <c r="G3865" s="69"/>
      <c r="H3865" s="76"/>
      <c r="I3865" s="73"/>
    </row>
    <row r="3866" spans="1:9" x14ac:dyDescent="0.2">
      <c r="A3866" s="69"/>
      <c r="B3866" s="69"/>
      <c r="C3866" s="69"/>
      <c r="D3866" s="71"/>
      <c r="E3866" s="69"/>
      <c r="F3866" s="69"/>
      <c r="G3866" s="69"/>
      <c r="H3866" s="76"/>
      <c r="I3866" s="73"/>
    </row>
    <row r="3867" spans="1:9" x14ac:dyDescent="0.2">
      <c r="A3867" s="69"/>
      <c r="B3867" s="69"/>
      <c r="C3867" s="69"/>
      <c r="D3867" s="71"/>
      <c r="E3867" s="69"/>
      <c r="F3867" s="69"/>
      <c r="G3867" s="69"/>
      <c r="H3867" s="76"/>
      <c r="I3867" s="73"/>
    </row>
    <row r="3868" spans="1:9" x14ac:dyDescent="0.2">
      <c r="A3868" s="69"/>
      <c r="B3868" s="69"/>
      <c r="C3868" s="69"/>
      <c r="D3868" s="71"/>
      <c r="E3868" s="69"/>
      <c r="F3868" s="69"/>
      <c r="G3868" s="69"/>
      <c r="H3868" s="76"/>
      <c r="I3868" s="73"/>
    </row>
    <row r="3869" spans="1:9" x14ac:dyDescent="0.2">
      <c r="A3869" s="69"/>
      <c r="B3869" s="69"/>
      <c r="C3869" s="69"/>
      <c r="D3869" s="71"/>
      <c r="E3869" s="69"/>
      <c r="F3869" s="69"/>
      <c r="G3869" s="69"/>
      <c r="H3869" s="76"/>
      <c r="I3869" s="73"/>
    </row>
    <row r="3870" spans="1:9" x14ac:dyDescent="0.2">
      <c r="A3870" s="69"/>
      <c r="B3870" s="69"/>
      <c r="C3870" s="69"/>
      <c r="D3870" s="71"/>
      <c r="E3870" s="69"/>
      <c r="F3870" s="69"/>
      <c r="G3870" s="69"/>
      <c r="H3870" s="76"/>
      <c r="I3870" s="73"/>
    </row>
    <row r="3871" spans="1:9" x14ac:dyDescent="0.2">
      <c r="A3871" s="69"/>
      <c r="B3871" s="69"/>
      <c r="C3871" s="69"/>
      <c r="D3871" s="71"/>
      <c r="E3871" s="69"/>
      <c r="F3871" s="69"/>
      <c r="G3871" s="69"/>
      <c r="H3871" s="76"/>
      <c r="I3871" s="73"/>
    </row>
    <row r="3872" spans="1:9" x14ac:dyDescent="0.2">
      <c r="A3872" s="69"/>
      <c r="B3872" s="69"/>
      <c r="C3872" s="69"/>
      <c r="D3872" s="71"/>
      <c r="E3872" s="69"/>
      <c r="F3872" s="69"/>
      <c r="G3872" s="69"/>
      <c r="H3872" s="76"/>
      <c r="I3872" s="73"/>
    </row>
    <row r="3873" spans="1:9" x14ac:dyDescent="0.2">
      <c r="A3873" s="69"/>
      <c r="B3873" s="69"/>
      <c r="C3873" s="69"/>
      <c r="D3873" s="71"/>
      <c r="E3873" s="69"/>
      <c r="F3873" s="69"/>
      <c r="G3873" s="69"/>
      <c r="H3873" s="76"/>
      <c r="I3873" s="73"/>
    </row>
    <row r="3874" spans="1:9" x14ac:dyDescent="0.2">
      <c r="A3874" s="69"/>
      <c r="B3874" s="69"/>
      <c r="C3874" s="69"/>
      <c r="D3874" s="71"/>
      <c r="E3874" s="69"/>
      <c r="F3874" s="69"/>
      <c r="G3874" s="69"/>
      <c r="H3874" s="76"/>
      <c r="I3874" s="73"/>
    </row>
    <row r="3875" spans="1:9" x14ac:dyDescent="0.2">
      <c r="A3875" s="69"/>
      <c r="B3875" s="69"/>
      <c r="C3875" s="69"/>
      <c r="D3875" s="71"/>
      <c r="E3875" s="69"/>
      <c r="F3875" s="69"/>
      <c r="G3875" s="69"/>
      <c r="H3875" s="76"/>
      <c r="I3875" s="73"/>
    </row>
    <row r="3876" spans="1:9" x14ac:dyDescent="0.2">
      <c r="A3876" s="69"/>
      <c r="B3876" s="69"/>
      <c r="C3876" s="69"/>
      <c r="D3876" s="71"/>
      <c r="E3876" s="69"/>
      <c r="F3876" s="69"/>
      <c r="G3876" s="69"/>
      <c r="H3876" s="76"/>
      <c r="I3876" s="73"/>
    </row>
    <row r="3877" spans="1:9" x14ac:dyDescent="0.2">
      <c r="A3877" s="69"/>
      <c r="B3877" s="69"/>
      <c r="C3877" s="69"/>
      <c r="D3877" s="71"/>
      <c r="E3877" s="69"/>
      <c r="F3877" s="69"/>
      <c r="G3877" s="69"/>
      <c r="H3877" s="76"/>
      <c r="I3877" s="73"/>
    </row>
    <row r="3878" spans="1:9" x14ac:dyDescent="0.2">
      <c r="A3878" s="69"/>
      <c r="B3878" s="69"/>
      <c r="C3878" s="69"/>
      <c r="D3878" s="71"/>
      <c r="E3878" s="69"/>
      <c r="F3878" s="69"/>
      <c r="G3878" s="69"/>
      <c r="H3878" s="76"/>
      <c r="I3878" s="73"/>
    </row>
    <row r="3879" spans="1:9" x14ac:dyDescent="0.2">
      <c r="A3879" s="69"/>
      <c r="B3879" s="69"/>
      <c r="C3879" s="69"/>
      <c r="D3879" s="71"/>
      <c r="E3879" s="69"/>
      <c r="F3879" s="69"/>
      <c r="G3879" s="69"/>
      <c r="H3879" s="76"/>
      <c r="I3879" s="73"/>
    </row>
    <row r="3880" spans="1:9" x14ac:dyDescent="0.2">
      <c r="A3880" s="69"/>
      <c r="B3880" s="69"/>
      <c r="C3880" s="69"/>
      <c r="D3880" s="71"/>
      <c r="E3880" s="69"/>
      <c r="F3880" s="69"/>
      <c r="G3880" s="69"/>
      <c r="H3880" s="76"/>
      <c r="I3880" s="73"/>
    </row>
    <row r="3881" spans="1:9" x14ac:dyDescent="0.2">
      <c r="A3881" s="69"/>
      <c r="B3881" s="69"/>
      <c r="C3881" s="69"/>
      <c r="D3881" s="71"/>
      <c r="E3881" s="69"/>
      <c r="F3881" s="69"/>
      <c r="G3881" s="69"/>
      <c r="H3881" s="76"/>
      <c r="I3881" s="73"/>
    </row>
    <row r="3882" spans="1:9" x14ac:dyDescent="0.2">
      <c r="A3882" s="69"/>
      <c r="B3882" s="69"/>
      <c r="C3882" s="69"/>
      <c r="D3882" s="71"/>
      <c r="E3882" s="69"/>
      <c r="F3882" s="69"/>
      <c r="G3882" s="69"/>
      <c r="H3882" s="76"/>
      <c r="I3882" s="73"/>
    </row>
    <row r="3883" spans="1:9" x14ac:dyDescent="0.2">
      <c r="A3883" s="69"/>
      <c r="B3883" s="69"/>
      <c r="C3883" s="69"/>
      <c r="D3883" s="71"/>
      <c r="E3883" s="69"/>
      <c r="F3883" s="69"/>
      <c r="G3883" s="69"/>
      <c r="H3883" s="76"/>
      <c r="I3883" s="73"/>
    </row>
    <row r="3884" spans="1:9" x14ac:dyDescent="0.2">
      <c r="A3884" s="69"/>
      <c r="B3884" s="69"/>
      <c r="C3884" s="69"/>
      <c r="D3884" s="71"/>
      <c r="E3884" s="69"/>
      <c r="F3884" s="69"/>
      <c r="G3884" s="69"/>
      <c r="H3884" s="76"/>
      <c r="I3884" s="73"/>
    </row>
    <row r="3885" spans="1:9" x14ac:dyDescent="0.2">
      <c r="A3885" s="69"/>
      <c r="B3885" s="69"/>
      <c r="C3885" s="69"/>
      <c r="D3885" s="71"/>
      <c r="E3885" s="69"/>
      <c r="F3885" s="69"/>
      <c r="G3885" s="69"/>
      <c r="H3885" s="76"/>
      <c r="I3885" s="73"/>
    </row>
    <row r="3886" spans="1:9" x14ac:dyDescent="0.2">
      <c r="A3886" s="69"/>
      <c r="B3886" s="69"/>
      <c r="C3886" s="69"/>
      <c r="D3886" s="71"/>
      <c r="E3886" s="69"/>
      <c r="F3886" s="69"/>
      <c r="G3886" s="69"/>
      <c r="H3886" s="76"/>
      <c r="I3886" s="73"/>
    </row>
    <row r="3887" spans="1:9" x14ac:dyDescent="0.2">
      <c r="A3887" s="69"/>
      <c r="B3887" s="69"/>
      <c r="C3887" s="69"/>
      <c r="D3887" s="71"/>
      <c r="E3887" s="69"/>
      <c r="F3887" s="69"/>
      <c r="G3887" s="69"/>
      <c r="H3887" s="76"/>
      <c r="I3887" s="73"/>
    </row>
    <row r="3888" spans="1:9" x14ac:dyDescent="0.2">
      <c r="A3888" s="69"/>
      <c r="B3888" s="69"/>
      <c r="C3888" s="69"/>
      <c r="D3888" s="71"/>
      <c r="E3888" s="69"/>
      <c r="F3888" s="69"/>
      <c r="G3888" s="69"/>
      <c r="H3888" s="76"/>
      <c r="I3888" s="73"/>
    </row>
    <row r="3889" spans="1:9" x14ac:dyDescent="0.2">
      <c r="A3889" s="69"/>
      <c r="B3889" s="69"/>
      <c r="C3889" s="69"/>
      <c r="D3889" s="71"/>
      <c r="E3889" s="69"/>
      <c r="F3889" s="69"/>
      <c r="G3889" s="69"/>
      <c r="H3889" s="76"/>
      <c r="I3889" s="73"/>
    </row>
    <row r="3890" spans="1:9" x14ac:dyDescent="0.2">
      <c r="A3890" s="69"/>
      <c r="B3890" s="69"/>
      <c r="C3890" s="69"/>
      <c r="D3890" s="71"/>
      <c r="E3890" s="69"/>
      <c r="F3890" s="69"/>
      <c r="G3890" s="69"/>
      <c r="H3890" s="76"/>
      <c r="I3890" s="73"/>
    </row>
    <row r="3891" spans="1:9" x14ac:dyDescent="0.2">
      <c r="A3891" s="69"/>
      <c r="B3891" s="69"/>
      <c r="C3891" s="69"/>
      <c r="D3891" s="71"/>
      <c r="E3891" s="69"/>
      <c r="F3891" s="69"/>
      <c r="G3891" s="69"/>
      <c r="H3891" s="76"/>
      <c r="I3891" s="73"/>
    </row>
    <row r="3892" spans="1:9" x14ac:dyDescent="0.2">
      <c r="A3892" s="69"/>
      <c r="B3892" s="69"/>
      <c r="C3892" s="69"/>
      <c r="D3892" s="71"/>
      <c r="E3892" s="69"/>
      <c r="F3892" s="69"/>
      <c r="G3892" s="69"/>
      <c r="H3892" s="76"/>
      <c r="I3892" s="73"/>
    </row>
    <row r="3893" spans="1:9" x14ac:dyDescent="0.2">
      <c r="A3893" s="69"/>
      <c r="B3893" s="69"/>
      <c r="C3893" s="69"/>
      <c r="D3893" s="71"/>
      <c r="E3893" s="69"/>
      <c r="F3893" s="69"/>
      <c r="G3893" s="69"/>
      <c r="H3893" s="76"/>
      <c r="I3893" s="73"/>
    </row>
    <row r="3894" spans="1:9" x14ac:dyDescent="0.2">
      <c r="A3894" s="69"/>
      <c r="B3894" s="69"/>
      <c r="C3894" s="69"/>
      <c r="D3894" s="71"/>
      <c r="E3894" s="69"/>
      <c r="F3894" s="69"/>
      <c r="G3894" s="69"/>
      <c r="H3894" s="76"/>
      <c r="I3894" s="73"/>
    </row>
    <row r="3895" spans="1:9" x14ac:dyDescent="0.2">
      <c r="A3895" s="69"/>
      <c r="B3895" s="69"/>
      <c r="C3895" s="69"/>
      <c r="D3895" s="71"/>
      <c r="E3895" s="69"/>
      <c r="F3895" s="69"/>
      <c r="G3895" s="69"/>
      <c r="H3895" s="76"/>
      <c r="I3895" s="73"/>
    </row>
    <row r="3896" spans="1:9" x14ac:dyDescent="0.2">
      <c r="A3896" s="69"/>
      <c r="B3896" s="69"/>
      <c r="C3896" s="69"/>
      <c r="D3896" s="71"/>
      <c r="E3896" s="69"/>
      <c r="F3896" s="69"/>
      <c r="G3896" s="69"/>
      <c r="H3896" s="76"/>
      <c r="I3896" s="73"/>
    </row>
    <row r="3897" spans="1:9" x14ac:dyDescent="0.2">
      <c r="A3897" s="69"/>
      <c r="B3897" s="69"/>
      <c r="C3897" s="69"/>
      <c r="D3897" s="71"/>
      <c r="E3897" s="69"/>
      <c r="F3897" s="69"/>
      <c r="G3897" s="69"/>
      <c r="H3897" s="76"/>
      <c r="I3897" s="73"/>
    </row>
    <row r="3898" spans="1:9" x14ac:dyDescent="0.2">
      <c r="A3898" s="69"/>
      <c r="B3898" s="69"/>
      <c r="C3898" s="69"/>
      <c r="D3898" s="71"/>
      <c r="E3898" s="69"/>
      <c r="F3898" s="69"/>
      <c r="G3898" s="69"/>
      <c r="H3898" s="76"/>
      <c r="I3898" s="73"/>
    </row>
    <row r="3899" spans="1:9" x14ac:dyDescent="0.2">
      <c r="A3899" s="69"/>
      <c r="B3899" s="69"/>
      <c r="C3899" s="69"/>
      <c r="D3899" s="71"/>
      <c r="E3899" s="69"/>
      <c r="F3899" s="69"/>
      <c r="G3899" s="69"/>
      <c r="H3899" s="76"/>
      <c r="I3899" s="73"/>
    </row>
    <row r="3900" spans="1:9" x14ac:dyDescent="0.2">
      <c r="A3900" s="69"/>
      <c r="B3900" s="69"/>
      <c r="C3900" s="69"/>
      <c r="D3900" s="71"/>
      <c r="E3900" s="69"/>
      <c r="F3900" s="69"/>
      <c r="G3900" s="69"/>
      <c r="H3900" s="76"/>
      <c r="I3900" s="73"/>
    </row>
    <row r="3901" spans="1:9" x14ac:dyDescent="0.2">
      <c r="A3901" s="69"/>
      <c r="B3901" s="69"/>
      <c r="C3901" s="69"/>
      <c r="D3901" s="71"/>
      <c r="E3901" s="69"/>
      <c r="F3901" s="69"/>
      <c r="G3901" s="69"/>
      <c r="H3901" s="76"/>
      <c r="I3901" s="73"/>
    </row>
    <row r="3902" spans="1:9" x14ac:dyDescent="0.2">
      <c r="A3902" s="69"/>
      <c r="B3902" s="69"/>
      <c r="C3902" s="69"/>
      <c r="D3902" s="71"/>
      <c r="E3902" s="69"/>
      <c r="F3902" s="69"/>
      <c r="G3902" s="69"/>
      <c r="H3902" s="76"/>
      <c r="I3902" s="73"/>
    </row>
    <row r="3903" spans="1:9" x14ac:dyDescent="0.2">
      <c r="A3903" s="69"/>
      <c r="B3903" s="69"/>
      <c r="C3903" s="69"/>
      <c r="D3903" s="71"/>
      <c r="E3903" s="69"/>
      <c r="F3903" s="69"/>
      <c r="G3903" s="69"/>
      <c r="H3903" s="76"/>
      <c r="I3903" s="73"/>
    </row>
    <row r="3904" spans="1:9" x14ac:dyDescent="0.2">
      <c r="A3904" s="69"/>
      <c r="B3904" s="69"/>
      <c r="C3904" s="69"/>
      <c r="D3904" s="71"/>
      <c r="E3904" s="69"/>
      <c r="F3904" s="69"/>
      <c r="G3904" s="69"/>
      <c r="H3904" s="76"/>
      <c r="I3904" s="73"/>
    </row>
    <row r="3905" spans="1:9" x14ac:dyDescent="0.2">
      <c r="A3905" s="69"/>
      <c r="B3905" s="69"/>
      <c r="C3905" s="69"/>
      <c r="D3905" s="71"/>
      <c r="E3905" s="69"/>
      <c r="F3905" s="69"/>
      <c r="G3905" s="69"/>
      <c r="H3905" s="76"/>
      <c r="I3905" s="73"/>
    </row>
    <row r="3906" spans="1:9" x14ac:dyDescent="0.2">
      <c r="A3906" s="69"/>
      <c r="B3906" s="69"/>
      <c r="C3906" s="69"/>
      <c r="D3906" s="71"/>
      <c r="E3906" s="69"/>
      <c r="F3906" s="69"/>
      <c r="G3906" s="69"/>
      <c r="H3906" s="76"/>
      <c r="I3906" s="73"/>
    </row>
    <row r="3907" spans="1:9" x14ac:dyDescent="0.2">
      <c r="A3907" s="69"/>
      <c r="B3907" s="69"/>
      <c r="C3907" s="69"/>
      <c r="D3907" s="71"/>
      <c r="E3907" s="69"/>
      <c r="F3907" s="69"/>
      <c r="G3907" s="69"/>
      <c r="H3907" s="76"/>
      <c r="I3907" s="73"/>
    </row>
    <row r="3908" spans="1:9" x14ac:dyDescent="0.2">
      <c r="A3908" s="69"/>
      <c r="B3908" s="69"/>
      <c r="C3908" s="69"/>
      <c r="D3908" s="71"/>
      <c r="E3908" s="69"/>
      <c r="F3908" s="69"/>
      <c r="G3908" s="69"/>
      <c r="H3908" s="76"/>
      <c r="I3908" s="73"/>
    </row>
    <row r="3909" spans="1:9" x14ac:dyDescent="0.2">
      <c r="A3909" s="69"/>
      <c r="B3909" s="69"/>
      <c r="C3909" s="69"/>
      <c r="D3909" s="71"/>
      <c r="E3909" s="69"/>
      <c r="F3909" s="69"/>
      <c r="G3909" s="69"/>
      <c r="H3909" s="76"/>
      <c r="I3909" s="73"/>
    </row>
    <row r="3910" spans="1:9" x14ac:dyDescent="0.2">
      <c r="A3910" s="69"/>
      <c r="B3910" s="69"/>
      <c r="C3910" s="69"/>
      <c r="D3910" s="71"/>
      <c r="E3910" s="69"/>
      <c r="F3910" s="69"/>
      <c r="G3910" s="69"/>
      <c r="H3910" s="76"/>
      <c r="I3910" s="73"/>
    </row>
    <row r="3911" spans="1:9" x14ac:dyDescent="0.2">
      <c r="A3911" s="69"/>
      <c r="B3911" s="69"/>
      <c r="C3911" s="69"/>
      <c r="D3911" s="71"/>
      <c r="E3911" s="69"/>
      <c r="F3911" s="69"/>
      <c r="G3911" s="69"/>
      <c r="H3911" s="76"/>
      <c r="I3911" s="73"/>
    </row>
    <row r="3912" spans="1:9" x14ac:dyDescent="0.2">
      <c r="A3912" s="69"/>
      <c r="B3912" s="69"/>
      <c r="C3912" s="69"/>
      <c r="D3912" s="71"/>
      <c r="E3912" s="69"/>
      <c r="F3912" s="69"/>
      <c r="G3912" s="69"/>
      <c r="H3912" s="76"/>
      <c r="I3912" s="73"/>
    </row>
    <row r="3913" spans="1:9" x14ac:dyDescent="0.2">
      <c r="A3913" s="69"/>
      <c r="B3913" s="69"/>
      <c r="C3913" s="69"/>
      <c r="D3913" s="71"/>
      <c r="E3913" s="69"/>
      <c r="F3913" s="69"/>
      <c r="G3913" s="69"/>
      <c r="H3913" s="76"/>
      <c r="I3913" s="73"/>
    </row>
    <row r="3914" spans="1:9" x14ac:dyDescent="0.2">
      <c r="A3914" s="69"/>
      <c r="B3914" s="69"/>
      <c r="C3914" s="69"/>
      <c r="D3914" s="71"/>
      <c r="E3914" s="69"/>
      <c r="F3914" s="69"/>
      <c r="G3914" s="69"/>
      <c r="H3914" s="76"/>
      <c r="I3914" s="73"/>
    </row>
    <row r="3915" spans="1:9" x14ac:dyDescent="0.2">
      <c r="A3915" s="69"/>
      <c r="B3915" s="69"/>
      <c r="C3915" s="69"/>
      <c r="D3915" s="71"/>
      <c r="E3915" s="69"/>
      <c r="F3915" s="69"/>
      <c r="G3915" s="69"/>
      <c r="H3915" s="76"/>
      <c r="I3915" s="73"/>
    </row>
    <row r="3916" spans="1:9" x14ac:dyDescent="0.2">
      <c r="A3916" s="69"/>
      <c r="B3916" s="69"/>
      <c r="C3916" s="69"/>
      <c r="D3916" s="71"/>
      <c r="E3916" s="69"/>
      <c r="F3916" s="69"/>
      <c r="G3916" s="69"/>
      <c r="H3916" s="76"/>
      <c r="I3916" s="73"/>
    </row>
    <row r="3917" spans="1:9" x14ac:dyDescent="0.2">
      <c r="A3917" s="69"/>
      <c r="B3917" s="69"/>
      <c r="C3917" s="69"/>
      <c r="D3917" s="71"/>
      <c r="E3917" s="69"/>
      <c r="F3917" s="69"/>
      <c r="G3917" s="69"/>
      <c r="H3917" s="76"/>
      <c r="I3917" s="73"/>
    </row>
    <row r="3918" spans="1:9" x14ac:dyDescent="0.2">
      <c r="A3918" s="69"/>
      <c r="B3918" s="69"/>
      <c r="C3918" s="69"/>
      <c r="D3918" s="71"/>
      <c r="E3918" s="69"/>
      <c r="F3918" s="69"/>
      <c r="G3918" s="69"/>
      <c r="H3918" s="76"/>
      <c r="I3918" s="73"/>
    </row>
    <row r="3919" spans="1:9" x14ac:dyDescent="0.2">
      <c r="A3919" s="69"/>
      <c r="B3919" s="69"/>
      <c r="C3919" s="69"/>
      <c r="D3919" s="71"/>
      <c r="E3919" s="69"/>
      <c r="F3919" s="69"/>
      <c r="G3919" s="69"/>
      <c r="H3919" s="76"/>
      <c r="I3919" s="73"/>
    </row>
    <row r="3920" spans="1:9" x14ac:dyDescent="0.2">
      <c r="A3920" s="69"/>
      <c r="B3920" s="69"/>
      <c r="C3920" s="69"/>
      <c r="D3920" s="71"/>
      <c r="E3920" s="69"/>
      <c r="F3920" s="69"/>
      <c r="G3920" s="69"/>
      <c r="H3920" s="76"/>
      <c r="I3920" s="73"/>
    </row>
    <row r="3921" spans="1:9" x14ac:dyDescent="0.2">
      <c r="A3921" s="69"/>
      <c r="B3921" s="69"/>
      <c r="C3921" s="69"/>
      <c r="D3921" s="71"/>
      <c r="E3921" s="69"/>
      <c r="F3921" s="69"/>
      <c r="G3921" s="69"/>
      <c r="H3921" s="76"/>
      <c r="I3921" s="73"/>
    </row>
    <row r="3922" spans="1:9" x14ac:dyDescent="0.2">
      <c r="A3922" s="69"/>
      <c r="B3922" s="69"/>
      <c r="C3922" s="69"/>
      <c r="D3922" s="71"/>
      <c r="E3922" s="69"/>
      <c r="F3922" s="69"/>
      <c r="G3922" s="69"/>
      <c r="H3922" s="76"/>
      <c r="I3922" s="73"/>
    </row>
    <row r="3923" spans="1:9" x14ac:dyDescent="0.2">
      <c r="A3923" s="69"/>
      <c r="B3923" s="69"/>
      <c r="C3923" s="69"/>
      <c r="D3923" s="71"/>
      <c r="E3923" s="69"/>
      <c r="F3923" s="69"/>
      <c r="G3923" s="69"/>
      <c r="H3923" s="76"/>
      <c r="I3923" s="73"/>
    </row>
    <row r="3924" spans="1:9" x14ac:dyDescent="0.2">
      <c r="A3924" s="69"/>
      <c r="B3924" s="69"/>
      <c r="C3924" s="69"/>
      <c r="D3924" s="71"/>
      <c r="E3924" s="69"/>
      <c r="F3924" s="69"/>
      <c r="G3924" s="69"/>
      <c r="H3924" s="76"/>
      <c r="I3924" s="73"/>
    </row>
    <row r="3925" spans="1:9" x14ac:dyDescent="0.2">
      <c r="A3925" s="69"/>
      <c r="B3925" s="69"/>
      <c r="C3925" s="69"/>
      <c r="D3925" s="71"/>
      <c r="E3925" s="69"/>
      <c r="F3925" s="69"/>
      <c r="G3925" s="69"/>
      <c r="H3925" s="76"/>
      <c r="I3925" s="73"/>
    </row>
    <row r="3926" spans="1:9" x14ac:dyDescent="0.2">
      <c r="A3926" s="69"/>
      <c r="B3926" s="69"/>
      <c r="C3926" s="69"/>
      <c r="D3926" s="71"/>
      <c r="E3926" s="69"/>
      <c r="F3926" s="69"/>
      <c r="G3926" s="69"/>
      <c r="H3926" s="76"/>
      <c r="I3926" s="73"/>
    </row>
    <row r="3927" spans="1:9" x14ac:dyDescent="0.2">
      <c r="A3927" s="69"/>
      <c r="B3927" s="69"/>
      <c r="C3927" s="69"/>
      <c r="D3927" s="71"/>
      <c r="E3927" s="69"/>
      <c r="F3927" s="69"/>
      <c r="G3927" s="69"/>
      <c r="H3927" s="76"/>
      <c r="I3927" s="73"/>
    </row>
    <row r="3928" spans="1:9" x14ac:dyDescent="0.2">
      <c r="A3928" s="69"/>
      <c r="B3928" s="69"/>
      <c r="C3928" s="69"/>
      <c r="D3928" s="71"/>
      <c r="E3928" s="69"/>
      <c r="F3928" s="69"/>
      <c r="G3928" s="69"/>
      <c r="H3928" s="76"/>
      <c r="I3928" s="73"/>
    </row>
    <row r="3929" spans="1:9" x14ac:dyDescent="0.2">
      <c r="A3929" s="69"/>
      <c r="B3929" s="69"/>
      <c r="C3929" s="69"/>
      <c r="D3929" s="71"/>
      <c r="E3929" s="69"/>
      <c r="F3929" s="69"/>
      <c r="G3929" s="69"/>
      <c r="H3929" s="76"/>
      <c r="I3929" s="73"/>
    </row>
    <row r="3930" spans="1:9" x14ac:dyDescent="0.2">
      <c r="A3930" s="69"/>
      <c r="B3930" s="69"/>
      <c r="C3930" s="69"/>
      <c r="D3930" s="71"/>
      <c r="E3930" s="69"/>
      <c r="F3930" s="69"/>
      <c r="G3930" s="69"/>
      <c r="H3930" s="76"/>
      <c r="I3930" s="73"/>
    </row>
    <row r="3931" spans="1:9" x14ac:dyDescent="0.2">
      <c r="A3931" s="69"/>
      <c r="B3931" s="69"/>
      <c r="C3931" s="69"/>
      <c r="D3931" s="71"/>
      <c r="E3931" s="69"/>
      <c r="F3931" s="69"/>
      <c r="G3931" s="69"/>
      <c r="H3931" s="76"/>
      <c r="I3931" s="73"/>
    </row>
    <row r="3932" spans="1:9" x14ac:dyDescent="0.2">
      <c r="A3932" s="69"/>
      <c r="B3932" s="69"/>
      <c r="C3932" s="69"/>
      <c r="D3932" s="71"/>
      <c r="E3932" s="69"/>
      <c r="F3932" s="69"/>
      <c r="G3932" s="69"/>
      <c r="H3932" s="76"/>
      <c r="I3932" s="73"/>
    </row>
    <row r="3933" spans="1:9" x14ac:dyDescent="0.2">
      <c r="A3933" s="69"/>
      <c r="B3933" s="69"/>
      <c r="C3933" s="69"/>
      <c r="D3933" s="71"/>
      <c r="E3933" s="69"/>
      <c r="F3933" s="69"/>
      <c r="G3933" s="69"/>
      <c r="H3933" s="76"/>
      <c r="I3933" s="73"/>
    </row>
    <row r="3934" spans="1:9" x14ac:dyDescent="0.2">
      <c r="A3934" s="69"/>
      <c r="B3934" s="69"/>
      <c r="C3934" s="69"/>
      <c r="D3934" s="71"/>
      <c r="E3934" s="69"/>
      <c r="F3934" s="69"/>
      <c r="G3934" s="69"/>
      <c r="H3934" s="76"/>
      <c r="I3934" s="73"/>
    </row>
    <row r="3935" spans="1:9" x14ac:dyDescent="0.2">
      <c r="A3935" s="69"/>
      <c r="B3935" s="69"/>
      <c r="C3935" s="69"/>
      <c r="D3935" s="71"/>
      <c r="E3935" s="69"/>
      <c r="F3935" s="69"/>
      <c r="G3935" s="69"/>
      <c r="H3935" s="76"/>
      <c r="I3935" s="73"/>
    </row>
    <row r="3936" spans="1:9" x14ac:dyDescent="0.2">
      <c r="A3936" s="69"/>
      <c r="B3936" s="69"/>
      <c r="C3936" s="69"/>
      <c r="D3936" s="71"/>
      <c r="E3936" s="69"/>
      <c r="F3936" s="69"/>
      <c r="G3936" s="69"/>
      <c r="H3936" s="76"/>
      <c r="I3936" s="73"/>
    </row>
    <row r="3937" spans="1:9" x14ac:dyDescent="0.2">
      <c r="A3937" s="69"/>
      <c r="B3937" s="69"/>
      <c r="C3937" s="69"/>
      <c r="D3937" s="71"/>
      <c r="E3937" s="69"/>
      <c r="F3937" s="69"/>
      <c r="G3937" s="69"/>
      <c r="H3937" s="76"/>
      <c r="I3937" s="73"/>
    </row>
    <row r="3938" spans="1:9" x14ac:dyDescent="0.2">
      <c r="A3938" s="69"/>
      <c r="B3938" s="69"/>
      <c r="C3938" s="69"/>
      <c r="D3938" s="71"/>
      <c r="E3938" s="69"/>
      <c r="F3938" s="69"/>
      <c r="G3938" s="69"/>
      <c r="H3938" s="76"/>
      <c r="I3938" s="73"/>
    </row>
    <row r="3939" spans="1:9" x14ac:dyDescent="0.2">
      <c r="A3939" s="69"/>
      <c r="B3939" s="69"/>
      <c r="C3939" s="69"/>
      <c r="D3939" s="71"/>
      <c r="E3939" s="69"/>
      <c r="F3939" s="69"/>
      <c r="G3939" s="69"/>
      <c r="H3939" s="76"/>
      <c r="I3939" s="73"/>
    </row>
    <row r="3940" spans="1:9" x14ac:dyDescent="0.2">
      <c r="A3940" s="69"/>
      <c r="B3940" s="69"/>
      <c r="C3940" s="69"/>
      <c r="D3940" s="71"/>
      <c r="E3940" s="69"/>
      <c r="F3940" s="69"/>
      <c r="G3940" s="69"/>
      <c r="H3940" s="76"/>
      <c r="I3940" s="73"/>
    </row>
    <row r="3941" spans="1:9" x14ac:dyDescent="0.2">
      <c r="A3941" s="69"/>
      <c r="B3941" s="69"/>
      <c r="C3941" s="69"/>
      <c r="D3941" s="71"/>
      <c r="E3941" s="69"/>
      <c r="F3941" s="69"/>
      <c r="G3941" s="69"/>
      <c r="H3941" s="76"/>
      <c r="I3941" s="73"/>
    </row>
    <row r="3942" spans="1:9" x14ac:dyDescent="0.2">
      <c r="A3942" s="69"/>
      <c r="B3942" s="69"/>
      <c r="C3942" s="69"/>
      <c r="D3942" s="71"/>
      <c r="E3942" s="69"/>
      <c r="F3942" s="69"/>
      <c r="G3942" s="69"/>
      <c r="H3942" s="76"/>
      <c r="I3942" s="73"/>
    </row>
    <row r="3943" spans="1:9" x14ac:dyDescent="0.2">
      <c r="A3943" s="69"/>
      <c r="B3943" s="69"/>
      <c r="C3943" s="69"/>
      <c r="D3943" s="71"/>
      <c r="E3943" s="69"/>
      <c r="F3943" s="69"/>
      <c r="G3943" s="69"/>
      <c r="H3943" s="76"/>
      <c r="I3943" s="73"/>
    </row>
    <row r="3944" spans="1:9" x14ac:dyDescent="0.2">
      <c r="A3944" s="69"/>
      <c r="B3944" s="69"/>
      <c r="C3944" s="69"/>
      <c r="D3944" s="71"/>
      <c r="E3944" s="69"/>
      <c r="F3944" s="69"/>
      <c r="G3944" s="69"/>
      <c r="H3944" s="76"/>
      <c r="I3944" s="73"/>
    </row>
    <row r="3945" spans="1:9" x14ac:dyDescent="0.2">
      <c r="A3945" s="69"/>
      <c r="B3945" s="69"/>
      <c r="C3945" s="69"/>
      <c r="D3945" s="71"/>
      <c r="E3945" s="69"/>
      <c r="F3945" s="69"/>
      <c r="G3945" s="69"/>
      <c r="H3945" s="76"/>
      <c r="I3945" s="73"/>
    </row>
    <row r="3946" spans="1:9" x14ac:dyDescent="0.2">
      <c r="A3946" s="69"/>
      <c r="B3946" s="69"/>
      <c r="C3946" s="69"/>
      <c r="D3946" s="71"/>
      <c r="E3946" s="69"/>
      <c r="F3946" s="69"/>
      <c r="G3946" s="69"/>
      <c r="H3946" s="76"/>
      <c r="I3946" s="73"/>
    </row>
    <row r="3947" spans="1:9" x14ac:dyDescent="0.2">
      <c r="A3947" s="69"/>
      <c r="B3947" s="69"/>
      <c r="C3947" s="69"/>
      <c r="D3947" s="71"/>
      <c r="E3947" s="69"/>
      <c r="F3947" s="69"/>
      <c r="G3947" s="69"/>
      <c r="H3947" s="76"/>
      <c r="I3947" s="73"/>
    </row>
    <row r="3948" spans="1:9" x14ac:dyDescent="0.2">
      <c r="A3948" s="69"/>
      <c r="B3948" s="69"/>
      <c r="C3948" s="69"/>
      <c r="D3948" s="71"/>
      <c r="E3948" s="69"/>
      <c r="F3948" s="69"/>
      <c r="G3948" s="69"/>
      <c r="H3948" s="76"/>
      <c r="I3948" s="73"/>
    </row>
    <row r="3949" spans="1:9" x14ac:dyDescent="0.2">
      <c r="A3949" s="69"/>
      <c r="B3949" s="69"/>
      <c r="C3949" s="69"/>
      <c r="D3949" s="71"/>
      <c r="E3949" s="69"/>
      <c r="F3949" s="69"/>
      <c r="G3949" s="69"/>
      <c r="H3949" s="76"/>
      <c r="I3949" s="73"/>
    </row>
    <row r="3950" spans="1:9" x14ac:dyDescent="0.2">
      <c r="A3950" s="69"/>
      <c r="B3950" s="69"/>
      <c r="C3950" s="69"/>
      <c r="D3950" s="71"/>
      <c r="E3950" s="69"/>
      <c r="F3950" s="69"/>
      <c r="G3950" s="69"/>
      <c r="H3950" s="76"/>
      <c r="I3950" s="73"/>
    </row>
    <row r="3951" spans="1:9" x14ac:dyDescent="0.2">
      <c r="A3951" s="69"/>
      <c r="B3951" s="69"/>
      <c r="C3951" s="69"/>
      <c r="D3951" s="71"/>
      <c r="E3951" s="69"/>
      <c r="F3951" s="69"/>
      <c r="G3951" s="69"/>
      <c r="H3951" s="76"/>
      <c r="I3951" s="73"/>
    </row>
    <row r="3952" spans="1:9" x14ac:dyDescent="0.2">
      <c r="A3952" s="69"/>
      <c r="B3952" s="69"/>
      <c r="C3952" s="69"/>
      <c r="D3952" s="71"/>
      <c r="E3952" s="69"/>
      <c r="F3952" s="69"/>
      <c r="G3952" s="69"/>
      <c r="H3952" s="76"/>
      <c r="I3952" s="73"/>
    </row>
    <row r="3953" spans="1:9" x14ac:dyDescent="0.2">
      <c r="A3953" s="69"/>
      <c r="B3953" s="69"/>
      <c r="C3953" s="69"/>
      <c r="D3953" s="71"/>
      <c r="E3953" s="69"/>
      <c r="F3953" s="69"/>
      <c r="G3953" s="69"/>
      <c r="H3953" s="76"/>
      <c r="I3953" s="73"/>
    </row>
    <row r="3954" spans="1:9" x14ac:dyDescent="0.2">
      <c r="A3954" s="69"/>
      <c r="B3954" s="69"/>
      <c r="C3954" s="69"/>
      <c r="D3954" s="71"/>
      <c r="E3954" s="69"/>
      <c r="F3954" s="69"/>
      <c r="G3954" s="69"/>
      <c r="H3954" s="76"/>
      <c r="I3954" s="73"/>
    </row>
    <row r="3955" spans="1:9" x14ac:dyDescent="0.2">
      <c r="A3955" s="69"/>
      <c r="B3955" s="69"/>
      <c r="C3955" s="69"/>
      <c r="D3955" s="71"/>
      <c r="E3955" s="69"/>
      <c r="F3955" s="69"/>
      <c r="G3955" s="69"/>
      <c r="H3955" s="76"/>
      <c r="I3955" s="73"/>
    </row>
    <row r="3956" spans="1:9" x14ac:dyDescent="0.2">
      <c r="A3956" s="69"/>
      <c r="B3956" s="69"/>
      <c r="C3956" s="69"/>
      <c r="D3956" s="71"/>
      <c r="E3956" s="69"/>
      <c r="F3956" s="69"/>
      <c r="G3956" s="69"/>
      <c r="H3956" s="76"/>
      <c r="I3956" s="73"/>
    </row>
    <row r="3957" spans="1:9" x14ac:dyDescent="0.2">
      <c r="A3957" s="69"/>
      <c r="B3957" s="69"/>
      <c r="C3957" s="69"/>
      <c r="D3957" s="71"/>
      <c r="E3957" s="69"/>
      <c r="F3957" s="69"/>
      <c r="G3957" s="69"/>
      <c r="H3957" s="76"/>
      <c r="I3957" s="73"/>
    </row>
    <row r="3958" spans="1:9" x14ac:dyDescent="0.2">
      <c r="A3958" s="69"/>
      <c r="B3958" s="69"/>
      <c r="C3958" s="69"/>
      <c r="D3958" s="71"/>
      <c r="E3958" s="69"/>
      <c r="F3958" s="69"/>
      <c r="G3958" s="69"/>
      <c r="H3958" s="76"/>
      <c r="I3958" s="73"/>
    </row>
    <row r="3959" spans="1:9" x14ac:dyDescent="0.2">
      <c r="A3959" s="69"/>
      <c r="B3959" s="69"/>
      <c r="C3959" s="69"/>
      <c r="D3959" s="71"/>
      <c r="E3959" s="69"/>
      <c r="F3959" s="69"/>
      <c r="G3959" s="69"/>
      <c r="H3959" s="76"/>
      <c r="I3959" s="73"/>
    </row>
    <row r="3960" spans="1:9" x14ac:dyDescent="0.2">
      <c r="A3960" s="69"/>
      <c r="B3960" s="69"/>
      <c r="C3960" s="69"/>
      <c r="D3960" s="71"/>
      <c r="E3960" s="69"/>
      <c r="F3960" s="69"/>
      <c r="G3960" s="69"/>
      <c r="H3960" s="76"/>
      <c r="I3960" s="73"/>
    </row>
    <row r="3961" spans="1:9" x14ac:dyDescent="0.2">
      <c r="A3961" s="69"/>
      <c r="B3961" s="69"/>
      <c r="C3961" s="69"/>
      <c r="D3961" s="71"/>
      <c r="E3961" s="69"/>
      <c r="F3961" s="69"/>
      <c r="G3961" s="69"/>
      <c r="H3961" s="76"/>
      <c r="I3961" s="73"/>
    </row>
    <row r="3962" spans="1:9" x14ac:dyDescent="0.2">
      <c r="A3962" s="69"/>
      <c r="B3962" s="69"/>
      <c r="C3962" s="69"/>
      <c r="D3962" s="71"/>
      <c r="E3962" s="69"/>
      <c r="F3962" s="69"/>
      <c r="G3962" s="69"/>
      <c r="H3962" s="76"/>
      <c r="I3962" s="73"/>
    </row>
    <row r="3963" spans="1:9" x14ac:dyDescent="0.2">
      <c r="A3963" s="69"/>
      <c r="B3963" s="69"/>
      <c r="C3963" s="69"/>
      <c r="D3963" s="71"/>
      <c r="E3963" s="69"/>
      <c r="F3963" s="69"/>
      <c r="G3963" s="69"/>
      <c r="H3963" s="76"/>
      <c r="I3963" s="73"/>
    </row>
    <row r="3964" spans="1:9" x14ac:dyDescent="0.2">
      <c r="A3964" s="69"/>
      <c r="B3964" s="69"/>
      <c r="C3964" s="69"/>
      <c r="D3964" s="71"/>
      <c r="E3964" s="69"/>
      <c r="F3964" s="69"/>
      <c r="G3964" s="69"/>
      <c r="H3964" s="76"/>
      <c r="I3964" s="73"/>
    </row>
    <row r="3965" spans="1:9" x14ac:dyDescent="0.2">
      <c r="A3965" s="69"/>
      <c r="B3965" s="69"/>
      <c r="C3965" s="69"/>
      <c r="D3965" s="71"/>
      <c r="E3965" s="69"/>
      <c r="F3965" s="69"/>
      <c r="G3965" s="69"/>
      <c r="H3965" s="76"/>
      <c r="I3965" s="73"/>
    </row>
    <row r="3966" spans="1:9" x14ac:dyDescent="0.2">
      <c r="A3966" s="69"/>
      <c r="B3966" s="69"/>
      <c r="C3966" s="69"/>
      <c r="D3966" s="71"/>
      <c r="E3966" s="69"/>
      <c r="F3966" s="69"/>
      <c r="G3966" s="69"/>
      <c r="H3966" s="76"/>
      <c r="I3966" s="73"/>
    </row>
    <row r="3967" spans="1:9" x14ac:dyDescent="0.2">
      <c r="A3967" s="69"/>
      <c r="B3967" s="69"/>
      <c r="C3967" s="69"/>
      <c r="D3967" s="71"/>
      <c r="E3967" s="69"/>
      <c r="F3967" s="69"/>
      <c r="G3967" s="69"/>
      <c r="H3967" s="76"/>
      <c r="I3967" s="73"/>
    </row>
    <row r="3968" spans="1:9" x14ac:dyDescent="0.2">
      <c r="A3968" s="69"/>
      <c r="B3968" s="69"/>
      <c r="C3968" s="69"/>
      <c r="D3968" s="71"/>
      <c r="E3968" s="69"/>
      <c r="F3968" s="69"/>
      <c r="G3968" s="69"/>
      <c r="H3968" s="76"/>
      <c r="I3968" s="73"/>
    </row>
    <row r="3969" spans="1:9" x14ac:dyDescent="0.2">
      <c r="A3969" s="69"/>
      <c r="B3969" s="69"/>
      <c r="C3969" s="69"/>
      <c r="D3969" s="71"/>
      <c r="E3969" s="69"/>
      <c r="F3969" s="69"/>
      <c r="G3969" s="69"/>
      <c r="H3969" s="76"/>
      <c r="I3969" s="73"/>
    </row>
    <row r="3970" spans="1:9" x14ac:dyDescent="0.2">
      <c r="A3970" s="69"/>
      <c r="B3970" s="69"/>
      <c r="C3970" s="69"/>
      <c r="D3970" s="71"/>
      <c r="E3970" s="69"/>
      <c r="F3970" s="69"/>
      <c r="G3970" s="69"/>
      <c r="H3970" s="76"/>
      <c r="I3970" s="73"/>
    </row>
    <row r="3971" spans="1:9" x14ac:dyDescent="0.2">
      <c r="A3971" s="69"/>
      <c r="B3971" s="69"/>
      <c r="C3971" s="69"/>
      <c r="D3971" s="71"/>
      <c r="E3971" s="69"/>
      <c r="F3971" s="69"/>
      <c r="G3971" s="69"/>
      <c r="H3971" s="76"/>
      <c r="I3971" s="73"/>
    </row>
    <row r="3972" spans="1:9" x14ac:dyDescent="0.2">
      <c r="A3972" s="69"/>
      <c r="B3972" s="69"/>
      <c r="C3972" s="69"/>
      <c r="D3972" s="71"/>
      <c r="E3972" s="69"/>
      <c r="F3972" s="69"/>
      <c r="G3972" s="69"/>
      <c r="H3972" s="76"/>
      <c r="I3972" s="73"/>
    </row>
    <row r="3973" spans="1:9" x14ac:dyDescent="0.2">
      <c r="A3973" s="69"/>
      <c r="B3973" s="69"/>
      <c r="C3973" s="69"/>
      <c r="D3973" s="71"/>
      <c r="E3973" s="69"/>
      <c r="F3973" s="69"/>
      <c r="G3973" s="69"/>
      <c r="H3973" s="76"/>
      <c r="I3973" s="73"/>
    </row>
    <row r="3974" spans="1:9" x14ac:dyDescent="0.2">
      <c r="A3974" s="69"/>
      <c r="B3974" s="69"/>
      <c r="C3974" s="69"/>
      <c r="D3974" s="71"/>
      <c r="E3974" s="69"/>
      <c r="F3974" s="69"/>
      <c r="G3974" s="69"/>
      <c r="H3974" s="76"/>
      <c r="I3974" s="73"/>
    </row>
    <row r="3975" spans="1:9" x14ac:dyDescent="0.2">
      <c r="A3975" s="69"/>
      <c r="B3975" s="69"/>
      <c r="C3975" s="69"/>
      <c r="D3975" s="71"/>
      <c r="E3975" s="69"/>
      <c r="F3975" s="69"/>
      <c r="G3975" s="69"/>
      <c r="H3975" s="76"/>
      <c r="I3975" s="73"/>
    </row>
    <row r="3976" spans="1:9" x14ac:dyDescent="0.2">
      <c r="A3976" s="69"/>
      <c r="B3976" s="69"/>
      <c r="C3976" s="69"/>
      <c r="D3976" s="71"/>
      <c r="E3976" s="69"/>
      <c r="F3976" s="69"/>
      <c r="G3976" s="69"/>
      <c r="H3976" s="76"/>
      <c r="I3976" s="73"/>
    </row>
    <row r="3977" spans="1:9" x14ac:dyDescent="0.2">
      <c r="A3977" s="69"/>
      <c r="B3977" s="69"/>
      <c r="C3977" s="69"/>
      <c r="D3977" s="71"/>
      <c r="E3977" s="69"/>
      <c r="F3977" s="69"/>
      <c r="G3977" s="69"/>
      <c r="H3977" s="76"/>
      <c r="I3977" s="73"/>
    </row>
    <row r="3978" spans="1:9" x14ac:dyDescent="0.2">
      <c r="A3978" s="69"/>
      <c r="B3978" s="69"/>
      <c r="C3978" s="69"/>
      <c r="D3978" s="71"/>
      <c r="E3978" s="69"/>
      <c r="F3978" s="69"/>
      <c r="G3978" s="69"/>
      <c r="H3978" s="76"/>
      <c r="I3978" s="73"/>
    </row>
    <row r="3979" spans="1:9" x14ac:dyDescent="0.2">
      <c r="A3979" s="69"/>
      <c r="B3979" s="69"/>
      <c r="C3979" s="69"/>
      <c r="D3979" s="71"/>
      <c r="E3979" s="69"/>
      <c r="F3979" s="69"/>
      <c r="G3979" s="69"/>
      <c r="H3979" s="76"/>
      <c r="I3979" s="73"/>
    </row>
    <row r="3980" spans="1:9" x14ac:dyDescent="0.2">
      <c r="A3980" s="69"/>
      <c r="B3980" s="69"/>
      <c r="C3980" s="69"/>
      <c r="D3980" s="71"/>
      <c r="E3980" s="69"/>
      <c r="F3980" s="69"/>
      <c r="G3980" s="69"/>
      <c r="H3980" s="76"/>
      <c r="I3980" s="73"/>
    </row>
    <row r="3981" spans="1:9" x14ac:dyDescent="0.2">
      <c r="A3981" s="69"/>
      <c r="B3981" s="69"/>
      <c r="C3981" s="69"/>
      <c r="D3981" s="71"/>
      <c r="E3981" s="69"/>
      <c r="F3981" s="69"/>
      <c r="G3981" s="69"/>
      <c r="H3981" s="76"/>
      <c r="I3981" s="73"/>
    </row>
    <row r="3982" spans="1:9" x14ac:dyDescent="0.2">
      <c r="A3982" s="69"/>
      <c r="B3982" s="69"/>
      <c r="C3982" s="69"/>
      <c r="D3982" s="71"/>
      <c r="E3982" s="69"/>
      <c r="F3982" s="69"/>
      <c r="G3982" s="69"/>
      <c r="H3982" s="76"/>
      <c r="I3982" s="73"/>
    </row>
    <row r="3983" spans="1:9" x14ac:dyDescent="0.2">
      <c r="A3983" s="69"/>
      <c r="B3983" s="69"/>
      <c r="C3983" s="69"/>
      <c r="D3983" s="71"/>
      <c r="E3983" s="69"/>
      <c r="F3983" s="69"/>
      <c r="G3983" s="69"/>
      <c r="H3983" s="76"/>
      <c r="I3983" s="73"/>
    </row>
    <row r="3984" spans="1:9" x14ac:dyDescent="0.2">
      <c r="A3984" s="69"/>
      <c r="B3984" s="69"/>
      <c r="C3984" s="69"/>
      <c r="D3984" s="71"/>
      <c r="E3984" s="69"/>
      <c r="F3984" s="69"/>
      <c r="G3984" s="69"/>
      <c r="H3984" s="76"/>
      <c r="I3984" s="73"/>
    </row>
    <row r="3985" spans="1:9" x14ac:dyDescent="0.2">
      <c r="A3985" s="69"/>
      <c r="B3985" s="69"/>
      <c r="C3985" s="69"/>
      <c r="D3985" s="71"/>
      <c r="E3985" s="69"/>
      <c r="F3985" s="69"/>
      <c r="G3985" s="69"/>
      <c r="H3985" s="76"/>
      <c r="I3985" s="73"/>
    </row>
    <row r="3986" spans="1:9" x14ac:dyDescent="0.2">
      <c r="A3986" s="69"/>
      <c r="B3986" s="69"/>
      <c r="C3986" s="69"/>
      <c r="D3986" s="71"/>
      <c r="E3986" s="69"/>
      <c r="F3986" s="69"/>
      <c r="G3986" s="69"/>
      <c r="H3986" s="76"/>
      <c r="I3986" s="73"/>
    </row>
    <row r="3987" spans="1:9" x14ac:dyDescent="0.2">
      <c r="A3987" s="69"/>
      <c r="B3987" s="69"/>
      <c r="C3987" s="69"/>
      <c r="D3987" s="71"/>
      <c r="E3987" s="69"/>
      <c r="F3987" s="69"/>
      <c r="G3987" s="69"/>
      <c r="H3987" s="76"/>
      <c r="I3987" s="73"/>
    </row>
    <row r="3988" spans="1:9" x14ac:dyDescent="0.2">
      <c r="A3988" s="69"/>
      <c r="B3988" s="69"/>
      <c r="C3988" s="69"/>
      <c r="D3988" s="71"/>
      <c r="E3988" s="69"/>
      <c r="F3988" s="69"/>
      <c r="G3988" s="69"/>
      <c r="H3988" s="76"/>
      <c r="I3988" s="73"/>
    </row>
    <row r="3989" spans="1:9" x14ac:dyDescent="0.2">
      <c r="A3989" s="69"/>
      <c r="B3989" s="69"/>
      <c r="C3989" s="69"/>
      <c r="D3989" s="71"/>
      <c r="E3989" s="69"/>
      <c r="F3989" s="69"/>
      <c r="G3989" s="69"/>
      <c r="H3989" s="76"/>
      <c r="I3989" s="73"/>
    </row>
    <row r="3990" spans="1:9" x14ac:dyDescent="0.2">
      <c r="A3990" s="69"/>
      <c r="B3990" s="69"/>
      <c r="C3990" s="69"/>
      <c r="D3990" s="71"/>
      <c r="E3990" s="69"/>
      <c r="F3990" s="69"/>
      <c r="G3990" s="69"/>
      <c r="H3990" s="76"/>
      <c r="I3990" s="73"/>
    </row>
    <row r="3991" spans="1:9" x14ac:dyDescent="0.2">
      <c r="A3991" s="69"/>
      <c r="B3991" s="69"/>
      <c r="C3991" s="69"/>
      <c r="D3991" s="71"/>
      <c r="E3991" s="69"/>
      <c r="F3991" s="69"/>
      <c r="G3991" s="69"/>
      <c r="H3991" s="76"/>
      <c r="I3991" s="73"/>
    </row>
    <row r="3992" spans="1:9" x14ac:dyDescent="0.2">
      <c r="A3992" s="69"/>
      <c r="B3992" s="69"/>
      <c r="C3992" s="69"/>
      <c r="D3992" s="71"/>
      <c r="E3992" s="69"/>
      <c r="F3992" s="69"/>
      <c r="G3992" s="69"/>
      <c r="H3992" s="76"/>
      <c r="I3992" s="73"/>
    </row>
    <row r="3993" spans="1:9" x14ac:dyDescent="0.2">
      <c r="A3993" s="69"/>
      <c r="B3993" s="69"/>
      <c r="C3993" s="69"/>
      <c r="D3993" s="71"/>
      <c r="E3993" s="69"/>
      <c r="F3993" s="69"/>
      <c r="G3993" s="69"/>
      <c r="H3993" s="76"/>
      <c r="I3993" s="73"/>
    </row>
    <row r="3994" spans="1:9" x14ac:dyDescent="0.2">
      <c r="A3994" s="69"/>
      <c r="B3994" s="69"/>
      <c r="C3994" s="69"/>
      <c r="D3994" s="71"/>
      <c r="E3994" s="69"/>
      <c r="F3994" s="69"/>
      <c r="G3994" s="69"/>
      <c r="H3994" s="76"/>
      <c r="I3994" s="73"/>
    </row>
    <row r="3995" spans="1:9" x14ac:dyDescent="0.2">
      <c r="A3995" s="69"/>
      <c r="B3995" s="69"/>
      <c r="C3995" s="69"/>
      <c r="D3995" s="71"/>
      <c r="E3995" s="69"/>
      <c r="F3995" s="69"/>
      <c r="G3995" s="69"/>
      <c r="H3995" s="76"/>
      <c r="I3995" s="73"/>
    </row>
    <row r="3996" spans="1:9" x14ac:dyDescent="0.2">
      <c r="A3996" s="69"/>
      <c r="B3996" s="69"/>
      <c r="C3996" s="69"/>
      <c r="D3996" s="71"/>
      <c r="E3996" s="69"/>
      <c r="F3996" s="69"/>
      <c r="G3996" s="69"/>
      <c r="H3996" s="76"/>
      <c r="I3996" s="73"/>
    </row>
    <row r="3997" spans="1:9" x14ac:dyDescent="0.2">
      <c r="A3997" s="69"/>
      <c r="B3997" s="69"/>
      <c r="C3997" s="69"/>
      <c r="D3997" s="71"/>
      <c r="E3997" s="69"/>
      <c r="F3997" s="69"/>
      <c r="G3997" s="69"/>
      <c r="H3997" s="76"/>
      <c r="I3997" s="73"/>
    </row>
    <row r="3998" spans="1:9" x14ac:dyDescent="0.2">
      <c r="A3998" s="69"/>
      <c r="B3998" s="69"/>
      <c r="C3998" s="69"/>
      <c r="D3998" s="71"/>
      <c r="E3998" s="69"/>
      <c r="F3998" s="69"/>
      <c r="G3998" s="69"/>
      <c r="H3998" s="76"/>
      <c r="I3998" s="73"/>
    </row>
    <row r="3999" spans="1:9" x14ac:dyDescent="0.2">
      <c r="A3999" s="69"/>
      <c r="B3999" s="69"/>
      <c r="C3999" s="69"/>
      <c r="D3999" s="71"/>
      <c r="E3999" s="69"/>
      <c r="F3999" s="69"/>
      <c r="G3999" s="69"/>
      <c r="H3999" s="76"/>
      <c r="I3999" s="73"/>
    </row>
    <row r="4000" spans="1:9" x14ac:dyDescent="0.2">
      <c r="A4000" s="69"/>
      <c r="B4000" s="69"/>
      <c r="C4000" s="69"/>
      <c r="D4000" s="71"/>
      <c r="E4000" s="69"/>
      <c r="F4000" s="69"/>
      <c r="G4000" s="69"/>
      <c r="H4000" s="76"/>
      <c r="I4000" s="73"/>
    </row>
    <row r="4001" spans="1:9" x14ac:dyDescent="0.2">
      <c r="A4001" s="69"/>
      <c r="B4001" s="69"/>
      <c r="C4001" s="69"/>
      <c r="D4001" s="71"/>
      <c r="E4001" s="69"/>
      <c r="F4001" s="69"/>
      <c r="G4001" s="69"/>
      <c r="H4001" s="76"/>
      <c r="I4001" s="73"/>
    </row>
    <row r="4002" spans="1:9" x14ac:dyDescent="0.2">
      <c r="A4002" s="69"/>
      <c r="B4002" s="69"/>
      <c r="C4002" s="69"/>
      <c r="D4002" s="71"/>
      <c r="E4002" s="69"/>
      <c r="F4002" s="69"/>
      <c r="G4002" s="69"/>
      <c r="H4002" s="76"/>
      <c r="I4002" s="73"/>
    </row>
    <row r="4003" spans="1:9" x14ac:dyDescent="0.2">
      <c r="A4003" s="69"/>
      <c r="B4003" s="69"/>
      <c r="C4003" s="69"/>
      <c r="D4003" s="71"/>
      <c r="E4003" s="69"/>
      <c r="F4003" s="69"/>
      <c r="G4003" s="69"/>
      <c r="H4003" s="76"/>
      <c r="I4003" s="73"/>
    </row>
    <row r="4004" spans="1:9" x14ac:dyDescent="0.2">
      <c r="A4004" s="69"/>
      <c r="B4004" s="69"/>
      <c r="C4004" s="69"/>
      <c r="D4004" s="71"/>
      <c r="E4004" s="69"/>
      <c r="F4004" s="69"/>
      <c r="G4004" s="69"/>
      <c r="H4004" s="76"/>
      <c r="I4004" s="73"/>
    </row>
    <row r="4005" spans="1:9" x14ac:dyDescent="0.2">
      <c r="A4005" s="69"/>
      <c r="B4005" s="69"/>
      <c r="C4005" s="69"/>
      <c r="D4005" s="71"/>
      <c r="E4005" s="69"/>
      <c r="F4005" s="69"/>
      <c r="G4005" s="69"/>
      <c r="H4005" s="76"/>
      <c r="I4005" s="73"/>
    </row>
    <row r="4006" spans="1:9" x14ac:dyDescent="0.2">
      <c r="A4006" s="69"/>
      <c r="B4006" s="69"/>
      <c r="C4006" s="69"/>
      <c r="D4006" s="71"/>
      <c r="E4006" s="69"/>
      <c r="F4006" s="69"/>
      <c r="G4006" s="69"/>
      <c r="H4006" s="76"/>
      <c r="I4006" s="73"/>
    </row>
    <row r="4007" spans="1:9" x14ac:dyDescent="0.2">
      <c r="A4007" s="69"/>
      <c r="B4007" s="69"/>
      <c r="C4007" s="69"/>
      <c r="D4007" s="71"/>
      <c r="E4007" s="69"/>
      <c r="F4007" s="69"/>
      <c r="G4007" s="69"/>
      <c r="H4007" s="76"/>
      <c r="I4007" s="73"/>
    </row>
    <row r="4008" spans="1:9" x14ac:dyDescent="0.2">
      <c r="A4008" s="69"/>
      <c r="B4008" s="69"/>
      <c r="C4008" s="69"/>
      <c r="D4008" s="71"/>
      <c r="E4008" s="69"/>
      <c r="F4008" s="69"/>
      <c r="G4008" s="69"/>
      <c r="H4008" s="76"/>
      <c r="I4008" s="73"/>
    </row>
    <row r="4009" spans="1:9" x14ac:dyDescent="0.2">
      <c r="A4009" s="69"/>
      <c r="B4009" s="69"/>
      <c r="C4009" s="69"/>
      <c r="D4009" s="71"/>
      <c r="E4009" s="69"/>
      <c r="F4009" s="69"/>
      <c r="G4009" s="69"/>
      <c r="H4009" s="76"/>
      <c r="I4009" s="73"/>
    </row>
    <row r="4010" spans="1:9" x14ac:dyDescent="0.2">
      <c r="A4010" s="69"/>
      <c r="B4010" s="69"/>
      <c r="C4010" s="69"/>
      <c r="D4010" s="71"/>
      <c r="E4010" s="69"/>
      <c r="F4010" s="69"/>
      <c r="G4010" s="69"/>
      <c r="H4010" s="76"/>
      <c r="I4010" s="73"/>
    </row>
    <row r="4011" spans="1:9" x14ac:dyDescent="0.2">
      <c r="A4011" s="69"/>
      <c r="B4011" s="69"/>
      <c r="C4011" s="69"/>
      <c r="D4011" s="71"/>
      <c r="E4011" s="69"/>
      <c r="F4011" s="69"/>
      <c r="G4011" s="69"/>
      <c r="H4011" s="76"/>
      <c r="I4011" s="73"/>
    </row>
    <row r="4012" spans="1:9" x14ac:dyDescent="0.2">
      <c r="A4012" s="69"/>
      <c r="B4012" s="69"/>
      <c r="C4012" s="69"/>
      <c r="D4012" s="71"/>
      <c r="E4012" s="69"/>
      <c r="F4012" s="69"/>
      <c r="G4012" s="69"/>
      <c r="H4012" s="76"/>
      <c r="I4012" s="73"/>
    </row>
    <row r="4013" spans="1:9" x14ac:dyDescent="0.2">
      <c r="A4013" s="69"/>
      <c r="B4013" s="69"/>
      <c r="C4013" s="69"/>
      <c r="D4013" s="71"/>
      <c r="E4013" s="69"/>
      <c r="F4013" s="69"/>
      <c r="G4013" s="69"/>
      <c r="H4013" s="76"/>
      <c r="I4013" s="73"/>
    </row>
    <row r="4014" spans="1:9" x14ac:dyDescent="0.2">
      <c r="A4014" s="69"/>
      <c r="B4014" s="69"/>
      <c r="C4014" s="69"/>
      <c r="D4014" s="71"/>
      <c r="E4014" s="69"/>
      <c r="F4014" s="69"/>
      <c r="G4014" s="69"/>
      <c r="H4014" s="76"/>
      <c r="I4014" s="73"/>
    </row>
    <row r="4015" spans="1:9" x14ac:dyDescent="0.2">
      <c r="A4015" s="69"/>
      <c r="B4015" s="69"/>
      <c r="C4015" s="69"/>
      <c r="D4015" s="71"/>
      <c r="E4015" s="69"/>
      <c r="F4015" s="69"/>
      <c r="G4015" s="69"/>
      <c r="H4015" s="76"/>
      <c r="I4015" s="73"/>
    </row>
    <row r="4016" spans="1:9" x14ac:dyDescent="0.2">
      <c r="A4016" s="69"/>
      <c r="B4016" s="69"/>
      <c r="C4016" s="69"/>
      <c r="D4016" s="71"/>
      <c r="E4016" s="69"/>
      <c r="F4016" s="69"/>
      <c r="G4016" s="69"/>
      <c r="H4016" s="76"/>
      <c r="I4016" s="73"/>
    </row>
    <row r="4017" spans="1:9" x14ac:dyDescent="0.2">
      <c r="A4017" s="69"/>
      <c r="B4017" s="69"/>
      <c r="C4017" s="69"/>
      <c r="D4017" s="71"/>
      <c r="E4017" s="69"/>
      <c r="F4017" s="69"/>
      <c r="G4017" s="69"/>
      <c r="H4017" s="76"/>
      <c r="I4017" s="73"/>
    </row>
    <row r="4018" spans="1:9" x14ac:dyDescent="0.2">
      <c r="A4018" s="69"/>
      <c r="B4018" s="69"/>
      <c r="C4018" s="69"/>
      <c r="D4018" s="71"/>
      <c r="E4018" s="69"/>
      <c r="F4018" s="69"/>
      <c r="G4018" s="69"/>
      <c r="H4018" s="76"/>
      <c r="I4018" s="73"/>
    </row>
    <row r="4019" spans="1:9" x14ac:dyDescent="0.2">
      <c r="A4019" s="69"/>
      <c r="B4019" s="69"/>
      <c r="C4019" s="69"/>
      <c r="D4019" s="71"/>
      <c r="E4019" s="69"/>
      <c r="F4019" s="69"/>
      <c r="G4019" s="69"/>
      <c r="H4019" s="76"/>
      <c r="I4019" s="73"/>
    </row>
    <row r="4020" spans="1:9" x14ac:dyDescent="0.2">
      <c r="A4020" s="69"/>
      <c r="B4020" s="69"/>
      <c r="C4020" s="69"/>
      <c r="D4020" s="71"/>
      <c r="E4020" s="69"/>
      <c r="F4020" s="69"/>
      <c r="G4020" s="69"/>
      <c r="H4020" s="76"/>
      <c r="I4020" s="73"/>
    </row>
    <row r="4021" spans="1:9" x14ac:dyDescent="0.2">
      <c r="A4021" s="69"/>
      <c r="B4021" s="69"/>
      <c r="C4021" s="69"/>
      <c r="D4021" s="71"/>
      <c r="E4021" s="69"/>
      <c r="F4021" s="69"/>
      <c r="G4021" s="69"/>
      <c r="H4021" s="76"/>
      <c r="I4021" s="73"/>
    </row>
    <row r="4022" spans="1:9" x14ac:dyDescent="0.2">
      <c r="A4022" s="69"/>
      <c r="B4022" s="69"/>
      <c r="C4022" s="69"/>
      <c r="D4022" s="71"/>
      <c r="E4022" s="69"/>
      <c r="F4022" s="69"/>
      <c r="G4022" s="69"/>
      <c r="H4022" s="76"/>
      <c r="I4022" s="73"/>
    </row>
    <row r="4023" spans="1:9" x14ac:dyDescent="0.2">
      <c r="A4023" s="69"/>
      <c r="B4023" s="69"/>
      <c r="C4023" s="69"/>
      <c r="D4023" s="71"/>
      <c r="E4023" s="69"/>
      <c r="F4023" s="69"/>
      <c r="G4023" s="69"/>
      <c r="H4023" s="76"/>
      <c r="I4023" s="73"/>
    </row>
    <row r="4024" spans="1:9" x14ac:dyDescent="0.2">
      <c r="A4024" s="69"/>
      <c r="B4024" s="69"/>
      <c r="C4024" s="69"/>
      <c r="D4024" s="71"/>
      <c r="E4024" s="69"/>
      <c r="F4024" s="69"/>
      <c r="G4024" s="69"/>
      <c r="H4024" s="76"/>
      <c r="I4024" s="73"/>
    </row>
    <row r="4025" spans="1:9" x14ac:dyDescent="0.2">
      <c r="A4025" s="69"/>
      <c r="B4025" s="69"/>
      <c r="C4025" s="69"/>
      <c r="D4025" s="71"/>
      <c r="E4025" s="69"/>
      <c r="F4025" s="69"/>
      <c r="G4025" s="69"/>
      <c r="H4025" s="76"/>
      <c r="I4025" s="73"/>
    </row>
    <row r="4026" spans="1:9" x14ac:dyDescent="0.2">
      <c r="A4026" s="69"/>
      <c r="B4026" s="69"/>
      <c r="C4026" s="69"/>
      <c r="D4026" s="71"/>
      <c r="E4026" s="69"/>
      <c r="F4026" s="69"/>
      <c r="G4026" s="69"/>
      <c r="H4026" s="76"/>
      <c r="I4026" s="73"/>
    </row>
    <row r="4027" spans="1:9" x14ac:dyDescent="0.2">
      <c r="A4027" s="69"/>
      <c r="B4027" s="69"/>
      <c r="C4027" s="69"/>
      <c r="D4027" s="71"/>
      <c r="E4027" s="69"/>
      <c r="F4027" s="69"/>
      <c r="G4027" s="69"/>
      <c r="H4027" s="76"/>
      <c r="I4027" s="73"/>
    </row>
    <row r="4028" spans="1:9" x14ac:dyDescent="0.2">
      <c r="A4028" s="69"/>
      <c r="B4028" s="69"/>
      <c r="C4028" s="69"/>
      <c r="D4028" s="71"/>
      <c r="E4028" s="69"/>
      <c r="F4028" s="69"/>
      <c r="G4028" s="69"/>
      <c r="H4028" s="76"/>
      <c r="I4028" s="73"/>
    </row>
    <row r="4029" spans="1:9" x14ac:dyDescent="0.2">
      <c r="A4029" s="69"/>
      <c r="B4029" s="69"/>
      <c r="C4029" s="69"/>
      <c r="D4029" s="71"/>
      <c r="E4029" s="69"/>
      <c r="F4029" s="69"/>
      <c r="G4029" s="69"/>
      <c r="H4029" s="76"/>
      <c r="I4029" s="73"/>
    </row>
    <row r="4030" spans="1:9" x14ac:dyDescent="0.2">
      <c r="A4030" s="69"/>
      <c r="B4030" s="69"/>
      <c r="C4030" s="69"/>
      <c r="D4030" s="71"/>
      <c r="E4030" s="69"/>
      <c r="F4030" s="69"/>
      <c r="G4030" s="69"/>
      <c r="H4030" s="76"/>
      <c r="I4030" s="73"/>
    </row>
    <row r="4031" spans="1:9" x14ac:dyDescent="0.2">
      <c r="A4031" s="69"/>
      <c r="B4031" s="69"/>
      <c r="C4031" s="69"/>
      <c r="D4031" s="71"/>
      <c r="E4031" s="69"/>
      <c r="F4031" s="69"/>
      <c r="G4031" s="69"/>
      <c r="H4031" s="76"/>
      <c r="I4031" s="73"/>
    </row>
    <row r="4032" spans="1:9" x14ac:dyDescent="0.2">
      <c r="A4032" s="69"/>
      <c r="B4032" s="69"/>
      <c r="C4032" s="69"/>
      <c r="D4032" s="71"/>
      <c r="E4032" s="69"/>
      <c r="F4032" s="69"/>
      <c r="G4032" s="69"/>
      <c r="H4032" s="76"/>
      <c r="I4032" s="73"/>
    </row>
    <row r="4033" spans="1:9" x14ac:dyDescent="0.2">
      <c r="A4033" s="69"/>
      <c r="B4033" s="69"/>
      <c r="C4033" s="69"/>
      <c r="D4033" s="71"/>
      <c r="E4033" s="69"/>
      <c r="F4033" s="69"/>
      <c r="G4033" s="69"/>
      <c r="H4033" s="76"/>
      <c r="I4033" s="73"/>
    </row>
    <row r="4034" spans="1:9" x14ac:dyDescent="0.2">
      <c r="A4034" s="69"/>
      <c r="B4034" s="69"/>
      <c r="C4034" s="69"/>
      <c r="D4034" s="71"/>
      <c r="E4034" s="69"/>
      <c r="F4034" s="69"/>
      <c r="G4034" s="69"/>
      <c r="H4034" s="76"/>
      <c r="I4034" s="73"/>
    </row>
    <row r="4035" spans="1:9" x14ac:dyDescent="0.2">
      <c r="A4035" s="69"/>
      <c r="B4035" s="69"/>
      <c r="C4035" s="69"/>
      <c r="D4035" s="71"/>
      <c r="E4035" s="69"/>
      <c r="F4035" s="69"/>
      <c r="G4035" s="69"/>
      <c r="H4035" s="76"/>
      <c r="I4035" s="73"/>
    </row>
    <row r="4036" spans="1:9" x14ac:dyDescent="0.2">
      <c r="A4036" s="69"/>
      <c r="B4036" s="69"/>
      <c r="C4036" s="69"/>
      <c r="D4036" s="71"/>
      <c r="E4036" s="69"/>
      <c r="F4036" s="69"/>
      <c r="G4036" s="69"/>
      <c r="H4036" s="76"/>
      <c r="I4036" s="73"/>
    </row>
    <row r="4037" spans="1:9" x14ac:dyDescent="0.2">
      <c r="A4037" s="69"/>
      <c r="B4037" s="69"/>
      <c r="C4037" s="69"/>
      <c r="D4037" s="71"/>
      <c r="E4037" s="69"/>
      <c r="F4037" s="69"/>
      <c r="G4037" s="69"/>
      <c r="H4037" s="76"/>
      <c r="I4037" s="73"/>
    </row>
    <row r="4038" spans="1:9" x14ac:dyDescent="0.2">
      <c r="A4038" s="69"/>
      <c r="B4038" s="69"/>
      <c r="C4038" s="69"/>
      <c r="D4038" s="71"/>
      <c r="E4038" s="69"/>
      <c r="F4038" s="69"/>
      <c r="G4038" s="69"/>
      <c r="H4038" s="76"/>
      <c r="I4038" s="73"/>
    </row>
    <row r="4039" spans="1:9" x14ac:dyDescent="0.2">
      <c r="A4039" s="69"/>
      <c r="B4039" s="69"/>
      <c r="C4039" s="69"/>
      <c r="D4039" s="71"/>
      <c r="E4039" s="69"/>
      <c r="F4039" s="69"/>
      <c r="G4039" s="69"/>
      <c r="H4039" s="76"/>
      <c r="I4039" s="73"/>
    </row>
    <row r="4040" spans="1:9" x14ac:dyDescent="0.2">
      <c r="A4040" s="69"/>
      <c r="B4040" s="69"/>
      <c r="C4040" s="69"/>
      <c r="D4040" s="71"/>
      <c r="E4040" s="69"/>
      <c r="F4040" s="69"/>
      <c r="G4040" s="69"/>
      <c r="H4040" s="76"/>
      <c r="I4040" s="73"/>
    </row>
    <row r="4041" spans="1:9" x14ac:dyDescent="0.2">
      <c r="A4041" s="69"/>
      <c r="B4041" s="69"/>
      <c r="C4041" s="69"/>
      <c r="D4041" s="71"/>
      <c r="E4041" s="69"/>
      <c r="F4041" s="69"/>
      <c r="G4041" s="69"/>
      <c r="H4041" s="76"/>
      <c r="I4041" s="73"/>
    </row>
    <row r="4042" spans="1:9" x14ac:dyDescent="0.2">
      <c r="A4042" s="69"/>
      <c r="B4042" s="69"/>
      <c r="C4042" s="69"/>
      <c r="D4042" s="71"/>
      <c r="E4042" s="69"/>
      <c r="F4042" s="69"/>
      <c r="G4042" s="69"/>
      <c r="H4042" s="76"/>
      <c r="I4042" s="73"/>
    </row>
    <row r="4043" spans="1:9" x14ac:dyDescent="0.2">
      <c r="A4043" s="69"/>
      <c r="B4043" s="69"/>
      <c r="C4043" s="69"/>
      <c r="D4043" s="71"/>
      <c r="E4043" s="69"/>
      <c r="F4043" s="69"/>
      <c r="G4043" s="69"/>
      <c r="H4043" s="76"/>
      <c r="I4043" s="73"/>
    </row>
    <row r="4044" spans="1:9" x14ac:dyDescent="0.2">
      <c r="A4044" s="69"/>
      <c r="B4044" s="69"/>
      <c r="C4044" s="69"/>
      <c r="D4044" s="71"/>
      <c r="E4044" s="69"/>
      <c r="F4044" s="69"/>
      <c r="G4044" s="69"/>
      <c r="H4044" s="76"/>
      <c r="I4044" s="73"/>
    </row>
    <row r="4045" spans="1:9" x14ac:dyDescent="0.2">
      <c r="A4045" s="69"/>
      <c r="B4045" s="69"/>
      <c r="C4045" s="69"/>
      <c r="D4045" s="71"/>
      <c r="E4045" s="69"/>
      <c r="F4045" s="69"/>
      <c r="G4045" s="69"/>
      <c r="H4045" s="76"/>
      <c r="I4045" s="73"/>
    </row>
    <row r="4046" spans="1:9" x14ac:dyDescent="0.2">
      <c r="A4046" s="69"/>
      <c r="B4046" s="69"/>
      <c r="C4046" s="69"/>
      <c r="D4046" s="71"/>
      <c r="E4046" s="69"/>
      <c r="F4046" s="69"/>
      <c r="G4046" s="69"/>
      <c r="H4046" s="76"/>
      <c r="I4046" s="73"/>
    </row>
    <row r="4047" spans="1:9" x14ac:dyDescent="0.2">
      <c r="A4047" s="69"/>
      <c r="B4047" s="69"/>
      <c r="C4047" s="69"/>
      <c r="D4047" s="71"/>
      <c r="E4047" s="69"/>
      <c r="F4047" s="69"/>
      <c r="G4047" s="69"/>
      <c r="H4047" s="76"/>
      <c r="I4047" s="73"/>
    </row>
    <row r="4048" spans="1:9" x14ac:dyDescent="0.2">
      <c r="A4048" s="69"/>
      <c r="B4048" s="69"/>
      <c r="C4048" s="69"/>
      <c r="D4048" s="71"/>
      <c r="E4048" s="69"/>
      <c r="F4048" s="69"/>
      <c r="G4048" s="69"/>
      <c r="H4048" s="76"/>
      <c r="I4048" s="73"/>
    </row>
    <row r="4049" spans="1:9" x14ac:dyDescent="0.2">
      <c r="A4049" s="69"/>
      <c r="B4049" s="69"/>
      <c r="C4049" s="69"/>
      <c r="D4049" s="71"/>
      <c r="E4049" s="69"/>
      <c r="F4049" s="69"/>
      <c r="G4049" s="69"/>
      <c r="H4049" s="76"/>
      <c r="I4049" s="73"/>
    </row>
    <row r="4050" spans="1:9" x14ac:dyDescent="0.2">
      <c r="A4050" s="69"/>
      <c r="B4050" s="69"/>
      <c r="C4050" s="69"/>
      <c r="D4050" s="71"/>
      <c r="E4050" s="69"/>
      <c r="F4050" s="69"/>
      <c r="G4050" s="69"/>
      <c r="H4050" s="76"/>
      <c r="I4050" s="73"/>
    </row>
    <row r="4051" spans="1:9" x14ac:dyDescent="0.2">
      <c r="A4051" s="69"/>
      <c r="B4051" s="69"/>
      <c r="C4051" s="69"/>
      <c r="D4051" s="71"/>
      <c r="E4051" s="69"/>
      <c r="F4051" s="69"/>
      <c r="G4051" s="69"/>
      <c r="H4051" s="76"/>
      <c r="I4051" s="73"/>
    </row>
    <row r="4052" spans="1:9" x14ac:dyDescent="0.2">
      <c r="A4052" s="69"/>
      <c r="B4052" s="69"/>
      <c r="C4052" s="69"/>
      <c r="D4052" s="71"/>
      <c r="E4052" s="69"/>
      <c r="F4052" s="69"/>
      <c r="G4052" s="69"/>
      <c r="H4052" s="76"/>
      <c r="I4052" s="73"/>
    </row>
    <row r="4053" spans="1:9" x14ac:dyDescent="0.2">
      <c r="A4053" s="69"/>
      <c r="B4053" s="69"/>
      <c r="C4053" s="69"/>
      <c r="D4053" s="71"/>
      <c r="E4053" s="69"/>
      <c r="F4053" s="69"/>
      <c r="G4053" s="69"/>
      <c r="H4053" s="76"/>
      <c r="I4053" s="73"/>
    </row>
    <row r="4054" spans="1:9" x14ac:dyDescent="0.2">
      <c r="A4054" s="69"/>
      <c r="B4054" s="69"/>
      <c r="C4054" s="69"/>
      <c r="D4054" s="71"/>
      <c r="E4054" s="69"/>
      <c r="F4054" s="69"/>
      <c r="G4054" s="69"/>
      <c r="H4054" s="76"/>
      <c r="I4054" s="73"/>
    </row>
    <row r="4055" spans="1:9" x14ac:dyDescent="0.2">
      <c r="A4055" s="69"/>
      <c r="B4055" s="69"/>
      <c r="C4055" s="69"/>
      <c r="D4055" s="71"/>
      <c r="E4055" s="69"/>
      <c r="F4055" s="69"/>
      <c r="G4055" s="69"/>
      <c r="H4055" s="76"/>
      <c r="I4055" s="73"/>
    </row>
    <row r="4056" spans="1:9" x14ac:dyDescent="0.2">
      <c r="A4056" s="69"/>
      <c r="B4056" s="69"/>
      <c r="C4056" s="69"/>
      <c r="D4056" s="71"/>
      <c r="E4056" s="69"/>
      <c r="F4056" s="69"/>
      <c r="G4056" s="69"/>
      <c r="H4056" s="76"/>
      <c r="I4056" s="73"/>
    </row>
    <row r="4057" spans="1:9" x14ac:dyDescent="0.2">
      <c r="A4057" s="69"/>
      <c r="B4057" s="69"/>
      <c r="C4057" s="69"/>
      <c r="D4057" s="71"/>
      <c r="E4057" s="69"/>
      <c r="F4057" s="69"/>
      <c r="G4057" s="69"/>
      <c r="H4057" s="76"/>
      <c r="I4057" s="73"/>
    </row>
    <row r="4058" spans="1:9" x14ac:dyDescent="0.2">
      <c r="A4058" s="69"/>
      <c r="B4058" s="69"/>
      <c r="C4058" s="69"/>
      <c r="D4058" s="71"/>
      <c r="E4058" s="69"/>
      <c r="F4058" s="69"/>
      <c r="G4058" s="69"/>
      <c r="H4058" s="76"/>
      <c r="I4058" s="73"/>
    </row>
    <row r="4059" spans="1:9" x14ac:dyDescent="0.2">
      <c r="A4059" s="69"/>
      <c r="B4059" s="69"/>
      <c r="C4059" s="69"/>
      <c r="D4059" s="71"/>
      <c r="E4059" s="69"/>
      <c r="F4059" s="69"/>
      <c r="G4059" s="69"/>
      <c r="H4059" s="76"/>
      <c r="I4059" s="73"/>
    </row>
    <row r="4060" spans="1:9" x14ac:dyDescent="0.2">
      <c r="A4060" s="69"/>
      <c r="B4060" s="69"/>
      <c r="C4060" s="69"/>
      <c r="D4060" s="71"/>
      <c r="E4060" s="69"/>
      <c r="F4060" s="69"/>
      <c r="G4060" s="69"/>
      <c r="H4060" s="76"/>
      <c r="I4060" s="73"/>
    </row>
    <row r="4061" spans="1:9" x14ac:dyDescent="0.2">
      <c r="A4061" s="69"/>
      <c r="B4061" s="69"/>
      <c r="C4061" s="69"/>
      <c r="D4061" s="71"/>
      <c r="E4061" s="69"/>
      <c r="F4061" s="69"/>
      <c r="G4061" s="69"/>
      <c r="H4061" s="76"/>
      <c r="I4061" s="73"/>
    </row>
    <row r="4062" spans="1:9" x14ac:dyDescent="0.2">
      <c r="A4062" s="69"/>
      <c r="B4062" s="69"/>
      <c r="C4062" s="69"/>
      <c r="D4062" s="71"/>
      <c r="E4062" s="69"/>
      <c r="F4062" s="69"/>
      <c r="G4062" s="69"/>
      <c r="H4062" s="76"/>
      <c r="I4062" s="73"/>
    </row>
    <row r="4063" spans="1:9" x14ac:dyDescent="0.2">
      <c r="A4063" s="69"/>
      <c r="B4063" s="69"/>
      <c r="C4063" s="69"/>
      <c r="D4063" s="71"/>
      <c r="E4063" s="69"/>
      <c r="F4063" s="69"/>
      <c r="G4063" s="69"/>
      <c r="H4063" s="76"/>
      <c r="I4063" s="73"/>
    </row>
    <row r="4064" spans="1:9" x14ac:dyDescent="0.2">
      <c r="A4064" s="69"/>
      <c r="B4064" s="69"/>
      <c r="C4064" s="69"/>
      <c r="D4064" s="71"/>
      <c r="E4064" s="69"/>
      <c r="F4064" s="69"/>
      <c r="G4064" s="69"/>
      <c r="H4064" s="76"/>
      <c r="I4064" s="73"/>
    </row>
    <row r="4065" spans="1:9" x14ac:dyDescent="0.2">
      <c r="A4065" s="69"/>
      <c r="B4065" s="69"/>
      <c r="C4065" s="69"/>
      <c r="D4065" s="71"/>
      <c r="E4065" s="69"/>
      <c r="F4065" s="69"/>
      <c r="G4065" s="69"/>
      <c r="H4065" s="76"/>
      <c r="I4065" s="73"/>
    </row>
    <row r="4066" spans="1:9" x14ac:dyDescent="0.2">
      <c r="A4066" s="69"/>
      <c r="B4066" s="69"/>
      <c r="C4066" s="69"/>
      <c r="D4066" s="71"/>
      <c r="E4066" s="69"/>
      <c r="F4066" s="69"/>
      <c r="G4066" s="69"/>
      <c r="H4066" s="76"/>
      <c r="I4066" s="73"/>
    </row>
    <row r="4067" spans="1:9" x14ac:dyDescent="0.2">
      <c r="A4067" s="69"/>
      <c r="B4067" s="69"/>
      <c r="C4067" s="69"/>
      <c r="D4067" s="71"/>
      <c r="E4067" s="69"/>
      <c r="F4067" s="69"/>
      <c r="G4067" s="69"/>
      <c r="H4067" s="76"/>
      <c r="I4067" s="73"/>
    </row>
    <row r="4068" spans="1:9" x14ac:dyDescent="0.2">
      <c r="A4068" s="69"/>
      <c r="B4068" s="69"/>
      <c r="C4068" s="69"/>
      <c r="D4068" s="71"/>
      <c r="E4068" s="69"/>
      <c r="F4068" s="69"/>
      <c r="G4068" s="69"/>
      <c r="H4068" s="76"/>
      <c r="I4068" s="73"/>
    </row>
    <row r="4069" spans="1:9" x14ac:dyDescent="0.2">
      <c r="A4069" s="69"/>
      <c r="B4069" s="69"/>
      <c r="C4069" s="69"/>
      <c r="D4069" s="71"/>
      <c r="E4069" s="69"/>
      <c r="F4069" s="69"/>
      <c r="G4069" s="69"/>
      <c r="H4069" s="76"/>
      <c r="I4069" s="73"/>
    </row>
    <row r="4070" spans="1:9" x14ac:dyDescent="0.2">
      <c r="A4070" s="69"/>
      <c r="B4070" s="69"/>
      <c r="C4070" s="69"/>
      <c r="D4070" s="71"/>
      <c r="E4070" s="69"/>
      <c r="F4070" s="69"/>
      <c r="G4070" s="69"/>
      <c r="H4070" s="76"/>
      <c r="I4070" s="73"/>
    </row>
    <row r="4071" spans="1:9" x14ac:dyDescent="0.2">
      <c r="A4071" s="69"/>
      <c r="B4071" s="69"/>
      <c r="C4071" s="69"/>
      <c r="D4071" s="71"/>
      <c r="E4071" s="69"/>
      <c r="F4071" s="69"/>
      <c r="G4071" s="69"/>
      <c r="H4071" s="76"/>
      <c r="I4071" s="73"/>
    </row>
    <row r="4072" spans="1:9" x14ac:dyDescent="0.2">
      <c r="A4072" s="69"/>
      <c r="B4072" s="69"/>
      <c r="C4072" s="69"/>
      <c r="D4072" s="71"/>
      <c r="E4072" s="69"/>
      <c r="F4072" s="69"/>
      <c r="G4072" s="69"/>
      <c r="H4072" s="76"/>
      <c r="I4072" s="73"/>
    </row>
    <row r="4073" spans="1:9" x14ac:dyDescent="0.2">
      <c r="A4073" s="69"/>
      <c r="B4073" s="69"/>
      <c r="C4073" s="69"/>
      <c r="D4073" s="71"/>
      <c r="E4073" s="69"/>
      <c r="F4073" s="69"/>
      <c r="G4073" s="69"/>
      <c r="H4073" s="76"/>
      <c r="I4073" s="73"/>
    </row>
    <row r="4074" spans="1:9" x14ac:dyDescent="0.2">
      <c r="A4074" s="69"/>
      <c r="B4074" s="69"/>
      <c r="C4074" s="69"/>
      <c r="D4074" s="71"/>
      <c r="E4074" s="69"/>
      <c r="F4074" s="69"/>
      <c r="G4074" s="69"/>
      <c r="H4074" s="76"/>
      <c r="I4074" s="73"/>
    </row>
    <row r="4075" spans="1:9" x14ac:dyDescent="0.2">
      <c r="A4075" s="69"/>
      <c r="B4075" s="69"/>
      <c r="C4075" s="69"/>
      <c r="D4075" s="71"/>
      <c r="E4075" s="69"/>
      <c r="F4075" s="69"/>
      <c r="G4075" s="69"/>
      <c r="H4075" s="76"/>
      <c r="I4075" s="73"/>
    </row>
    <row r="4076" spans="1:9" x14ac:dyDescent="0.2">
      <c r="A4076" s="69"/>
      <c r="B4076" s="69"/>
      <c r="C4076" s="69"/>
      <c r="D4076" s="71"/>
      <c r="E4076" s="69"/>
      <c r="F4076" s="69"/>
      <c r="G4076" s="69"/>
      <c r="H4076" s="76"/>
      <c r="I4076" s="73"/>
    </row>
    <row r="4077" spans="1:9" x14ac:dyDescent="0.2">
      <c r="A4077" s="69"/>
      <c r="B4077" s="69"/>
      <c r="C4077" s="69"/>
      <c r="D4077" s="71"/>
      <c r="E4077" s="69"/>
      <c r="F4077" s="69"/>
      <c r="G4077" s="69"/>
      <c r="H4077" s="76"/>
      <c r="I4077" s="73"/>
    </row>
    <row r="4078" spans="1:9" x14ac:dyDescent="0.2">
      <c r="A4078" s="69"/>
      <c r="B4078" s="69"/>
      <c r="C4078" s="69"/>
      <c r="D4078" s="71"/>
      <c r="E4078" s="69"/>
      <c r="F4078" s="69"/>
      <c r="G4078" s="69"/>
      <c r="H4078" s="76"/>
      <c r="I4078" s="73"/>
    </row>
    <row r="4079" spans="1:9" x14ac:dyDescent="0.2">
      <c r="A4079" s="69"/>
      <c r="B4079" s="69"/>
      <c r="C4079" s="69"/>
      <c r="D4079" s="71"/>
      <c r="E4079" s="69"/>
      <c r="F4079" s="69"/>
      <c r="G4079" s="69"/>
      <c r="H4079" s="76"/>
      <c r="I4079" s="73"/>
    </row>
    <row r="4080" spans="1:9" x14ac:dyDescent="0.2">
      <c r="A4080" s="69"/>
      <c r="B4080" s="69"/>
      <c r="C4080" s="69"/>
      <c r="D4080" s="71"/>
      <c r="E4080" s="69"/>
      <c r="F4080" s="69"/>
      <c r="G4080" s="69"/>
      <c r="H4080" s="76"/>
      <c r="I4080" s="73"/>
    </row>
    <row r="4081" spans="1:9" x14ac:dyDescent="0.2">
      <c r="A4081" s="69"/>
      <c r="B4081" s="69"/>
      <c r="C4081" s="69"/>
      <c r="D4081" s="71"/>
      <c r="E4081" s="69"/>
      <c r="F4081" s="69"/>
      <c r="G4081" s="69"/>
      <c r="H4081" s="76"/>
      <c r="I4081" s="73"/>
    </row>
    <row r="4082" spans="1:9" x14ac:dyDescent="0.2">
      <c r="A4082" s="69"/>
      <c r="B4082" s="69"/>
      <c r="C4082" s="69"/>
      <c r="D4082" s="71"/>
      <c r="E4082" s="69"/>
      <c r="F4082" s="69"/>
      <c r="G4082" s="69"/>
      <c r="H4082" s="76"/>
      <c r="I4082" s="73"/>
    </row>
    <row r="4083" spans="1:9" x14ac:dyDescent="0.2">
      <c r="A4083" s="69"/>
      <c r="B4083" s="69"/>
      <c r="C4083" s="69"/>
      <c r="D4083" s="71"/>
      <c r="E4083" s="69"/>
      <c r="F4083" s="69"/>
      <c r="G4083" s="69"/>
      <c r="H4083" s="76"/>
      <c r="I4083" s="73"/>
    </row>
    <row r="4084" spans="1:9" x14ac:dyDescent="0.2">
      <c r="A4084" s="69"/>
      <c r="B4084" s="69"/>
      <c r="C4084" s="69"/>
      <c r="D4084" s="71"/>
      <c r="E4084" s="69"/>
      <c r="F4084" s="69"/>
      <c r="G4084" s="69"/>
      <c r="H4084" s="76"/>
      <c r="I4084" s="73"/>
    </row>
    <row r="4085" spans="1:9" x14ac:dyDescent="0.2">
      <c r="A4085" s="69"/>
      <c r="B4085" s="69"/>
      <c r="C4085" s="69"/>
      <c r="D4085" s="71"/>
      <c r="E4085" s="69"/>
      <c r="F4085" s="69"/>
      <c r="G4085" s="69"/>
      <c r="H4085" s="76"/>
      <c r="I4085" s="73"/>
    </row>
    <row r="4086" spans="1:9" x14ac:dyDescent="0.2">
      <c r="A4086" s="69"/>
      <c r="B4086" s="69"/>
      <c r="C4086" s="69"/>
      <c r="D4086" s="71"/>
      <c r="E4086" s="69"/>
      <c r="F4086" s="69"/>
      <c r="G4086" s="69"/>
      <c r="H4086" s="76"/>
      <c r="I4086" s="73"/>
    </row>
    <row r="4087" spans="1:9" x14ac:dyDescent="0.2">
      <c r="A4087" s="69"/>
      <c r="B4087" s="69"/>
      <c r="C4087" s="69"/>
      <c r="D4087" s="71"/>
      <c r="E4087" s="69"/>
      <c r="F4087" s="69"/>
      <c r="G4087" s="69"/>
      <c r="H4087" s="76"/>
      <c r="I4087" s="73"/>
    </row>
    <row r="4088" spans="1:9" x14ac:dyDescent="0.2">
      <c r="A4088" s="69"/>
      <c r="B4088" s="69"/>
      <c r="C4088" s="69"/>
      <c r="D4088" s="71"/>
      <c r="E4088" s="69"/>
      <c r="F4088" s="69"/>
      <c r="G4088" s="69"/>
      <c r="H4088" s="76"/>
      <c r="I4088" s="73"/>
    </row>
    <row r="4089" spans="1:9" x14ac:dyDescent="0.2">
      <c r="A4089" s="69"/>
      <c r="B4089" s="69"/>
      <c r="C4089" s="69"/>
      <c r="D4089" s="71"/>
      <c r="E4089" s="69"/>
      <c r="F4089" s="69"/>
      <c r="G4089" s="69"/>
      <c r="H4089" s="76"/>
      <c r="I4089" s="73"/>
    </row>
    <row r="4090" spans="1:9" x14ac:dyDescent="0.2">
      <c r="A4090" s="69"/>
      <c r="B4090" s="69"/>
      <c r="C4090" s="69"/>
      <c r="D4090" s="71"/>
      <c r="E4090" s="69"/>
      <c r="F4090" s="69"/>
      <c r="G4090" s="69"/>
      <c r="H4090" s="76"/>
      <c r="I4090" s="73"/>
    </row>
    <row r="4091" spans="1:9" x14ac:dyDescent="0.2">
      <c r="A4091" s="69"/>
      <c r="B4091" s="69"/>
      <c r="C4091" s="69"/>
      <c r="D4091" s="71"/>
      <c r="E4091" s="69"/>
      <c r="F4091" s="69"/>
      <c r="G4091" s="69"/>
      <c r="H4091" s="76"/>
      <c r="I4091" s="73"/>
    </row>
    <row r="4092" spans="1:9" x14ac:dyDescent="0.2">
      <c r="A4092" s="69"/>
      <c r="B4092" s="69"/>
      <c r="C4092" s="69"/>
      <c r="D4092" s="71"/>
      <c r="E4092" s="69"/>
      <c r="F4092" s="69"/>
      <c r="G4092" s="69"/>
      <c r="H4092" s="76"/>
      <c r="I4092" s="73"/>
    </row>
    <row r="4093" spans="1:9" x14ac:dyDescent="0.2">
      <c r="A4093" s="69"/>
      <c r="B4093" s="69"/>
      <c r="C4093" s="69"/>
      <c r="D4093" s="71"/>
      <c r="E4093" s="69"/>
      <c r="F4093" s="69"/>
      <c r="G4093" s="69"/>
      <c r="H4093" s="76"/>
      <c r="I4093" s="73"/>
    </row>
    <row r="4094" spans="1:9" x14ac:dyDescent="0.2">
      <c r="A4094" s="69"/>
      <c r="B4094" s="69"/>
      <c r="C4094" s="69"/>
      <c r="D4094" s="71"/>
      <c r="E4094" s="69"/>
      <c r="F4094" s="69"/>
      <c r="G4094" s="69"/>
      <c r="H4094" s="76"/>
      <c r="I4094" s="73"/>
    </row>
    <row r="4095" spans="1:9" x14ac:dyDescent="0.2">
      <c r="A4095" s="69"/>
      <c r="B4095" s="69"/>
      <c r="C4095" s="69"/>
      <c r="D4095" s="71"/>
      <c r="E4095" s="69"/>
      <c r="F4095" s="69"/>
      <c r="G4095" s="69"/>
      <c r="H4095" s="76"/>
      <c r="I4095" s="73"/>
    </row>
    <row r="4096" spans="1:9" x14ac:dyDescent="0.2">
      <c r="A4096" s="69"/>
      <c r="B4096" s="69"/>
      <c r="C4096" s="69"/>
      <c r="D4096" s="71"/>
      <c r="E4096" s="69"/>
      <c r="F4096" s="69"/>
      <c r="G4096" s="69"/>
      <c r="H4096" s="76"/>
      <c r="I4096" s="73"/>
    </row>
    <row r="4097" spans="1:9" x14ac:dyDescent="0.2">
      <c r="A4097" s="69"/>
      <c r="B4097" s="69"/>
      <c r="C4097" s="69"/>
      <c r="D4097" s="71"/>
      <c r="E4097" s="69"/>
      <c r="F4097" s="69"/>
      <c r="G4097" s="69"/>
      <c r="H4097" s="76"/>
      <c r="I4097" s="73"/>
    </row>
    <row r="4098" spans="1:9" x14ac:dyDescent="0.2">
      <c r="A4098" s="69"/>
      <c r="B4098" s="69"/>
      <c r="C4098" s="69"/>
      <c r="D4098" s="71"/>
      <c r="E4098" s="69"/>
      <c r="F4098" s="69"/>
      <c r="G4098" s="69"/>
      <c r="H4098" s="76"/>
      <c r="I4098" s="73"/>
    </row>
    <row r="4099" spans="1:9" x14ac:dyDescent="0.2">
      <c r="A4099" s="69"/>
      <c r="B4099" s="69"/>
      <c r="C4099" s="69"/>
      <c r="D4099" s="71"/>
      <c r="E4099" s="69"/>
      <c r="F4099" s="69"/>
      <c r="G4099" s="69"/>
      <c r="H4099" s="76"/>
      <c r="I4099" s="73"/>
    </row>
    <row r="4100" spans="1:9" x14ac:dyDescent="0.2">
      <c r="A4100" s="69"/>
      <c r="B4100" s="69"/>
      <c r="C4100" s="69"/>
      <c r="D4100" s="71"/>
      <c r="E4100" s="69"/>
      <c r="F4100" s="69"/>
      <c r="G4100" s="69"/>
      <c r="H4100" s="76"/>
      <c r="I4100" s="73"/>
    </row>
    <row r="4101" spans="1:9" x14ac:dyDescent="0.2">
      <c r="A4101" s="69"/>
      <c r="B4101" s="69"/>
      <c r="C4101" s="69"/>
      <c r="D4101" s="71"/>
      <c r="E4101" s="69"/>
      <c r="F4101" s="69"/>
      <c r="G4101" s="69"/>
      <c r="H4101" s="76"/>
      <c r="I4101" s="73"/>
    </row>
    <row r="4102" spans="1:9" x14ac:dyDescent="0.2">
      <c r="A4102" s="69"/>
      <c r="B4102" s="69"/>
      <c r="C4102" s="69"/>
      <c r="D4102" s="71"/>
      <c r="E4102" s="69"/>
      <c r="F4102" s="69"/>
      <c r="G4102" s="69"/>
      <c r="H4102" s="76"/>
      <c r="I4102" s="73"/>
    </row>
    <row r="4103" spans="1:9" x14ac:dyDescent="0.2">
      <c r="A4103" s="69"/>
      <c r="B4103" s="69"/>
      <c r="C4103" s="69"/>
      <c r="D4103" s="71"/>
      <c r="E4103" s="69"/>
      <c r="F4103" s="69"/>
      <c r="G4103" s="69"/>
      <c r="H4103" s="76"/>
      <c r="I4103" s="73"/>
    </row>
    <row r="4104" spans="1:9" x14ac:dyDescent="0.2">
      <c r="A4104" s="69"/>
      <c r="B4104" s="69"/>
      <c r="C4104" s="69"/>
      <c r="D4104" s="71"/>
      <c r="E4104" s="69"/>
      <c r="F4104" s="69"/>
      <c r="G4104" s="69"/>
      <c r="H4104" s="76"/>
      <c r="I4104" s="73"/>
    </row>
    <row r="4105" spans="1:9" x14ac:dyDescent="0.2">
      <c r="A4105" s="69"/>
      <c r="B4105" s="69"/>
      <c r="C4105" s="69"/>
      <c r="D4105" s="71"/>
      <c r="E4105" s="69"/>
      <c r="F4105" s="69"/>
      <c r="G4105" s="69"/>
      <c r="H4105" s="76"/>
      <c r="I4105" s="73"/>
    </row>
    <row r="4106" spans="1:9" x14ac:dyDescent="0.2">
      <c r="A4106" s="69"/>
      <c r="B4106" s="69"/>
      <c r="C4106" s="69"/>
      <c r="D4106" s="71"/>
      <c r="E4106" s="69"/>
      <c r="F4106" s="69"/>
      <c r="G4106" s="69"/>
      <c r="H4106" s="76"/>
      <c r="I4106" s="73"/>
    </row>
    <row r="4107" spans="1:9" x14ac:dyDescent="0.2">
      <c r="A4107" s="69"/>
      <c r="B4107" s="69"/>
      <c r="C4107" s="69"/>
      <c r="D4107" s="71"/>
      <c r="E4107" s="69"/>
      <c r="F4107" s="69"/>
      <c r="G4107" s="69"/>
      <c r="H4107" s="76"/>
      <c r="I4107" s="73"/>
    </row>
    <row r="4108" spans="1:9" x14ac:dyDescent="0.2">
      <c r="A4108" s="69"/>
      <c r="B4108" s="69"/>
      <c r="C4108" s="69"/>
      <c r="D4108" s="71"/>
      <c r="E4108" s="69"/>
      <c r="F4108" s="69"/>
      <c r="G4108" s="69"/>
      <c r="H4108" s="76"/>
      <c r="I4108" s="73"/>
    </row>
    <row r="4109" spans="1:9" x14ac:dyDescent="0.2">
      <c r="A4109" s="69"/>
      <c r="B4109" s="69"/>
      <c r="C4109" s="69"/>
      <c r="D4109" s="71"/>
      <c r="E4109" s="69"/>
      <c r="F4109" s="69"/>
      <c r="G4109" s="69"/>
      <c r="H4109" s="76"/>
      <c r="I4109" s="73"/>
    </row>
    <row r="4110" spans="1:9" x14ac:dyDescent="0.2">
      <c r="A4110" s="69"/>
      <c r="B4110" s="69"/>
      <c r="C4110" s="69"/>
      <c r="D4110" s="71"/>
      <c r="E4110" s="69"/>
      <c r="F4110" s="69"/>
      <c r="G4110" s="69"/>
      <c r="H4110" s="76"/>
      <c r="I4110" s="73"/>
    </row>
    <row r="4111" spans="1:9" x14ac:dyDescent="0.2">
      <c r="A4111" s="69"/>
      <c r="B4111" s="69"/>
      <c r="C4111" s="69"/>
      <c r="D4111" s="71"/>
      <c r="E4111" s="69"/>
      <c r="F4111" s="69"/>
      <c r="G4111" s="69"/>
      <c r="H4111" s="76"/>
      <c r="I4111" s="73"/>
    </row>
    <row r="4112" spans="1:9" x14ac:dyDescent="0.2">
      <c r="A4112" s="69"/>
      <c r="B4112" s="69"/>
      <c r="C4112" s="69"/>
      <c r="D4112" s="71"/>
      <c r="E4112" s="69"/>
      <c r="F4112" s="69"/>
      <c r="G4112" s="69"/>
      <c r="H4112" s="76"/>
      <c r="I4112" s="73"/>
    </row>
    <row r="4113" spans="1:9" x14ac:dyDescent="0.2">
      <c r="A4113" s="69"/>
      <c r="B4113" s="69"/>
      <c r="C4113" s="69"/>
      <c r="D4113" s="71"/>
      <c r="E4113" s="69"/>
      <c r="F4113" s="69"/>
      <c r="G4113" s="69"/>
      <c r="H4113" s="76"/>
      <c r="I4113" s="73"/>
    </row>
    <row r="4114" spans="1:9" x14ac:dyDescent="0.2">
      <c r="A4114" s="69"/>
      <c r="B4114" s="69"/>
      <c r="C4114" s="69"/>
      <c r="D4114" s="71"/>
      <c r="E4114" s="69"/>
      <c r="F4114" s="69"/>
      <c r="G4114" s="69"/>
      <c r="H4114" s="76"/>
      <c r="I4114" s="73"/>
    </row>
    <row r="4115" spans="1:9" x14ac:dyDescent="0.2">
      <c r="A4115" s="69"/>
      <c r="B4115" s="69"/>
      <c r="C4115" s="69"/>
      <c r="D4115" s="71"/>
      <c r="E4115" s="69"/>
      <c r="F4115" s="69"/>
      <c r="G4115" s="69"/>
      <c r="H4115" s="76"/>
      <c r="I4115" s="73"/>
    </row>
    <row r="4116" spans="1:9" x14ac:dyDescent="0.2">
      <c r="A4116" s="69"/>
      <c r="B4116" s="69"/>
      <c r="C4116" s="69"/>
      <c r="D4116" s="71"/>
      <c r="E4116" s="69"/>
      <c r="F4116" s="69"/>
      <c r="G4116" s="69"/>
      <c r="H4116" s="76"/>
      <c r="I4116" s="73"/>
    </row>
    <row r="4117" spans="1:9" x14ac:dyDescent="0.2">
      <c r="A4117" s="69"/>
      <c r="B4117" s="69"/>
      <c r="C4117" s="69"/>
      <c r="D4117" s="71"/>
      <c r="E4117" s="69"/>
      <c r="F4117" s="69"/>
      <c r="G4117" s="69"/>
      <c r="H4117" s="76"/>
      <c r="I4117" s="73"/>
    </row>
    <row r="4118" spans="1:9" x14ac:dyDescent="0.2">
      <c r="A4118" s="69"/>
      <c r="B4118" s="69"/>
      <c r="C4118" s="69"/>
      <c r="D4118" s="71"/>
      <c r="E4118" s="69"/>
      <c r="F4118" s="69"/>
      <c r="G4118" s="69"/>
      <c r="H4118" s="76"/>
      <c r="I4118" s="73"/>
    </row>
    <row r="4119" spans="1:9" x14ac:dyDescent="0.2">
      <c r="A4119" s="69"/>
      <c r="B4119" s="69"/>
      <c r="C4119" s="69"/>
      <c r="D4119" s="71"/>
      <c r="E4119" s="69"/>
      <c r="F4119" s="69"/>
      <c r="G4119" s="69"/>
      <c r="H4119" s="76"/>
      <c r="I4119" s="73"/>
    </row>
    <row r="4120" spans="1:9" x14ac:dyDescent="0.2">
      <c r="A4120" s="69"/>
      <c r="B4120" s="69"/>
      <c r="C4120" s="69"/>
      <c r="D4120" s="71"/>
      <c r="E4120" s="69"/>
      <c r="F4120" s="69"/>
      <c r="G4120" s="69"/>
      <c r="H4120" s="76"/>
      <c r="I4120" s="73"/>
    </row>
    <row r="4121" spans="1:9" x14ac:dyDescent="0.2">
      <c r="A4121" s="69"/>
      <c r="B4121" s="69"/>
      <c r="C4121" s="69"/>
      <c r="D4121" s="71"/>
      <c r="E4121" s="69"/>
      <c r="F4121" s="69"/>
      <c r="G4121" s="69"/>
      <c r="H4121" s="76"/>
      <c r="I4121" s="73"/>
    </row>
    <row r="4122" spans="1:9" x14ac:dyDescent="0.2">
      <c r="A4122" s="69"/>
      <c r="B4122" s="69"/>
      <c r="C4122" s="69"/>
      <c r="D4122" s="71"/>
      <c r="E4122" s="69"/>
      <c r="F4122" s="69"/>
      <c r="G4122" s="69"/>
      <c r="H4122" s="76"/>
      <c r="I4122" s="73"/>
    </row>
    <row r="4123" spans="1:9" x14ac:dyDescent="0.2">
      <c r="A4123" s="69"/>
      <c r="B4123" s="69"/>
      <c r="C4123" s="69"/>
      <c r="D4123" s="71"/>
      <c r="E4123" s="69"/>
      <c r="F4123" s="69"/>
      <c r="G4123" s="69"/>
      <c r="H4123" s="76"/>
      <c r="I4123" s="73"/>
    </row>
    <row r="4124" spans="1:9" x14ac:dyDescent="0.2">
      <c r="A4124" s="69"/>
      <c r="B4124" s="69"/>
      <c r="C4124" s="69"/>
      <c r="D4124" s="71"/>
      <c r="E4124" s="69"/>
      <c r="F4124" s="69"/>
      <c r="G4124" s="69"/>
      <c r="H4124" s="76"/>
      <c r="I4124" s="73"/>
    </row>
    <row r="4125" spans="1:9" x14ac:dyDescent="0.2">
      <c r="A4125" s="69"/>
      <c r="B4125" s="69"/>
      <c r="C4125" s="69"/>
      <c r="D4125" s="71"/>
      <c r="E4125" s="69"/>
      <c r="F4125" s="69"/>
      <c r="G4125" s="69"/>
      <c r="H4125" s="76"/>
      <c r="I4125" s="73"/>
    </row>
    <row r="4126" spans="1:9" x14ac:dyDescent="0.2">
      <c r="A4126" s="69"/>
      <c r="B4126" s="69"/>
      <c r="C4126" s="69"/>
      <c r="D4126" s="71"/>
      <c r="E4126" s="69"/>
      <c r="F4126" s="69"/>
      <c r="G4126" s="69"/>
      <c r="H4126" s="76"/>
      <c r="I4126" s="73"/>
    </row>
    <row r="4127" spans="1:9" x14ac:dyDescent="0.2">
      <c r="A4127" s="69"/>
      <c r="B4127" s="69"/>
      <c r="C4127" s="69"/>
      <c r="D4127" s="71"/>
      <c r="E4127" s="69"/>
      <c r="F4127" s="69"/>
      <c r="G4127" s="69"/>
      <c r="H4127" s="76"/>
      <c r="I4127" s="73"/>
    </row>
    <row r="4128" spans="1:9" x14ac:dyDescent="0.2">
      <c r="A4128" s="69"/>
      <c r="B4128" s="69"/>
      <c r="C4128" s="69"/>
      <c r="D4128" s="71"/>
      <c r="E4128" s="69"/>
      <c r="F4128" s="69"/>
      <c r="G4128" s="69"/>
      <c r="H4128" s="76"/>
      <c r="I4128" s="73"/>
    </row>
    <row r="4129" spans="1:9" x14ac:dyDescent="0.2">
      <c r="A4129" s="69"/>
      <c r="B4129" s="69"/>
      <c r="C4129" s="69"/>
      <c r="D4129" s="71"/>
      <c r="E4129" s="69"/>
      <c r="F4129" s="69"/>
      <c r="G4129" s="69"/>
      <c r="H4129" s="76"/>
      <c r="I4129" s="73"/>
    </row>
    <row r="4130" spans="1:9" x14ac:dyDescent="0.2">
      <c r="A4130" s="69"/>
      <c r="B4130" s="69"/>
      <c r="C4130" s="69"/>
      <c r="D4130" s="71"/>
      <c r="E4130" s="69"/>
      <c r="F4130" s="69"/>
      <c r="G4130" s="69"/>
      <c r="H4130" s="76"/>
      <c r="I4130" s="73"/>
    </row>
    <row r="4131" spans="1:9" x14ac:dyDescent="0.2">
      <c r="A4131" s="69"/>
      <c r="B4131" s="69"/>
      <c r="C4131" s="69"/>
      <c r="D4131" s="71"/>
      <c r="E4131" s="69"/>
      <c r="F4131" s="69"/>
      <c r="G4131" s="69"/>
      <c r="H4131" s="76"/>
      <c r="I4131" s="73"/>
    </row>
    <row r="4132" spans="1:9" x14ac:dyDescent="0.2">
      <c r="A4132" s="69"/>
      <c r="B4132" s="69"/>
      <c r="C4132" s="69"/>
      <c r="D4132" s="71"/>
      <c r="E4132" s="69"/>
      <c r="F4132" s="69"/>
      <c r="G4132" s="69"/>
      <c r="H4132" s="76"/>
      <c r="I4132" s="73"/>
    </row>
    <row r="4133" spans="1:9" x14ac:dyDescent="0.2">
      <c r="A4133" s="69"/>
      <c r="B4133" s="69"/>
      <c r="C4133" s="69"/>
      <c r="D4133" s="71"/>
      <c r="E4133" s="69"/>
      <c r="F4133" s="69"/>
      <c r="G4133" s="69"/>
      <c r="H4133" s="76"/>
      <c r="I4133" s="73"/>
    </row>
    <row r="4134" spans="1:9" x14ac:dyDescent="0.2">
      <c r="A4134" s="69"/>
      <c r="B4134" s="69"/>
      <c r="C4134" s="69"/>
      <c r="D4134" s="71"/>
      <c r="E4134" s="69"/>
      <c r="F4134" s="69"/>
      <c r="G4134" s="69"/>
      <c r="H4134" s="76"/>
      <c r="I4134" s="73"/>
    </row>
    <row r="4135" spans="1:9" x14ac:dyDescent="0.2">
      <c r="A4135" s="69"/>
      <c r="B4135" s="69"/>
      <c r="C4135" s="69"/>
      <c r="D4135" s="71"/>
      <c r="E4135" s="69"/>
      <c r="F4135" s="69"/>
      <c r="G4135" s="69"/>
      <c r="H4135" s="76"/>
      <c r="I4135" s="73"/>
    </row>
    <row r="4136" spans="1:9" x14ac:dyDescent="0.2">
      <c r="A4136" s="69"/>
      <c r="B4136" s="69"/>
      <c r="C4136" s="69"/>
      <c r="D4136" s="71"/>
      <c r="E4136" s="69"/>
      <c r="F4136" s="69"/>
      <c r="G4136" s="69"/>
      <c r="H4136" s="76"/>
      <c r="I4136" s="73"/>
    </row>
    <row r="4137" spans="1:9" x14ac:dyDescent="0.2">
      <c r="A4137" s="69"/>
      <c r="B4137" s="69"/>
      <c r="C4137" s="69"/>
      <c r="D4137" s="71"/>
      <c r="E4137" s="69"/>
      <c r="F4137" s="69"/>
      <c r="G4137" s="69"/>
      <c r="H4137" s="76"/>
      <c r="I4137" s="73"/>
    </row>
    <row r="4138" spans="1:9" x14ac:dyDescent="0.2">
      <c r="A4138" s="69"/>
      <c r="B4138" s="69"/>
      <c r="C4138" s="69"/>
      <c r="D4138" s="71"/>
      <c r="E4138" s="69"/>
      <c r="F4138" s="69"/>
      <c r="G4138" s="69"/>
      <c r="H4138" s="76"/>
      <c r="I4138" s="73"/>
    </row>
    <row r="4139" spans="1:9" x14ac:dyDescent="0.2">
      <c r="A4139" s="69"/>
      <c r="B4139" s="69"/>
      <c r="C4139" s="69"/>
      <c r="D4139" s="71"/>
      <c r="E4139" s="69"/>
      <c r="F4139" s="69"/>
      <c r="G4139" s="69"/>
      <c r="H4139" s="76"/>
      <c r="I4139" s="73"/>
    </row>
    <row r="4140" spans="1:9" x14ac:dyDescent="0.2">
      <c r="A4140" s="69"/>
      <c r="B4140" s="69"/>
      <c r="C4140" s="69"/>
      <c r="D4140" s="71"/>
      <c r="E4140" s="69"/>
      <c r="F4140" s="69"/>
      <c r="G4140" s="69"/>
      <c r="H4140" s="76"/>
      <c r="I4140" s="73"/>
    </row>
    <row r="4141" spans="1:9" x14ac:dyDescent="0.2">
      <c r="A4141" s="69"/>
      <c r="B4141" s="69"/>
      <c r="C4141" s="69"/>
      <c r="D4141" s="71"/>
      <c r="E4141" s="69"/>
      <c r="F4141" s="69"/>
      <c r="G4141" s="69"/>
      <c r="H4141" s="76"/>
      <c r="I4141" s="73"/>
    </row>
    <row r="4142" spans="1:9" x14ac:dyDescent="0.2">
      <c r="A4142" s="69"/>
      <c r="B4142" s="69"/>
      <c r="C4142" s="69"/>
      <c r="D4142" s="71"/>
      <c r="E4142" s="69"/>
      <c r="F4142" s="69"/>
      <c r="G4142" s="69"/>
      <c r="H4142" s="76"/>
      <c r="I4142" s="73"/>
    </row>
    <row r="4143" spans="1:9" x14ac:dyDescent="0.2">
      <c r="A4143" s="69"/>
      <c r="B4143" s="69"/>
      <c r="C4143" s="69"/>
      <c r="D4143" s="71"/>
      <c r="E4143" s="69"/>
      <c r="F4143" s="69"/>
      <c r="G4143" s="69"/>
      <c r="H4143" s="76"/>
      <c r="I4143" s="73"/>
    </row>
    <row r="4144" spans="1:9" x14ac:dyDescent="0.2">
      <c r="A4144" s="69"/>
      <c r="B4144" s="69"/>
      <c r="C4144" s="69"/>
      <c r="D4144" s="71"/>
      <c r="E4144" s="69"/>
      <c r="F4144" s="69"/>
      <c r="G4144" s="69"/>
      <c r="H4144" s="76"/>
      <c r="I4144" s="73"/>
    </row>
    <row r="4145" spans="1:9" x14ac:dyDescent="0.2">
      <c r="A4145" s="69"/>
      <c r="B4145" s="69"/>
      <c r="C4145" s="69"/>
      <c r="D4145" s="71"/>
      <c r="E4145" s="69"/>
      <c r="F4145" s="69"/>
      <c r="G4145" s="69"/>
      <c r="H4145" s="76"/>
      <c r="I4145" s="73"/>
    </row>
    <row r="4146" spans="1:9" x14ac:dyDescent="0.2">
      <c r="A4146" s="69"/>
      <c r="B4146" s="69"/>
      <c r="C4146" s="69"/>
      <c r="D4146" s="71"/>
      <c r="E4146" s="69"/>
      <c r="F4146" s="69"/>
      <c r="G4146" s="69"/>
      <c r="H4146" s="76"/>
      <c r="I4146" s="73"/>
    </row>
    <row r="4147" spans="1:9" x14ac:dyDescent="0.2">
      <c r="A4147" s="69"/>
      <c r="B4147" s="69"/>
      <c r="C4147" s="69"/>
      <c r="D4147" s="71"/>
      <c r="E4147" s="69"/>
      <c r="F4147" s="69"/>
      <c r="G4147" s="69"/>
      <c r="H4147" s="76"/>
      <c r="I4147" s="73"/>
    </row>
    <row r="4148" spans="1:9" x14ac:dyDescent="0.2">
      <c r="A4148" s="69"/>
      <c r="B4148" s="69"/>
      <c r="C4148" s="69"/>
      <c r="D4148" s="71"/>
      <c r="E4148" s="69"/>
      <c r="F4148" s="69"/>
      <c r="G4148" s="69"/>
      <c r="H4148" s="76"/>
      <c r="I4148" s="73"/>
    </row>
    <row r="4149" spans="1:9" x14ac:dyDescent="0.2">
      <c r="A4149" s="69"/>
      <c r="B4149" s="69"/>
      <c r="C4149" s="69"/>
      <c r="D4149" s="71"/>
      <c r="E4149" s="69"/>
      <c r="F4149" s="69"/>
      <c r="G4149" s="69"/>
      <c r="H4149" s="76"/>
      <c r="I4149" s="73"/>
    </row>
    <row r="4150" spans="1:9" x14ac:dyDescent="0.2">
      <c r="A4150" s="69"/>
      <c r="B4150" s="69"/>
      <c r="C4150" s="69"/>
      <c r="D4150" s="71"/>
      <c r="E4150" s="69"/>
      <c r="F4150" s="69"/>
      <c r="G4150" s="69"/>
      <c r="H4150" s="76"/>
      <c r="I4150" s="73"/>
    </row>
    <row r="4151" spans="1:9" x14ac:dyDescent="0.2">
      <c r="A4151" s="69"/>
      <c r="B4151" s="69"/>
      <c r="C4151" s="69"/>
      <c r="D4151" s="71"/>
      <c r="E4151" s="69"/>
      <c r="F4151" s="69"/>
      <c r="G4151" s="69"/>
      <c r="H4151" s="76"/>
      <c r="I4151" s="73"/>
    </row>
    <row r="4152" spans="1:9" x14ac:dyDescent="0.2">
      <c r="A4152" s="69"/>
      <c r="B4152" s="69"/>
      <c r="C4152" s="69"/>
      <c r="D4152" s="71"/>
      <c r="E4152" s="69"/>
      <c r="F4152" s="69"/>
      <c r="G4152" s="69"/>
      <c r="H4152" s="76"/>
      <c r="I4152" s="73"/>
    </row>
    <row r="4153" spans="1:9" x14ac:dyDescent="0.2">
      <c r="A4153" s="69"/>
      <c r="B4153" s="69"/>
      <c r="C4153" s="69"/>
      <c r="D4153" s="71"/>
      <c r="E4153" s="69"/>
      <c r="F4153" s="69"/>
      <c r="G4153" s="69"/>
      <c r="H4153" s="76"/>
      <c r="I4153" s="73"/>
    </row>
    <row r="4154" spans="1:9" x14ac:dyDescent="0.2">
      <c r="A4154" s="69"/>
      <c r="B4154" s="69"/>
      <c r="C4154" s="69"/>
      <c r="D4154" s="71"/>
      <c r="E4154" s="69"/>
      <c r="F4154" s="69"/>
      <c r="G4154" s="69"/>
      <c r="H4154" s="76"/>
      <c r="I4154" s="73"/>
    </row>
    <row r="4155" spans="1:9" x14ac:dyDescent="0.2">
      <c r="A4155" s="69"/>
      <c r="B4155" s="69"/>
      <c r="C4155" s="69"/>
      <c r="D4155" s="71"/>
      <c r="E4155" s="69"/>
      <c r="F4155" s="69"/>
      <c r="G4155" s="69"/>
      <c r="H4155" s="76"/>
      <c r="I4155" s="73"/>
    </row>
    <row r="4156" spans="1:9" x14ac:dyDescent="0.2">
      <c r="A4156" s="69"/>
      <c r="B4156" s="69"/>
      <c r="C4156" s="69"/>
      <c r="D4156" s="71"/>
      <c r="E4156" s="69"/>
      <c r="F4156" s="69"/>
      <c r="G4156" s="69"/>
      <c r="H4156" s="76"/>
      <c r="I4156" s="73"/>
    </row>
    <row r="4157" spans="1:9" x14ac:dyDescent="0.2">
      <c r="A4157" s="69"/>
      <c r="B4157" s="69"/>
      <c r="C4157" s="69"/>
      <c r="D4157" s="71"/>
      <c r="E4157" s="69"/>
      <c r="F4157" s="69"/>
      <c r="G4157" s="69"/>
      <c r="H4157" s="76"/>
      <c r="I4157" s="73"/>
    </row>
    <row r="4158" spans="1:9" x14ac:dyDescent="0.2">
      <c r="A4158" s="69"/>
      <c r="B4158" s="69"/>
      <c r="C4158" s="69"/>
      <c r="D4158" s="71"/>
      <c r="E4158" s="69"/>
      <c r="F4158" s="69"/>
      <c r="G4158" s="69"/>
      <c r="H4158" s="76"/>
      <c r="I4158" s="73"/>
    </row>
    <row r="4159" spans="1:9" x14ac:dyDescent="0.2">
      <c r="A4159" s="69"/>
      <c r="B4159" s="69"/>
      <c r="C4159" s="69"/>
      <c r="D4159" s="71"/>
      <c r="E4159" s="69"/>
      <c r="F4159" s="69"/>
      <c r="G4159" s="69"/>
      <c r="H4159" s="76"/>
      <c r="I4159" s="73"/>
    </row>
    <row r="4160" spans="1:9" x14ac:dyDescent="0.2">
      <c r="A4160" s="69"/>
      <c r="B4160" s="69"/>
      <c r="C4160" s="69"/>
      <c r="D4160" s="71"/>
      <c r="E4160" s="69"/>
      <c r="F4160" s="69"/>
      <c r="G4160" s="69"/>
      <c r="H4160" s="76"/>
      <c r="I4160" s="73"/>
    </row>
    <row r="4161" spans="1:9" x14ac:dyDescent="0.2">
      <c r="A4161" s="69"/>
      <c r="B4161" s="69"/>
      <c r="C4161" s="69"/>
      <c r="D4161" s="71"/>
      <c r="E4161" s="69"/>
      <c r="F4161" s="69"/>
      <c r="G4161" s="69"/>
      <c r="H4161" s="76"/>
      <c r="I4161" s="73"/>
    </row>
    <row r="4162" spans="1:9" x14ac:dyDescent="0.2">
      <c r="A4162" s="69"/>
      <c r="B4162" s="69"/>
      <c r="C4162" s="69"/>
      <c r="D4162" s="71"/>
      <c r="E4162" s="69"/>
      <c r="F4162" s="69"/>
      <c r="G4162" s="69"/>
      <c r="H4162" s="76"/>
      <c r="I4162" s="73"/>
    </row>
    <row r="4163" spans="1:9" x14ac:dyDescent="0.2">
      <c r="A4163" s="69"/>
      <c r="B4163" s="69"/>
      <c r="C4163" s="69"/>
      <c r="D4163" s="71"/>
      <c r="E4163" s="69"/>
      <c r="F4163" s="69"/>
      <c r="G4163" s="69"/>
      <c r="H4163" s="76"/>
      <c r="I4163" s="73"/>
    </row>
    <row r="4164" spans="1:9" x14ac:dyDescent="0.2">
      <c r="A4164" s="69"/>
      <c r="B4164" s="69"/>
      <c r="C4164" s="69"/>
      <c r="D4164" s="71"/>
      <c r="E4164" s="69"/>
      <c r="F4164" s="69"/>
      <c r="G4164" s="69"/>
      <c r="H4164" s="76"/>
      <c r="I4164" s="73"/>
    </row>
    <row r="4165" spans="1:9" x14ac:dyDescent="0.2">
      <c r="A4165" s="69"/>
      <c r="B4165" s="69"/>
      <c r="C4165" s="69"/>
      <c r="D4165" s="71"/>
      <c r="E4165" s="69"/>
      <c r="F4165" s="69"/>
      <c r="G4165" s="69"/>
      <c r="H4165" s="76"/>
      <c r="I4165" s="73"/>
    </row>
    <row r="4166" spans="1:9" x14ac:dyDescent="0.2">
      <c r="A4166" s="69"/>
      <c r="B4166" s="69"/>
      <c r="C4166" s="69"/>
      <c r="D4166" s="71"/>
      <c r="E4166" s="69"/>
      <c r="F4166" s="69"/>
      <c r="G4166" s="69"/>
      <c r="H4166" s="76"/>
      <c r="I4166" s="73"/>
    </row>
    <row r="4167" spans="1:9" x14ac:dyDescent="0.2">
      <c r="A4167" s="69"/>
      <c r="B4167" s="69"/>
      <c r="C4167" s="69"/>
      <c r="D4167" s="71"/>
      <c r="E4167" s="69"/>
      <c r="F4167" s="69"/>
      <c r="G4167" s="69"/>
      <c r="H4167" s="76"/>
      <c r="I4167" s="73"/>
    </row>
    <row r="4168" spans="1:9" x14ac:dyDescent="0.2">
      <c r="A4168" s="69"/>
      <c r="B4168" s="69"/>
      <c r="C4168" s="69"/>
      <c r="D4168" s="71"/>
      <c r="E4168" s="69"/>
      <c r="F4168" s="69"/>
      <c r="G4168" s="69"/>
      <c r="H4168" s="76"/>
      <c r="I4168" s="73"/>
    </row>
    <row r="4169" spans="1:9" x14ac:dyDescent="0.2">
      <c r="A4169" s="69"/>
      <c r="B4169" s="69"/>
      <c r="C4169" s="69"/>
      <c r="D4169" s="71"/>
      <c r="E4169" s="69"/>
      <c r="F4169" s="69"/>
      <c r="G4169" s="69"/>
      <c r="H4169" s="76"/>
      <c r="I4169" s="73"/>
    </row>
    <row r="4170" spans="1:9" x14ac:dyDescent="0.2">
      <c r="A4170" s="69"/>
      <c r="B4170" s="69"/>
      <c r="C4170" s="69"/>
      <c r="D4170" s="71"/>
      <c r="E4170" s="69"/>
      <c r="F4170" s="69"/>
      <c r="G4170" s="69"/>
      <c r="H4170" s="76"/>
      <c r="I4170" s="73"/>
    </row>
    <row r="4171" spans="1:9" x14ac:dyDescent="0.2">
      <c r="A4171" s="69"/>
      <c r="B4171" s="69"/>
      <c r="C4171" s="69"/>
      <c r="D4171" s="71"/>
      <c r="E4171" s="69"/>
      <c r="F4171" s="69"/>
      <c r="G4171" s="69"/>
      <c r="H4171" s="76"/>
      <c r="I4171" s="73"/>
    </row>
    <row r="4172" spans="1:9" x14ac:dyDescent="0.2">
      <c r="A4172" s="69"/>
      <c r="B4172" s="69"/>
      <c r="C4172" s="69"/>
      <c r="D4172" s="71"/>
      <c r="E4172" s="69"/>
      <c r="F4172" s="69"/>
      <c r="G4172" s="69"/>
      <c r="H4172" s="76"/>
      <c r="I4172" s="73"/>
    </row>
    <row r="4173" spans="1:9" x14ac:dyDescent="0.2">
      <c r="A4173" s="69"/>
      <c r="B4173" s="69"/>
      <c r="C4173" s="69"/>
      <c r="D4173" s="71"/>
      <c r="E4173" s="69"/>
      <c r="F4173" s="69"/>
      <c r="G4173" s="69"/>
      <c r="H4173" s="76"/>
      <c r="I4173" s="73"/>
    </row>
    <row r="4174" spans="1:9" x14ac:dyDescent="0.2">
      <c r="A4174" s="69"/>
      <c r="B4174" s="69"/>
      <c r="C4174" s="69"/>
      <c r="D4174" s="71"/>
      <c r="E4174" s="69"/>
      <c r="F4174" s="69"/>
      <c r="G4174" s="69"/>
      <c r="H4174" s="76"/>
      <c r="I4174" s="73"/>
    </row>
    <row r="4175" spans="1:9" x14ac:dyDescent="0.2">
      <c r="A4175" s="69"/>
      <c r="B4175" s="69"/>
      <c r="C4175" s="69"/>
      <c r="D4175" s="71"/>
      <c r="E4175" s="69"/>
      <c r="F4175" s="69"/>
      <c r="G4175" s="69"/>
      <c r="H4175" s="76"/>
      <c r="I4175" s="73"/>
    </row>
    <row r="4176" spans="1:9" x14ac:dyDescent="0.2">
      <c r="A4176" s="69"/>
      <c r="B4176" s="69"/>
      <c r="C4176" s="69"/>
      <c r="D4176" s="71"/>
      <c r="E4176" s="69"/>
      <c r="F4176" s="69"/>
      <c r="G4176" s="69"/>
      <c r="H4176" s="76"/>
      <c r="I4176" s="73"/>
    </row>
    <row r="4177" spans="1:9" x14ac:dyDescent="0.2">
      <c r="A4177" s="69"/>
      <c r="B4177" s="69"/>
      <c r="C4177" s="69"/>
      <c r="D4177" s="71"/>
      <c r="E4177" s="69"/>
      <c r="F4177" s="69"/>
      <c r="G4177" s="69"/>
      <c r="H4177" s="76"/>
      <c r="I4177" s="73"/>
    </row>
    <row r="4178" spans="1:9" x14ac:dyDescent="0.2">
      <c r="A4178" s="69"/>
      <c r="B4178" s="69"/>
      <c r="C4178" s="69"/>
      <c r="D4178" s="71"/>
      <c r="E4178" s="69"/>
      <c r="F4178" s="69"/>
      <c r="G4178" s="69"/>
      <c r="H4178" s="76"/>
      <c r="I4178" s="73"/>
    </row>
    <row r="4179" spans="1:9" x14ac:dyDescent="0.2">
      <c r="A4179" s="69"/>
      <c r="B4179" s="69"/>
      <c r="C4179" s="69"/>
      <c r="D4179" s="71"/>
      <c r="E4179" s="69"/>
      <c r="F4179" s="69"/>
      <c r="G4179" s="69"/>
      <c r="H4179" s="76"/>
      <c r="I4179" s="73"/>
    </row>
    <row r="4180" spans="1:9" x14ac:dyDescent="0.2">
      <c r="A4180" s="69"/>
      <c r="B4180" s="69"/>
      <c r="C4180" s="69"/>
      <c r="D4180" s="71"/>
      <c r="E4180" s="69"/>
      <c r="F4180" s="69"/>
      <c r="G4180" s="69"/>
      <c r="H4180" s="76"/>
      <c r="I4180" s="73"/>
    </row>
    <row r="4181" spans="1:9" x14ac:dyDescent="0.2">
      <c r="A4181" s="69"/>
      <c r="B4181" s="69"/>
      <c r="C4181" s="69"/>
      <c r="D4181" s="71"/>
      <c r="E4181" s="69"/>
      <c r="F4181" s="69"/>
      <c r="G4181" s="69"/>
      <c r="H4181" s="76"/>
      <c r="I4181" s="73"/>
    </row>
    <row r="4182" spans="1:9" x14ac:dyDescent="0.2">
      <c r="A4182" s="69"/>
      <c r="B4182" s="69"/>
      <c r="C4182" s="69"/>
      <c r="D4182" s="71"/>
      <c r="E4182" s="69"/>
      <c r="F4182" s="69"/>
      <c r="G4182" s="69"/>
      <c r="H4182" s="76"/>
      <c r="I4182" s="73"/>
    </row>
    <row r="4183" spans="1:9" x14ac:dyDescent="0.2">
      <c r="A4183" s="69"/>
      <c r="B4183" s="69"/>
      <c r="C4183" s="69"/>
      <c r="D4183" s="71"/>
      <c r="E4183" s="69"/>
      <c r="F4183" s="69"/>
      <c r="G4183" s="69"/>
      <c r="H4183" s="76"/>
      <c r="I4183" s="73"/>
    </row>
    <row r="4184" spans="1:9" x14ac:dyDescent="0.2">
      <c r="A4184" s="69"/>
      <c r="B4184" s="69"/>
      <c r="C4184" s="69"/>
      <c r="D4184" s="71"/>
      <c r="E4184" s="69"/>
      <c r="F4184" s="69"/>
      <c r="G4184" s="69"/>
      <c r="H4184" s="76"/>
      <c r="I4184" s="73"/>
    </row>
    <row r="4185" spans="1:9" x14ac:dyDescent="0.2">
      <c r="A4185" s="69"/>
      <c r="B4185" s="69"/>
      <c r="C4185" s="69"/>
      <c r="D4185" s="71"/>
      <c r="E4185" s="69"/>
      <c r="F4185" s="69"/>
      <c r="G4185" s="69"/>
      <c r="H4185" s="76"/>
      <c r="I4185" s="73"/>
    </row>
    <row r="4186" spans="1:9" x14ac:dyDescent="0.2">
      <c r="A4186" s="69"/>
      <c r="B4186" s="69"/>
      <c r="C4186" s="69"/>
      <c r="D4186" s="71"/>
      <c r="E4186" s="69"/>
      <c r="F4186" s="69"/>
      <c r="G4186" s="69"/>
      <c r="H4186" s="76"/>
      <c r="I4186" s="73"/>
    </row>
    <row r="4187" spans="1:9" x14ac:dyDescent="0.2">
      <c r="A4187" s="69"/>
      <c r="B4187" s="69"/>
      <c r="C4187" s="69"/>
      <c r="D4187" s="71"/>
      <c r="E4187" s="69"/>
      <c r="F4187" s="69"/>
      <c r="G4187" s="69"/>
      <c r="H4187" s="76"/>
      <c r="I4187" s="73"/>
    </row>
    <row r="4188" spans="1:9" x14ac:dyDescent="0.2">
      <c r="A4188" s="69"/>
      <c r="B4188" s="69"/>
      <c r="C4188" s="69"/>
      <c r="D4188" s="71"/>
      <c r="E4188" s="69"/>
      <c r="F4188" s="69"/>
      <c r="G4188" s="69"/>
      <c r="H4188" s="76"/>
      <c r="I4188" s="73"/>
    </row>
    <row r="4189" spans="1:9" x14ac:dyDescent="0.2">
      <c r="A4189" s="69"/>
      <c r="B4189" s="69"/>
      <c r="C4189" s="69"/>
      <c r="D4189" s="71"/>
      <c r="E4189" s="69"/>
      <c r="F4189" s="69"/>
      <c r="G4189" s="69"/>
      <c r="H4189" s="76"/>
      <c r="I4189" s="73"/>
    </row>
    <row r="4190" spans="1:9" x14ac:dyDescent="0.2">
      <c r="A4190" s="69"/>
      <c r="B4190" s="69"/>
      <c r="C4190" s="69"/>
      <c r="D4190" s="71"/>
      <c r="E4190" s="69"/>
      <c r="F4190" s="69"/>
      <c r="G4190" s="69"/>
      <c r="H4190" s="76"/>
      <c r="I4190" s="73"/>
    </row>
    <row r="4191" spans="1:9" x14ac:dyDescent="0.2">
      <c r="A4191" s="69"/>
      <c r="B4191" s="69"/>
      <c r="C4191" s="69"/>
      <c r="D4191" s="71"/>
      <c r="E4191" s="69"/>
      <c r="F4191" s="69"/>
      <c r="G4191" s="69"/>
      <c r="H4191" s="76"/>
      <c r="I4191" s="73"/>
    </row>
    <row r="4192" spans="1:9" x14ac:dyDescent="0.2">
      <c r="A4192" s="69"/>
      <c r="B4192" s="69"/>
      <c r="C4192" s="69"/>
      <c r="D4192" s="71"/>
      <c r="E4192" s="69"/>
      <c r="F4192" s="69"/>
      <c r="G4192" s="69"/>
      <c r="H4192" s="76"/>
      <c r="I4192" s="73"/>
    </row>
    <row r="4193" spans="1:9" x14ac:dyDescent="0.2">
      <c r="A4193" s="69"/>
      <c r="B4193" s="69"/>
      <c r="C4193" s="69"/>
      <c r="D4193" s="71"/>
      <c r="E4193" s="69"/>
      <c r="F4193" s="69"/>
      <c r="G4193" s="69"/>
      <c r="H4193" s="76"/>
      <c r="I4193" s="73"/>
    </row>
    <row r="4194" spans="1:9" x14ac:dyDescent="0.2">
      <c r="A4194" s="69"/>
      <c r="B4194" s="69"/>
      <c r="C4194" s="69"/>
      <c r="D4194" s="71"/>
      <c r="E4194" s="69"/>
      <c r="F4194" s="69"/>
      <c r="G4194" s="69"/>
      <c r="H4194" s="76"/>
      <c r="I4194" s="73"/>
    </row>
    <row r="4195" spans="1:9" x14ac:dyDescent="0.2">
      <c r="A4195" s="69"/>
      <c r="B4195" s="69"/>
      <c r="C4195" s="69"/>
      <c r="D4195" s="71"/>
      <c r="E4195" s="69"/>
      <c r="F4195" s="69"/>
      <c r="G4195" s="69"/>
      <c r="H4195" s="76"/>
      <c r="I4195" s="73"/>
    </row>
    <row r="4196" spans="1:9" x14ac:dyDescent="0.2">
      <c r="A4196" s="69"/>
      <c r="B4196" s="69"/>
      <c r="C4196" s="69"/>
      <c r="D4196" s="71"/>
      <c r="E4196" s="69"/>
      <c r="F4196" s="69"/>
      <c r="G4196" s="69"/>
      <c r="H4196" s="76"/>
      <c r="I4196" s="73"/>
    </row>
    <row r="4197" spans="1:9" x14ac:dyDescent="0.2">
      <c r="A4197" s="69"/>
      <c r="B4197" s="69"/>
      <c r="C4197" s="69"/>
      <c r="D4197" s="71"/>
      <c r="E4197" s="69"/>
      <c r="F4197" s="69"/>
      <c r="G4197" s="69"/>
      <c r="H4197" s="76"/>
      <c r="I4197" s="73"/>
    </row>
    <row r="4198" spans="1:9" x14ac:dyDescent="0.2">
      <c r="A4198" s="69"/>
      <c r="B4198" s="69"/>
      <c r="C4198" s="69"/>
      <c r="D4198" s="71"/>
      <c r="E4198" s="69"/>
      <c r="F4198" s="69"/>
      <c r="G4198" s="69"/>
      <c r="H4198" s="76"/>
      <c r="I4198" s="73"/>
    </row>
    <row r="4199" spans="1:9" x14ac:dyDescent="0.2">
      <c r="A4199" s="69"/>
      <c r="B4199" s="69"/>
      <c r="C4199" s="69"/>
      <c r="D4199" s="71"/>
      <c r="E4199" s="69"/>
      <c r="F4199" s="69"/>
      <c r="G4199" s="69"/>
      <c r="H4199" s="76"/>
      <c r="I4199" s="73"/>
    </row>
    <row r="4200" spans="1:9" x14ac:dyDescent="0.2">
      <c r="A4200" s="69"/>
      <c r="B4200" s="69"/>
      <c r="C4200" s="69"/>
      <c r="D4200" s="71"/>
      <c r="E4200" s="69"/>
      <c r="F4200" s="69"/>
      <c r="G4200" s="69"/>
      <c r="H4200" s="76"/>
      <c r="I4200" s="73"/>
    </row>
    <row r="4201" spans="1:9" x14ac:dyDescent="0.2">
      <c r="A4201" s="69"/>
      <c r="B4201" s="69"/>
      <c r="C4201" s="69"/>
      <c r="D4201" s="71"/>
      <c r="E4201" s="69"/>
      <c r="F4201" s="69"/>
      <c r="G4201" s="69"/>
      <c r="H4201" s="76"/>
      <c r="I4201" s="73"/>
    </row>
    <row r="4202" spans="1:9" x14ac:dyDescent="0.2">
      <c r="A4202" s="69"/>
      <c r="B4202" s="69"/>
      <c r="C4202" s="69"/>
      <c r="D4202" s="71"/>
      <c r="E4202" s="69"/>
      <c r="F4202" s="69"/>
      <c r="G4202" s="69"/>
      <c r="H4202" s="76"/>
      <c r="I4202" s="73"/>
    </row>
    <row r="4203" spans="1:9" x14ac:dyDescent="0.2">
      <c r="A4203" s="69"/>
      <c r="B4203" s="69"/>
      <c r="C4203" s="69"/>
      <c r="D4203" s="71"/>
      <c r="E4203" s="69"/>
      <c r="F4203" s="69"/>
      <c r="G4203" s="69"/>
      <c r="H4203" s="76"/>
      <c r="I4203" s="73"/>
    </row>
    <row r="4204" spans="1:9" x14ac:dyDescent="0.2">
      <c r="A4204" s="69"/>
      <c r="B4204" s="69"/>
      <c r="C4204" s="69"/>
      <c r="D4204" s="71"/>
      <c r="E4204" s="69"/>
      <c r="F4204" s="69"/>
      <c r="G4204" s="69"/>
      <c r="H4204" s="76"/>
      <c r="I4204" s="73"/>
    </row>
    <row r="4205" spans="1:9" x14ac:dyDescent="0.2">
      <c r="A4205" s="69"/>
      <c r="B4205" s="69"/>
      <c r="C4205" s="69"/>
      <c r="D4205" s="71"/>
      <c r="E4205" s="69"/>
      <c r="F4205" s="69"/>
      <c r="G4205" s="69"/>
      <c r="H4205" s="76"/>
      <c r="I4205" s="73"/>
    </row>
    <row r="4206" spans="1:9" x14ac:dyDescent="0.2">
      <c r="A4206" s="69"/>
      <c r="B4206" s="69"/>
      <c r="C4206" s="69"/>
      <c r="D4206" s="71"/>
      <c r="E4206" s="69"/>
      <c r="F4206" s="69"/>
      <c r="G4206" s="69"/>
      <c r="H4206" s="76"/>
      <c r="I4206" s="73"/>
    </row>
    <row r="4207" spans="1:9" x14ac:dyDescent="0.2">
      <c r="A4207" s="69"/>
      <c r="B4207" s="69"/>
      <c r="C4207" s="69"/>
      <c r="D4207" s="71"/>
      <c r="E4207" s="69"/>
      <c r="F4207" s="69"/>
      <c r="G4207" s="69"/>
      <c r="H4207" s="76"/>
      <c r="I4207" s="73"/>
    </row>
    <row r="4208" spans="1:9" x14ac:dyDescent="0.2">
      <c r="A4208" s="69"/>
      <c r="B4208" s="69"/>
      <c r="C4208" s="69"/>
      <c r="D4208" s="71"/>
      <c r="E4208" s="69"/>
      <c r="F4208" s="69"/>
      <c r="G4208" s="69"/>
      <c r="H4208" s="76"/>
      <c r="I4208" s="73"/>
    </row>
    <row r="4209" spans="1:9" x14ac:dyDescent="0.2">
      <c r="A4209" s="69"/>
      <c r="B4209" s="69"/>
      <c r="C4209" s="69"/>
      <c r="D4209" s="71"/>
      <c r="E4209" s="69"/>
      <c r="F4209" s="69"/>
      <c r="G4209" s="69"/>
      <c r="H4209" s="76"/>
      <c r="I4209" s="73"/>
    </row>
    <row r="4210" spans="1:9" x14ac:dyDescent="0.2">
      <c r="A4210" s="69"/>
      <c r="B4210" s="69"/>
      <c r="C4210" s="69"/>
      <c r="D4210" s="71"/>
      <c r="E4210" s="69"/>
      <c r="F4210" s="69"/>
      <c r="G4210" s="69"/>
      <c r="H4210" s="76"/>
      <c r="I4210" s="73"/>
    </row>
    <row r="4211" spans="1:9" x14ac:dyDescent="0.2">
      <c r="A4211" s="69"/>
      <c r="B4211" s="69"/>
      <c r="C4211" s="69"/>
      <c r="D4211" s="71"/>
      <c r="E4211" s="69"/>
      <c r="F4211" s="69"/>
      <c r="G4211" s="69"/>
      <c r="H4211" s="76"/>
      <c r="I4211" s="73"/>
    </row>
    <row r="4212" spans="1:9" x14ac:dyDescent="0.2">
      <c r="A4212" s="69"/>
      <c r="B4212" s="69"/>
      <c r="C4212" s="69"/>
      <c r="D4212" s="71"/>
      <c r="E4212" s="69"/>
      <c r="F4212" s="69"/>
      <c r="G4212" s="69"/>
      <c r="H4212" s="76"/>
      <c r="I4212" s="73"/>
    </row>
    <row r="4213" spans="1:9" x14ac:dyDescent="0.2">
      <c r="A4213" s="69"/>
      <c r="B4213" s="69"/>
      <c r="C4213" s="69"/>
      <c r="D4213" s="71"/>
      <c r="E4213" s="69"/>
      <c r="F4213" s="69"/>
      <c r="G4213" s="69"/>
      <c r="H4213" s="76"/>
      <c r="I4213" s="73"/>
    </row>
    <row r="4214" spans="1:9" x14ac:dyDescent="0.2">
      <c r="A4214" s="69"/>
      <c r="B4214" s="69"/>
      <c r="C4214" s="69"/>
      <c r="D4214" s="71"/>
      <c r="E4214" s="69"/>
      <c r="F4214" s="69"/>
      <c r="G4214" s="69"/>
      <c r="H4214" s="76"/>
      <c r="I4214" s="73"/>
    </row>
    <row r="4215" spans="1:9" x14ac:dyDescent="0.2">
      <c r="A4215" s="69"/>
      <c r="B4215" s="69"/>
      <c r="C4215" s="69"/>
      <c r="D4215" s="71"/>
      <c r="E4215" s="69"/>
      <c r="F4215" s="69"/>
      <c r="G4215" s="69"/>
      <c r="H4215" s="76"/>
      <c r="I4215" s="73"/>
    </row>
    <row r="4216" spans="1:9" x14ac:dyDescent="0.2">
      <c r="A4216" s="69"/>
      <c r="B4216" s="69"/>
      <c r="C4216" s="69"/>
      <c r="D4216" s="71"/>
      <c r="E4216" s="69"/>
      <c r="F4216" s="69"/>
      <c r="G4216" s="69"/>
      <c r="H4216" s="76"/>
      <c r="I4216" s="73"/>
    </row>
    <row r="4217" spans="1:9" x14ac:dyDescent="0.2">
      <c r="A4217" s="69"/>
      <c r="B4217" s="69"/>
      <c r="C4217" s="69"/>
      <c r="D4217" s="71"/>
      <c r="E4217" s="69"/>
      <c r="F4217" s="69"/>
      <c r="G4217" s="69"/>
      <c r="H4217" s="76"/>
      <c r="I4217" s="73"/>
    </row>
    <row r="4218" spans="1:9" x14ac:dyDescent="0.2">
      <c r="A4218" s="69"/>
      <c r="B4218" s="69"/>
      <c r="C4218" s="69"/>
      <c r="D4218" s="71"/>
      <c r="E4218" s="69"/>
      <c r="F4218" s="69"/>
      <c r="G4218" s="69"/>
      <c r="H4218" s="76"/>
      <c r="I4218" s="73"/>
    </row>
    <row r="4219" spans="1:9" x14ac:dyDescent="0.2">
      <c r="A4219" s="69"/>
      <c r="B4219" s="69"/>
      <c r="C4219" s="69"/>
      <c r="D4219" s="71"/>
      <c r="E4219" s="69"/>
      <c r="F4219" s="69"/>
      <c r="G4219" s="69"/>
      <c r="H4219" s="76"/>
      <c r="I4219" s="73"/>
    </row>
    <row r="4220" spans="1:9" x14ac:dyDescent="0.2">
      <c r="A4220" s="69"/>
      <c r="B4220" s="69"/>
      <c r="C4220" s="69"/>
      <c r="D4220" s="71"/>
      <c r="E4220" s="69"/>
      <c r="F4220" s="69"/>
      <c r="G4220" s="69"/>
      <c r="H4220" s="76"/>
      <c r="I4220" s="73"/>
    </row>
    <row r="4221" spans="1:9" x14ac:dyDescent="0.2">
      <c r="A4221" s="69"/>
      <c r="B4221" s="69"/>
      <c r="C4221" s="69"/>
      <c r="D4221" s="71"/>
      <c r="E4221" s="69"/>
      <c r="F4221" s="69"/>
      <c r="G4221" s="69"/>
      <c r="H4221" s="76"/>
      <c r="I4221" s="73"/>
    </row>
    <row r="4222" spans="1:9" x14ac:dyDescent="0.2">
      <c r="A4222" s="69"/>
      <c r="B4222" s="69"/>
      <c r="C4222" s="69"/>
      <c r="D4222" s="71"/>
      <c r="E4222" s="69"/>
      <c r="F4222" s="69"/>
      <c r="G4222" s="69"/>
      <c r="H4222" s="76"/>
      <c r="I4222" s="73"/>
    </row>
    <row r="4223" spans="1:9" x14ac:dyDescent="0.2">
      <c r="A4223" s="69"/>
      <c r="B4223" s="69"/>
      <c r="C4223" s="69"/>
      <c r="D4223" s="71"/>
      <c r="E4223" s="69"/>
      <c r="F4223" s="69"/>
      <c r="G4223" s="69"/>
      <c r="H4223" s="76"/>
      <c r="I4223" s="73"/>
    </row>
    <row r="4224" spans="1:9" x14ac:dyDescent="0.2">
      <c r="A4224" s="69"/>
      <c r="B4224" s="69"/>
      <c r="C4224" s="69"/>
      <c r="D4224" s="71"/>
      <c r="E4224" s="69"/>
      <c r="F4224" s="69"/>
      <c r="G4224" s="69"/>
      <c r="H4224" s="76"/>
      <c r="I4224" s="73"/>
    </row>
    <row r="4225" spans="1:9" x14ac:dyDescent="0.2">
      <c r="A4225" s="69"/>
      <c r="B4225" s="69"/>
      <c r="C4225" s="69"/>
      <c r="D4225" s="71"/>
      <c r="E4225" s="69"/>
      <c r="F4225" s="69"/>
      <c r="G4225" s="69"/>
      <c r="H4225" s="76"/>
      <c r="I4225" s="73"/>
    </row>
    <row r="4226" spans="1:9" x14ac:dyDescent="0.2">
      <c r="A4226" s="69"/>
      <c r="B4226" s="69"/>
      <c r="C4226" s="69"/>
      <c r="D4226" s="71"/>
      <c r="E4226" s="69"/>
      <c r="F4226" s="69"/>
      <c r="G4226" s="69"/>
      <c r="H4226" s="76"/>
      <c r="I4226" s="73"/>
    </row>
    <row r="4227" spans="1:9" x14ac:dyDescent="0.2">
      <c r="A4227" s="69"/>
      <c r="B4227" s="69"/>
      <c r="C4227" s="69"/>
      <c r="D4227" s="71"/>
      <c r="E4227" s="69"/>
      <c r="F4227" s="69"/>
      <c r="G4227" s="69"/>
      <c r="H4227" s="76"/>
      <c r="I4227" s="73"/>
    </row>
    <row r="4228" spans="1:9" x14ac:dyDescent="0.2">
      <c r="A4228" s="69"/>
      <c r="B4228" s="69"/>
      <c r="C4228" s="69"/>
      <c r="D4228" s="71"/>
      <c r="E4228" s="69"/>
      <c r="F4228" s="69"/>
      <c r="G4228" s="69"/>
      <c r="H4228" s="76"/>
      <c r="I4228" s="73"/>
    </row>
    <row r="4229" spans="1:9" x14ac:dyDescent="0.2">
      <c r="A4229" s="69"/>
      <c r="B4229" s="69"/>
      <c r="C4229" s="69"/>
      <c r="D4229" s="71"/>
      <c r="E4229" s="69"/>
      <c r="F4229" s="69"/>
      <c r="G4229" s="69"/>
      <c r="H4229" s="76"/>
      <c r="I4229" s="73"/>
    </row>
    <row r="4230" spans="1:9" x14ac:dyDescent="0.2">
      <c r="A4230" s="69"/>
      <c r="B4230" s="69"/>
      <c r="C4230" s="69"/>
      <c r="D4230" s="71"/>
      <c r="E4230" s="69"/>
      <c r="F4230" s="69"/>
      <c r="G4230" s="69"/>
      <c r="H4230" s="76"/>
      <c r="I4230" s="73"/>
    </row>
    <row r="4231" spans="1:9" x14ac:dyDescent="0.2">
      <c r="A4231" s="69"/>
      <c r="B4231" s="69"/>
      <c r="C4231" s="69"/>
      <c r="D4231" s="71"/>
      <c r="E4231" s="69"/>
      <c r="F4231" s="69"/>
      <c r="G4231" s="69"/>
      <c r="H4231" s="76"/>
      <c r="I4231" s="73"/>
    </row>
    <row r="4232" spans="1:9" x14ac:dyDescent="0.2">
      <c r="A4232" s="69"/>
      <c r="B4232" s="69"/>
      <c r="C4232" s="69"/>
      <c r="D4232" s="71"/>
      <c r="E4232" s="69"/>
      <c r="F4232" s="69"/>
      <c r="G4232" s="69"/>
      <c r="H4232" s="76"/>
      <c r="I4232" s="73"/>
    </row>
    <row r="4233" spans="1:9" x14ac:dyDescent="0.2">
      <c r="A4233" s="69"/>
      <c r="B4233" s="69"/>
      <c r="C4233" s="69"/>
      <c r="D4233" s="71"/>
      <c r="E4233" s="69"/>
      <c r="F4233" s="69"/>
      <c r="G4233" s="69"/>
      <c r="H4233" s="76"/>
      <c r="I4233" s="73"/>
    </row>
    <row r="4234" spans="1:9" x14ac:dyDescent="0.2">
      <c r="A4234" s="69"/>
      <c r="B4234" s="69"/>
      <c r="C4234" s="69"/>
      <c r="D4234" s="71"/>
      <c r="E4234" s="69"/>
      <c r="F4234" s="69"/>
      <c r="G4234" s="69"/>
      <c r="H4234" s="76"/>
      <c r="I4234" s="73"/>
    </row>
    <row r="4235" spans="1:9" x14ac:dyDescent="0.2">
      <c r="A4235" s="69"/>
      <c r="B4235" s="69"/>
      <c r="C4235" s="69"/>
      <c r="D4235" s="71"/>
      <c r="E4235" s="69"/>
      <c r="F4235" s="69"/>
      <c r="G4235" s="69"/>
      <c r="H4235" s="76"/>
      <c r="I4235" s="73"/>
    </row>
    <row r="4236" spans="1:9" x14ac:dyDescent="0.2">
      <c r="A4236" s="69"/>
      <c r="B4236" s="69"/>
      <c r="C4236" s="69"/>
      <c r="D4236" s="71"/>
      <c r="E4236" s="69"/>
      <c r="F4236" s="69"/>
      <c r="G4236" s="69"/>
      <c r="H4236" s="76"/>
      <c r="I4236" s="73"/>
    </row>
    <row r="4237" spans="1:9" x14ac:dyDescent="0.2">
      <c r="A4237" s="69"/>
      <c r="B4237" s="69"/>
      <c r="C4237" s="69"/>
      <c r="D4237" s="71"/>
      <c r="E4237" s="69"/>
      <c r="F4237" s="69"/>
      <c r="G4237" s="69"/>
      <c r="H4237" s="76"/>
      <c r="I4237" s="73"/>
    </row>
    <row r="4238" spans="1:9" x14ac:dyDescent="0.2">
      <c r="A4238" s="69"/>
      <c r="B4238" s="69"/>
      <c r="C4238" s="69"/>
      <c r="D4238" s="71"/>
      <c r="E4238" s="69"/>
      <c r="F4238" s="69"/>
      <c r="G4238" s="69"/>
      <c r="H4238" s="76"/>
      <c r="I4238" s="73"/>
    </row>
    <row r="4239" spans="1:9" x14ac:dyDescent="0.2">
      <c r="A4239" s="69"/>
      <c r="B4239" s="69"/>
      <c r="C4239" s="69"/>
      <c r="D4239" s="71"/>
      <c r="E4239" s="69"/>
      <c r="F4239" s="69"/>
      <c r="G4239" s="69"/>
      <c r="H4239" s="76"/>
      <c r="I4239" s="73"/>
    </row>
    <row r="4240" spans="1:9" x14ac:dyDescent="0.2">
      <c r="A4240" s="69"/>
      <c r="B4240" s="69"/>
      <c r="C4240" s="69"/>
      <c r="D4240" s="71"/>
      <c r="E4240" s="69"/>
      <c r="F4240" s="69"/>
      <c r="G4240" s="69"/>
      <c r="H4240" s="76"/>
      <c r="I4240" s="73"/>
    </row>
    <row r="4241" spans="1:9" x14ac:dyDescent="0.2">
      <c r="A4241" s="69"/>
      <c r="B4241" s="69"/>
      <c r="C4241" s="69"/>
      <c r="D4241" s="71"/>
      <c r="E4241" s="69"/>
      <c r="F4241" s="69"/>
      <c r="G4241" s="69"/>
      <c r="H4241" s="76"/>
      <c r="I4241" s="73"/>
    </row>
    <row r="4242" spans="1:9" x14ac:dyDescent="0.2">
      <c r="A4242" s="69"/>
      <c r="B4242" s="69"/>
      <c r="C4242" s="69"/>
      <c r="D4242" s="71"/>
      <c r="E4242" s="69"/>
      <c r="F4242" s="69"/>
      <c r="G4242" s="69"/>
      <c r="H4242" s="76"/>
      <c r="I4242" s="73"/>
    </row>
    <row r="4243" spans="1:9" x14ac:dyDescent="0.2">
      <c r="A4243" s="69"/>
      <c r="B4243" s="69"/>
      <c r="C4243" s="69"/>
      <c r="D4243" s="71"/>
      <c r="E4243" s="69"/>
      <c r="F4243" s="69"/>
      <c r="G4243" s="69"/>
      <c r="H4243" s="76"/>
      <c r="I4243" s="73"/>
    </row>
    <row r="4244" spans="1:9" x14ac:dyDescent="0.2">
      <c r="A4244" s="69"/>
      <c r="B4244" s="69"/>
      <c r="C4244" s="69"/>
      <c r="D4244" s="71"/>
      <c r="E4244" s="69"/>
      <c r="F4244" s="69"/>
      <c r="G4244" s="69"/>
      <c r="H4244" s="76"/>
      <c r="I4244" s="73"/>
    </row>
    <row r="4245" spans="1:9" x14ac:dyDescent="0.2">
      <c r="A4245" s="69"/>
      <c r="B4245" s="69"/>
      <c r="C4245" s="69"/>
      <c r="D4245" s="71"/>
      <c r="E4245" s="69"/>
      <c r="F4245" s="69"/>
      <c r="G4245" s="69"/>
      <c r="H4245" s="76"/>
      <c r="I4245" s="73"/>
    </row>
    <row r="4246" spans="1:9" x14ac:dyDescent="0.2">
      <c r="A4246" s="69"/>
      <c r="B4246" s="69"/>
      <c r="C4246" s="69"/>
      <c r="D4246" s="71"/>
      <c r="E4246" s="69"/>
      <c r="F4246" s="69"/>
      <c r="G4246" s="69"/>
      <c r="H4246" s="76"/>
      <c r="I4246" s="73"/>
    </row>
    <row r="4247" spans="1:9" x14ac:dyDescent="0.2">
      <c r="A4247" s="69"/>
      <c r="B4247" s="69"/>
      <c r="C4247" s="69"/>
      <c r="D4247" s="71"/>
      <c r="E4247" s="69"/>
      <c r="F4247" s="69"/>
      <c r="G4247" s="69"/>
      <c r="H4247" s="76"/>
      <c r="I4247" s="73"/>
    </row>
    <row r="4248" spans="1:9" x14ac:dyDescent="0.2">
      <c r="A4248" s="69"/>
      <c r="B4248" s="69"/>
      <c r="C4248" s="69"/>
      <c r="D4248" s="71"/>
      <c r="E4248" s="69"/>
      <c r="F4248" s="69"/>
      <c r="G4248" s="69"/>
      <c r="H4248" s="76"/>
      <c r="I4248" s="73"/>
    </row>
    <row r="4249" spans="1:9" x14ac:dyDescent="0.2">
      <c r="A4249" s="69"/>
      <c r="B4249" s="69"/>
      <c r="C4249" s="69"/>
      <c r="D4249" s="71"/>
      <c r="E4249" s="69"/>
      <c r="F4249" s="69"/>
      <c r="G4249" s="69"/>
      <c r="H4249" s="76"/>
      <c r="I4249" s="73"/>
    </row>
    <row r="4250" spans="1:9" x14ac:dyDescent="0.2">
      <c r="A4250" s="69"/>
      <c r="B4250" s="69"/>
      <c r="C4250" s="69"/>
      <c r="D4250" s="71"/>
      <c r="E4250" s="69"/>
      <c r="F4250" s="69"/>
      <c r="G4250" s="69"/>
      <c r="H4250" s="76"/>
      <c r="I4250" s="73"/>
    </row>
    <row r="4251" spans="1:9" x14ac:dyDescent="0.2">
      <c r="A4251" s="69"/>
      <c r="B4251" s="69"/>
      <c r="C4251" s="69"/>
      <c r="D4251" s="71"/>
      <c r="E4251" s="69"/>
      <c r="F4251" s="69"/>
      <c r="G4251" s="69"/>
      <c r="H4251" s="76"/>
      <c r="I4251" s="73"/>
    </row>
    <row r="4252" spans="1:9" x14ac:dyDescent="0.2">
      <c r="A4252" s="69"/>
      <c r="B4252" s="69"/>
      <c r="C4252" s="69"/>
      <c r="D4252" s="71"/>
      <c r="E4252" s="69"/>
      <c r="F4252" s="69"/>
      <c r="G4252" s="69"/>
      <c r="H4252" s="76"/>
      <c r="I4252" s="73"/>
    </row>
    <row r="4253" spans="1:9" x14ac:dyDescent="0.2">
      <c r="A4253" s="69"/>
      <c r="B4253" s="69"/>
      <c r="C4253" s="69"/>
      <c r="D4253" s="71"/>
      <c r="E4253" s="69"/>
      <c r="F4253" s="69"/>
      <c r="G4253" s="69"/>
      <c r="H4253" s="76"/>
      <c r="I4253" s="73"/>
    </row>
    <row r="4254" spans="1:9" x14ac:dyDescent="0.2">
      <c r="A4254" s="69"/>
      <c r="B4254" s="69"/>
      <c r="C4254" s="69"/>
      <c r="D4254" s="71"/>
      <c r="E4254" s="69"/>
      <c r="F4254" s="69"/>
      <c r="G4254" s="69"/>
      <c r="H4254" s="76"/>
      <c r="I4254" s="73"/>
    </row>
    <row r="4255" spans="1:9" x14ac:dyDescent="0.2">
      <c r="A4255" s="69"/>
      <c r="B4255" s="69"/>
      <c r="C4255" s="69"/>
      <c r="D4255" s="71"/>
      <c r="E4255" s="69"/>
      <c r="F4255" s="69"/>
      <c r="G4255" s="69"/>
      <c r="H4255" s="76"/>
      <c r="I4255" s="73"/>
    </row>
    <row r="4256" spans="1:9" x14ac:dyDescent="0.2">
      <c r="A4256" s="69"/>
      <c r="B4256" s="69"/>
      <c r="C4256" s="69"/>
      <c r="D4256" s="71"/>
      <c r="E4256" s="69"/>
      <c r="F4256" s="69"/>
      <c r="G4256" s="69"/>
      <c r="H4256" s="76"/>
      <c r="I4256" s="73"/>
    </row>
    <row r="4257" spans="1:9" x14ac:dyDescent="0.2">
      <c r="A4257" s="69"/>
      <c r="B4257" s="69"/>
      <c r="C4257" s="69"/>
      <c r="D4257" s="71"/>
      <c r="E4257" s="69"/>
      <c r="F4257" s="69"/>
      <c r="G4257" s="69"/>
      <c r="H4257" s="76"/>
      <c r="I4257" s="73"/>
    </row>
    <row r="4258" spans="1:9" x14ac:dyDescent="0.2">
      <c r="A4258" s="69"/>
      <c r="B4258" s="69"/>
      <c r="C4258" s="69"/>
      <c r="D4258" s="71"/>
      <c r="E4258" s="69"/>
      <c r="F4258" s="69"/>
      <c r="G4258" s="69"/>
      <c r="H4258" s="76"/>
      <c r="I4258" s="73"/>
    </row>
    <row r="4259" spans="1:9" x14ac:dyDescent="0.2">
      <c r="A4259" s="69"/>
      <c r="B4259" s="69"/>
      <c r="C4259" s="69"/>
      <c r="D4259" s="71"/>
      <c r="E4259" s="69"/>
      <c r="F4259" s="69"/>
      <c r="G4259" s="69"/>
      <c r="H4259" s="76"/>
      <c r="I4259" s="73"/>
    </row>
    <row r="4260" spans="1:9" x14ac:dyDescent="0.2">
      <c r="A4260" s="69"/>
      <c r="B4260" s="69"/>
      <c r="C4260" s="69"/>
      <c r="D4260" s="71"/>
      <c r="E4260" s="69"/>
      <c r="F4260" s="69"/>
      <c r="G4260" s="69"/>
      <c r="H4260" s="76"/>
      <c r="I4260" s="73"/>
    </row>
    <row r="4261" spans="1:9" x14ac:dyDescent="0.2">
      <c r="A4261" s="69"/>
      <c r="B4261" s="69"/>
      <c r="C4261" s="69"/>
      <c r="D4261" s="71"/>
      <c r="E4261" s="69"/>
      <c r="F4261" s="69"/>
      <c r="G4261" s="69"/>
      <c r="H4261" s="76"/>
      <c r="I4261" s="73"/>
    </row>
    <row r="4262" spans="1:9" x14ac:dyDescent="0.2">
      <c r="A4262" s="69"/>
      <c r="B4262" s="69"/>
      <c r="C4262" s="69"/>
      <c r="D4262" s="71"/>
      <c r="E4262" s="69"/>
      <c r="F4262" s="69"/>
      <c r="G4262" s="69"/>
      <c r="H4262" s="76"/>
      <c r="I4262" s="73"/>
    </row>
    <row r="4263" spans="1:9" x14ac:dyDescent="0.2">
      <c r="A4263" s="69"/>
      <c r="B4263" s="69"/>
      <c r="C4263" s="69"/>
      <c r="D4263" s="71"/>
      <c r="E4263" s="69"/>
      <c r="F4263" s="69"/>
      <c r="G4263" s="69"/>
      <c r="H4263" s="76"/>
      <c r="I4263" s="73"/>
    </row>
    <row r="4264" spans="1:9" x14ac:dyDescent="0.2">
      <c r="A4264" s="69"/>
      <c r="B4264" s="69"/>
      <c r="C4264" s="69"/>
      <c r="D4264" s="71"/>
      <c r="E4264" s="69"/>
      <c r="F4264" s="69"/>
      <c r="G4264" s="69"/>
      <c r="H4264" s="76"/>
      <c r="I4264" s="73"/>
    </row>
    <row r="4265" spans="1:9" x14ac:dyDescent="0.2">
      <c r="A4265" s="69"/>
      <c r="B4265" s="69"/>
      <c r="C4265" s="69"/>
      <c r="D4265" s="71"/>
      <c r="E4265" s="69"/>
      <c r="F4265" s="69"/>
      <c r="G4265" s="69"/>
      <c r="H4265" s="76"/>
      <c r="I4265" s="73"/>
    </row>
    <row r="4266" spans="1:9" x14ac:dyDescent="0.2">
      <c r="A4266" s="69"/>
      <c r="B4266" s="69"/>
      <c r="C4266" s="69"/>
      <c r="D4266" s="71"/>
      <c r="E4266" s="69"/>
      <c r="F4266" s="69"/>
      <c r="G4266" s="69"/>
      <c r="H4266" s="76"/>
      <c r="I4266" s="73"/>
    </row>
    <row r="4267" spans="1:9" x14ac:dyDescent="0.2">
      <c r="A4267" s="69"/>
      <c r="B4267" s="69"/>
      <c r="C4267" s="69"/>
      <c r="D4267" s="71"/>
      <c r="E4267" s="69"/>
      <c r="F4267" s="69"/>
      <c r="G4267" s="69"/>
      <c r="H4267" s="76"/>
      <c r="I4267" s="73"/>
    </row>
    <row r="4268" spans="1:9" x14ac:dyDescent="0.2">
      <c r="A4268" s="69"/>
      <c r="B4268" s="69"/>
      <c r="C4268" s="69"/>
      <c r="D4268" s="71"/>
      <c r="E4268" s="69"/>
      <c r="F4268" s="69"/>
      <c r="G4268" s="69"/>
      <c r="H4268" s="76"/>
      <c r="I4268" s="73"/>
    </row>
    <row r="4269" spans="1:9" x14ac:dyDescent="0.2">
      <c r="A4269" s="69"/>
      <c r="B4269" s="69"/>
      <c r="C4269" s="69"/>
      <c r="D4269" s="71"/>
      <c r="E4269" s="69"/>
      <c r="F4269" s="69"/>
      <c r="G4269" s="69"/>
      <c r="H4269" s="76"/>
      <c r="I4269" s="73"/>
    </row>
    <row r="4270" spans="1:9" x14ac:dyDescent="0.2">
      <c r="A4270" s="69"/>
      <c r="B4270" s="69"/>
      <c r="C4270" s="69"/>
      <c r="D4270" s="71"/>
      <c r="E4270" s="69"/>
      <c r="F4270" s="69"/>
      <c r="G4270" s="69"/>
      <c r="H4270" s="76"/>
      <c r="I4270" s="73"/>
    </row>
    <row r="4271" spans="1:9" x14ac:dyDescent="0.2">
      <c r="A4271" s="69"/>
      <c r="B4271" s="69"/>
      <c r="C4271" s="69"/>
      <c r="D4271" s="71"/>
      <c r="E4271" s="69"/>
      <c r="F4271" s="69"/>
      <c r="G4271" s="69"/>
      <c r="H4271" s="76"/>
      <c r="I4271" s="73"/>
    </row>
    <row r="4272" spans="1:9" x14ac:dyDescent="0.2">
      <c r="A4272" s="69"/>
      <c r="B4272" s="69"/>
      <c r="C4272" s="69"/>
      <c r="D4272" s="71"/>
      <c r="E4272" s="69"/>
      <c r="F4272" s="69"/>
      <c r="G4272" s="69"/>
      <c r="H4272" s="76"/>
      <c r="I4272" s="73"/>
    </row>
    <row r="4273" spans="1:9" x14ac:dyDescent="0.2">
      <c r="A4273" s="69"/>
      <c r="B4273" s="69"/>
      <c r="C4273" s="69"/>
      <c r="D4273" s="71"/>
      <c r="E4273" s="69"/>
      <c r="F4273" s="69"/>
      <c r="G4273" s="69"/>
      <c r="H4273" s="76"/>
      <c r="I4273" s="73"/>
    </row>
    <row r="4274" spans="1:9" x14ac:dyDescent="0.2">
      <c r="A4274" s="69"/>
      <c r="B4274" s="69"/>
      <c r="C4274" s="69"/>
      <c r="D4274" s="71"/>
      <c r="E4274" s="69"/>
      <c r="F4274" s="69"/>
      <c r="G4274" s="69"/>
      <c r="H4274" s="76"/>
      <c r="I4274" s="73"/>
    </row>
    <row r="4275" spans="1:9" x14ac:dyDescent="0.2">
      <c r="A4275" s="69"/>
      <c r="B4275" s="69"/>
      <c r="C4275" s="69"/>
      <c r="D4275" s="71"/>
      <c r="E4275" s="69"/>
      <c r="F4275" s="69"/>
      <c r="G4275" s="69"/>
      <c r="H4275" s="76"/>
      <c r="I4275" s="73"/>
    </row>
    <row r="4276" spans="1:9" x14ac:dyDescent="0.2">
      <c r="A4276" s="69"/>
      <c r="B4276" s="69"/>
      <c r="C4276" s="69"/>
      <c r="D4276" s="71"/>
      <c r="E4276" s="69"/>
      <c r="F4276" s="69"/>
      <c r="G4276" s="69"/>
      <c r="H4276" s="76"/>
      <c r="I4276" s="73"/>
    </row>
    <row r="4277" spans="1:9" x14ac:dyDescent="0.2">
      <c r="A4277" s="69"/>
      <c r="B4277" s="69"/>
      <c r="C4277" s="69"/>
      <c r="D4277" s="71"/>
      <c r="E4277" s="69"/>
      <c r="F4277" s="69"/>
      <c r="G4277" s="69"/>
      <c r="H4277" s="76"/>
      <c r="I4277" s="73"/>
    </row>
    <row r="4278" spans="1:9" x14ac:dyDescent="0.2">
      <c r="A4278" s="69"/>
      <c r="B4278" s="69"/>
      <c r="C4278" s="69"/>
      <c r="D4278" s="71"/>
      <c r="E4278" s="69"/>
      <c r="F4278" s="69"/>
      <c r="G4278" s="69"/>
      <c r="H4278" s="76"/>
      <c r="I4278" s="73"/>
    </row>
    <row r="4279" spans="1:9" x14ac:dyDescent="0.2">
      <c r="A4279" s="69"/>
      <c r="B4279" s="69"/>
      <c r="C4279" s="69"/>
      <c r="D4279" s="71"/>
      <c r="E4279" s="69"/>
      <c r="F4279" s="69"/>
      <c r="G4279" s="69"/>
      <c r="H4279" s="76"/>
      <c r="I4279" s="73"/>
    </row>
    <row r="4280" spans="1:9" x14ac:dyDescent="0.2">
      <c r="A4280" s="69"/>
      <c r="B4280" s="69"/>
      <c r="C4280" s="69"/>
      <c r="D4280" s="71"/>
      <c r="E4280" s="69"/>
      <c r="F4280" s="69"/>
      <c r="G4280" s="69"/>
      <c r="H4280" s="76"/>
      <c r="I4280" s="73"/>
    </row>
    <row r="4281" spans="1:9" x14ac:dyDescent="0.2">
      <c r="A4281" s="69"/>
      <c r="B4281" s="69"/>
      <c r="C4281" s="69"/>
      <c r="D4281" s="71"/>
      <c r="E4281" s="69"/>
      <c r="F4281" s="69"/>
      <c r="G4281" s="69"/>
      <c r="H4281" s="76"/>
      <c r="I4281" s="73"/>
    </row>
    <row r="4282" spans="1:9" x14ac:dyDescent="0.2">
      <c r="A4282" s="69"/>
      <c r="B4282" s="69"/>
      <c r="C4282" s="69"/>
      <c r="D4282" s="71"/>
      <c r="E4282" s="69"/>
      <c r="F4282" s="69"/>
      <c r="G4282" s="69"/>
      <c r="H4282" s="76"/>
      <c r="I4282" s="73"/>
    </row>
    <row r="4283" spans="1:9" x14ac:dyDescent="0.2">
      <c r="A4283" s="69"/>
      <c r="B4283" s="69"/>
      <c r="C4283" s="69"/>
      <c r="D4283" s="71"/>
      <c r="E4283" s="69"/>
      <c r="F4283" s="69"/>
      <c r="G4283" s="69"/>
      <c r="H4283" s="76"/>
      <c r="I4283" s="73"/>
    </row>
    <row r="4284" spans="1:9" x14ac:dyDescent="0.2">
      <c r="A4284" s="69"/>
      <c r="B4284" s="69"/>
      <c r="C4284" s="69"/>
      <c r="D4284" s="71"/>
      <c r="E4284" s="69"/>
      <c r="F4284" s="69"/>
      <c r="G4284" s="69"/>
      <c r="H4284" s="76"/>
      <c r="I4284" s="73"/>
    </row>
    <row r="4285" spans="1:9" x14ac:dyDescent="0.2">
      <c r="A4285" s="69"/>
      <c r="B4285" s="69"/>
      <c r="C4285" s="69"/>
      <c r="D4285" s="71"/>
      <c r="E4285" s="69"/>
      <c r="F4285" s="69"/>
      <c r="G4285" s="69"/>
      <c r="H4285" s="76"/>
      <c r="I4285" s="73"/>
    </row>
    <row r="4286" spans="1:9" x14ac:dyDescent="0.2">
      <c r="A4286" s="69"/>
      <c r="B4286" s="69"/>
      <c r="C4286" s="69"/>
      <c r="D4286" s="71"/>
      <c r="E4286" s="69"/>
      <c r="F4286" s="69"/>
      <c r="G4286" s="69"/>
      <c r="H4286" s="76"/>
      <c r="I4286" s="73"/>
    </row>
    <row r="4287" spans="1:9" x14ac:dyDescent="0.2">
      <c r="A4287" s="69"/>
      <c r="B4287" s="69"/>
      <c r="C4287" s="69"/>
      <c r="D4287" s="71"/>
      <c r="E4287" s="69"/>
      <c r="F4287" s="69"/>
      <c r="G4287" s="69"/>
      <c r="H4287" s="76"/>
      <c r="I4287" s="73"/>
    </row>
    <row r="4288" spans="1:9" x14ac:dyDescent="0.2">
      <c r="A4288" s="69"/>
      <c r="B4288" s="69"/>
      <c r="C4288" s="69"/>
      <c r="D4288" s="71"/>
      <c r="E4288" s="69"/>
      <c r="F4288" s="69"/>
      <c r="G4288" s="69"/>
      <c r="H4288" s="76"/>
      <c r="I4288" s="73"/>
    </row>
    <row r="4289" spans="1:9" x14ac:dyDescent="0.2">
      <c r="A4289" s="69"/>
      <c r="B4289" s="69"/>
      <c r="C4289" s="69"/>
      <c r="D4289" s="71"/>
      <c r="E4289" s="69"/>
      <c r="F4289" s="69"/>
      <c r="G4289" s="69"/>
      <c r="H4289" s="76"/>
      <c r="I4289" s="73"/>
    </row>
    <row r="4290" spans="1:9" x14ac:dyDescent="0.2">
      <c r="A4290" s="69"/>
      <c r="B4290" s="69"/>
      <c r="C4290" s="69"/>
      <c r="D4290" s="71"/>
      <c r="E4290" s="69"/>
      <c r="F4290" s="69"/>
      <c r="G4290" s="69"/>
      <c r="H4290" s="76"/>
      <c r="I4290" s="73"/>
    </row>
    <row r="4291" spans="1:9" x14ac:dyDescent="0.2">
      <c r="A4291" s="69"/>
      <c r="B4291" s="69"/>
      <c r="C4291" s="69"/>
      <c r="D4291" s="71"/>
      <c r="E4291" s="69"/>
      <c r="F4291" s="69"/>
      <c r="G4291" s="69"/>
      <c r="H4291" s="76"/>
      <c r="I4291" s="73"/>
    </row>
    <row r="4292" spans="1:9" x14ac:dyDescent="0.2">
      <c r="A4292" s="69"/>
      <c r="B4292" s="69"/>
      <c r="C4292" s="69"/>
      <c r="D4292" s="71"/>
      <c r="E4292" s="69"/>
      <c r="F4292" s="69"/>
      <c r="G4292" s="69"/>
      <c r="H4292" s="76"/>
      <c r="I4292" s="73"/>
    </row>
    <row r="4293" spans="1:9" x14ac:dyDescent="0.2">
      <c r="A4293" s="69"/>
      <c r="B4293" s="69"/>
      <c r="C4293" s="69"/>
      <c r="D4293" s="71"/>
      <c r="E4293" s="69"/>
      <c r="F4293" s="69"/>
      <c r="G4293" s="69"/>
      <c r="H4293" s="76"/>
      <c r="I4293" s="73"/>
    </row>
    <row r="4294" spans="1:9" x14ac:dyDescent="0.2">
      <c r="A4294" s="69"/>
      <c r="B4294" s="69"/>
      <c r="C4294" s="69"/>
      <c r="D4294" s="71"/>
      <c r="E4294" s="69"/>
      <c r="F4294" s="69"/>
      <c r="G4294" s="69"/>
      <c r="H4294" s="76"/>
      <c r="I4294" s="73"/>
    </row>
    <row r="4295" spans="1:9" x14ac:dyDescent="0.2">
      <c r="A4295" s="69"/>
      <c r="B4295" s="69"/>
      <c r="C4295" s="69"/>
      <c r="D4295" s="71"/>
      <c r="E4295" s="69"/>
      <c r="F4295" s="69"/>
      <c r="G4295" s="69"/>
      <c r="H4295" s="76"/>
      <c r="I4295" s="73"/>
    </row>
    <row r="4296" spans="1:9" x14ac:dyDescent="0.2">
      <c r="A4296" s="69"/>
      <c r="B4296" s="69"/>
      <c r="C4296" s="69"/>
      <c r="D4296" s="71"/>
      <c r="E4296" s="69"/>
      <c r="F4296" s="69"/>
      <c r="G4296" s="69"/>
      <c r="H4296" s="76"/>
      <c r="I4296" s="73"/>
    </row>
    <row r="4297" spans="1:9" x14ac:dyDescent="0.2">
      <c r="A4297" s="69"/>
      <c r="B4297" s="69"/>
      <c r="C4297" s="69"/>
      <c r="D4297" s="71"/>
      <c r="E4297" s="69"/>
      <c r="F4297" s="69"/>
      <c r="G4297" s="69"/>
      <c r="H4297" s="76"/>
      <c r="I4297" s="73"/>
    </row>
    <row r="4298" spans="1:9" x14ac:dyDescent="0.2">
      <c r="A4298" s="69"/>
      <c r="B4298" s="69"/>
      <c r="C4298" s="69"/>
      <c r="D4298" s="71"/>
      <c r="E4298" s="69"/>
      <c r="F4298" s="69"/>
      <c r="G4298" s="69"/>
      <c r="H4298" s="76"/>
      <c r="I4298" s="73"/>
    </row>
    <row r="4299" spans="1:9" x14ac:dyDescent="0.2">
      <c r="A4299" s="69"/>
      <c r="B4299" s="69"/>
      <c r="C4299" s="69"/>
      <c r="D4299" s="71"/>
      <c r="E4299" s="69"/>
      <c r="F4299" s="69"/>
      <c r="G4299" s="69"/>
      <c r="H4299" s="76"/>
      <c r="I4299" s="73"/>
    </row>
    <row r="4300" spans="1:9" x14ac:dyDescent="0.2">
      <c r="A4300" s="69"/>
      <c r="B4300" s="69"/>
      <c r="C4300" s="69"/>
      <c r="D4300" s="71"/>
      <c r="E4300" s="69"/>
      <c r="F4300" s="69"/>
      <c r="G4300" s="69"/>
      <c r="H4300" s="76"/>
      <c r="I4300" s="73"/>
    </row>
    <row r="4301" spans="1:9" x14ac:dyDescent="0.2">
      <c r="A4301" s="69"/>
      <c r="B4301" s="69"/>
      <c r="C4301" s="69"/>
      <c r="D4301" s="71"/>
      <c r="E4301" s="69"/>
      <c r="F4301" s="69"/>
      <c r="G4301" s="69"/>
      <c r="H4301" s="76"/>
      <c r="I4301" s="73"/>
    </row>
    <row r="4302" spans="1:9" x14ac:dyDescent="0.2">
      <c r="A4302" s="69"/>
      <c r="B4302" s="69"/>
      <c r="C4302" s="69"/>
      <c r="D4302" s="71"/>
      <c r="E4302" s="69"/>
      <c r="F4302" s="69"/>
      <c r="G4302" s="69"/>
      <c r="H4302" s="76"/>
      <c r="I4302" s="73"/>
    </row>
    <row r="4303" spans="1:9" x14ac:dyDescent="0.2">
      <c r="A4303" s="69"/>
      <c r="B4303" s="69"/>
      <c r="C4303" s="69"/>
      <c r="D4303" s="71"/>
      <c r="E4303" s="69"/>
      <c r="F4303" s="69"/>
      <c r="G4303" s="69"/>
      <c r="H4303" s="76"/>
      <c r="I4303" s="73"/>
    </row>
    <row r="4304" spans="1:9" x14ac:dyDescent="0.2">
      <c r="A4304" s="69"/>
      <c r="B4304" s="69"/>
      <c r="C4304" s="69"/>
      <c r="D4304" s="71"/>
      <c r="E4304" s="69"/>
      <c r="F4304" s="69"/>
      <c r="G4304" s="69"/>
      <c r="H4304" s="76"/>
      <c r="I4304" s="73"/>
    </row>
    <row r="4305" spans="1:9" x14ac:dyDescent="0.2">
      <c r="A4305" s="69"/>
      <c r="B4305" s="69"/>
      <c r="C4305" s="69"/>
      <c r="D4305" s="71"/>
      <c r="E4305" s="69"/>
      <c r="F4305" s="69"/>
      <c r="G4305" s="69"/>
      <c r="H4305" s="76"/>
      <c r="I4305" s="73"/>
    </row>
    <row r="4306" spans="1:9" x14ac:dyDescent="0.2">
      <c r="A4306" s="69"/>
      <c r="B4306" s="69"/>
      <c r="C4306" s="69"/>
      <c r="D4306" s="71"/>
      <c r="E4306" s="69"/>
      <c r="F4306" s="69"/>
      <c r="G4306" s="69"/>
      <c r="H4306" s="76"/>
      <c r="I4306" s="73"/>
    </row>
    <row r="4307" spans="1:9" x14ac:dyDescent="0.2">
      <c r="A4307" s="69"/>
      <c r="B4307" s="69"/>
      <c r="C4307" s="69"/>
      <c r="D4307" s="71"/>
      <c r="E4307" s="69"/>
      <c r="F4307" s="69"/>
      <c r="G4307" s="69"/>
      <c r="H4307" s="76"/>
      <c r="I4307" s="73"/>
    </row>
    <row r="4308" spans="1:9" x14ac:dyDescent="0.2">
      <c r="A4308" s="69"/>
      <c r="B4308" s="69"/>
      <c r="C4308" s="69"/>
      <c r="D4308" s="71"/>
      <c r="E4308" s="69"/>
      <c r="F4308" s="69"/>
      <c r="G4308" s="69"/>
      <c r="H4308" s="76"/>
      <c r="I4308" s="73"/>
    </row>
    <row r="4309" spans="1:9" x14ac:dyDescent="0.2">
      <c r="A4309" s="69"/>
      <c r="B4309" s="69"/>
      <c r="C4309" s="69"/>
      <c r="D4309" s="71"/>
      <c r="E4309" s="69"/>
      <c r="F4309" s="69"/>
      <c r="G4309" s="69"/>
      <c r="H4309" s="76"/>
      <c r="I4309" s="73"/>
    </row>
    <row r="4310" spans="1:9" x14ac:dyDescent="0.2">
      <c r="A4310" s="69"/>
      <c r="B4310" s="69"/>
      <c r="C4310" s="69"/>
      <c r="D4310" s="71"/>
      <c r="E4310" s="69"/>
      <c r="F4310" s="69"/>
      <c r="G4310" s="69"/>
      <c r="H4310" s="76"/>
      <c r="I4310" s="73"/>
    </row>
    <row r="4311" spans="1:9" x14ac:dyDescent="0.2">
      <c r="A4311" s="69"/>
      <c r="B4311" s="69"/>
      <c r="C4311" s="69"/>
      <c r="D4311" s="71"/>
      <c r="E4311" s="69"/>
      <c r="F4311" s="69"/>
      <c r="G4311" s="69"/>
      <c r="H4311" s="76"/>
      <c r="I4311" s="73"/>
    </row>
    <row r="4312" spans="1:9" x14ac:dyDescent="0.2">
      <c r="A4312" s="69"/>
      <c r="B4312" s="69"/>
      <c r="C4312" s="69"/>
      <c r="D4312" s="71"/>
      <c r="E4312" s="69"/>
      <c r="F4312" s="69"/>
      <c r="G4312" s="69"/>
      <c r="H4312" s="76"/>
      <c r="I4312" s="73"/>
    </row>
    <row r="4313" spans="1:9" x14ac:dyDescent="0.2">
      <c r="A4313" s="69"/>
      <c r="B4313" s="69"/>
      <c r="C4313" s="69"/>
      <c r="D4313" s="71"/>
      <c r="E4313" s="69"/>
      <c r="F4313" s="69"/>
      <c r="G4313" s="69"/>
      <c r="H4313" s="76"/>
      <c r="I4313" s="73"/>
    </row>
    <row r="4314" spans="1:9" x14ac:dyDescent="0.2">
      <c r="A4314" s="69"/>
      <c r="B4314" s="69"/>
      <c r="C4314" s="69"/>
      <c r="D4314" s="71"/>
      <c r="E4314" s="69"/>
      <c r="F4314" s="69"/>
      <c r="G4314" s="69"/>
      <c r="H4314" s="76"/>
      <c r="I4314" s="73"/>
    </row>
    <row r="4315" spans="1:9" x14ac:dyDescent="0.2">
      <c r="A4315" s="69"/>
      <c r="B4315" s="69"/>
      <c r="C4315" s="69"/>
      <c r="D4315" s="71"/>
      <c r="E4315" s="69"/>
      <c r="F4315" s="69"/>
      <c r="G4315" s="69"/>
      <c r="H4315" s="76"/>
      <c r="I4315" s="73"/>
    </row>
    <row r="4316" spans="1:9" x14ac:dyDescent="0.2">
      <c r="A4316" s="69"/>
      <c r="B4316" s="69"/>
      <c r="C4316" s="69"/>
      <c r="D4316" s="71"/>
      <c r="E4316" s="69"/>
      <c r="F4316" s="69"/>
      <c r="G4316" s="69"/>
      <c r="H4316" s="76"/>
      <c r="I4316" s="73"/>
    </row>
    <row r="4317" spans="1:9" x14ac:dyDescent="0.2">
      <c r="A4317" s="69"/>
      <c r="B4317" s="69"/>
      <c r="C4317" s="69"/>
      <c r="D4317" s="71"/>
      <c r="E4317" s="69"/>
      <c r="F4317" s="69"/>
      <c r="G4317" s="69"/>
      <c r="H4317" s="76"/>
      <c r="I4317" s="73"/>
    </row>
    <row r="4318" spans="1:9" x14ac:dyDescent="0.2">
      <c r="A4318" s="69"/>
      <c r="B4318" s="69"/>
      <c r="C4318" s="69"/>
      <c r="D4318" s="71"/>
      <c r="E4318" s="69"/>
      <c r="F4318" s="69"/>
      <c r="G4318" s="69"/>
      <c r="H4318" s="76"/>
      <c r="I4318" s="73"/>
    </row>
    <row r="4319" spans="1:9" x14ac:dyDescent="0.2">
      <c r="A4319" s="69"/>
      <c r="B4319" s="69"/>
      <c r="C4319" s="69"/>
      <c r="D4319" s="71"/>
      <c r="E4319" s="69"/>
      <c r="F4319" s="69"/>
      <c r="G4319" s="69"/>
      <c r="H4319" s="76"/>
      <c r="I4319" s="73"/>
    </row>
    <row r="4320" spans="1:9" x14ac:dyDescent="0.2">
      <c r="A4320" s="69"/>
      <c r="B4320" s="69"/>
      <c r="C4320" s="69"/>
      <c r="D4320" s="71"/>
      <c r="E4320" s="69"/>
      <c r="F4320" s="69"/>
      <c r="G4320" s="69"/>
      <c r="H4320" s="76"/>
      <c r="I4320" s="73"/>
    </row>
    <row r="4321" spans="1:9" x14ac:dyDescent="0.2">
      <c r="A4321" s="69"/>
      <c r="B4321" s="69"/>
      <c r="C4321" s="69"/>
      <c r="D4321" s="71"/>
      <c r="E4321" s="69"/>
      <c r="F4321" s="69"/>
      <c r="G4321" s="69"/>
      <c r="H4321" s="76"/>
      <c r="I4321" s="73"/>
    </row>
    <row r="4322" spans="1:9" x14ac:dyDescent="0.2">
      <c r="A4322" s="69"/>
      <c r="B4322" s="69"/>
      <c r="C4322" s="69"/>
      <c r="D4322" s="71"/>
      <c r="E4322" s="69"/>
      <c r="F4322" s="69"/>
      <c r="G4322" s="69"/>
      <c r="H4322" s="76"/>
      <c r="I4322" s="73"/>
    </row>
    <row r="4323" spans="1:9" x14ac:dyDescent="0.2">
      <c r="A4323" s="69"/>
      <c r="B4323" s="69"/>
      <c r="C4323" s="69"/>
      <c r="D4323" s="71"/>
      <c r="E4323" s="69"/>
      <c r="F4323" s="69"/>
      <c r="G4323" s="69"/>
      <c r="H4323" s="76"/>
      <c r="I4323" s="73"/>
    </row>
    <row r="4324" spans="1:9" x14ac:dyDescent="0.2">
      <c r="A4324" s="69"/>
      <c r="B4324" s="69"/>
      <c r="C4324" s="69"/>
      <c r="D4324" s="71"/>
      <c r="E4324" s="69"/>
      <c r="F4324" s="69"/>
      <c r="G4324" s="69"/>
      <c r="H4324" s="76"/>
      <c r="I4324" s="73"/>
    </row>
    <row r="4325" spans="1:9" x14ac:dyDescent="0.2">
      <c r="A4325" s="69"/>
      <c r="B4325" s="69"/>
      <c r="C4325" s="69"/>
      <c r="D4325" s="71"/>
      <c r="E4325" s="69"/>
      <c r="F4325" s="69"/>
      <c r="G4325" s="69"/>
      <c r="H4325" s="76"/>
      <c r="I4325" s="73"/>
    </row>
    <row r="4326" spans="1:9" x14ac:dyDescent="0.2">
      <c r="A4326" s="69"/>
      <c r="B4326" s="69"/>
      <c r="C4326" s="69"/>
      <c r="D4326" s="71"/>
      <c r="E4326" s="69"/>
      <c r="F4326" s="69"/>
      <c r="G4326" s="69"/>
      <c r="H4326" s="76"/>
      <c r="I4326" s="73"/>
    </row>
    <row r="4327" spans="1:9" x14ac:dyDescent="0.2">
      <c r="A4327" s="69"/>
      <c r="B4327" s="69"/>
      <c r="C4327" s="69"/>
      <c r="D4327" s="71"/>
      <c r="E4327" s="69"/>
      <c r="F4327" s="69"/>
      <c r="G4327" s="69"/>
      <c r="H4327" s="76"/>
      <c r="I4327" s="73"/>
    </row>
    <row r="4328" spans="1:9" x14ac:dyDescent="0.2">
      <c r="A4328" s="69"/>
      <c r="B4328" s="69"/>
      <c r="C4328" s="69"/>
      <c r="D4328" s="71"/>
      <c r="E4328" s="69"/>
      <c r="F4328" s="69"/>
      <c r="G4328" s="69"/>
      <c r="H4328" s="76"/>
      <c r="I4328" s="73"/>
    </row>
    <row r="4329" spans="1:9" x14ac:dyDescent="0.2">
      <c r="A4329" s="69"/>
      <c r="B4329" s="69"/>
      <c r="C4329" s="69"/>
      <c r="D4329" s="71"/>
      <c r="E4329" s="69"/>
      <c r="F4329" s="69"/>
      <c r="G4329" s="69"/>
      <c r="H4329" s="76"/>
      <c r="I4329" s="73"/>
    </row>
    <row r="4330" spans="1:9" x14ac:dyDescent="0.2">
      <c r="A4330" s="69"/>
      <c r="B4330" s="69"/>
      <c r="C4330" s="69"/>
      <c r="D4330" s="71"/>
      <c r="E4330" s="69"/>
      <c r="F4330" s="69"/>
      <c r="G4330" s="69"/>
      <c r="H4330" s="76"/>
      <c r="I4330" s="73"/>
    </row>
    <row r="4331" spans="1:9" x14ac:dyDescent="0.2">
      <c r="A4331" s="69"/>
      <c r="B4331" s="69"/>
      <c r="C4331" s="69"/>
      <c r="D4331" s="71"/>
      <c r="E4331" s="69"/>
      <c r="F4331" s="69"/>
      <c r="G4331" s="69"/>
      <c r="H4331" s="76"/>
      <c r="I4331" s="73"/>
    </row>
    <row r="4332" spans="1:9" x14ac:dyDescent="0.2">
      <c r="A4332" s="69"/>
      <c r="B4332" s="69"/>
      <c r="C4332" s="69"/>
      <c r="D4332" s="71"/>
      <c r="E4332" s="69"/>
      <c r="F4332" s="69"/>
      <c r="G4332" s="69"/>
      <c r="H4332" s="76"/>
      <c r="I4332" s="73"/>
    </row>
    <row r="4333" spans="1:9" x14ac:dyDescent="0.2">
      <c r="A4333" s="69"/>
      <c r="B4333" s="69"/>
      <c r="C4333" s="69"/>
      <c r="D4333" s="71"/>
      <c r="E4333" s="69"/>
      <c r="F4333" s="69"/>
      <c r="G4333" s="69"/>
      <c r="H4333" s="76"/>
      <c r="I4333" s="73"/>
    </row>
    <row r="4334" spans="1:9" x14ac:dyDescent="0.2">
      <c r="A4334" s="69"/>
      <c r="B4334" s="69"/>
      <c r="C4334" s="69"/>
      <c r="D4334" s="71"/>
      <c r="E4334" s="69"/>
      <c r="F4334" s="69"/>
      <c r="G4334" s="69"/>
      <c r="H4334" s="76"/>
      <c r="I4334" s="73"/>
    </row>
    <row r="4335" spans="1:9" x14ac:dyDescent="0.2">
      <c r="A4335" s="69"/>
      <c r="B4335" s="69"/>
      <c r="C4335" s="69"/>
      <c r="D4335" s="71"/>
      <c r="E4335" s="69"/>
      <c r="F4335" s="69"/>
      <c r="G4335" s="69"/>
      <c r="H4335" s="76"/>
      <c r="I4335" s="73"/>
    </row>
    <row r="4336" spans="1:9" x14ac:dyDescent="0.2">
      <c r="A4336" s="69"/>
      <c r="B4336" s="69"/>
      <c r="C4336" s="69"/>
      <c r="D4336" s="71"/>
      <c r="E4336" s="69"/>
      <c r="F4336" s="69"/>
      <c r="G4336" s="69"/>
      <c r="H4336" s="76"/>
      <c r="I4336" s="73"/>
    </row>
    <row r="4337" spans="1:9" x14ac:dyDescent="0.2">
      <c r="A4337" s="69"/>
      <c r="B4337" s="69"/>
      <c r="C4337" s="69"/>
      <c r="D4337" s="71"/>
      <c r="E4337" s="69"/>
      <c r="F4337" s="69"/>
      <c r="G4337" s="69"/>
      <c r="H4337" s="76"/>
      <c r="I4337" s="73"/>
    </row>
    <row r="4338" spans="1:9" x14ac:dyDescent="0.2">
      <c r="A4338" s="69"/>
      <c r="B4338" s="69"/>
      <c r="C4338" s="69"/>
      <c r="D4338" s="71"/>
      <c r="E4338" s="69"/>
      <c r="F4338" s="69"/>
      <c r="G4338" s="69"/>
      <c r="H4338" s="76"/>
      <c r="I4338" s="73"/>
    </row>
    <row r="4339" spans="1:9" x14ac:dyDescent="0.2">
      <c r="A4339" s="69"/>
      <c r="B4339" s="69"/>
      <c r="C4339" s="69"/>
      <c r="D4339" s="71"/>
      <c r="E4339" s="69"/>
      <c r="F4339" s="69"/>
      <c r="G4339" s="69"/>
      <c r="H4339" s="76"/>
      <c r="I4339" s="73"/>
    </row>
    <row r="4340" spans="1:9" x14ac:dyDescent="0.2">
      <c r="A4340" s="69"/>
      <c r="B4340" s="69"/>
      <c r="C4340" s="69"/>
      <c r="D4340" s="71"/>
      <c r="E4340" s="69"/>
      <c r="F4340" s="69"/>
      <c r="G4340" s="69"/>
      <c r="H4340" s="76"/>
      <c r="I4340" s="73"/>
    </row>
    <row r="4341" spans="1:9" x14ac:dyDescent="0.2">
      <c r="A4341" s="69"/>
      <c r="B4341" s="69"/>
      <c r="C4341" s="69"/>
      <c r="D4341" s="71"/>
      <c r="E4341" s="69"/>
      <c r="F4341" s="69"/>
      <c r="G4341" s="69"/>
      <c r="H4341" s="76"/>
      <c r="I4341" s="73"/>
    </row>
    <row r="4342" spans="1:9" x14ac:dyDescent="0.2">
      <c r="A4342" s="69"/>
      <c r="B4342" s="69"/>
      <c r="C4342" s="69"/>
      <c r="D4342" s="71"/>
      <c r="E4342" s="69"/>
      <c r="F4342" s="69"/>
      <c r="G4342" s="69"/>
      <c r="H4342" s="76"/>
      <c r="I4342" s="73"/>
    </row>
    <row r="4343" spans="1:9" x14ac:dyDescent="0.2">
      <c r="A4343" s="69"/>
      <c r="B4343" s="69"/>
      <c r="C4343" s="69"/>
      <c r="D4343" s="71"/>
      <c r="E4343" s="69"/>
      <c r="F4343" s="69"/>
      <c r="G4343" s="69"/>
      <c r="H4343" s="76"/>
      <c r="I4343" s="73"/>
    </row>
    <row r="4344" spans="1:9" x14ac:dyDescent="0.2">
      <c r="A4344" s="69"/>
      <c r="B4344" s="69"/>
      <c r="C4344" s="69"/>
      <c r="D4344" s="71"/>
      <c r="E4344" s="69"/>
      <c r="F4344" s="69"/>
      <c r="G4344" s="69"/>
      <c r="H4344" s="76"/>
      <c r="I4344" s="73"/>
    </row>
    <row r="4345" spans="1:9" x14ac:dyDescent="0.2">
      <c r="A4345" s="69"/>
      <c r="B4345" s="69"/>
      <c r="C4345" s="69"/>
      <c r="D4345" s="71"/>
      <c r="E4345" s="69"/>
      <c r="F4345" s="69"/>
      <c r="G4345" s="69"/>
      <c r="H4345" s="76"/>
      <c r="I4345" s="73"/>
    </row>
    <row r="4346" spans="1:9" x14ac:dyDescent="0.2">
      <c r="A4346" s="69"/>
      <c r="B4346" s="69"/>
      <c r="C4346" s="69"/>
      <c r="D4346" s="71"/>
      <c r="E4346" s="69"/>
      <c r="F4346" s="69"/>
      <c r="G4346" s="69"/>
      <c r="H4346" s="76"/>
      <c r="I4346" s="73"/>
    </row>
    <row r="4347" spans="1:9" x14ac:dyDescent="0.2">
      <c r="A4347" s="69"/>
      <c r="B4347" s="69"/>
      <c r="C4347" s="69"/>
      <c r="D4347" s="71"/>
      <c r="E4347" s="69"/>
      <c r="F4347" s="69"/>
      <c r="G4347" s="69"/>
      <c r="H4347" s="76"/>
      <c r="I4347" s="73"/>
    </row>
    <row r="4348" spans="1:9" x14ac:dyDescent="0.2">
      <c r="A4348" s="69"/>
      <c r="B4348" s="69"/>
      <c r="C4348" s="69"/>
      <c r="D4348" s="71"/>
      <c r="E4348" s="69"/>
      <c r="F4348" s="69"/>
      <c r="G4348" s="69"/>
      <c r="H4348" s="76"/>
      <c r="I4348" s="73"/>
    </row>
    <row r="4349" spans="1:9" x14ac:dyDescent="0.2">
      <c r="A4349" s="69"/>
      <c r="B4349" s="69"/>
      <c r="C4349" s="69"/>
      <c r="D4349" s="71"/>
      <c r="E4349" s="69"/>
      <c r="F4349" s="69"/>
      <c r="G4349" s="69"/>
      <c r="H4349" s="76"/>
      <c r="I4349" s="73"/>
    </row>
    <row r="4350" spans="1:9" x14ac:dyDescent="0.2">
      <c r="A4350" s="69"/>
      <c r="B4350" s="69"/>
      <c r="C4350" s="69"/>
      <c r="D4350" s="71"/>
      <c r="E4350" s="69"/>
      <c r="F4350" s="69"/>
      <c r="G4350" s="69"/>
      <c r="H4350" s="76"/>
      <c r="I4350" s="73"/>
    </row>
    <row r="4351" spans="1:9" x14ac:dyDescent="0.2">
      <c r="A4351" s="69"/>
      <c r="B4351" s="69"/>
      <c r="C4351" s="69"/>
      <c r="D4351" s="71"/>
      <c r="E4351" s="69"/>
      <c r="F4351" s="69"/>
      <c r="G4351" s="69"/>
      <c r="H4351" s="76"/>
      <c r="I4351" s="73"/>
    </row>
    <row r="4352" spans="1:9" x14ac:dyDescent="0.2">
      <c r="A4352" s="69"/>
      <c r="B4352" s="69"/>
      <c r="C4352" s="69"/>
      <c r="D4352" s="71"/>
      <c r="E4352" s="69"/>
      <c r="F4352" s="69"/>
      <c r="G4352" s="69"/>
      <c r="H4352" s="76"/>
      <c r="I4352" s="73"/>
    </row>
    <row r="4353" spans="1:9" x14ac:dyDescent="0.2">
      <c r="A4353" s="69"/>
      <c r="B4353" s="69"/>
      <c r="C4353" s="69"/>
      <c r="D4353" s="71"/>
      <c r="E4353" s="69"/>
      <c r="F4353" s="69"/>
      <c r="G4353" s="69"/>
      <c r="H4353" s="76"/>
      <c r="I4353" s="73"/>
    </row>
    <row r="4354" spans="1:9" x14ac:dyDescent="0.2">
      <c r="A4354" s="69"/>
      <c r="B4354" s="69"/>
      <c r="C4354" s="69"/>
      <c r="D4354" s="71"/>
      <c r="E4354" s="69"/>
      <c r="F4354" s="69"/>
      <c r="G4354" s="69"/>
      <c r="H4354" s="76"/>
      <c r="I4354" s="73"/>
    </row>
    <row r="4355" spans="1:9" x14ac:dyDescent="0.2">
      <c r="A4355" s="69"/>
      <c r="B4355" s="69"/>
      <c r="C4355" s="69"/>
      <c r="D4355" s="71"/>
      <c r="E4355" s="69"/>
      <c r="F4355" s="69"/>
      <c r="G4355" s="69"/>
      <c r="H4355" s="76"/>
      <c r="I4355" s="73"/>
    </row>
    <row r="4356" spans="1:9" x14ac:dyDescent="0.2">
      <c r="A4356" s="69"/>
      <c r="B4356" s="69"/>
      <c r="C4356" s="69"/>
      <c r="D4356" s="71"/>
      <c r="E4356" s="69"/>
      <c r="F4356" s="69"/>
      <c r="G4356" s="69"/>
      <c r="H4356" s="76"/>
      <c r="I4356" s="73"/>
    </row>
    <row r="4357" spans="1:9" x14ac:dyDescent="0.2">
      <c r="A4357" s="69"/>
      <c r="B4357" s="69"/>
      <c r="C4357" s="69"/>
      <c r="D4357" s="71"/>
      <c r="E4357" s="69"/>
      <c r="F4357" s="69"/>
      <c r="G4357" s="69"/>
      <c r="H4357" s="76"/>
      <c r="I4357" s="73"/>
    </row>
    <row r="4358" spans="1:9" x14ac:dyDescent="0.2">
      <c r="A4358" s="69"/>
      <c r="B4358" s="69"/>
      <c r="C4358" s="69"/>
      <c r="D4358" s="71"/>
      <c r="E4358" s="69"/>
      <c r="F4358" s="69"/>
      <c r="G4358" s="69"/>
      <c r="H4358" s="76"/>
      <c r="I4358" s="73"/>
    </row>
    <row r="4359" spans="1:9" x14ac:dyDescent="0.2">
      <c r="A4359" s="69"/>
      <c r="B4359" s="69"/>
      <c r="C4359" s="69"/>
      <c r="D4359" s="71"/>
      <c r="E4359" s="69"/>
      <c r="F4359" s="69"/>
      <c r="G4359" s="69"/>
      <c r="H4359" s="76"/>
      <c r="I4359" s="73"/>
    </row>
    <row r="4360" spans="1:9" x14ac:dyDescent="0.2">
      <c r="A4360" s="69"/>
      <c r="B4360" s="69"/>
      <c r="C4360" s="69"/>
      <c r="D4360" s="71"/>
      <c r="E4360" s="69"/>
      <c r="F4360" s="69"/>
      <c r="G4360" s="69"/>
      <c r="H4360" s="76"/>
      <c r="I4360" s="73"/>
    </row>
    <row r="4361" spans="1:9" x14ac:dyDescent="0.2">
      <c r="A4361" s="69"/>
      <c r="B4361" s="69"/>
      <c r="C4361" s="69"/>
      <c r="D4361" s="71"/>
      <c r="E4361" s="69"/>
      <c r="F4361" s="69"/>
      <c r="G4361" s="69"/>
      <c r="H4361" s="76"/>
      <c r="I4361" s="73"/>
    </row>
    <row r="4362" spans="1:9" x14ac:dyDescent="0.2">
      <c r="A4362" s="69"/>
      <c r="B4362" s="69"/>
      <c r="C4362" s="69"/>
      <c r="D4362" s="71"/>
      <c r="E4362" s="69"/>
      <c r="F4362" s="69"/>
      <c r="G4362" s="69"/>
      <c r="H4362" s="76"/>
      <c r="I4362" s="73"/>
    </row>
    <row r="4363" spans="1:9" x14ac:dyDescent="0.2">
      <c r="A4363" s="69"/>
      <c r="B4363" s="69"/>
      <c r="C4363" s="69"/>
      <c r="D4363" s="71"/>
      <c r="E4363" s="69"/>
      <c r="F4363" s="69"/>
      <c r="G4363" s="69"/>
      <c r="H4363" s="76"/>
      <c r="I4363" s="73"/>
    </row>
    <row r="4364" spans="1:9" x14ac:dyDescent="0.2">
      <c r="A4364" s="69"/>
      <c r="B4364" s="69"/>
      <c r="C4364" s="69"/>
      <c r="D4364" s="71"/>
      <c r="E4364" s="69"/>
      <c r="F4364" s="69"/>
      <c r="G4364" s="69"/>
      <c r="H4364" s="76"/>
      <c r="I4364" s="73"/>
    </row>
    <row r="4365" spans="1:9" x14ac:dyDescent="0.2">
      <c r="A4365" s="69"/>
      <c r="B4365" s="69"/>
      <c r="C4365" s="69"/>
      <c r="D4365" s="71"/>
      <c r="E4365" s="69"/>
      <c r="F4365" s="69"/>
      <c r="G4365" s="69"/>
      <c r="H4365" s="76"/>
      <c r="I4365" s="73"/>
    </row>
    <row r="4366" spans="1:9" x14ac:dyDescent="0.2">
      <c r="A4366" s="69"/>
      <c r="B4366" s="69"/>
      <c r="C4366" s="69"/>
      <c r="D4366" s="71"/>
      <c r="E4366" s="69"/>
      <c r="F4366" s="69"/>
      <c r="G4366" s="69"/>
      <c r="H4366" s="76"/>
      <c r="I4366" s="73"/>
    </row>
    <row r="4367" spans="1:9" x14ac:dyDescent="0.2">
      <c r="A4367" s="69"/>
      <c r="B4367" s="69"/>
      <c r="C4367" s="69"/>
      <c r="D4367" s="71"/>
      <c r="E4367" s="69"/>
      <c r="F4367" s="69"/>
      <c r="G4367" s="69"/>
      <c r="H4367" s="76"/>
      <c r="I4367" s="73"/>
    </row>
    <row r="4368" spans="1:9" x14ac:dyDescent="0.2">
      <c r="A4368" s="69"/>
      <c r="B4368" s="69"/>
      <c r="C4368" s="69"/>
      <c r="D4368" s="71"/>
      <c r="E4368" s="69"/>
      <c r="F4368" s="69"/>
      <c r="G4368" s="69"/>
      <c r="H4368" s="76"/>
      <c r="I4368" s="73"/>
    </row>
    <row r="4369" spans="1:9" x14ac:dyDescent="0.2">
      <c r="A4369" s="69"/>
      <c r="B4369" s="69"/>
      <c r="C4369" s="69"/>
      <c r="D4369" s="71"/>
      <c r="E4369" s="69"/>
      <c r="F4369" s="69"/>
      <c r="G4369" s="69"/>
      <c r="H4369" s="76"/>
      <c r="I4369" s="73"/>
    </row>
    <row r="4370" spans="1:9" x14ac:dyDescent="0.2">
      <c r="A4370" s="69"/>
      <c r="B4370" s="69"/>
      <c r="C4370" s="69"/>
      <c r="D4370" s="71"/>
      <c r="E4370" s="69"/>
      <c r="F4370" s="69"/>
      <c r="G4370" s="69"/>
      <c r="H4370" s="76"/>
      <c r="I4370" s="73"/>
    </row>
    <row r="4371" spans="1:9" x14ac:dyDescent="0.2">
      <c r="A4371" s="69"/>
      <c r="B4371" s="69"/>
      <c r="C4371" s="69"/>
      <c r="D4371" s="71"/>
      <c r="E4371" s="69"/>
      <c r="F4371" s="69"/>
      <c r="G4371" s="69"/>
      <c r="H4371" s="76"/>
      <c r="I4371" s="73"/>
    </row>
    <row r="4372" spans="1:9" x14ac:dyDescent="0.2">
      <c r="A4372" s="69"/>
      <c r="B4372" s="69"/>
      <c r="C4372" s="69"/>
      <c r="D4372" s="71"/>
      <c r="E4372" s="69"/>
      <c r="F4372" s="69"/>
      <c r="G4372" s="69"/>
      <c r="H4372" s="76"/>
      <c r="I4372" s="73"/>
    </row>
    <row r="4373" spans="1:9" x14ac:dyDescent="0.2">
      <c r="A4373" s="69"/>
      <c r="B4373" s="69"/>
      <c r="C4373" s="69"/>
      <c r="D4373" s="71"/>
      <c r="E4373" s="69"/>
      <c r="F4373" s="69"/>
      <c r="G4373" s="69"/>
      <c r="H4373" s="76"/>
      <c r="I4373" s="73"/>
    </row>
    <row r="4374" spans="1:9" x14ac:dyDescent="0.2">
      <c r="A4374" s="69"/>
      <c r="B4374" s="69"/>
      <c r="C4374" s="69"/>
      <c r="D4374" s="71"/>
      <c r="E4374" s="69"/>
      <c r="F4374" s="69"/>
      <c r="G4374" s="69"/>
      <c r="H4374" s="76"/>
      <c r="I4374" s="73"/>
    </row>
    <row r="4375" spans="1:9" x14ac:dyDescent="0.2">
      <c r="A4375" s="69"/>
      <c r="B4375" s="69"/>
      <c r="C4375" s="69"/>
      <c r="D4375" s="71"/>
      <c r="E4375" s="69"/>
      <c r="F4375" s="69"/>
      <c r="G4375" s="69"/>
      <c r="H4375" s="76"/>
      <c r="I4375" s="73"/>
    </row>
    <row r="4376" spans="1:9" x14ac:dyDescent="0.2">
      <c r="A4376" s="69"/>
      <c r="B4376" s="69"/>
      <c r="C4376" s="69"/>
      <c r="D4376" s="71"/>
      <c r="E4376" s="69"/>
      <c r="F4376" s="69"/>
      <c r="G4376" s="69"/>
      <c r="H4376" s="76"/>
      <c r="I4376" s="73"/>
    </row>
    <row r="4377" spans="1:9" x14ac:dyDescent="0.2">
      <c r="A4377" s="69"/>
      <c r="B4377" s="69"/>
      <c r="C4377" s="69"/>
      <c r="D4377" s="71"/>
      <c r="E4377" s="69"/>
      <c r="F4377" s="69"/>
      <c r="G4377" s="69"/>
      <c r="H4377" s="76"/>
      <c r="I4377" s="73"/>
    </row>
    <row r="4378" spans="1:9" x14ac:dyDescent="0.2">
      <c r="A4378" s="69"/>
      <c r="B4378" s="69"/>
      <c r="C4378" s="69"/>
      <c r="D4378" s="71"/>
      <c r="E4378" s="69"/>
      <c r="F4378" s="69"/>
      <c r="G4378" s="69"/>
      <c r="H4378" s="76"/>
      <c r="I4378" s="73"/>
    </row>
    <row r="4379" spans="1:9" x14ac:dyDescent="0.2">
      <c r="A4379" s="69"/>
      <c r="B4379" s="69"/>
      <c r="C4379" s="69"/>
      <c r="D4379" s="71"/>
      <c r="E4379" s="69"/>
      <c r="F4379" s="69"/>
      <c r="G4379" s="69"/>
      <c r="H4379" s="76"/>
      <c r="I4379" s="73"/>
    </row>
    <row r="4380" spans="1:9" x14ac:dyDescent="0.2">
      <c r="A4380" s="69"/>
      <c r="B4380" s="69"/>
      <c r="C4380" s="69"/>
      <c r="D4380" s="71"/>
      <c r="E4380" s="69"/>
      <c r="F4380" s="69"/>
      <c r="G4380" s="69"/>
      <c r="H4380" s="76"/>
      <c r="I4380" s="73"/>
    </row>
    <row r="4381" spans="1:9" x14ac:dyDescent="0.2">
      <c r="A4381" s="69"/>
      <c r="B4381" s="69"/>
      <c r="C4381" s="69"/>
      <c r="D4381" s="71"/>
      <c r="E4381" s="69"/>
      <c r="F4381" s="69"/>
      <c r="G4381" s="69"/>
      <c r="H4381" s="76"/>
      <c r="I4381" s="73"/>
    </row>
    <row r="4382" spans="1:9" x14ac:dyDescent="0.2">
      <c r="A4382" s="69"/>
      <c r="B4382" s="69"/>
      <c r="C4382" s="69"/>
      <c r="D4382" s="71"/>
      <c r="E4382" s="69"/>
      <c r="F4382" s="69"/>
      <c r="G4382" s="69"/>
      <c r="H4382" s="76"/>
      <c r="I4382" s="73"/>
    </row>
    <row r="4383" spans="1:9" x14ac:dyDescent="0.2">
      <c r="A4383" s="69"/>
      <c r="B4383" s="69"/>
      <c r="C4383" s="69"/>
      <c r="D4383" s="71"/>
      <c r="E4383" s="69"/>
      <c r="F4383" s="69"/>
      <c r="G4383" s="69"/>
      <c r="H4383" s="76"/>
      <c r="I4383" s="73"/>
    </row>
    <row r="4384" spans="1:9" x14ac:dyDescent="0.2">
      <c r="A4384" s="69"/>
      <c r="B4384" s="69"/>
      <c r="C4384" s="69"/>
      <c r="D4384" s="71"/>
      <c r="E4384" s="69"/>
      <c r="F4384" s="69"/>
      <c r="G4384" s="69"/>
      <c r="H4384" s="76"/>
      <c r="I4384" s="73"/>
    </row>
    <row r="4385" spans="1:9" x14ac:dyDescent="0.2">
      <c r="A4385" s="69"/>
      <c r="B4385" s="69"/>
      <c r="C4385" s="69"/>
      <c r="D4385" s="71"/>
      <c r="E4385" s="69"/>
      <c r="F4385" s="69"/>
      <c r="G4385" s="69"/>
      <c r="H4385" s="76"/>
      <c r="I4385" s="73"/>
    </row>
    <row r="4386" spans="1:9" x14ac:dyDescent="0.2">
      <c r="A4386" s="69"/>
      <c r="B4386" s="69"/>
      <c r="C4386" s="69"/>
      <c r="D4386" s="71"/>
      <c r="E4386" s="69"/>
      <c r="F4386" s="69"/>
      <c r="G4386" s="69"/>
      <c r="H4386" s="76"/>
      <c r="I4386" s="73"/>
    </row>
    <row r="4387" spans="1:9" x14ac:dyDescent="0.2">
      <c r="A4387" s="69"/>
      <c r="B4387" s="69"/>
      <c r="C4387" s="69"/>
      <c r="D4387" s="71"/>
      <c r="E4387" s="69"/>
      <c r="F4387" s="69"/>
      <c r="G4387" s="69"/>
      <c r="H4387" s="76"/>
      <c r="I4387" s="73"/>
    </row>
    <row r="4388" spans="1:9" x14ac:dyDescent="0.2">
      <c r="A4388" s="69"/>
      <c r="B4388" s="69"/>
      <c r="C4388" s="69"/>
      <c r="D4388" s="71"/>
      <c r="E4388" s="69"/>
      <c r="F4388" s="69"/>
      <c r="G4388" s="69"/>
      <c r="H4388" s="76"/>
      <c r="I4388" s="73"/>
    </row>
    <row r="4389" spans="1:9" x14ac:dyDescent="0.2">
      <c r="A4389" s="69"/>
      <c r="B4389" s="69"/>
      <c r="C4389" s="69"/>
      <c r="D4389" s="71"/>
      <c r="E4389" s="69"/>
      <c r="F4389" s="69"/>
      <c r="G4389" s="69"/>
      <c r="H4389" s="76"/>
      <c r="I4389" s="73"/>
    </row>
    <row r="4390" spans="1:9" x14ac:dyDescent="0.2">
      <c r="A4390" s="69"/>
      <c r="B4390" s="69"/>
      <c r="C4390" s="69"/>
      <c r="D4390" s="71"/>
      <c r="E4390" s="69"/>
      <c r="F4390" s="69"/>
      <c r="G4390" s="69"/>
      <c r="H4390" s="76"/>
      <c r="I4390" s="73"/>
    </row>
    <row r="4391" spans="1:9" x14ac:dyDescent="0.2">
      <c r="A4391" s="69"/>
      <c r="B4391" s="69"/>
      <c r="C4391" s="69"/>
      <c r="D4391" s="71"/>
      <c r="E4391" s="69"/>
      <c r="F4391" s="69"/>
      <c r="G4391" s="69"/>
      <c r="H4391" s="76"/>
      <c r="I4391" s="73"/>
    </row>
    <row r="4392" spans="1:9" x14ac:dyDescent="0.2">
      <c r="A4392" s="69"/>
      <c r="B4392" s="69"/>
      <c r="C4392" s="69"/>
      <c r="D4392" s="71"/>
      <c r="E4392" s="69"/>
      <c r="F4392" s="69"/>
      <c r="G4392" s="69"/>
      <c r="H4392" s="76"/>
      <c r="I4392" s="73"/>
    </row>
    <row r="4393" spans="1:9" x14ac:dyDescent="0.2">
      <c r="A4393" s="69"/>
      <c r="B4393" s="69"/>
      <c r="C4393" s="69"/>
      <c r="D4393" s="71"/>
      <c r="E4393" s="69"/>
      <c r="F4393" s="69"/>
      <c r="G4393" s="69"/>
      <c r="H4393" s="76"/>
      <c r="I4393" s="73"/>
    </row>
    <row r="4394" spans="1:9" x14ac:dyDescent="0.2">
      <c r="A4394" s="69"/>
      <c r="B4394" s="69"/>
      <c r="C4394" s="69"/>
      <c r="D4394" s="71"/>
      <c r="E4394" s="69"/>
      <c r="F4394" s="69"/>
      <c r="G4394" s="69"/>
      <c r="H4394" s="76"/>
      <c r="I4394" s="73"/>
    </row>
    <row r="4395" spans="1:9" x14ac:dyDescent="0.2">
      <c r="A4395" s="69"/>
      <c r="B4395" s="69"/>
      <c r="C4395" s="69"/>
      <c r="D4395" s="71"/>
      <c r="E4395" s="69"/>
      <c r="F4395" s="69"/>
      <c r="G4395" s="69"/>
      <c r="H4395" s="76"/>
      <c r="I4395" s="73"/>
    </row>
    <row r="4396" spans="1:9" x14ac:dyDescent="0.2">
      <c r="A4396" s="69"/>
      <c r="B4396" s="69"/>
      <c r="C4396" s="69"/>
      <c r="D4396" s="71"/>
      <c r="E4396" s="69"/>
      <c r="F4396" s="69"/>
      <c r="G4396" s="69"/>
      <c r="H4396" s="76"/>
      <c r="I4396" s="73"/>
    </row>
    <row r="4397" spans="1:9" x14ac:dyDescent="0.2">
      <c r="A4397" s="69"/>
      <c r="B4397" s="69"/>
      <c r="C4397" s="69"/>
      <c r="D4397" s="71"/>
      <c r="E4397" s="69"/>
      <c r="F4397" s="69"/>
      <c r="G4397" s="69"/>
      <c r="H4397" s="76"/>
      <c r="I4397" s="73"/>
    </row>
    <row r="4398" spans="1:9" x14ac:dyDescent="0.2">
      <c r="A4398" s="69"/>
      <c r="B4398" s="69"/>
      <c r="C4398" s="69"/>
      <c r="D4398" s="71"/>
      <c r="E4398" s="69"/>
      <c r="F4398" s="69"/>
      <c r="G4398" s="69"/>
      <c r="H4398" s="76"/>
      <c r="I4398" s="73"/>
    </row>
    <row r="4399" spans="1:9" x14ac:dyDescent="0.2">
      <c r="A4399" s="69"/>
      <c r="B4399" s="69"/>
      <c r="C4399" s="69"/>
      <c r="D4399" s="71"/>
      <c r="E4399" s="69"/>
      <c r="F4399" s="69"/>
      <c r="G4399" s="69"/>
      <c r="H4399" s="76"/>
      <c r="I4399" s="73"/>
    </row>
    <row r="4400" spans="1:9" x14ac:dyDescent="0.2">
      <c r="A4400" s="69"/>
      <c r="B4400" s="69"/>
      <c r="C4400" s="69"/>
      <c r="D4400" s="71"/>
      <c r="E4400" s="69"/>
      <c r="F4400" s="69"/>
      <c r="G4400" s="69"/>
      <c r="H4400" s="76"/>
      <c r="I4400" s="73"/>
    </row>
    <row r="4401" spans="1:9" x14ac:dyDescent="0.2">
      <c r="A4401" s="69"/>
      <c r="B4401" s="69"/>
      <c r="C4401" s="69"/>
      <c r="D4401" s="71"/>
      <c r="E4401" s="69"/>
      <c r="F4401" s="69"/>
      <c r="G4401" s="69"/>
      <c r="H4401" s="76"/>
      <c r="I4401" s="73"/>
    </row>
    <row r="4402" spans="1:9" x14ac:dyDescent="0.2">
      <c r="A4402" s="69"/>
      <c r="B4402" s="69"/>
      <c r="C4402" s="69"/>
      <c r="D4402" s="71"/>
      <c r="E4402" s="69"/>
      <c r="F4402" s="69"/>
      <c r="G4402" s="69"/>
      <c r="H4402" s="76"/>
      <c r="I4402" s="73"/>
    </row>
    <row r="4403" spans="1:9" x14ac:dyDescent="0.2">
      <c r="A4403" s="69"/>
      <c r="B4403" s="69"/>
      <c r="C4403" s="69"/>
      <c r="D4403" s="71"/>
      <c r="E4403" s="69"/>
      <c r="F4403" s="69"/>
      <c r="G4403" s="69"/>
      <c r="H4403" s="76"/>
      <c r="I4403" s="73"/>
    </row>
    <row r="4404" spans="1:9" x14ac:dyDescent="0.2">
      <c r="A4404" s="69"/>
      <c r="B4404" s="69"/>
      <c r="C4404" s="69"/>
      <c r="D4404" s="71"/>
      <c r="E4404" s="69"/>
      <c r="F4404" s="69"/>
      <c r="G4404" s="69"/>
      <c r="H4404" s="76"/>
      <c r="I4404" s="73"/>
    </row>
    <row r="4405" spans="1:9" x14ac:dyDescent="0.2">
      <c r="A4405" s="69"/>
      <c r="B4405" s="69"/>
      <c r="C4405" s="69"/>
      <c r="D4405" s="71"/>
      <c r="E4405" s="69"/>
      <c r="F4405" s="69"/>
      <c r="G4405" s="69"/>
      <c r="H4405" s="76"/>
      <c r="I4405" s="73"/>
    </row>
    <row r="4406" spans="1:9" x14ac:dyDescent="0.2">
      <c r="A4406" s="69"/>
      <c r="B4406" s="69"/>
      <c r="C4406" s="69"/>
      <c r="D4406" s="71"/>
      <c r="E4406" s="69"/>
      <c r="F4406" s="69"/>
      <c r="G4406" s="69"/>
      <c r="H4406" s="76"/>
      <c r="I4406" s="73"/>
    </row>
    <row r="4407" spans="1:9" x14ac:dyDescent="0.2">
      <c r="A4407" s="69"/>
      <c r="B4407" s="69"/>
      <c r="C4407" s="69"/>
      <c r="D4407" s="71"/>
      <c r="E4407" s="69"/>
      <c r="F4407" s="69"/>
      <c r="G4407" s="69"/>
      <c r="H4407" s="76"/>
      <c r="I4407" s="73"/>
    </row>
    <row r="4408" spans="1:9" x14ac:dyDescent="0.2">
      <c r="A4408" s="69"/>
      <c r="B4408" s="69"/>
      <c r="C4408" s="69"/>
      <c r="D4408" s="71"/>
      <c r="E4408" s="69"/>
      <c r="F4408" s="69"/>
      <c r="G4408" s="69"/>
      <c r="H4408" s="76"/>
      <c r="I4408" s="73"/>
    </row>
    <row r="4409" spans="1:9" x14ac:dyDescent="0.2">
      <c r="A4409" s="69"/>
      <c r="B4409" s="69"/>
      <c r="C4409" s="69"/>
      <c r="D4409" s="71"/>
      <c r="E4409" s="69"/>
      <c r="F4409" s="69"/>
      <c r="G4409" s="69"/>
      <c r="H4409" s="76"/>
      <c r="I4409" s="73"/>
    </row>
    <row r="4410" spans="1:9" x14ac:dyDescent="0.2">
      <c r="A4410" s="69"/>
      <c r="B4410" s="69"/>
      <c r="C4410" s="69"/>
      <c r="D4410" s="71"/>
      <c r="E4410" s="69"/>
      <c r="F4410" s="69"/>
      <c r="G4410" s="69"/>
      <c r="H4410" s="76"/>
      <c r="I4410" s="73"/>
    </row>
    <row r="4411" spans="1:9" x14ac:dyDescent="0.2">
      <c r="A4411" s="69"/>
      <c r="B4411" s="69"/>
      <c r="C4411" s="69"/>
      <c r="D4411" s="71"/>
      <c r="E4411" s="69"/>
      <c r="F4411" s="69"/>
      <c r="G4411" s="69"/>
      <c r="H4411" s="76"/>
      <c r="I4411" s="73"/>
    </row>
    <row r="4412" spans="1:9" x14ac:dyDescent="0.2">
      <c r="A4412" s="69"/>
      <c r="B4412" s="69"/>
      <c r="C4412" s="69"/>
      <c r="D4412" s="71"/>
      <c r="E4412" s="69"/>
      <c r="F4412" s="69"/>
      <c r="G4412" s="69"/>
      <c r="H4412" s="76"/>
      <c r="I4412" s="73"/>
    </row>
    <row r="4413" spans="1:9" x14ac:dyDescent="0.2">
      <c r="A4413" s="69"/>
      <c r="B4413" s="69"/>
      <c r="C4413" s="69"/>
      <c r="D4413" s="71"/>
      <c r="E4413" s="69"/>
      <c r="F4413" s="69"/>
      <c r="G4413" s="69"/>
      <c r="H4413" s="76"/>
      <c r="I4413" s="73"/>
    </row>
    <row r="4414" spans="1:9" x14ac:dyDescent="0.2">
      <c r="A4414" s="69"/>
      <c r="B4414" s="69"/>
      <c r="C4414" s="69"/>
      <c r="D4414" s="71"/>
      <c r="E4414" s="69"/>
      <c r="F4414" s="69"/>
      <c r="G4414" s="69"/>
      <c r="H4414" s="76"/>
      <c r="I4414" s="73"/>
    </row>
    <row r="4415" spans="1:9" x14ac:dyDescent="0.2">
      <c r="A4415" s="69"/>
      <c r="B4415" s="69"/>
      <c r="C4415" s="69"/>
      <c r="D4415" s="71"/>
      <c r="E4415" s="69"/>
      <c r="F4415" s="69"/>
      <c r="G4415" s="69"/>
      <c r="H4415" s="76"/>
      <c r="I4415" s="73"/>
    </row>
    <row r="4416" spans="1:9" x14ac:dyDescent="0.2">
      <c r="A4416" s="69"/>
      <c r="B4416" s="69"/>
      <c r="C4416" s="69"/>
      <c r="D4416" s="71"/>
      <c r="E4416" s="69"/>
      <c r="F4416" s="69"/>
      <c r="G4416" s="69"/>
      <c r="H4416" s="76"/>
      <c r="I4416" s="73"/>
    </row>
    <row r="4417" spans="1:9" x14ac:dyDescent="0.2">
      <c r="A4417" s="69"/>
      <c r="B4417" s="69"/>
      <c r="C4417" s="69"/>
      <c r="D4417" s="71"/>
      <c r="E4417" s="69"/>
      <c r="F4417" s="69"/>
      <c r="G4417" s="69"/>
      <c r="H4417" s="76"/>
      <c r="I4417" s="73"/>
    </row>
    <row r="4418" spans="1:9" x14ac:dyDescent="0.2">
      <c r="A4418" s="69"/>
      <c r="B4418" s="69"/>
      <c r="C4418" s="69"/>
      <c r="D4418" s="71"/>
      <c r="E4418" s="69"/>
      <c r="F4418" s="69"/>
      <c r="G4418" s="69"/>
      <c r="H4418" s="76"/>
      <c r="I4418" s="73"/>
    </row>
    <row r="4419" spans="1:9" x14ac:dyDescent="0.2">
      <c r="A4419" s="69"/>
      <c r="B4419" s="69"/>
      <c r="C4419" s="69"/>
      <c r="D4419" s="71"/>
      <c r="E4419" s="69"/>
      <c r="F4419" s="69"/>
      <c r="G4419" s="69"/>
      <c r="H4419" s="76"/>
      <c r="I4419" s="73"/>
    </row>
    <row r="4420" spans="1:9" x14ac:dyDescent="0.2">
      <c r="A4420" s="69"/>
      <c r="B4420" s="69"/>
      <c r="C4420" s="69"/>
      <c r="D4420" s="71"/>
      <c r="E4420" s="69"/>
      <c r="F4420" s="69"/>
      <c r="G4420" s="69"/>
      <c r="H4420" s="76"/>
      <c r="I4420" s="73"/>
    </row>
    <row r="4421" spans="1:9" x14ac:dyDescent="0.2">
      <c r="A4421" s="69"/>
      <c r="B4421" s="69"/>
      <c r="C4421" s="69"/>
      <c r="D4421" s="71"/>
      <c r="E4421" s="69"/>
      <c r="F4421" s="69"/>
      <c r="G4421" s="69"/>
      <c r="H4421" s="76"/>
      <c r="I4421" s="73"/>
    </row>
    <row r="4422" spans="1:9" x14ac:dyDescent="0.2">
      <c r="A4422" s="69"/>
      <c r="B4422" s="69"/>
      <c r="C4422" s="69"/>
      <c r="D4422" s="71"/>
      <c r="E4422" s="69"/>
      <c r="F4422" s="69"/>
      <c r="G4422" s="69"/>
      <c r="H4422" s="76"/>
      <c r="I4422" s="73"/>
    </row>
    <row r="4423" spans="1:9" x14ac:dyDescent="0.2">
      <c r="A4423" s="69"/>
      <c r="B4423" s="69"/>
      <c r="C4423" s="69"/>
      <c r="D4423" s="71"/>
      <c r="E4423" s="69"/>
      <c r="F4423" s="69"/>
      <c r="G4423" s="69"/>
      <c r="H4423" s="76"/>
      <c r="I4423" s="73"/>
    </row>
    <row r="4424" spans="1:9" x14ac:dyDescent="0.2">
      <c r="A4424" s="69"/>
      <c r="B4424" s="69"/>
      <c r="C4424" s="69"/>
      <c r="D4424" s="71"/>
      <c r="E4424" s="69"/>
      <c r="F4424" s="69"/>
      <c r="G4424" s="69"/>
      <c r="H4424" s="76"/>
      <c r="I4424" s="73"/>
    </row>
    <row r="4425" spans="1:9" x14ac:dyDescent="0.2">
      <c r="A4425" s="69"/>
      <c r="B4425" s="69"/>
      <c r="C4425" s="69"/>
      <c r="D4425" s="71"/>
      <c r="E4425" s="69"/>
      <c r="F4425" s="69"/>
      <c r="G4425" s="69"/>
      <c r="H4425" s="76"/>
      <c r="I4425" s="73"/>
    </row>
    <row r="4426" spans="1:9" x14ac:dyDescent="0.2">
      <c r="A4426" s="69"/>
      <c r="B4426" s="69"/>
      <c r="C4426" s="69"/>
      <c r="D4426" s="71"/>
      <c r="E4426" s="69"/>
      <c r="F4426" s="69"/>
      <c r="G4426" s="69"/>
      <c r="H4426" s="76"/>
      <c r="I4426" s="73"/>
    </row>
    <row r="4427" spans="1:9" x14ac:dyDescent="0.2">
      <c r="A4427" s="69"/>
      <c r="B4427" s="69"/>
      <c r="C4427" s="69"/>
      <c r="D4427" s="71"/>
      <c r="E4427" s="69"/>
      <c r="F4427" s="69"/>
      <c r="G4427" s="69"/>
      <c r="H4427" s="76"/>
      <c r="I4427" s="73"/>
    </row>
    <row r="4428" spans="1:9" x14ac:dyDescent="0.2">
      <c r="A4428" s="69"/>
      <c r="B4428" s="69"/>
      <c r="C4428" s="69"/>
      <c r="D4428" s="71"/>
      <c r="E4428" s="69"/>
      <c r="F4428" s="69"/>
      <c r="G4428" s="69"/>
      <c r="H4428" s="76"/>
      <c r="I4428" s="73"/>
    </row>
    <row r="4429" spans="1:9" x14ac:dyDescent="0.2">
      <c r="A4429" s="69"/>
      <c r="B4429" s="69"/>
      <c r="C4429" s="69"/>
      <c r="D4429" s="71"/>
      <c r="E4429" s="69"/>
      <c r="F4429" s="69"/>
      <c r="G4429" s="69"/>
      <c r="H4429" s="76"/>
      <c r="I4429" s="73"/>
    </row>
    <row r="4430" spans="1:9" x14ac:dyDescent="0.2">
      <c r="A4430" s="69"/>
      <c r="B4430" s="69"/>
      <c r="C4430" s="69"/>
      <c r="D4430" s="71"/>
      <c r="E4430" s="69"/>
      <c r="F4430" s="69"/>
      <c r="G4430" s="69"/>
      <c r="H4430" s="76"/>
      <c r="I4430" s="73"/>
    </row>
    <row r="4431" spans="1:9" x14ac:dyDescent="0.2">
      <c r="A4431" s="69"/>
      <c r="B4431" s="69"/>
      <c r="C4431" s="69"/>
      <c r="D4431" s="71"/>
      <c r="E4431" s="69"/>
      <c r="F4431" s="69"/>
      <c r="G4431" s="69"/>
      <c r="H4431" s="76"/>
      <c r="I4431" s="73"/>
    </row>
    <row r="4432" spans="1:9" x14ac:dyDescent="0.2">
      <c r="A4432" s="69"/>
      <c r="B4432" s="69"/>
      <c r="C4432" s="69"/>
      <c r="D4432" s="71"/>
      <c r="E4432" s="69"/>
      <c r="F4432" s="69"/>
      <c r="G4432" s="69"/>
      <c r="H4432" s="76"/>
      <c r="I4432" s="73"/>
    </row>
    <row r="4433" spans="1:9" x14ac:dyDescent="0.2">
      <c r="A4433" s="69"/>
      <c r="B4433" s="69"/>
      <c r="C4433" s="69"/>
      <c r="D4433" s="71"/>
      <c r="E4433" s="69"/>
      <c r="F4433" s="69"/>
      <c r="G4433" s="69"/>
      <c r="H4433" s="76"/>
      <c r="I4433" s="73"/>
    </row>
    <row r="4434" spans="1:9" x14ac:dyDescent="0.2">
      <c r="A4434" s="69"/>
      <c r="B4434" s="69"/>
      <c r="C4434" s="69"/>
      <c r="D4434" s="71"/>
      <c r="E4434" s="69"/>
      <c r="F4434" s="69"/>
      <c r="G4434" s="69"/>
      <c r="H4434" s="76"/>
      <c r="I4434" s="73"/>
    </row>
    <row r="4435" spans="1:9" x14ac:dyDescent="0.2">
      <c r="A4435" s="69"/>
      <c r="B4435" s="69"/>
      <c r="C4435" s="69"/>
      <c r="D4435" s="71"/>
      <c r="E4435" s="69"/>
      <c r="F4435" s="69"/>
      <c r="G4435" s="69"/>
      <c r="H4435" s="76"/>
      <c r="I4435" s="73"/>
    </row>
    <row r="4436" spans="1:9" x14ac:dyDescent="0.2">
      <c r="A4436" s="69"/>
      <c r="B4436" s="69"/>
      <c r="C4436" s="69"/>
      <c r="D4436" s="71"/>
      <c r="E4436" s="69"/>
      <c r="F4436" s="69"/>
      <c r="G4436" s="69"/>
      <c r="H4436" s="76"/>
      <c r="I4436" s="73"/>
    </row>
    <row r="4437" spans="1:9" x14ac:dyDescent="0.2">
      <c r="A4437" s="69"/>
      <c r="B4437" s="69"/>
      <c r="C4437" s="69"/>
      <c r="D4437" s="71"/>
      <c r="E4437" s="69"/>
      <c r="F4437" s="69"/>
      <c r="G4437" s="69"/>
      <c r="H4437" s="76"/>
      <c r="I4437" s="73"/>
    </row>
    <row r="4438" spans="1:9" x14ac:dyDescent="0.2">
      <c r="A4438" s="69"/>
      <c r="B4438" s="69"/>
      <c r="C4438" s="69"/>
      <c r="D4438" s="71"/>
      <c r="E4438" s="69"/>
      <c r="F4438" s="69"/>
      <c r="G4438" s="69"/>
      <c r="H4438" s="76"/>
      <c r="I4438" s="73"/>
    </row>
    <row r="4439" spans="1:9" x14ac:dyDescent="0.2">
      <c r="A4439" s="69"/>
      <c r="B4439" s="69"/>
      <c r="C4439" s="69"/>
      <c r="D4439" s="71"/>
      <c r="E4439" s="69"/>
      <c r="F4439" s="69"/>
      <c r="G4439" s="69"/>
      <c r="H4439" s="76"/>
      <c r="I4439" s="73"/>
    </row>
    <row r="4440" spans="1:9" x14ac:dyDescent="0.2">
      <c r="A4440" s="69"/>
      <c r="B4440" s="69"/>
      <c r="C4440" s="69"/>
      <c r="D4440" s="71"/>
      <c r="E4440" s="69"/>
      <c r="F4440" s="69"/>
      <c r="G4440" s="69"/>
      <c r="H4440" s="76"/>
      <c r="I4440" s="73"/>
    </row>
    <row r="4441" spans="1:9" x14ac:dyDescent="0.2">
      <c r="A4441" s="69"/>
      <c r="B4441" s="69"/>
      <c r="C4441" s="69"/>
      <c r="D4441" s="71"/>
      <c r="E4441" s="69"/>
      <c r="F4441" s="69"/>
      <c r="G4441" s="69"/>
      <c r="H4441" s="76"/>
      <c r="I4441" s="73"/>
    </row>
    <row r="4442" spans="1:9" x14ac:dyDescent="0.2">
      <c r="A4442" s="69"/>
      <c r="B4442" s="69"/>
      <c r="C4442" s="69"/>
      <c r="D4442" s="71"/>
      <c r="E4442" s="69"/>
      <c r="F4442" s="69"/>
      <c r="G4442" s="69"/>
      <c r="H4442" s="76"/>
      <c r="I4442" s="73"/>
    </row>
    <row r="4443" spans="1:9" x14ac:dyDescent="0.2">
      <c r="A4443" s="69"/>
      <c r="B4443" s="69"/>
      <c r="C4443" s="69"/>
      <c r="D4443" s="71"/>
      <c r="E4443" s="69"/>
      <c r="F4443" s="69"/>
      <c r="G4443" s="69"/>
      <c r="H4443" s="76"/>
      <c r="I4443" s="73"/>
    </row>
    <row r="4444" spans="1:9" x14ac:dyDescent="0.2">
      <c r="A4444" s="69"/>
      <c r="B4444" s="69"/>
      <c r="C4444" s="69"/>
      <c r="D4444" s="71"/>
      <c r="E4444" s="69"/>
      <c r="F4444" s="69"/>
      <c r="G4444" s="69"/>
      <c r="H4444" s="76"/>
      <c r="I4444" s="73"/>
    </row>
    <row r="4445" spans="1:9" x14ac:dyDescent="0.2">
      <c r="A4445" s="69"/>
      <c r="B4445" s="69"/>
      <c r="C4445" s="69"/>
      <c r="D4445" s="71"/>
      <c r="E4445" s="69"/>
      <c r="F4445" s="69"/>
      <c r="G4445" s="69"/>
      <c r="H4445" s="76"/>
      <c r="I4445" s="73"/>
    </row>
    <row r="4446" spans="1:9" x14ac:dyDescent="0.2">
      <c r="A4446" s="69"/>
      <c r="B4446" s="69"/>
      <c r="C4446" s="69"/>
      <c r="D4446" s="71"/>
      <c r="E4446" s="69"/>
      <c r="F4446" s="69"/>
      <c r="G4446" s="69"/>
      <c r="H4446" s="76"/>
      <c r="I4446" s="73"/>
    </row>
    <row r="4447" spans="1:9" x14ac:dyDescent="0.2">
      <c r="A4447" s="69"/>
      <c r="B4447" s="69"/>
      <c r="C4447" s="69"/>
      <c r="D4447" s="71"/>
      <c r="E4447" s="69"/>
      <c r="F4447" s="69"/>
      <c r="G4447" s="69"/>
      <c r="H4447" s="76"/>
      <c r="I4447" s="73"/>
    </row>
    <row r="4448" spans="1:9" x14ac:dyDescent="0.2">
      <c r="A4448" s="69"/>
      <c r="B4448" s="69"/>
      <c r="C4448" s="69"/>
      <c r="D4448" s="71"/>
      <c r="E4448" s="69"/>
      <c r="F4448" s="69"/>
      <c r="G4448" s="69"/>
      <c r="H4448" s="76"/>
      <c r="I4448" s="73"/>
    </row>
    <row r="4449" spans="1:9" x14ac:dyDescent="0.2">
      <c r="A4449" s="69"/>
      <c r="B4449" s="69"/>
      <c r="C4449" s="69"/>
      <c r="D4449" s="71"/>
      <c r="E4449" s="69"/>
      <c r="F4449" s="69"/>
      <c r="G4449" s="69"/>
      <c r="H4449" s="76"/>
      <c r="I4449" s="73"/>
    </row>
    <row r="4450" spans="1:9" x14ac:dyDescent="0.2">
      <c r="A4450" s="69"/>
      <c r="B4450" s="69"/>
      <c r="C4450" s="69"/>
      <c r="D4450" s="71"/>
      <c r="E4450" s="69"/>
      <c r="F4450" s="69"/>
      <c r="G4450" s="69"/>
      <c r="H4450" s="76"/>
      <c r="I4450" s="73"/>
    </row>
    <row r="4451" spans="1:9" x14ac:dyDescent="0.2">
      <c r="A4451" s="69"/>
      <c r="B4451" s="69"/>
      <c r="C4451" s="69"/>
      <c r="D4451" s="71"/>
      <c r="E4451" s="69"/>
      <c r="F4451" s="69"/>
      <c r="G4451" s="69"/>
      <c r="H4451" s="76"/>
      <c r="I4451" s="73"/>
    </row>
    <row r="4452" spans="1:9" x14ac:dyDescent="0.2">
      <c r="A4452" s="69"/>
      <c r="B4452" s="69"/>
      <c r="C4452" s="69"/>
      <c r="D4452" s="71"/>
      <c r="E4452" s="69"/>
      <c r="F4452" s="69"/>
      <c r="G4452" s="69"/>
      <c r="H4452" s="76"/>
      <c r="I4452" s="73"/>
    </row>
    <row r="4453" spans="1:9" x14ac:dyDescent="0.2">
      <c r="A4453" s="69"/>
      <c r="B4453" s="69"/>
      <c r="C4453" s="69"/>
      <c r="D4453" s="71"/>
      <c r="E4453" s="69"/>
      <c r="F4453" s="69"/>
      <c r="G4453" s="69"/>
      <c r="H4453" s="76"/>
      <c r="I4453" s="73"/>
    </row>
    <row r="4454" spans="1:9" x14ac:dyDescent="0.2">
      <c r="A4454" s="69"/>
      <c r="B4454" s="69"/>
      <c r="C4454" s="69"/>
      <c r="D4454" s="71"/>
      <c r="E4454" s="69"/>
      <c r="F4454" s="69"/>
      <c r="G4454" s="69"/>
      <c r="H4454" s="76"/>
      <c r="I4454" s="73"/>
    </row>
    <row r="4455" spans="1:9" x14ac:dyDescent="0.2">
      <c r="A4455" s="69"/>
      <c r="B4455" s="69"/>
      <c r="C4455" s="69"/>
      <c r="D4455" s="71"/>
      <c r="E4455" s="69"/>
      <c r="F4455" s="69"/>
      <c r="G4455" s="69"/>
      <c r="H4455" s="76"/>
      <c r="I4455" s="73"/>
    </row>
    <row r="4456" spans="1:9" x14ac:dyDescent="0.2">
      <c r="A4456" s="69"/>
      <c r="B4456" s="69"/>
      <c r="C4456" s="69"/>
      <c r="D4456" s="71"/>
      <c r="E4456" s="69"/>
      <c r="F4456" s="69"/>
      <c r="G4456" s="69"/>
      <c r="H4456" s="76"/>
      <c r="I4456" s="73"/>
    </row>
    <row r="4457" spans="1:9" x14ac:dyDescent="0.2">
      <c r="A4457" s="69"/>
      <c r="B4457" s="69"/>
      <c r="C4457" s="69"/>
      <c r="D4457" s="71"/>
      <c r="E4457" s="69"/>
      <c r="F4457" s="69"/>
      <c r="G4457" s="69"/>
      <c r="H4457" s="76"/>
      <c r="I4457" s="73"/>
    </row>
    <row r="4458" spans="1:9" x14ac:dyDescent="0.2">
      <c r="A4458" s="69"/>
      <c r="B4458" s="69"/>
      <c r="C4458" s="69"/>
      <c r="D4458" s="71"/>
      <c r="E4458" s="69"/>
      <c r="F4458" s="69"/>
      <c r="G4458" s="69"/>
      <c r="H4458" s="76"/>
      <c r="I4458" s="73"/>
    </row>
    <row r="4459" spans="1:9" x14ac:dyDescent="0.2">
      <c r="A4459" s="69"/>
      <c r="B4459" s="69"/>
      <c r="C4459" s="69"/>
      <c r="D4459" s="71"/>
      <c r="E4459" s="69"/>
      <c r="F4459" s="69"/>
      <c r="G4459" s="69"/>
      <c r="H4459" s="76"/>
      <c r="I4459" s="73"/>
    </row>
    <row r="4460" spans="1:9" x14ac:dyDescent="0.2">
      <c r="A4460" s="69"/>
      <c r="B4460" s="69"/>
      <c r="C4460" s="69"/>
      <c r="D4460" s="71"/>
      <c r="E4460" s="69"/>
      <c r="F4460" s="69"/>
      <c r="G4460" s="69"/>
      <c r="H4460" s="76"/>
      <c r="I4460" s="73"/>
    </row>
    <row r="4461" spans="1:9" x14ac:dyDescent="0.2">
      <c r="A4461" s="69"/>
      <c r="B4461" s="69"/>
      <c r="C4461" s="69"/>
      <c r="D4461" s="71"/>
      <c r="E4461" s="69"/>
      <c r="F4461" s="69"/>
      <c r="G4461" s="69"/>
      <c r="H4461" s="76"/>
      <c r="I4461" s="73"/>
    </row>
    <row r="4462" spans="1:9" x14ac:dyDescent="0.2">
      <c r="A4462" s="69"/>
      <c r="B4462" s="69"/>
      <c r="C4462" s="69"/>
      <c r="D4462" s="71"/>
      <c r="E4462" s="69"/>
      <c r="F4462" s="69"/>
      <c r="G4462" s="69"/>
      <c r="H4462" s="76"/>
      <c r="I4462" s="73"/>
    </row>
    <row r="4463" spans="1:9" x14ac:dyDescent="0.2">
      <c r="A4463" s="69"/>
      <c r="B4463" s="69"/>
      <c r="C4463" s="69"/>
      <c r="D4463" s="71"/>
      <c r="E4463" s="69"/>
      <c r="F4463" s="69"/>
      <c r="G4463" s="69"/>
      <c r="H4463" s="76"/>
      <c r="I4463" s="73"/>
    </row>
    <row r="4464" spans="1:9" x14ac:dyDescent="0.2">
      <c r="A4464" s="69"/>
      <c r="B4464" s="69"/>
      <c r="C4464" s="69"/>
      <c r="D4464" s="71"/>
      <c r="E4464" s="69"/>
      <c r="F4464" s="69"/>
      <c r="G4464" s="69"/>
      <c r="H4464" s="76"/>
      <c r="I4464" s="73"/>
    </row>
    <row r="4465" spans="1:9" x14ac:dyDescent="0.2">
      <c r="A4465" s="69"/>
      <c r="B4465" s="69"/>
      <c r="C4465" s="69"/>
      <c r="D4465" s="71"/>
      <c r="E4465" s="69"/>
      <c r="F4465" s="69"/>
      <c r="G4465" s="69"/>
      <c r="H4465" s="76"/>
      <c r="I4465" s="73"/>
    </row>
    <row r="4466" spans="1:9" x14ac:dyDescent="0.2">
      <c r="A4466" s="69"/>
      <c r="B4466" s="69"/>
      <c r="C4466" s="69"/>
      <c r="D4466" s="71"/>
      <c r="E4466" s="69"/>
      <c r="F4466" s="69"/>
      <c r="G4466" s="69"/>
      <c r="H4466" s="76"/>
      <c r="I4466" s="73"/>
    </row>
    <row r="4467" spans="1:9" x14ac:dyDescent="0.2">
      <c r="A4467" s="69"/>
      <c r="B4467" s="69"/>
      <c r="C4467" s="69"/>
      <c r="D4467" s="71"/>
      <c r="E4467" s="69"/>
      <c r="F4467" s="69"/>
      <c r="G4467" s="69"/>
      <c r="H4467" s="76"/>
      <c r="I4467" s="73"/>
    </row>
    <row r="4468" spans="1:9" x14ac:dyDescent="0.2">
      <c r="A4468" s="69"/>
      <c r="B4468" s="69"/>
      <c r="C4468" s="69"/>
      <c r="D4468" s="71"/>
      <c r="E4468" s="69"/>
      <c r="F4468" s="69"/>
      <c r="G4468" s="69"/>
      <c r="H4468" s="76"/>
      <c r="I4468" s="73"/>
    </row>
    <row r="4469" spans="1:9" x14ac:dyDescent="0.2">
      <c r="A4469" s="69"/>
      <c r="B4469" s="69"/>
      <c r="C4469" s="69"/>
      <c r="D4469" s="71"/>
      <c r="E4469" s="69"/>
      <c r="F4469" s="69"/>
      <c r="G4469" s="69"/>
      <c r="H4469" s="76"/>
      <c r="I4469" s="73"/>
    </row>
    <row r="4470" spans="1:9" x14ac:dyDescent="0.2">
      <c r="A4470" s="69"/>
      <c r="B4470" s="69"/>
      <c r="C4470" s="69"/>
      <c r="D4470" s="71"/>
      <c r="E4470" s="69"/>
      <c r="F4470" s="69"/>
      <c r="G4470" s="69"/>
      <c r="H4470" s="76"/>
      <c r="I4470" s="73"/>
    </row>
    <row r="4471" spans="1:9" x14ac:dyDescent="0.2">
      <c r="A4471" s="69"/>
      <c r="B4471" s="69"/>
      <c r="C4471" s="69"/>
      <c r="D4471" s="71"/>
      <c r="E4471" s="69"/>
      <c r="F4471" s="69"/>
      <c r="G4471" s="69"/>
      <c r="H4471" s="76"/>
      <c r="I4471" s="73"/>
    </row>
    <row r="4472" spans="1:9" x14ac:dyDescent="0.2">
      <c r="A4472" s="69"/>
      <c r="B4472" s="69"/>
      <c r="C4472" s="69"/>
      <c r="D4472" s="71"/>
      <c r="E4472" s="69"/>
      <c r="F4472" s="69"/>
      <c r="G4472" s="69"/>
      <c r="H4472" s="76"/>
      <c r="I4472" s="73"/>
    </row>
    <row r="4473" spans="1:9" x14ac:dyDescent="0.2">
      <c r="A4473" s="69"/>
      <c r="B4473" s="69"/>
      <c r="C4473" s="69"/>
      <c r="D4473" s="71"/>
      <c r="E4473" s="69"/>
      <c r="F4473" s="69"/>
      <c r="G4473" s="69"/>
      <c r="H4473" s="76"/>
      <c r="I4473" s="73"/>
    </row>
    <row r="4474" spans="1:9" x14ac:dyDescent="0.2">
      <c r="A4474" s="69"/>
      <c r="B4474" s="69"/>
      <c r="C4474" s="69"/>
      <c r="D4474" s="71"/>
      <c r="E4474" s="69"/>
      <c r="F4474" s="69"/>
      <c r="G4474" s="69"/>
      <c r="H4474" s="76"/>
      <c r="I4474" s="73"/>
    </row>
    <row r="4475" spans="1:9" x14ac:dyDescent="0.2">
      <c r="A4475" s="69"/>
      <c r="B4475" s="69"/>
      <c r="C4475" s="69"/>
      <c r="D4475" s="71"/>
      <c r="E4475" s="69"/>
      <c r="F4475" s="69"/>
      <c r="G4475" s="69"/>
      <c r="H4475" s="76"/>
      <c r="I4475" s="73"/>
    </row>
    <row r="4476" spans="1:9" x14ac:dyDescent="0.2">
      <c r="A4476" s="69"/>
      <c r="B4476" s="69"/>
      <c r="C4476" s="69"/>
      <c r="D4476" s="71"/>
      <c r="E4476" s="69"/>
      <c r="F4476" s="69"/>
      <c r="G4476" s="69"/>
      <c r="H4476" s="76"/>
      <c r="I4476" s="73"/>
    </row>
    <row r="4477" spans="1:9" x14ac:dyDescent="0.2">
      <c r="A4477" s="69"/>
      <c r="B4477" s="69"/>
      <c r="C4477" s="69"/>
      <c r="D4477" s="71"/>
      <c r="E4477" s="69"/>
      <c r="F4477" s="69"/>
      <c r="G4477" s="69"/>
      <c r="H4477" s="76"/>
      <c r="I4477" s="73"/>
    </row>
    <row r="4478" spans="1:9" x14ac:dyDescent="0.2">
      <c r="A4478" s="69"/>
      <c r="B4478" s="69"/>
      <c r="C4478" s="69"/>
      <c r="D4478" s="71"/>
      <c r="E4478" s="69"/>
      <c r="F4478" s="69"/>
      <c r="G4478" s="69"/>
      <c r="H4478" s="76"/>
      <c r="I4478" s="73"/>
    </row>
    <row r="4479" spans="1:9" x14ac:dyDescent="0.2">
      <c r="A4479" s="69"/>
      <c r="B4479" s="69"/>
      <c r="C4479" s="69"/>
      <c r="D4479" s="71"/>
      <c r="E4479" s="69"/>
      <c r="F4479" s="69"/>
      <c r="G4479" s="69"/>
      <c r="H4479" s="76"/>
      <c r="I4479" s="73"/>
    </row>
    <row r="4480" spans="1:9" x14ac:dyDescent="0.2">
      <c r="A4480" s="69"/>
      <c r="B4480" s="69"/>
      <c r="C4480" s="69"/>
      <c r="D4480" s="71"/>
      <c r="E4480" s="69"/>
      <c r="F4480" s="69"/>
      <c r="G4480" s="69"/>
      <c r="H4480" s="76"/>
      <c r="I4480" s="73"/>
    </row>
    <row r="4481" spans="1:9" x14ac:dyDescent="0.2">
      <c r="A4481" s="69"/>
      <c r="B4481" s="69"/>
      <c r="C4481" s="69"/>
      <c r="D4481" s="71"/>
      <c r="E4481" s="69"/>
      <c r="F4481" s="69"/>
      <c r="G4481" s="69"/>
      <c r="H4481" s="76"/>
      <c r="I4481" s="73"/>
    </row>
    <row r="4482" spans="1:9" x14ac:dyDescent="0.2">
      <c r="A4482" s="69"/>
      <c r="B4482" s="69"/>
      <c r="C4482" s="69"/>
      <c r="D4482" s="71"/>
      <c r="E4482" s="69"/>
      <c r="F4482" s="69"/>
      <c r="G4482" s="69"/>
      <c r="H4482" s="76"/>
      <c r="I4482" s="73"/>
    </row>
    <row r="4483" spans="1:9" x14ac:dyDescent="0.2">
      <c r="A4483" s="69"/>
      <c r="B4483" s="69"/>
      <c r="C4483" s="69"/>
      <c r="D4483" s="71"/>
      <c r="E4483" s="69"/>
      <c r="F4483" s="69"/>
      <c r="G4483" s="69"/>
      <c r="H4483" s="76"/>
      <c r="I4483" s="73"/>
    </row>
    <row r="4484" spans="1:9" x14ac:dyDescent="0.2">
      <c r="A4484" s="69"/>
      <c r="B4484" s="69"/>
      <c r="C4484" s="69"/>
      <c r="D4484" s="71"/>
      <c r="E4484" s="69"/>
      <c r="F4484" s="69"/>
      <c r="G4484" s="69"/>
      <c r="H4484" s="76"/>
      <c r="I4484" s="73"/>
    </row>
    <row r="4485" spans="1:9" x14ac:dyDescent="0.2">
      <c r="A4485" s="69"/>
      <c r="B4485" s="69"/>
      <c r="C4485" s="69"/>
      <c r="D4485" s="71"/>
      <c r="E4485" s="69"/>
      <c r="F4485" s="69"/>
      <c r="G4485" s="69"/>
      <c r="H4485" s="76"/>
      <c r="I4485" s="73"/>
    </row>
    <row r="4486" spans="1:9" x14ac:dyDescent="0.2">
      <c r="A4486" s="69"/>
      <c r="B4486" s="69"/>
      <c r="C4486" s="69"/>
      <c r="D4486" s="71"/>
      <c r="E4486" s="69"/>
      <c r="F4486" s="69"/>
      <c r="G4486" s="69"/>
      <c r="H4486" s="76"/>
      <c r="I4486" s="73"/>
    </row>
    <row r="4487" spans="1:9" x14ac:dyDescent="0.2">
      <c r="A4487" s="69"/>
      <c r="B4487" s="69"/>
      <c r="C4487" s="69"/>
      <c r="D4487" s="71"/>
      <c r="E4487" s="69"/>
      <c r="F4487" s="69"/>
      <c r="G4487" s="69"/>
      <c r="H4487" s="76"/>
      <c r="I4487" s="73"/>
    </row>
    <row r="4488" spans="1:9" x14ac:dyDescent="0.2">
      <c r="A4488" s="69"/>
      <c r="B4488" s="69"/>
      <c r="C4488" s="69"/>
      <c r="D4488" s="71"/>
      <c r="E4488" s="69"/>
      <c r="F4488" s="69"/>
      <c r="G4488" s="69"/>
      <c r="H4488" s="76"/>
      <c r="I4488" s="73"/>
    </row>
    <row r="4489" spans="1:9" x14ac:dyDescent="0.2">
      <c r="A4489" s="69"/>
      <c r="B4489" s="69"/>
      <c r="C4489" s="69"/>
      <c r="D4489" s="71"/>
      <c r="E4489" s="69"/>
      <c r="F4489" s="69"/>
      <c r="G4489" s="69"/>
      <c r="H4489" s="76"/>
      <c r="I4489" s="73"/>
    </row>
    <row r="4490" spans="1:9" x14ac:dyDescent="0.2">
      <c r="A4490" s="69"/>
      <c r="B4490" s="69"/>
      <c r="C4490" s="69"/>
      <c r="D4490" s="71"/>
      <c r="E4490" s="69"/>
      <c r="F4490" s="69"/>
      <c r="G4490" s="69"/>
      <c r="H4490" s="76"/>
      <c r="I4490" s="73"/>
    </row>
    <row r="4491" spans="1:9" x14ac:dyDescent="0.2">
      <c r="A4491" s="69"/>
      <c r="B4491" s="69"/>
      <c r="C4491" s="69"/>
      <c r="D4491" s="71"/>
      <c r="E4491" s="69"/>
      <c r="F4491" s="69"/>
      <c r="G4491" s="69"/>
      <c r="H4491" s="76"/>
      <c r="I4491" s="73"/>
    </row>
    <row r="4492" spans="1:9" x14ac:dyDescent="0.2">
      <c r="A4492" s="69"/>
      <c r="B4492" s="69"/>
      <c r="C4492" s="69"/>
      <c r="D4492" s="71"/>
      <c r="E4492" s="69"/>
      <c r="F4492" s="69"/>
      <c r="G4492" s="69"/>
      <c r="H4492" s="76"/>
      <c r="I4492" s="73"/>
    </row>
    <row r="4493" spans="1:9" x14ac:dyDescent="0.2">
      <c r="A4493" s="69"/>
      <c r="B4493" s="69"/>
      <c r="C4493" s="69"/>
      <c r="D4493" s="71"/>
      <c r="E4493" s="69"/>
      <c r="F4493" s="69"/>
      <c r="G4493" s="69"/>
      <c r="H4493" s="76"/>
      <c r="I4493" s="73"/>
    </row>
    <row r="4494" spans="1:9" x14ac:dyDescent="0.2">
      <c r="A4494" s="69"/>
      <c r="B4494" s="69"/>
      <c r="C4494" s="69"/>
      <c r="D4494" s="71"/>
      <c r="E4494" s="69"/>
      <c r="F4494" s="69"/>
      <c r="G4494" s="69"/>
      <c r="H4494" s="76"/>
      <c r="I4494" s="73"/>
    </row>
    <row r="4495" spans="1:9" x14ac:dyDescent="0.2">
      <c r="A4495" s="69"/>
      <c r="B4495" s="69"/>
      <c r="C4495" s="69"/>
      <c r="D4495" s="71"/>
      <c r="E4495" s="69"/>
      <c r="F4495" s="69"/>
      <c r="G4495" s="69"/>
      <c r="H4495" s="76"/>
      <c r="I4495" s="73"/>
    </row>
    <row r="4496" spans="1:9" x14ac:dyDescent="0.2">
      <c r="A4496" s="69"/>
      <c r="B4496" s="69"/>
      <c r="C4496" s="69"/>
      <c r="D4496" s="71"/>
      <c r="E4496" s="69"/>
      <c r="F4496" s="69"/>
      <c r="G4496" s="69"/>
      <c r="H4496" s="76"/>
      <c r="I4496" s="73"/>
    </row>
    <row r="4497" spans="1:9" x14ac:dyDescent="0.2">
      <c r="A4497" s="69"/>
      <c r="B4497" s="69"/>
      <c r="C4497" s="69"/>
      <c r="D4497" s="71"/>
      <c r="E4497" s="69"/>
      <c r="F4497" s="69"/>
      <c r="G4497" s="69"/>
      <c r="H4497" s="76"/>
      <c r="I4497" s="73"/>
    </row>
    <row r="4498" spans="1:9" x14ac:dyDescent="0.2">
      <c r="A4498" s="69"/>
      <c r="B4498" s="69"/>
      <c r="C4498" s="69"/>
      <c r="D4498" s="71"/>
      <c r="E4498" s="69"/>
      <c r="F4498" s="69"/>
      <c r="G4498" s="69"/>
      <c r="H4498" s="76"/>
      <c r="I4498" s="73"/>
    </row>
    <row r="4499" spans="1:9" x14ac:dyDescent="0.2">
      <c r="A4499" s="69"/>
      <c r="B4499" s="69"/>
      <c r="C4499" s="69"/>
      <c r="D4499" s="71"/>
      <c r="E4499" s="69"/>
      <c r="F4499" s="69"/>
      <c r="G4499" s="69"/>
      <c r="H4499" s="76"/>
      <c r="I4499" s="73"/>
    </row>
    <row r="4500" spans="1:9" x14ac:dyDescent="0.2">
      <c r="A4500" s="69"/>
      <c r="B4500" s="69"/>
      <c r="C4500" s="69"/>
      <c r="D4500" s="71"/>
      <c r="E4500" s="69"/>
      <c r="F4500" s="69"/>
      <c r="G4500" s="69"/>
      <c r="H4500" s="76"/>
      <c r="I4500" s="73"/>
    </row>
    <row r="4501" spans="1:9" x14ac:dyDescent="0.2">
      <c r="A4501" s="69"/>
      <c r="B4501" s="69"/>
      <c r="C4501" s="69"/>
      <c r="D4501" s="71"/>
      <c r="E4501" s="69"/>
      <c r="F4501" s="69"/>
      <c r="G4501" s="69"/>
      <c r="H4501" s="76"/>
      <c r="I4501" s="73"/>
    </row>
    <row r="4502" spans="1:9" x14ac:dyDescent="0.2">
      <c r="A4502" s="69"/>
      <c r="B4502" s="69"/>
      <c r="C4502" s="69"/>
      <c r="D4502" s="71"/>
      <c r="E4502" s="69"/>
      <c r="F4502" s="69"/>
      <c r="G4502" s="69"/>
      <c r="H4502" s="76"/>
      <c r="I4502" s="73"/>
    </row>
    <row r="4503" spans="1:9" x14ac:dyDescent="0.2">
      <c r="A4503" s="69"/>
      <c r="B4503" s="69"/>
      <c r="C4503" s="69"/>
      <c r="D4503" s="71"/>
      <c r="E4503" s="69"/>
      <c r="F4503" s="69"/>
      <c r="G4503" s="69"/>
      <c r="H4503" s="76"/>
      <c r="I4503" s="73"/>
    </row>
    <row r="4504" spans="1:9" x14ac:dyDescent="0.2">
      <c r="A4504" s="69"/>
      <c r="B4504" s="69"/>
      <c r="C4504" s="69"/>
      <c r="D4504" s="71"/>
      <c r="E4504" s="69"/>
      <c r="F4504" s="69"/>
      <c r="G4504" s="69"/>
      <c r="H4504" s="76"/>
      <c r="I4504" s="73"/>
    </row>
    <row r="4505" spans="1:9" x14ac:dyDescent="0.2">
      <c r="A4505" s="69"/>
      <c r="B4505" s="69"/>
      <c r="C4505" s="69"/>
      <c r="D4505" s="71"/>
      <c r="E4505" s="69"/>
      <c r="F4505" s="69"/>
      <c r="G4505" s="69"/>
      <c r="H4505" s="76"/>
      <c r="I4505" s="73"/>
    </row>
    <row r="4506" spans="1:9" x14ac:dyDescent="0.2">
      <c r="A4506" s="69"/>
      <c r="B4506" s="69"/>
      <c r="C4506" s="69"/>
      <c r="D4506" s="71"/>
      <c r="E4506" s="69"/>
      <c r="F4506" s="69"/>
      <c r="G4506" s="69"/>
      <c r="H4506" s="76"/>
      <c r="I4506" s="73"/>
    </row>
    <row r="4507" spans="1:9" x14ac:dyDescent="0.2">
      <c r="A4507" s="69"/>
      <c r="B4507" s="69"/>
      <c r="C4507" s="69"/>
      <c r="D4507" s="71"/>
      <c r="E4507" s="69"/>
      <c r="F4507" s="69"/>
      <c r="G4507" s="69"/>
      <c r="H4507" s="76"/>
      <c r="I4507" s="73"/>
    </row>
    <row r="4508" spans="1:9" x14ac:dyDescent="0.2">
      <c r="A4508" s="69"/>
      <c r="B4508" s="69"/>
      <c r="C4508" s="69"/>
      <c r="D4508" s="71"/>
      <c r="E4508" s="69"/>
      <c r="F4508" s="69"/>
      <c r="G4508" s="69"/>
      <c r="H4508" s="76"/>
      <c r="I4508" s="73"/>
    </row>
    <row r="4509" spans="1:9" x14ac:dyDescent="0.2">
      <c r="A4509" s="69"/>
      <c r="B4509" s="69"/>
      <c r="C4509" s="69"/>
      <c r="D4509" s="71"/>
      <c r="E4509" s="69"/>
      <c r="F4509" s="69"/>
      <c r="G4509" s="69"/>
      <c r="H4509" s="76"/>
      <c r="I4509" s="73"/>
    </row>
    <row r="4510" spans="1:9" x14ac:dyDescent="0.2">
      <c r="A4510" s="69"/>
      <c r="B4510" s="69"/>
      <c r="C4510" s="69"/>
      <c r="D4510" s="71"/>
      <c r="E4510" s="69"/>
      <c r="F4510" s="69"/>
      <c r="G4510" s="69"/>
      <c r="H4510" s="76"/>
      <c r="I4510" s="73"/>
    </row>
    <row r="4511" spans="1:9" x14ac:dyDescent="0.2">
      <c r="A4511" s="69"/>
      <c r="B4511" s="69"/>
      <c r="C4511" s="69"/>
      <c r="D4511" s="71"/>
      <c r="E4511" s="69"/>
      <c r="F4511" s="69"/>
      <c r="G4511" s="69"/>
      <c r="H4511" s="76"/>
      <c r="I4511" s="73"/>
    </row>
    <row r="4512" spans="1:9" x14ac:dyDescent="0.2">
      <c r="A4512" s="69"/>
      <c r="B4512" s="69"/>
      <c r="C4512" s="69"/>
      <c r="D4512" s="71"/>
      <c r="E4512" s="69"/>
      <c r="F4512" s="69"/>
      <c r="G4512" s="69"/>
      <c r="H4512" s="76"/>
      <c r="I4512" s="73"/>
    </row>
    <row r="4513" spans="1:9" x14ac:dyDescent="0.2">
      <c r="A4513" s="69"/>
      <c r="B4513" s="69"/>
      <c r="C4513" s="69"/>
      <c r="D4513" s="71"/>
      <c r="E4513" s="69"/>
      <c r="F4513" s="69"/>
      <c r="G4513" s="69"/>
      <c r="H4513" s="76"/>
      <c r="I4513" s="73"/>
    </row>
    <row r="4514" spans="1:9" x14ac:dyDescent="0.2">
      <c r="A4514" s="69"/>
      <c r="B4514" s="69"/>
      <c r="C4514" s="69"/>
      <c r="D4514" s="71"/>
      <c r="E4514" s="69"/>
      <c r="F4514" s="69"/>
      <c r="G4514" s="69"/>
      <c r="H4514" s="76"/>
      <c r="I4514" s="73"/>
    </row>
    <row r="4515" spans="1:9" x14ac:dyDescent="0.2">
      <c r="A4515" s="69"/>
      <c r="B4515" s="69"/>
      <c r="C4515" s="69"/>
      <c r="D4515" s="71"/>
      <c r="E4515" s="69"/>
      <c r="F4515" s="69"/>
      <c r="G4515" s="69"/>
      <c r="H4515" s="76"/>
      <c r="I4515" s="73"/>
    </row>
    <row r="4516" spans="1:9" x14ac:dyDescent="0.2">
      <c r="A4516" s="69"/>
      <c r="B4516" s="69"/>
      <c r="C4516" s="69"/>
      <c r="D4516" s="71"/>
      <c r="E4516" s="69"/>
      <c r="F4516" s="69"/>
      <c r="G4516" s="69"/>
      <c r="H4516" s="76"/>
      <c r="I4516" s="73"/>
    </row>
    <row r="4517" spans="1:9" x14ac:dyDescent="0.2">
      <c r="A4517" s="69"/>
      <c r="B4517" s="69"/>
      <c r="C4517" s="69"/>
      <c r="D4517" s="71"/>
      <c r="E4517" s="69"/>
      <c r="F4517" s="69"/>
      <c r="G4517" s="69"/>
      <c r="H4517" s="76"/>
      <c r="I4517" s="73"/>
    </row>
    <row r="4518" spans="1:9" x14ac:dyDescent="0.2">
      <c r="A4518" s="69"/>
      <c r="B4518" s="69"/>
      <c r="C4518" s="69"/>
      <c r="D4518" s="71"/>
      <c r="E4518" s="69"/>
      <c r="F4518" s="69"/>
      <c r="G4518" s="69"/>
      <c r="H4518" s="76"/>
      <c r="I4518" s="73"/>
    </row>
    <row r="4519" spans="1:9" x14ac:dyDescent="0.2">
      <c r="A4519" s="69"/>
      <c r="B4519" s="69"/>
      <c r="C4519" s="69"/>
      <c r="D4519" s="71"/>
      <c r="E4519" s="69"/>
      <c r="F4519" s="69"/>
      <c r="G4519" s="69"/>
      <c r="H4519" s="76"/>
      <c r="I4519" s="73"/>
    </row>
    <row r="4520" spans="1:9" x14ac:dyDescent="0.2">
      <c r="A4520" s="69"/>
      <c r="B4520" s="69"/>
      <c r="C4520" s="69"/>
      <c r="D4520" s="71"/>
      <c r="E4520" s="69"/>
      <c r="F4520" s="69"/>
      <c r="G4520" s="69"/>
      <c r="H4520" s="76"/>
      <c r="I4520" s="73"/>
    </row>
    <row r="4521" spans="1:9" x14ac:dyDescent="0.2">
      <c r="A4521" s="69"/>
      <c r="B4521" s="69"/>
      <c r="C4521" s="69"/>
      <c r="D4521" s="71"/>
      <c r="E4521" s="69"/>
      <c r="F4521" s="69"/>
      <c r="G4521" s="69"/>
      <c r="H4521" s="76"/>
      <c r="I4521" s="73"/>
    </row>
    <row r="4522" spans="1:9" x14ac:dyDescent="0.2">
      <c r="A4522" s="69"/>
      <c r="B4522" s="69"/>
      <c r="C4522" s="69"/>
      <c r="D4522" s="71"/>
      <c r="E4522" s="69"/>
      <c r="F4522" s="69"/>
      <c r="G4522" s="69"/>
      <c r="H4522" s="76"/>
      <c r="I4522" s="73"/>
    </row>
    <row r="4523" spans="1:9" x14ac:dyDescent="0.2">
      <c r="A4523" s="69"/>
      <c r="B4523" s="69"/>
      <c r="C4523" s="69"/>
      <c r="D4523" s="71"/>
      <c r="E4523" s="69"/>
      <c r="F4523" s="69"/>
      <c r="G4523" s="69"/>
      <c r="H4523" s="76"/>
      <c r="I4523" s="73"/>
    </row>
    <row r="4524" spans="1:9" x14ac:dyDescent="0.2">
      <c r="A4524" s="69"/>
      <c r="B4524" s="69"/>
      <c r="C4524" s="69"/>
      <c r="D4524" s="71"/>
      <c r="E4524" s="69"/>
      <c r="F4524" s="69"/>
      <c r="G4524" s="69"/>
      <c r="H4524" s="76"/>
      <c r="I4524" s="73"/>
    </row>
    <row r="4525" spans="1:9" x14ac:dyDescent="0.2">
      <c r="A4525" s="69"/>
      <c r="B4525" s="69"/>
      <c r="C4525" s="69"/>
      <c r="D4525" s="71"/>
      <c r="E4525" s="69"/>
      <c r="F4525" s="69"/>
      <c r="G4525" s="69"/>
      <c r="H4525" s="76"/>
      <c r="I4525" s="73"/>
    </row>
    <row r="4526" spans="1:9" x14ac:dyDescent="0.2">
      <c r="A4526" s="69"/>
      <c r="B4526" s="69"/>
      <c r="C4526" s="69"/>
      <c r="D4526" s="71"/>
      <c r="E4526" s="69"/>
      <c r="F4526" s="69"/>
      <c r="G4526" s="69"/>
      <c r="H4526" s="76"/>
      <c r="I4526" s="73"/>
    </row>
    <row r="4527" spans="1:9" x14ac:dyDescent="0.2">
      <c r="A4527" s="69"/>
      <c r="B4527" s="69"/>
      <c r="C4527" s="69"/>
      <c r="D4527" s="71"/>
      <c r="E4527" s="69"/>
      <c r="F4527" s="69"/>
      <c r="G4527" s="69"/>
      <c r="H4527" s="76"/>
      <c r="I4527" s="73"/>
    </row>
    <row r="4528" spans="1:9" x14ac:dyDescent="0.2">
      <c r="A4528" s="69"/>
      <c r="B4528" s="69"/>
      <c r="C4528" s="69"/>
      <c r="D4528" s="71"/>
      <c r="E4528" s="69"/>
      <c r="F4528" s="69"/>
      <c r="G4528" s="69"/>
      <c r="H4528" s="76"/>
      <c r="I4528" s="73"/>
    </row>
    <row r="4529" spans="1:9" x14ac:dyDescent="0.2">
      <c r="A4529" s="69"/>
      <c r="B4529" s="69"/>
      <c r="C4529" s="69"/>
      <c r="D4529" s="71"/>
      <c r="E4529" s="69"/>
      <c r="F4529" s="69"/>
      <c r="G4529" s="69"/>
      <c r="H4529" s="76"/>
      <c r="I4529" s="73"/>
    </row>
    <row r="4530" spans="1:9" x14ac:dyDescent="0.2">
      <c r="A4530" s="69"/>
      <c r="B4530" s="69"/>
      <c r="C4530" s="69"/>
      <c r="D4530" s="71"/>
      <c r="E4530" s="69"/>
      <c r="F4530" s="69"/>
      <c r="G4530" s="69"/>
      <c r="H4530" s="76"/>
      <c r="I4530" s="73"/>
    </row>
    <row r="4531" spans="1:9" x14ac:dyDescent="0.2">
      <c r="A4531" s="69"/>
      <c r="B4531" s="69"/>
      <c r="C4531" s="69"/>
      <c r="D4531" s="71"/>
      <c r="E4531" s="69"/>
      <c r="F4531" s="69"/>
      <c r="G4531" s="69"/>
      <c r="H4531" s="76"/>
      <c r="I4531" s="73"/>
    </row>
    <row r="4532" spans="1:9" x14ac:dyDescent="0.2">
      <c r="A4532" s="69"/>
      <c r="B4532" s="69"/>
      <c r="C4532" s="69"/>
      <c r="D4532" s="71"/>
      <c r="E4532" s="69"/>
      <c r="F4532" s="69"/>
      <c r="G4532" s="69"/>
      <c r="H4532" s="76"/>
      <c r="I4532" s="73"/>
    </row>
    <row r="4533" spans="1:9" x14ac:dyDescent="0.2">
      <c r="A4533" s="69"/>
      <c r="B4533" s="69"/>
      <c r="C4533" s="69"/>
      <c r="D4533" s="71"/>
      <c r="E4533" s="69"/>
      <c r="F4533" s="69"/>
      <c r="G4533" s="69"/>
      <c r="H4533" s="76"/>
      <c r="I4533" s="73"/>
    </row>
    <row r="4534" spans="1:9" x14ac:dyDescent="0.2">
      <c r="A4534" s="69"/>
      <c r="B4534" s="69"/>
      <c r="C4534" s="69"/>
      <c r="D4534" s="71"/>
      <c r="E4534" s="69"/>
      <c r="F4534" s="69"/>
      <c r="G4534" s="69"/>
      <c r="H4534" s="76"/>
      <c r="I4534" s="73"/>
    </row>
    <row r="4535" spans="1:9" x14ac:dyDescent="0.2">
      <c r="A4535" s="69"/>
      <c r="B4535" s="69"/>
      <c r="C4535" s="69"/>
      <c r="D4535" s="71"/>
      <c r="E4535" s="69"/>
      <c r="F4535" s="69"/>
      <c r="G4535" s="69"/>
      <c r="H4535" s="76"/>
      <c r="I4535" s="73"/>
    </row>
    <row r="4536" spans="1:9" x14ac:dyDescent="0.2">
      <c r="A4536" s="69"/>
      <c r="B4536" s="69"/>
      <c r="C4536" s="69"/>
      <c r="D4536" s="71"/>
      <c r="E4536" s="69"/>
      <c r="F4536" s="69"/>
      <c r="G4536" s="69"/>
      <c r="H4536" s="76"/>
      <c r="I4536" s="73"/>
    </row>
    <row r="4537" spans="1:9" x14ac:dyDescent="0.2">
      <c r="A4537" s="69"/>
      <c r="B4537" s="69"/>
      <c r="C4537" s="69"/>
      <c r="D4537" s="71"/>
      <c r="E4537" s="69"/>
      <c r="F4537" s="69"/>
      <c r="G4537" s="69"/>
      <c r="H4537" s="76"/>
      <c r="I4537" s="73"/>
    </row>
    <row r="4538" spans="1:9" x14ac:dyDescent="0.2">
      <c r="A4538" s="69"/>
      <c r="B4538" s="69"/>
      <c r="C4538" s="69"/>
      <c r="D4538" s="71"/>
      <c r="E4538" s="69"/>
      <c r="F4538" s="69"/>
      <c r="G4538" s="69"/>
      <c r="H4538" s="76"/>
      <c r="I4538" s="73"/>
    </row>
    <row r="4539" spans="1:9" x14ac:dyDescent="0.2">
      <c r="A4539" s="69"/>
      <c r="B4539" s="69"/>
      <c r="C4539" s="69"/>
      <c r="D4539" s="71"/>
      <c r="E4539" s="69"/>
      <c r="F4539" s="69"/>
      <c r="G4539" s="69"/>
      <c r="H4539" s="76"/>
      <c r="I4539" s="73"/>
    </row>
    <row r="4540" spans="1:9" x14ac:dyDescent="0.2">
      <c r="A4540" s="69"/>
      <c r="B4540" s="69"/>
      <c r="C4540" s="69"/>
      <c r="D4540" s="71"/>
      <c r="E4540" s="69"/>
      <c r="F4540" s="69"/>
      <c r="G4540" s="69"/>
      <c r="H4540" s="76"/>
      <c r="I4540" s="73"/>
    </row>
    <row r="4541" spans="1:9" x14ac:dyDescent="0.2">
      <c r="A4541" s="69"/>
      <c r="B4541" s="69"/>
      <c r="C4541" s="69"/>
      <c r="D4541" s="71"/>
      <c r="E4541" s="69"/>
      <c r="F4541" s="69"/>
      <c r="G4541" s="69"/>
      <c r="H4541" s="76"/>
      <c r="I4541" s="73"/>
    </row>
    <row r="4542" spans="1:9" x14ac:dyDescent="0.2">
      <c r="A4542" s="69"/>
      <c r="B4542" s="69"/>
      <c r="C4542" s="69"/>
      <c r="D4542" s="71"/>
      <c r="E4542" s="69"/>
      <c r="F4542" s="69"/>
      <c r="G4542" s="69"/>
      <c r="H4542" s="76"/>
      <c r="I4542" s="73"/>
    </row>
    <row r="4543" spans="1:9" x14ac:dyDescent="0.2">
      <c r="A4543" s="69"/>
      <c r="B4543" s="69"/>
      <c r="C4543" s="69"/>
      <c r="D4543" s="71"/>
      <c r="E4543" s="69"/>
      <c r="F4543" s="69"/>
      <c r="G4543" s="69"/>
      <c r="H4543" s="76"/>
      <c r="I4543" s="73"/>
    </row>
    <row r="4544" spans="1:9" x14ac:dyDescent="0.2">
      <c r="A4544" s="69"/>
      <c r="B4544" s="69"/>
      <c r="C4544" s="69"/>
      <c r="D4544" s="71"/>
      <c r="E4544" s="69"/>
      <c r="F4544" s="69"/>
      <c r="G4544" s="69"/>
      <c r="H4544" s="76"/>
      <c r="I4544" s="73"/>
    </row>
    <row r="4545" spans="1:9" x14ac:dyDescent="0.2">
      <c r="A4545" s="69"/>
      <c r="B4545" s="69"/>
      <c r="C4545" s="69"/>
      <c r="D4545" s="71"/>
      <c r="E4545" s="69"/>
      <c r="F4545" s="69"/>
      <c r="G4545" s="69"/>
      <c r="H4545" s="76"/>
      <c r="I4545" s="73"/>
    </row>
    <row r="4546" spans="1:9" x14ac:dyDescent="0.2">
      <c r="A4546" s="69"/>
      <c r="B4546" s="69"/>
      <c r="C4546" s="69"/>
      <c r="D4546" s="71"/>
      <c r="E4546" s="69"/>
      <c r="F4546" s="69"/>
      <c r="G4546" s="69"/>
      <c r="H4546" s="76"/>
      <c r="I4546" s="73"/>
    </row>
    <row r="4547" spans="1:9" x14ac:dyDescent="0.2">
      <c r="A4547" s="69"/>
      <c r="B4547" s="69"/>
      <c r="C4547" s="69"/>
      <c r="D4547" s="71"/>
      <c r="E4547" s="69"/>
      <c r="F4547" s="69"/>
      <c r="G4547" s="69"/>
      <c r="H4547" s="76"/>
      <c r="I4547" s="73"/>
    </row>
    <row r="4548" spans="1:9" x14ac:dyDescent="0.2">
      <c r="A4548" s="69"/>
      <c r="B4548" s="69"/>
      <c r="C4548" s="69"/>
      <c r="D4548" s="71"/>
      <c r="E4548" s="69"/>
      <c r="F4548" s="69"/>
      <c r="G4548" s="69"/>
      <c r="H4548" s="76"/>
      <c r="I4548" s="73"/>
    </row>
    <row r="4549" spans="1:9" x14ac:dyDescent="0.2">
      <c r="A4549" s="69"/>
      <c r="B4549" s="69"/>
      <c r="C4549" s="69"/>
      <c r="D4549" s="71"/>
      <c r="E4549" s="69"/>
      <c r="F4549" s="69"/>
      <c r="G4549" s="69"/>
      <c r="H4549" s="76"/>
      <c r="I4549" s="73"/>
    </row>
    <row r="4550" spans="1:9" x14ac:dyDescent="0.2">
      <c r="A4550" s="69"/>
      <c r="B4550" s="69"/>
      <c r="C4550" s="69"/>
      <c r="D4550" s="71"/>
      <c r="E4550" s="69"/>
      <c r="F4550" s="69"/>
      <c r="G4550" s="69"/>
      <c r="H4550" s="76"/>
      <c r="I4550" s="73"/>
    </row>
    <row r="4551" spans="1:9" x14ac:dyDescent="0.2">
      <c r="A4551" s="69"/>
      <c r="B4551" s="69"/>
      <c r="C4551" s="69"/>
      <c r="D4551" s="71"/>
      <c r="E4551" s="69"/>
      <c r="F4551" s="69"/>
      <c r="G4551" s="69"/>
      <c r="H4551" s="76"/>
      <c r="I4551" s="73"/>
    </row>
    <row r="4552" spans="1:9" x14ac:dyDescent="0.2">
      <c r="A4552" s="69"/>
      <c r="B4552" s="69"/>
      <c r="C4552" s="69"/>
      <c r="D4552" s="71"/>
      <c r="E4552" s="69"/>
      <c r="F4552" s="69"/>
      <c r="G4552" s="69"/>
      <c r="H4552" s="76"/>
      <c r="I4552" s="73"/>
    </row>
    <row r="4553" spans="1:9" x14ac:dyDescent="0.2">
      <c r="A4553" s="69"/>
      <c r="B4553" s="69"/>
      <c r="C4553" s="69"/>
      <c r="D4553" s="71"/>
      <c r="E4553" s="69"/>
      <c r="F4553" s="69"/>
      <c r="G4553" s="69"/>
      <c r="H4553" s="76"/>
      <c r="I4553" s="73"/>
    </row>
    <row r="4554" spans="1:9" x14ac:dyDescent="0.2">
      <c r="A4554" s="69"/>
      <c r="B4554" s="69"/>
      <c r="C4554" s="69"/>
      <c r="D4554" s="71"/>
      <c r="E4554" s="69"/>
      <c r="F4554" s="69"/>
      <c r="G4554" s="69"/>
      <c r="H4554" s="76"/>
      <c r="I4554" s="73"/>
    </row>
    <row r="4555" spans="1:9" x14ac:dyDescent="0.2">
      <c r="A4555" s="69"/>
      <c r="B4555" s="69"/>
      <c r="C4555" s="69"/>
      <c r="D4555" s="71"/>
      <c r="E4555" s="69"/>
      <c r="F4555" s="69"/>
      <c r="G4555" s="69"/>
      <c r="H4555" s="76"/>
      <c r="I4555" s="73"/>
    </row>
    <row r="4556" spans="1:9" x14ac:dyDescent="0.2">
      <c r="A4556" s="69"/>
      <c r="B4556" s="69"/>
      <c r="C4556" s="69"/>
      <c r="D4556" s="71"/>
      <c r="E4556" s="69"/>
      <c r="F4556" s="69"/>
      <c r="G4556" s="69"/>
      <c r="H4556" s="76"/>
      <c r="I4556" s="73"/>
    </row>
    <row r="4557" spans="1:9" x14ac:dyDescent="0.2">
      <c r="A4557" s="69"/>
      <c r="B4557" s="69"/>
      <c r="C4557" s="69"/>
      <c r="D4557" s="71"/>
      <c r="E4557" s="69"/>
      <c r="F4557" s="69"/>
      <c r="G4557" s="69"/>
      <c r="H4557" s="76"/>
      <c r="I4557" s="73"/>
    </row>
    <row r="4558" spans="1:9" x14ac:dyDescent="0.2">
      <c r="A4558" s="69"/>
      <c r="B4558" s="69"/>
      <c r="C4558" s="69"/>
      <c r="D4558" s="71"/>
      <c r="E4558" s="69"/>
      <c r="F4558" s="69"/>
      <c r="G4558" s="69"/>
      <c r="H4558" s="76"/>
      <c r="I4558" s="73"/>
    </row>
    <row r="4559" spans="1:9" x14ac:dyDescent="0.2">
      <c r="A4559" s="69"/>
      <c r="B4559" s="69"/>
      <c r="C4559" s="69"/>
      <c r="D4559" s="71"/>
      <c r="E4559" s="69"/>
      <c r="F4559" s="69"/>
      <c r="G4559" s="69"/>
      <c r="H4559" s="76"/>
      <c r="I4559" s="73"/>
    </row>
    <row r="4560" spans="1:9" x14ac:dyDescent="0.2">
      <c r="A4560" s="69"/>
      <c r="B4560" s="69"/>
      <c r="C4560" s="69"/>
      <c r="D4560" s="71"/>
      <c r="E4560" s="69"/>
      <c r="F4560" s="69"/>
      <c r="G4560" s="69"/>
      <c r="H4560" s="76"/>
      <c r="I4560" s="73"/>
    </row>
    <row r="4561" spans="1:9" x14ac:dyDescent="0.2">
      <c r="A4561" s="69"/>
      <c r="B4561" s="69"/>
      <c r="C4561" s="69"/>
      <c r="D4561" s="71"/>
      <c r="E4561" s="69"/>
      <c r="F4561" s="69"/>
      <c r="G4561" s="69"/>
      <c r="H4561" s="76"/>
      <c r="I4561" s="73"/>
    </row>
    <row r="4562" spans="1:9" x14ac:dyDescent="0.2">
      <c r="A4562" s="69"/>
      <c r="B4562" s="69"/>
      <c r="C4562" s="69"/>
      <c r="D4562" s="71"/>
      <c r="E4562" s="69"/>
      <c r="F4562" s="69"/>
      <c r="G4562" s="69"/>
      <c r="H4562" s="76"/>
      <c r="I4562" s="73"/>
    </row>
    <row r="4563" spans="1:9" x14ac:dyDescent="0.2">
      <c r="A4563" s="69"/>
      <c r="B4563" s="69"/>
      <c r="C4563" s="69"/>
      <c r="D4563" s="71"/>
      <c r="E4563" s="69"/>
      <c r="F4563" s="69"/>
      <c r="G4563" s="69"/>
      <c r="H4563" s="76"/>
      <c r="I4563" s="73"/>
    </row>
    <row r="4564" spans="1:9" x14ac:dyDescent="0.2">
      <c r="A4564" s="69"/>
      <c r="B4564" s="69"/>
      <c r="C4564" s="69"/>
      <c r="D4564" s="71"/>
      <c r="E4564" s="69"/>
      <c r="F4564" s="69"/>
      <c r="G4564" s="69"/>
      <c r="H4564" s="76"/>
      <c r="I4564" s="73"/>
    </row>
    <row r="4565" spans="1:9" x14ac:dyDescent="0.2">
      <c r="A4565" s="69"/>
      <c r="B4565" s="69"/>
      <c r="C4565" s="69"/>
      <c r="D4565" s="71"/>
      <c r="E4565" s="69"/>
      <c r="F4565" s="69"/>
      <c r="G4565" s="69"/>
      <c r="H4565" s="76"/>
      <c r="I4565" s="73"/>
    </row>
    <row r="4566" spans="1:9" x14ac:dyDescent="0.2">
      <c r="A4566" s="69"/>
      <c r="B4566" s="69"/>
      <c r="C4566" s="69"/>
      <c r="D4566" s="71"/>
      <c r="E4566" s="69"/>
      <c r="F4566" s="69"/>
      <c r="G4566" s="69"/>
      <c r="H4566" s="76"/>
      <c r="I4566" s="73"/>
    </row>
    <row r="4567" spans="1:9" x14ac:dyDescent="0.2">
      <c r="A4567" s="69"/>
      <c r="B4567" s="69"/>
      <c r="C4567" s="69"/>
      <c r="D4567" s="71"/>
      <c r="E4567" s="69"/>
      <c r="F4567" s="69"/>
      <c r="G4567" s="69"/>
      <c r="H4567" s="76"/>
      <c r="I4567" s="73"/>
    </row>
    <row r="4568" spans="1:9" x14ac:dyDescent="0.2">
      <c r="A4568" s="69"/>
      <c r="B4568" s="69"/>
      <c r="C4568" s="69"/>
      <c r="D4568" s="71"/>
      <c r="E4568" s="69"/>
      <c r="F4568" s="69"/>
      <c r="G4568" s="69"/>
      <c r="H4568" s="76"/>
      <c r="I4568" s="73"/>
    </row>
    <row r="4569" spans="1:9" x14ac:dyDescent="0.2">
      <c r="A4569" s="69"/>
      <c r="B4569" s="69"/>
      <c r="C4569" s="69"/>
      <c r="D4569" s="71"/>
      <c r="E4569" s="69"/>
      <c r="F4569" s="69"/>
      <c r="G4569" s="69"/>
      <c r="H4569" s="76"/>
      <c r="I4569" s="73"/>
    </row>
    <row r="4570" spans="1:9" x14ac:dyDescent="0.2">
      <c r="A4570" s="69"/>
      <c r="B4570" s="69"/>
      <c r="C4570" s="69"/>
      <c r="D4570" s="71"/>
      <c r="E4570" s="69"/>
      <c r="F4570" s="69"/>
      <c r="G4570" s="69"/>
      <c r="H4570" s="76"/>
      <c r="I4570" s="73"/>
    </row>
    <row r="4571" spans="1:9" x14ac:dyDescent="0.2">
      <c r="A4571" s="69"/>
      <c r="B4571" s="69"/>
      <c r="C4571" s="69"/>
      <c r="D4571" s="71"/>
      <c r="E4571" s="69"/>
      <c r="F4571" s="69"/>
      <c r="G4571" s="69"/>
      <c r="H4571" s="76"/>
      <c r="I4571" s="73"/>
    </row>
    <row r="4572" spans="1:9" x14ac:dyDescent="0.2">
      <c r="A4572" s="69"/>
      <c r="B4572" s="69"/>
      <c r="C4572" s="69"/>
      <c r="D4572" s="71"/>
      <c r="E4572" s="69"/>
      <c r="F4572" s="69"/>
      <c r="G4572" s="69"/>
      <c r="H4572" s="76"/>
      <c r="I4572" s="73"/>
    </row>
    <row r="4573" spans="1:9" x14ac:dyDescent="0.2">
      <c r="A4573" s="69"/>
      <c r="B4573" s="69"/>
      <c r="C4573" s="69"/>
      <c r="D4573" s="71"/>
      <c r="E4573" s="69"/>
      <c r="F4573" s="69"/>
      <c r="G4573" s="69"/>
      <c r="H4573" s="76"/>
      <c r="I4573" s="73"/>
    </row>
    <row r="4574" spans="1:9" x14ac:dyDescent="0.2">
      <c r="A4574" s="69"/>
      <c r="B4574" s="69"/>
      <c r="C4574" s="69"/>
      <c r="D4574" s="71"/>
      <c r="E4574" s="69"/>
      <c r="F4574" s="69"/>
      <c r="G4574" s="69"/>
      <c r="H4574" s="76"/>
      <c r="I4574" s="73"/>
    </row>
    <row r="4575" spans="1:9" x14ac:dyDescent="0.2">
      <c r="A4575" s="69"/>
      <c r="B4575" s="69"/>
      <c r="C4575" s="69"/>
      <c r="D4575" s="71"/>
      <c r="E4575" s="69"/>
      <c r="F4575" s="69"/>
      <c r="G4575" s="69"/>
      <c r="H4575" s="76"/>
      <c r="I4575" s="73"/>
    </row>
    <row r="4576" spans="1:9" x14ac:dyDescent="0.2">
      <c r="A4576" s="69"/>
      <c r="B4576" s="69"/>
      <c r="C4576" s="69"/>
      <c r="D4576" s="71"/>
      <c r="E4576" s="69"/>
      <c r="F4576" s="69"/>
      <c r="G4576" s="69"/>
      <c r="H4576" s="76"/>
      <c r="I4576" s="73"/>
    </row>
    <row r="4577" spans="1:9" x14ac:dyDescent="0.2">
      <c r="A4577" s="69"/>
      <c r="B4577" s="69"/>
      <c r="C4577" s="69"/>
      <c r="D4577" s="71"/>
      <c r="E4577" s="69"/>
      <c r="F4577" s="69"/>
      <c r="G4577" s="69"/>
      <c r="H4577" s="76"/>
      <c r="I4577" s="73"/>
    </row>
    <row r="4578" spans="1:9" x14ac:dyDescent="0.2">
      <c r="A4578" s="69"/>
      <c r="B4578" s="69"/>
      <c r="C4578" s="69"/>
      <c r="D4578" s="71"/>
      <c r="E4578" s="69"/>
      <c r="F4578" s="69"/>
      <c r="G4578" s="69"/>
      <c r="H4578" s="76"/>
      <c r="I4578" s="73"/>
    </row>
    <row r="4579" spans="1:9" x14ac:dyDescent="0.2">
      <c r="A4579" s="69"/>
      <c r="B4579" s="69"/>
      <c r="C4579" s="69"/>
      <c r="D4579" s="71"/>
      <c r="E4579" s="69"/>
      <c r="F4579" s="69"/>
      <c r="G4579" s="69"/>
      <c r="H4579" s="76"/>
      <c r="I4579" s="73"/>
    </row>
    <row r="4580" spans="1:9" x14ac:dyDescent="0.2">
      <c r="A4580" s="69"/>
      <c r="B4580" s="69"/>
      <c r="C4580" s="69"/>
      <c r="D4580" s="71"/>
      <c r="E4580" s="69"/>
      <c r="F4580" s="69"/>
      <c r="G4580" s="69"/>
      <c r="H4580" s="76"/>
      <c r="I4580" s="73"/>
    </row>
    <row r="4581" spans="1:9" x14ac:dyDescent="0.2">
      <c r="A4581" s="69"/>
      <c r="B4581" s="69"/>
      <c r="C4581" s="69"/>
      <c r="D4581" s="71"/>
      <c r="E4581" s="69"/>
      <c r="F4581" s="69"/>
      <c r="G4581" s="69"/>
      <c r="H4581" s="76"/>
      <c r="I4581" s="73"/>
    </row>
    <row r="4582" spans="1:9" x14ac:dyDescent="0.2">
      <c r="A4582" s="69"/>
      <c r="B4582" s="69"/>
      <c r="C4582" s="69"/>
      <c r="D4582" s="71"/>
      <c r="E4582" s="69"/>
      <c r="F4582" s="69"/>
      <c r="G4582" s="69"/>
      <c r="H4582" s="76"/>
      <c r="I4582" s="73"/>
    </row>
    <row r="4583" spans="1:9" x14ac:dyDescent="0.2">
      <c r="A4583" s="69"/>
      <c r="B4583" s="69"/>
      <c r="C4583" s="69"/>
      <c r="D4583" s="71"/>
      <c r="E4583" s="69"/>
      <c r="F4583" s="69"/>
      <c r="G4583" s="69"/>
      <c r="H4583" s="76"/>
      <c r="I4583" s="73"/>
    </row>
    <row r="4584" spans="1:9" x14ac:dyDescent="0.2">
      <c r="A4584" s="69"/>
      <c r="B4584" s="69"/>
      <c r="C4584" s="69"/>
      <c r="D4584" s="71"/>
      <c r="E4584" s="69"/>
      <c r="F4584" s="69"/>
      <c r="G4584" s="69"/>
      <c r="H4584" s="76"/>
      <c r="I4584" s="73"/>
    </row>
    <row r="4585" spans="1:9" x14ac:dyDescent="0.2">
      <c r="A4585" s="69"/>
      <c r="B4585" s="69"/>
      <c r="C4585" s="69"/>
      <c r="D4585" s="71"/>
      <c r="E4585" s="69"/>
      <c r="F4585" s="69"/>
      <c r="G4585" s="69"/>
      <c r="H4585" s="76"/>
      <c r="I4585" s="73"/>
    </row>
    <row r="4586" spans="1:9" x14ac:dyDescent="0.2">
      <c r="A4586" s="69"/>
      <c r="B4586" s="69"/>
      <c r="C4586" s="69"/>
      <c r="D4586" s="71"/>
      <c r="E4586" s="69"/>
      <c r="F4586" s="69"/>
      <c r="G4586" s="69"/>
      <c r="H4586" s="76"/>
      <c r="I4586" s="73"/>
    </row>
    <row r="4587" spans="1:9" x14ac:dyDescent="0.2">
      <c r="A4587" s="69"/>
      <c r="B4587" s="69"/>
      <c r="C4587" s="69"/>
      <c r="D4587" s="71"/>
      <c r="E4587" s="69"/>
      <c r="F4587" s="69"/>
      <c r="G4587" s="69"/>
      <c r="H4587" s="76"/>
      <c r="I4587" s="73"/>
    </row>
    <row r="4588" spans="1:9" x14ac:dyDescent="0.2">
      <c r="A4588" s="69"/>
      <c r="B4588" s="69"/>
      <c r="C4588" s="69"/>
      <c r="D4588" s="71"/>
      <c r="E4588" s="69"/>
      <c r="F4588" s="69"/>
      <c r="G4588" s="69"/>
      <c r="H4588" s="76"/>
      <c r="I4588" s="73"/>
    </row>
    <row r="4589" spans="1:9" x14ac:dyDescent="0.2">
      <c r="A4589" s="69"/>
      <c r="B4589" s="69"/>
      <c r="C4589" s="69"/>
      <c r="D4589" s="71"/>
      <c r="E4589" s="69"/>
      <c r="F4589" s="69"/>
      <c r="G4589" s="69"/>
      <c r="H4589" s="76"/>
      <c r="I4589" s="73"/>
    </row>
    <row r="4590" spans="1:9" x14ac:dyDescent="0.2">
      <c r="A4590" s="69"/>
      <c r="B4590" s="69"/>
      <c r="C4590" s="69"/>
      <c r="D4590" s="71"/>
      <c r="E4590" s="69"/>
      <c r="F4590" s="69"/>
      <c r="G4590" s="69"/>
      <c r="H4590" s="76"/>
      <c r="I4590" s="73"/>
    </row>
    <row r="4591" spans="1:9" x14ac:dyDescent="0.2">
      <c r="A4591" s="69"/>
      <c r="B4591" s="69"/>
      <c r="C4591" s="69"/>
      <c r="D4591" s="71"/>
      <c r="E4591" s="69"/>
      <c r="F4591" s="69"/>
      <c r="G4591" s="69"/>
      <c r="H4591" s="76"/>
      <c r="I4591" s="73"/>
    </row>
    <row r="4592" spans="1:9" x14ac:dyDescent="0.2">
      <c r="A4592" s="69"/>
      <c r="B4592" s="69"/>
      <c r="C4592" s="69"/>
      <c r="D4592" s="71"/>
      <c r="E4592" s="69"/>
      <c r="F4592" s="69"/>
      <c r="G4592" s="69"/>
      <c r="H4592" s="76"/>
      <c r="I4592" s="73"/>
    </row>
    <row r="4593" spans="1:9" x14ac:dyDescent="0.2">
      <c r="A4593" s="69"/>
      <c r="B4593" s="69"/>
      <c r="C4593" s="69"/>
      <c r="D4593" s="71"/>
      <c r="E4593" s="69"/>
      <c r="F4593" s="69"/>
      <c r="G4593" s="69"/>
      <c r="H4593" s="76"/>
      <c r="I4593" s="73"/>
    </row>
    <row r="4594" spans="1:9" x14ac:dyDescent="0.2">
      <c r="A4594" s="69"/>
      <c r="B4594" s="69"/>
      <c r="C4594" s="69"/>
      <c r="D4594" s="71"/>
      <c r="E4594" s="69"/>
      <c r="F4594" s="69"/>
      <c r="G4594" s="69"/>
      <c r="H4594" s="76"/>
      <c r="I4594" s="73"/>
    </row>
    <row r="4595" spans="1:9" x14ac:dyDescent="0.2">
      <c r="A4595" s="69"/>
      <c r="B4595" s="69"/>
      <c r="C4595" s="69"/>
      <c r="D4595" s="71"/>
      <c r="E4595" s="69"/>
      <c r="F4595" s="69"/>
      <c r="G4595" s="69"/>
      <c r="H4595" s="76"/>
      <c r="I4595" s="73"/>
    </row>
    <row r="4596" spans="1:9" x14ac:dyDescent="0.2">
      <c r="A4596" s="69"/>
      <c r="B4596" s="69"/>
      <c r="C4596" s="69"/>
      <c r="D4596" s="71"/>
      <c r="E4596" s="69"/>
      <c r="F4596" s="69"/>
      <c r="G4596" s="69"/>
      <c r="H4596" s="76"/>
      <c r="I4596" s="73"/>
    </row>
    <row r="4597" spans="1:9" x14ac:dyDescent="0.2">
      <c r="A4597" s="69"/>
      <c r="B4597" s="69"/>
      <c r="C4597" s="69"/>
      <c r="D4597" s="71"/>
      <c r="E4597" s="69"/>
      <c r="F4597" s="69"/>
      <c r="G4597" s="69"/>
      <c r="H4597" s="76"/>
      <c r="I4597" s="73"/>
    </row>
    <row r="4598" spans="1:9" x14ac:dyDescent="0.2">
      <c r="A4598" s="69"/>
      <c r="B4598" s="69"/>
      <c r="C4598" s="69"/>
      <c r="D4598" s="71"/>
      <c r="E4598" s="69"/>
      <c r="F4598" s="69"/>
      <c r="G4598" s="69"/>
      <c r="H4598" s="76"/>
      <c r="I4598" s="73"/>
    </row>
    <row r="4599" spans="1:9" x14ac:dyDescent="0.2">
      <c r="A4599" s="69"/>
      <c r="B4599" s="69"/>
      <c r="C4599" s="69"/>
      <c r="D4599" s="71"/>
      <c r="E4599" s="69"/>
      <c r="F4599" s="69"/>
      <c r="G4599" s="69"/>
      <c r="H4599" s="76"/>
      <c r="I4599" s="73"/>
    </row>
    <row r="4600" spans="1:9" x14ac:dyDescent="0.2">
      <c r="A4600" s="69"/>
      <c r="B4600" s="69"/>
      <c r="C4600" s="69"/>
      <c r="D4600" s="71"/>
      <c r="E4600" s="69"/>
      <c r="F4600" s="69"/>
      <c r="G4600" s="69"/>
      <c r="H4600" s="76"/>
      <c r="I4600" s="73"/>
    </row>
    <row r="4601" spans="1:9" x14ac:dyDescent="0.2">
      <c r="A4601" s="69"/>
      <c r="B4601" s="69"/>
      <c r="C4601" s="69"/>
      <c r="D4601" s="71"/>
      <c r="E4601" s="69"/>
      <c r="F4601" s="69"/>
      <c r="G4601" s="69"/>
      <c r="H4601" s="76"/>
      <c r="I4601" s="73"/>
    </row>
    <row r="4602" spans="1:9" x14ac:dyDescent="0.2">
      <c r="A4602" s="69"/>
      <c r="B4602" s="69"/>
      <c r="C4602" s="69"/>
      <c r="D4602" s="71"/>
      <c r="E4602" s="69"/>
      <c r="F4602" s="69"/>
      <c r="G4602" s="69"/>
      <c r="H4602" s="76"/>
      <c r="I4602" s="73"/>
    </row>
    <row r="4603" spans="1:9" x14ac:dyDescent="0.2">
      <c r="A4603" s="69"/>
      <c r="B4603" s="69"/>
      <c r="C4603" s="69"/>
      <c r="D4603" s="71"/>
      <c r="E4603" s="69"/>
      <c r="F4603" s="69"/>
      <c r="G4603" s="69"/>
      <c r="H4603" s="76"/>
      <c r="I4603" s="73"/>
    </row>
    <row r="4604" spans="1:9" x14ac:dyDescent="0.2">
      <c r="A4604" s="69"/>
      <c r="B4604" s="69"/>
      <c r="C4604" s="69"/>
      <c r="D4604" s="71"/>
      <c r="E4604" s="69"/>
      <c r="F4604" s="69"/>
      <c r="G4604" s="69"/>
      <c r="H4604" s="76"/>
      <c r="I4604" s="73"/>
    </row>
    <row r="4605" spans="1:9" x14ac:dyDescent="0.2">
      <c r="A4605" s="69"/>
      <c r="B4605" s="69"/>
      <c r="C4605" s="69"/>
      <c r="D4605" s="71"/>
      <c r="E4605" s="69"/>
      <c r="F4605" s="69"/>
      <c r="G4605" s="69"/>
      <c r="H4605" s="76"/>
      <c r="I4605" s="73"/>
    </row>
    <row r="4606" spans="1:9" x14ac:dyDescent="0.2">
      <c r="A4606" s="69"/>
      <c r="B4606" s="69"/>
      <c r="C4606" s="69"/>
      <c r="D4606" s="71"/>
      <c r="E4606" s="69"/>
      <c r="F4606" s="69"/>
      <c r="G4606" s="69"/>
      <c r="H4606" s="76"/>
      <c r="I4606" s="73"/>
    </row>
    <row r="4607" spans="1:9" x14ac:dyDescent="0.2">
      <c r="A4607" s="69"/>
      <c r="B4607" s="69"/>
      <c r="C4607" s="69"/>
      <c r="D4607" s="71"/>
      <c r="E4607" s="69"/>
      <c r="F4607" s="69"/>
      <c r="G4607" s="69"/>
      <c r="H4607" s="76"/>
      <c r="I4607" s="73"/>
    </row>
    <row r="4608" spans="1:9" x14ac:dyDescent="0.2">
      <c r="A4608" s="69"/>
      <c r="B4608" s="69"/>
      <c r="C4608" s="69"/>
      <c r="D4608" s="71"/>
      <c r="E4608" s="69"/>
      <c r="F4608" s="69"/>
      <c r="G4608" s="69"/>
      <c r="H4608" s="76"/>
      <c r="I4608" s="73"/>
    </row>
    <row r="4609" spans="1:9" x14ac:dyDescent="0.2">
      <c r="A4609" s="69"/>
      <c r="B4609" s="69"/>
      <c r="C4609" s="69"/>
      <c r="D4609" s="71"/>
      <c r="E4609" s="69"/>
      <c r="F4609" s="69"/>
      <c r="G4609" s="69"/>
      <c r="H4609" s="76"/>
      <c r="I4609" s="73"/>
    </row>
    <row r="4610" spans="1:9" x14ac:dyDescent="0.2">
      <c r="A4610" s="69"/>
      <c r="B4610" s="69"/>
      <c r="C4610" s="69"/>
      <c r="D4610" s="71"/>
      <c r="E4610" s="69"/>
      <c r="F4610" s="69"/>
      <c r="G4610" s="69"/>
      <c r="H4610" s="76"/>
      <c r="I4610" s="73"/>
    </row>
    <row r="4611" spans="1:9" x14ac:dyDescent="0.2">
      <c r="A4611" s="69"/>
      <c r="B4611" s="69"/>
      <c r="C4611" s="69"/>
      <c r="D4611" s="71"/>
      <c r="E4611" s="69"/>
      <c r="F4611" s="69"/>
      <c r="G4611" s="69"/>
      <c r="H4611" s="76"/>
      <c r="I4611" s="73"/>
    </row>
    <row r="4612" spans="1:9" x14ac:dyDescent="0.2">
      <c r="A4612" s="69"/>
      <c r="B4612" s="69"/>
      <c r="C4612" s="69"/>
      <c r="D4612" s="71"/>
      <c r="E4612" s="69"/>
      <c r="F4612" s="69"/>
      <c r="G4612" s="69"/>
      <c r="H4612" s="76"/>
      <c r="I4612" s="73"/>
    </row>
    <row r="4613" spans="1:9" x14ac:dyDescent="0.2">
      <c r="A4613" s="69"/>
      <c r="B4613" s="69"/>
      <c r="C4613" s="69"/>
      <c r="D4613" s="71"/>
      <c r="E4613" s="69"/>
      <c r="F4613" s="69"/>
      <c r="G4613" s="69"/>
      <c r="H4613" s="76"/>
      <c r="I4613" s="73"/>
    </row>
    <row r="4614" spans="1:9" x14ac:dyDescent="0.2">
      <c r="A4614" s="69"/>
      <c r="B4614" s="69"/>
      <c r="C4614" s="69"/>
      <c r="D4614" s="71"/>
      <c r="E4614" s="69"/>
      <c r="F4614" s="69"/>
      <c r="G4614" s="69"/>
      <c r="H4614" s="76"/>
      <c r="I4614" s="73"/>
    </row>
    <row r="4615" spans="1:9" x14ac:dyDescent="0.2">
      <c r="A4615" s="69"/>
      <c r="B4615" s="69"/>
      <c r="C4615" s="69"/>
      <c r="D4615" s="71"/>
      <c r="E4615" s="69"/>
      <c r="F4615" s="69"/>
      <c r="G4615" s="69"/>
      <c r="H4615" s="76"/>
      <c r="I4615" s="73"/>
    </row>
    <row r="4616" spans="1:9" x14ac:dyDescent="0.2">
      <c r="A4616" s="69"/>
      <c r="B4616" s="69"/>
      <c r="C4616" s="69"/>
      <c r="D4616" s="71"/>
      <c r="E4616" s="69"/>
      <c r="F4616" s="69"/>
      <c r="G4616" s="69"/>
      <c r="H4616" s="76"/>
      <c r="I4616" s="73"/>
    </row>
    <row r="4617" spans="1:9" x14ac:dyDescent="0.2">
      <c r="A4617" s="69"/>
      <c r="B4617" s="69"/>
      <c r="C4617" s="69"/>
      <c r="D4617" s="71"/>
      <c r="E4617" s="69"/>
      <c r="F4617" s="69"/>
      <c r="G4617" s="69"/>
      <c r="H4617" s="76"/>
      <c r="I4617" s="73"/>
    </row>
    <row r="4618" spans="1:9" x14ac:dyDescent="0.2">
      <c r="A4618" s="69"/>
      <c r="B4618" s="69"/>
      <c r="C4618" s="69"/>
      <c r="D4618" s="71"/>
      <c r="E4618" s="69"/>
      <c r="F4618" s="69"/>
      <c r="G4618" s="69"/>
      <c r="H4618" s="76"/>
      <c r="I4618" s="73"/>
    </row>
    <row r="4619" spans="1:9" x14ac:dyDescent="0.2">
      <c r="A4619" s="69"/>
      <c r="B4619" s="69"/>
      <c r="C4619" s="69"/>
      <c r="D4619" s="71"/>
      <c r="E4619" s="69"/>
      <c r="F4619" s="69"/>
      <c r="G4619" s="69"/>
      <c r="H4619" s="76"/>
      <c r="I4619" s="73"/>
    </row>
    <row r="4620" spans="1:9" x14ac:dyDescent="0.2">
      <c r="A4620" s="69"/>
      <c r="B4620" s="69"/>
      <c r="C4620" s="69"/>
      <c r="D4620" s="71"/>
      <c r="E4620" s="69"/>
      <c r="F4620" s="69"/>
      <c r="G4620" s="69"/>
      <c r="H4620" s="76"/>
      <c r="I4620" s="73"/>
    </row>
    <row r="4621" spans="1:9" x14ac:dyDescent="0.2">
      <c r="A4621" s="69"/>
      <c r="B4621" s="69"/>
      <c r="C4621" s="69"/>
      <c r="D4621" s="71"/>
      <c r="E4621" s="69"/>
      <c r="F4621" s="69"/>
      <c r="G4621" s="69"/>
      <c r="H4621" s="76"/>
      <c r="I4621" s="73"/>
    </row>
    <row r="4622" spans="1:9" x14ac:dyDescent="0.2">
      <c r="A4622" s="69"/>
      <c r="B4622" s="69"/>
      <c r="C4622" s="69"/>
      <c r="D4622" s="71"/>
      <c r="E4622" s="69"/>
      <c r="F4622" s="69"/>
      <c r="G4622" s="69"/>
      <c r="H4622" s="76"/>
      <c r="I4622" s="73"/>
    </row>
    <row r="4623" spans="1:9" x14ac:dyDescent="0.2">
      <c r="A4623" s="69"/>
      <c r="B4623" s="69"/>
      <c r="C4623" s="69"/>
      <c r="D4623" s="71"/>
      <c r="E4623" s="69"/>
      <c r="F4623" s="69"/>
      <c r="G4623" s="69"/>
      <c r="H4623" s="76"/>
      <c r="I4623" s="73"/>
    </row>
    <row r="4624" spans="1:9" x14ac:dyDescent="0.2">
      <c r="A4624" s="69"/>
      <c r="B4624" s="69"/>
      <c r="C4624" s="69"/>
      <c r="D4624" s="71"/>
      <c r="E4624" s="69"/>
      <c r="F4624" s="69"/>
      <c r="G4624" s="69"/>
      <c r="H4624" s="76"/>
      <c r="I4624" s="73"/>
    </row>
    <row r="4625" spans="1:9" x14ac:dyDescent="0.2">
      <c r="A4625" s="69"/>
      <c r="B4625" s="69"/>
      <c r="C4625" s="69"/>
      <c r="D4625" s="71"/>
      <c r="E4625" s="69"/>
      <c r="F4625" s="69"/>
      <c r="G4625" s="69"/>
      <c r="H4625" s="76"/>
      <c r="I4625" s="73"/>
    </row>
    <row r="4626" spans="1:9" x14ac:dyDescent="0.2">
      <c r="A4626" s="69"/>
      <c r="B4626" s="69"/>
      <c r="C4626" s="69"/>
      <c r="D4626" s="71"/>
      <c r="E4626" s="69"/>
      <c r="F4626" s="69"/>
      <c r="G4626" s="69"/>
      <c r="H4626" s="76"/>
      <c r="I4626" s="73"/>
    </row>
    <row r="4627" spans="1:9" x14ac:dyDescent="0.2">
      <c r="A4627" s="69"/>
      <c r="B4627" s="69"/>
      <c r="C4627" s="69"/>
      <c r="D4627" s="71"/>
      <c r="E4627" s="69"/>
      <c r="F4627" s="69"/>
      <c r="G4627" s="69"/>
      <c r="H4627" s="76"/>
      <c r="I4627" s="73"/>
    </row>
    <row r="4628" spans="1:9" x14ac:dyDescent="0.2">
      <c r="A4628" s="69"/>
      <c r="B4628" s="69"/>
      <c r="C4628" s="69"/>
      <c r="D4628" s="71"/>
      <c r="E4628" s="69"/>
      <c r="F4628" s="69"/>
      <c r="G4628" s="69"/>
      <c r="H4628" s="76"/>
      <c r="I4628" s="73"/>
    </row>
    <row r="4629" spans="1:9" x14ac:dyDescent="0.2">
      <c r="A4629" s="69"/>
      <c r="B4629" s="69"/>
      <c r="C4629" s="69"/>
      <c r="D4629" s="71"/>
      <c r="E4629" s="69"/>
      <c r="F4629" s="69"/>
      <c r="G4629" s="69"/>
      <c r="H4629" s="76"/>
      <c r="I4629" s="73"/>
    </row>
    <row r="4630" spans="1:9" x14ac:dyDescent="0.2">
      <c r="A4630" s="69"/>
      <c r="B4630" s="69"/>
      <c r="C4630" s="69"/>
      <c r="D4630" s="71"/>
      <c r="E4630" s="69"/>
      <c r="F4630" s="69"/>
      <c r="G4630" s="69"/>
      <c r="H4630" s="76"/>
      <c r="I4630" s="73"/>
    </row>
    <row r="4631" spans="1:9" x14ac:dyDescent="0.2">
      <c r="A4631" s="69"/>
      <c r="B4631" s="69"/>
      <c r="C4631" s="69"/>
      <c r="D4631" s="71"/>
      <c r="E4631" s="69"/>
      <c r="F4631" s="69"/>
      <c r="G4631" s="69"/>
      <c r="H4631" s="76"/>
      <c r="I4631" s="73"/>
    </row>
    <row r="4632" spans="1:9" x14ac:dyDescent="0.2">
      <c r="A4632" s="69"/>
      <c r="B4632" s="69"/>
      <c r="C4632" s="69"/>
      <c r="D4632" s="71"/>
      <c r="E4632" s="69"/>
      <c r="F4632" s="69"/>
      <c r="G4632" s="69"/>
      <c r="H4632" s="76"/>
      <c r="I4632" s="73"/>
    </row>
    <row r="4633" spans="1:9" x14ac:dyDescent="0.2">
      <c r="A4633" s="69"/>
      <c r="B4633" s="69"/>
      <c r="C4633" s="69"/>
      <c r="D4633" s="71"/>
      <c r="E4633" s="69"/>
      <c r="F4633" s="69"/>
      <c r="G4633" s="69"/>
      <c r="H4633" s="76"/>
      <c r="I4633" s="73"/>
    </row>
    <row r="4634" spans="1:9" x14ac:dyDescent="0.2">
      <c r="A4634" s="69"/>
      <c r="B4634" s="69"/>
      <c r="C4634" s="69"/>
      <c r="D4634" s="71"/>
      <c r="E4634" s="69"/>
      <c r="F4634" s="69"/>
      <c r="G4634" s="69"/>
      <c r="H4634" s="76"/>
      <c r="I4634" s="73"/>
    </row>
    <row r="4635" spans="1:9" x14ac:dyDescent="0.2">
      <c r="A4635" s="69"/>
      <c r="B4635" s="69"/>
      <c r="C4635" s="69"/>
      <c r="D4635" s="71"/>
      <c r="E4635" s="69"/>
      <c r="F4635" s="69"/>
      <c r="G4635" s="69"/>
      <c r="H4635" s="76"/>
      <c r="I4635" s="73"/>
    </row>
    <row r="4636" spans="1:9" x14ac:dyDescent="0.2">
      <c r="A4636" s="69"/>
      <c r="B4636" s="69"/>
      <c r="C4636" s="69"/>
      <c r="D4636" s="71"/>
      <c r="E4636" s="69"/>
      <c r="F4636" s="69"/>
      <c r="G4636" s="69"/>
      <c r="H4636" s="76"/>
      <c r="I4636" s="73"/>
    </row>
    <row r="4637" spans="1:9" x14ac:dyDescent="0.2">
      <c r="A4637" s="69"/>
      <c r="B4637" s="69"/>
      <c r="C4637" s="69"/>
      <c r="D4637" s="71"/>
      <c r="E4637" s="69"/>
      <c r="F4637" s="69"/>
      <c r="G4637" s="69"/>
      <c r="H4637" s="76"/>
      <c r="I4637" s="73"/>
    </row>
    <row r="4638" spans="1:9" x14ac:dyDescent="0.2">
      <c r="A4638" s="69"/>
      <c r="B4638" s="69"/>
      <c r="C4638" s="69"/>
      <c r="D4638" s="71"/>
      <c r="E4638" s="69"/>
      <c r="F4638" s="69"/>
      <c r="G4638" s="69"/>
      <c r="H4638" s="76"/>
      <c r="I4638" s="73"/>
    </row>
    <row r="4639" spans="1:9" x14ac:dyDescent="0.2">
      <c r="A4639" s="69"/>
      <c r="B4639" s="69"/>
      <c r="C4639" s="69"/>
      <c r="D4639" s="71"/>
      <c r="E4639" s="69"/>
      <c r="F4639" s="69"/>
      <c r="G4639" s="69"/>
      <c r="H4639" s="76"/>
      <c r="I4639" s="73"/>
    </row>
    <row r="4640" spans="1:9" x14ac:dyDescent="0.2">
      <c r="A4640" s="69"/>
      <c r="B4640" s="69"/>
      <c r="C4640" s="69"/>
      <c r="D4640" s="71"/>
      <c r="E4640" s="69"/>
      <c r="F4640" s="69"/>
      <c r="G4640" s="69"/>
      <c r="H4640" s="76"/>
      <c r="I4640" s="73"/>
    </row>
    <row r="4641" spans="1:9" x14ac:dyDescent="0.2">
      <c r="A4641" s="69"/>
      <c r="B4641" s="69"/>
      <c r="C4641" s="69"/>
      <c r="D4641" s="71"/>
      <c r="E4641" s="69"/>
      <c r="F4641" s="69"/>
      <c r="G4641" s="69"/>
      <c r="H4641" s="76"/>
      <c r="I4641" s="73"/>
    </row>
    <row r="4642" spans="1:9" x14ac:dyDescent="0.2">
      <c r="A4642" s="69"/>
      <c r="B4642" s="69"/>
      <c r="C4642" s="69"/>
      <c r="D4642" s="71"/>
      <c r="E4642" s="69"/>
      <c r="F4642" s="69"/>
      <c r="G4642" s="69"/>
      <c r="H4642" s="76"/>
      <c r="I4642" s="73"/>
    </row>
    <row r="4643" spans="1:9" x14ac:dyDescent="0.2">
      <c r="A4643" s="69"/>
      <c r="B4643" s="69"/>
      <c r="C4643" s="69"/>
      <c r="D4643" s="71"/>
      <c r="E4643" s="69"/>
      <c r="F4643" s="69"/>
      <c r="G4643" s="69"/>
      <c r="H4643" s="76"/>
      <c r="I4643" s="73"/>
    </row>
    <row r="4644" spans="1:9" x14ac:dyDescent="0.2">
      <c r="A4644" s="69"/>
      <c r="B4644" s="69"/>
      <c r="C4644" s="69"/>
      <c r="D4644" s="71"/>
      <c r="E4644" s="69"/>
      <c r="F4644" s="69"/>
      <c r="G4644" s="69"/>
      <c r="H4644" s="76"/>
      <c r="I4644" s="73"/>
    </row>
    <row r="4645" spans="1:9" x14ac:dyDescent="0.2">
      <c r="A4645" s="69"/>
      <c r="B4645" s="69"/>
      <c r="C4645" s="69"/>
      <c r="D4645" s="71"/>
      <c r="E4645" s="69"/>
      <c r="F4645" s="69"/>
      <c r="G4645" s="69"/>
      <c r="H4645" s="76"/>
      <c r="I4645" s="73"/>
    </row>
    <row r="4646" spans="1:9" x14ac:dyDescent="0.2">
      <c r="A4646" s="69"/>
      <c r="B4646" s="69"/>
      <c r="C4646" s="69"/>
      <c r="D4646" s="71"/>
      <c r="E4646" s="69"/>
      <c r="F4646" s="69"/>
      <c r="G4646" s="69"/>
      <c r="H4646" s="76"/>
      <c r="I4646" s="73"/>
    </row>
    <row r="4647" spans="1:9" x14ac:dyDescent="0.2">
      <c r="A4647" s="69"/>
      <c r="B4647" s="69"/>
      <c r="C4647" s="69"/>
      <c r="D4647" s="71"/>
      <c r="E4647" s="69"/>
      <c r="F4647" s="69"/>
      <c r="G4647" s="69"/>
      <c r="H4647" s="76"/>
      <c r="I4647" s="73"/>
    </row>
    <row r="4648" spans="1:9" x14ac:dyDescent="0.2">
      <c r="A4648" s="69"/>
      <c r="B4648" s="69"/>
      <c r="C4648" s="69"/>
      <c r="D4648" s="71"/>
      <c r="E4648" s="69"/>
      <c r="F4648" s="69"/>
      <c r="G4648" s="69"/>
      <c r="H4648" s="76"/>
      <c r="I4648" s="73"/>
    </row>
    <row r="4649" spans="1:9" x14ac:dyDescent="0.2">
      <c r="A4649" s="69"/>
      <c r="B4649" s="69"/>
      <c r="C4649" s="69"/>
      <c r="D4649" s="71"/>
      <c r="E4649" s="69"/>
      <c r="F4649" s="69"/>
      <c r="G4649" s="69"/>
      <c r="H4649" s="76"/>
      <c r="I4649" s="73"/>
    </row>
    <row r="4650" spans="1:9" x14ac:dyDescent="0.2">
      <c r="A4650" s="69"/>
      <c r="B4650" s="69"/>
      <c r="C4650" s="69"/>
      <c r="D4650" s="71"/>
      <c r="E4650" s="69"/>
      <c r="F4650" s="69"/>
      <c r="G4650" s="69"/>
      <c r="H4650" s="76"/>
      <c r="I4650" s="73"/>
    </row>
    <row r="4651" spans="1:9" x14ac:dyDescent="0.2">
      <c r="A4651" s="69"/>
      <c r="B4651" s="69"/>
      <c r="C4651" s="69"/>
      <c r="D4651" s="71"/>
      <c r="E4651" s="69"/>
      <c r="F4651" s="69"/>
      <c r="G4651" s="69"/>
      <c r="H4651" s="76"/>
      <c r="I4651" s="73"/>
    </row>
    <row r="4652" spans="1:9" x14ac:dyDescent="0.2">
      <c r="A4652" s="69"/>
      <c r="B4652" s="69"/>
      <c r="C4652" s="69"/>
      <c r="D4652" s="71"/>
      <c r="E4652" s="69"/>
      <c r="F4652" s="69"/>
      <c r="G4652" s="69"/>
      <c r="H4652" s="76"/>
      <c r="I4652" s="73"/>
    </row>
    <row r="4653" spans="1:9" x14ac:dyDescent="0.2">
      <c r="A4653" s="69"/>
      <c r="B4653" s="69"/>
      <c r="C4653" s="69"/>
      <c r="D4653" s="71"/>
      <c r="E4653" s="69"/>
      <c r="F4653" s="69"/>
      <c r="G4653" s="69"/>
      <c r="H4653" s="76"/>
      <c r="I4653" s="73"/>
    </row>
    <row r="4654" spans="1:9" x14ac:dyDescent="0.2">
      <c r="A4654" s="69"/>
      <c r="B4654" s="69"/>
      <c r="C4654" s="69"/>
      <c r="D4654" s="71"/>
      <c r="E4654" s="69"/>
      <c r="F4654" s="69"/>
      <c r="G4654" s="69"/>
      <c r="H4654" s="76"/>
      <c r="I4654" s="73"/>
    </row>
    <row r="4655" spans="1:9" x14ac:dyDescent="0.2">
      <c r="A4655" s="69"/>
      <c r="B4655" s="69"/>
      <c r="C4655" s="69"/>
      <c r="D4655" s="71"/>
      <c r="E4655" s="69"/>
      <c r="F4655" s="69"/>
      <c r="G4655" s="69"/>
      <c r="H4655" s="76"/>
      <c r="I4655" s="73"/>
    </row>
    <row r="4656" spans="1:9" x14ac:dyDescent="0.2">
      <c r="A4656" s="69"/>
      <c r="B4656" s="69"/>
      <c r="C4656" s="69"/>
      <c r="D4656" s="71"/>
      <c r="E4656" s="69"/>
      <c r="F4656" s="69"/>
      <c r="G4656" s="69"/>
      <c r="H4656" s="76"/>
      <c r="I4656" s="73"/>
    </row>
    <row r="4657" spans="1:9" x14ac:dyDescent="0.2">
      <c r="A4657" s="69"/>
      <c r="B4657" s="69"/>
      <c r="C4657" s="69"/>
      <c r="D4657" s="71"/>
      <c r="E4657" s="69"/>
      <c r="F4657" s="69"/>
      <c r="G4657" s="69"/>
      <c r="H4657" s="76"/>
      <c r="I4657" s="73"/>
    </row>
    <row r="4658" spans="1:9" x14ac:dyDescent="0.2">
      <c r="A4658" s="69"/>
      <c r="B4658" s="69"/>
      <c r="C4658" s="69"/>
      <c r="D4658" s="71"/>
      <c r="E4658" s="69"/>
      <c r="F4658" s="69"/>
      <c r="G4658" s="69"/>
      <c r="H4658" s="76"/>
      <c r="I4658" s="73"/>
    </row>
    <row r="4659" spans="1:9" x14ac:dyDescent="0.2">
      <c r="A4659" s="69"/>
      <c r="B4659" s="69"/>
      <c r="C4659" s="69"/>
      <c r="D4659" s="71"/>
      <c r="E4659" s="69"/>
      <c r="F4659" s="69"/>
      <c r="G4659" s="69"/>
      <c r="H4659" s="76"/>
      <c r="I4659" s="73"/>
    </row>
    <row r="4660" spans="1:9" x14ac:dyDescent="0.2">
      <c r="A4660" s="69"/>
      <c r="B4660" s="69"/>
      <c r="C4660" s="69"/>
      <c r="D4660" s="71"/>
      <c r="E4660" s="69"/>
      <c r="F4660" s="69"/>
      <c r="G4660" s="69"/>
      <c r="H4660" s="76"/>
      <c r="I4660" s="73"/>
    </row>
    <row r="4661" spans="1:9" x14ac:dyDescent="0.2">
      <c r="A4661" s="69"/>
      <c r="B4661" s="69"/>
      <c r="C4661" s="69"/>
      <c r="D4661" s="71"/>
      <c r="E4661" s="69"/>
      <c r="F4661" s="69"/>
      <c r="G4661" s="69"/>
      <c r="H4661" s="76"/>
      <c r="I4661" s="73"/>
    </row>
    <row r="4662" spans="1:9" x14ac:dyDescent="0.2">
      <c r="A4662" s="69"/>
      <c r="B4662" s="69"/>
      <c r="C4662" s="69"/>
      <c r="D4662" s="71"/>
      <c r="E4662" s="69"/>
      <c r="F4662" s="69"/>
      <c r="G4662" s="69"/>
      <c r="H4662" s="76"/>
      <c r="I4662" s="73"/>
    </row>
    <row r="4663" spans="1:9" x14ac:dyDescent="0.2">
      <c r="A4663" s="69"/>
      <c r="B4663" s="69"/>
      <c r="C4663" s="69"/>
      <c r="D4663" s="71"/>
      <c r="E4663" s="69"/>
      <c r="F4663" s="69"/>
      <c r="G4663" s="69"/>
      <c r="H4663" s="76"/>
      <c r="I4663" s="73"/>
    </row>
    <row r="4664" spans="1:9" x14ac:dyDescent="0.2">
      <c r="A4664" s="69"/>
      <c r="B4664" s="69"/>
      <c r="C4664" s="69"/>
      <c r="D4664" s="71"/>
      <c r="E4664" s="69"/>
      <c r="F4664" s="69"/>
      <c r="G4664" s="69"/>
      <c r="H4664" s="76"/>
      <c r="I4664" s="73"/>
    </row>
    <row r="4665" spans="1:9" x14ac:dyDescent="0.2">
      <c r="A4665" s="69"/>
      <c r="B4665" s="69"/>
      <c r="C4665" s="69"/>
      <c r="D4665" s="71"/>
      <c r="E4665" s="69"/>
      <c r="F4665" s="69"/>
      <c r="G4665" s="69"/>
      <c r="H4665" s="76"/>
      <c r="I4665" s="73"/>
    </row>
    <row r="4666" spans="1:9" x14ac:dyDescent="0.2">
      <c r="A4666" s="69"/>
      <c r="B4666" s="69"/>
      <c r="C4666" s="69"/>
      <c r="D4666" s="71"/>
      <c r="E4666" s="69"/>
      <c r="F4666" s="69"/>
      <c r="G4666" s="69"/>
      <c r="H4666" s="76"/>
      <c r="I4666" s="73"/>
    </row>
    <row r="4667" spans="1:9" x14ac:dyDescent="0.2">
      <c r="A4667" s="69"/>
      <c r="B4667" s="69"/>
      <c r="C4667" s="69"/>
      <c r="D4667" s="71"/>
      <c r="E4667" s="69"/>
      <c r="F4667" s="69"/>
      <c r="G4667" s="69"/>
      <c r="H4667" s="76"/>
      <c r="I4667" s="73"/>
    </row>
    <row r="4668" spans="1:9" x14ac:dyDescent="0.2">
      <c r="A4668" s="69"/>
      <c r="B4668" s="69"/>
      <c r="C4668" s="69"/>
      <c r="D4668" s="71"/>
      <c r="E4668" s="69"/>
      <c r="F4668" s="69"/>
      <c r="G4668" s="69"/>
      <c r="H4668" s="76"/>
      <c r="I4668" s="73"/>
    </row>
    <row r="4669" spans="1:9" x14ac:dyDescent="0.2">
      <c r="A4669" s="69"/>
      <c r="B4669" s="69"/>
      <c r="C4669" s="69"/>
      <c r="D4669" s="71"/>
      <c r="E4669" s="69"/>
      <c r="F4669" s="69"/>
      <c r="G4669" s="69"/>
      <c r="H4669" s="76"/>
      <c r="I4669" s="73"/>
    </row>
    <row r="4670" spans="1:9" x14ac:dyDescent="0.2">
      <c r="A4670" s="69"/>
      <c r="B4670" s="69"/>
      <c r="C4670" s="69"/>
      <c r="D4670" s="71"/>
      <c r="E4670" s="69"/>
      <c r="F4670" s="69"/>
      <c r="G4670" s="69"/>
      <c r="H4670" s="76"/>
      <c r="I4670" s="73"/>
    </row>
    <row r="4671" spans="1:9" x14ac:dyDescent="0.2">
      <c r="A4671" s="69"/>
      <c r="B4671" s="69"/>
      <c r="C4671" s="69"/>
      <c r="D4671" s="71"/>
      <c r="E4671" s="69"/>
      <c r="F4671" s="69"/>
      <c r="G4671" s="69"/>
      <c r="H4671" s="76"/>
      <c r="I4671" s="73"/>
    </row>
    <row r="4672" spans="1:9" x14ac:dyDescent="0.2">
      <c r="A4672" s="69"/>
      <c r="B4672" s="69"/>
      <c r="C4672" s="69"/>
      <c r="D4672" s="71"/>
      <c r="E4672" s="69"/>
      <c r="F4672" s="69"/>
      <c r="G4672" s="69"/>
      <c r="H4672" s="76"/>
      <c r="I4672" s="73"/>
    </row>
    <row r="4673" spans="1:9" x14ac:dyDescent="0.2">
      <c r="A4673" s="69"/>
      <c r="B4673" s="69"/>
      <c r="C4673" s="69"/>
      <c r="D4673" s="71"/>
      <c r="E4673" s="69"/>
      <c r="F4673" s="69"/>
      <c r="G4673" s="69"/>
      <c r="H4673" s="76"/>
      <c r="I4673" s="73"/>
    </row>
    <row r="4674" spans="1:9" x14ac:dyDescent="0.2">
      <c r="A4674" s="69"/>
      <c r="B4674" s="69"/>
      <c r="C4674" s="69"/>
      <c r="D4674" s="71"/>
      <c r="E4674" s="69"/>
      <c r="F4674" s="69"/>
      <c r="G4674" s="69"/>
      <c r="H4674" s="76"/>
      <c r="I4674" s="73"/>
    </row>
    <row r="4675" spans="1:9" x14ac:dyDescent="0.2">
      <c r="A4675" s="69"/>
      <c r="B4675" s="69"/>
      <c r="C4675" s="69"/>
      <c r="D4675" s="71"/>
      <c r="E4675" s="69"/>
      <c r="F4675" s="69"/>
      <c r="G4675" s="69"/>
      <c r="H4675" s="76"/>
      <c r="I4675" s="73"/>
    </row>
    <row r="4676" spans="1:9" x14ac:dyDescent="0.2">
      <c r="A4676" s="69"/>
      <c r="B4676" s="69"/>
      <c r="C4676" s="69"/>
      <c r="D4676" s="71"/>
      <c r="E4676" s="69"/>
      <c r="F4676" s="69"/>
      <c r="G4676" s="69"/>
      <c r="H4676" s="76"/>
      <c r="I4676" s="73"/>
    </row>
    <row r="4677" spans="1:9" x14ac:dyDescent="0.2">
      <c r="A4677" s="69"/>
      <c r="B4677" s="69"/>
      <c r="C4677" s="69"/>
      <c r="D4677" s="71"/>
      <c r="E4677" s="69"/>
      <c r="F4677" s="69"/>
      <c r="G4677" s="69"/>
      <c r="H4677" s="76"/>
      <c r="I4677" s="73"/>
    </row>
    <row r="4678" spans="1:9" x14ac:dyDescent="0.2">
      <c r="A4678" s="69"/>
      <c r="B4678" s="69"/>
      <c r="C4678" s="69"/>
      <c r="D4678" s="71"/>
      <c r="E4678" s="69"/>
      <c r="F4678" s="69"/>
      <c r="G4678" s="69"/>
      <c r="H4678" s="76"/>
      <c r="I4678" s="73"/>
    </row>
    <row r="4679" spans="1:9" x14ac:dyDescent="0.2">
      <c r="A4679" s="69"/>
      <c r="B4679" s="69"/>
      <c r="C4679" s="69"/>
      <c r="D4679" s="71"/>
      <c r="E4679" s="69"/>
      <c r="F4679" s="69"/>
      <c r="G4679" s="69"/>
      <c r="H4679" s="76"/>
      <c r="I4679" s="73"/>
    </row>
    <row r="4680" spans="1:9" x14ac:dyDescent="0.2">
      <c r="A4680" s="69"/>
      <c r="B4680" s="69"/>
      <c r="C4680" s="69"/>
      <c r="D4680" s="71"/>
      <c r="E4680" s="69"/>
      <c r="F4680" s="69"/>
      <c r="G4680" s="69"/>
      <c r="H4680" s="76"/>
      <c r="I4680" s="73"/>
    </row>
    <row r="4681" spans="1:9" x14ac:dyDescent="0.2">
      <c r="A4681" s="69"/>
      <c r="B4681" s="69"/>
      <c r="C4681" s="69"/>
      <c r="D4681" s="71"/>
      <c r="E4681" s="69"/>
      <c r="F4681" s="69"/>
      <c r="G4681" s="69"/>
      <c r="H4681" s="76"/>
      <c r="I4681" s="73"/>
    </row>
    <row r="4682" spans="1:9" x14ac:dyDescent="0.2">
      <c r="A4682" s="69"/>
      <c r="B4682" s="69"/>
      <c r="C4682" s="69"/>
      <c r="D4682" s="71"/>
      <c r="E4682" s="69"/>
      <c r="F4682" s="69"/>
      <c r="G4682" s="69"/>
      <c r="H4682" s="76"/>
      <c r="I4682" s="73"/>
    </row>
    <row r="4683" spans="1:9" x14ac:dyDescent="0.2">
      <c r="A4683" s="69"/>
      <c r="B4683" s="69"/>
      <c r="C4683" s="69"/>
      <c r="D4683" s="71"/>
      <c r="E4683" s="69"/>
      <c r="F4683" s="69"/>
      <c r="G4683" s="69"/>
      <c r="H4683" s="76"/>
      <c r="I4683" s="73"/>
    </row>
    <row r="4684" spans="1:9" x14ac:dyDescent="0.2">
      <c r="A4684" s="69"/>
      <c r="B4684" s="69"/>
      <c r="C4684" s="69"/>
      <c r="D4684" s="71"/>
      <c r="E4684" s="69"/>
      <c r="F4684" s="69"/>
      <c r="G4684" s="69"/>
      <c r="H4684" s="76"/>
      <c r="I4684" s="73"/>
    </row>
    <row r="4685" spans="1:9" x14ac:dyDescent="0.2">
      <c r="A4685" s="69"/>
      <c r="B4685" s="69"/>
      <c r="C4685" s="69"/>
      <c r="D4685" s="71"/>
      <c r="E4685" s="69"/>
      <c r="F4685" s="69"/>
      <c r="G4685" s="69"/>
      <c r="H4685" s="76"/>
      <c r="I4685" s="73"/>
    </row>
    <row r="4686" spans="1:9" x14ac:dyDescent="0.2">
      <c r="A4686" s="69"/>
      <c r="B4686" s="69"/>
      <c r="C4686" s="69"/>
      <c r="D4686" s="71"/>
      <c r="E4686" s="69"/>
      <c r="F4686" s="69"/>
      <c r="G4686" s="69"/>
      <c r="H4686" s="76"/>
      <c r="I4686" s="73"/>
    </row>
    <row r="4687" spans="1:9" x14ac:dyDescent="0.2">
      <c r="A4687" s="69"/>
      <c r="B4687" s="69"/>
      <c r="C4687" s="69"/>
      <c r="D4687" s="71"/>
      <c r="E4687" s="69"/>
      <c r="F4687" s="69"/>
      <c r="G4687" s="69"/>
      <c r="H4687" s="76"/>
      <c r="I4687" s="73"/>
    </row>
    <row r="4688" spans="1:9" x14ac:dyDescent="0.2">
      <c r="A4688" s="69"/>
      <c r="B4688" s="69"/>
      <c r="C4688" s="69"/>
      <c r="D4688" s="71"/>
      <c r="E4688" s="69"/>
      <c r="F4688" s="69"/>
      <c r="G4688" s="69"/>
      <c r="H4688" s="76"/>
      <c r="I4688" s="73"/>
    </row>
    <row r="4689" spans="1:9" x14ac:dyDescent="0.2">
      <c r="A4689" s="69"/>
      <c r="B4689" s="69"/>
      <c r="C4689" s="69"/>
      <c r="D4689" s="71"/>
      <c r="E4689" s="69"/>
      <c r="F4689" s="69"/>
      <c r="G4689" s="69"/>
      <c r="H4689" s="76"/>
      <c r="I4689" s="73"/>
    </row>
    <row r="4690" spans="1:9" x14ac:dyDescent="0.2">
      <c r="A4690" s="69"/>
      <c r="B4690" s="69"/>
      <c r="C4690" s="69"/>
      <c r="D4690" s="71"/>
      <c r="E4690" s="69"/>
      <c r="F4690" s="69"/>
      <c r="G4690" s="69"/>
      <c r="H4690" s="76"/>
      <c r="I4690" s="73"/>
    </row>
    <row r="4691" spans="1:9" x14ac:dyDescent="0.2">
      <c r="A4691" s="69"/>
      <c r="B4691" s="69"/>
      <c r="C4691" s="69"/>
      <c r="D4691" s="71"/>
      <c r="E4691" s="69"/>
      <c r="F4691" s="69"/>
      <c r="G4691" s="69"/>
      <c r="H4691" s="76"/>
      <c r="I4691" s="73"/>
    </row>
    <row r="4692" spans="1:9" x14ac:dyDescent="0.2">
      <c r="A4692" s="69"/>
      <c r="B4692" s="69"/>
      <c r="C4692" s="69"/>
      <c r="D4692" s="71"/>
      <c r="E4692" s="69"/>
      <c r="F4692" s="69"/>
      <c r="G4692" s="69"/>
      <c r="H4692" s="76"/>
      <c r="I4692" s="73"/>
    </row>
    <row r="4693" spans="1:9" x14ac:dyDescent="0.2">
      <c r="A4693" s="69"/>
      <c r="B4693" s="69"/>
      <c r="C4693" s="69"/>
      <c r="D4693" s="71"/>
      <c r="E4693" s="69"/>
      <c r="F4693" s="69"/>
      <c r="G4693" s="69"/>
      <c r="H4693" s="76"/>
      <c r="I4693" s="73"/>
    </row>
    <row r="4694" spans="1:9" x14ac:dyDescent="0.2">
      <c r="A4694" s="69"/>
      <c r="B4694" s="69"/>
      <c r="C4694" s="69"/>
      <c r="D4694" s="71"/>
      <c r="E4694" s="69"/>
      <c r="F4694" s="69"/>
      <c r="G4694" s="69"/>
      <c r="H4694" s="76"/>
      <c r="I4694" s="73"/>
    </row>
    <row r="4695" spans="1:9" x14ac:dyDescent="0.2">
      <c r="A4695" s="69"/>
      <c r="B4695" s="69"/>
      <c r="C4695" s="69"/>
      <c r="D4695" s="71"/>
      <c r="E4695" s="69"/>
      <c r="F4695" s="69"/>
      <c r="G4695" s="69"/>
      <c r="H4695" s="76"/>
      <c r="I4695" s="73"/>
    </row>
    <row r="4696" spans="1:9" x14ac:dyDescent="0.2">
      <c r="A4696" s="69"/>
      <c r="B4696" s="69"/>
      <c r="C4696" s="69"/>
      <c r="D4696" s="71"/>
      <c r="E4696" s="69"/>
      <c r="F4696" s="69"/>
      <c r="G4696" s="69"/>
      <c r="H4696" s="76"/>
      <c r="I4696" s="73"/>
    </row>
    <row r="4697" spans="1:9" x14ac:dyDescent="0.2">
      <c r="A4697" s="69"/>
      <c r="B4697" s="69"/>
      <c r="C4697" s="69"/>
      <c r="D4697" s="71"/>
      <c r="E4697" s="69"/>
      <c r="F4697" s="69"/>
      <c r="G4697" s="69"/>
      <c r="H4697" s="76"/>
      <c r="I4697" s="73"/>
    </row>
    <row r="4698" spans="1:9" x14ac:dyDescent="0.2">
      <c r="A4698" s="69"/>
      <c r="B4698" s="69"/>
      <c r="C4698" s="69"/>
      <c r="D4698" s="71"/>
      <c r="E4698" s="69"/>
      <c r="F4698" s="69"/>
      <c r="G4698" s="69"/>
      <c r="H4698" s="76"/>
      <c r="I4698" s="73"/>
    </row>
    <row r="4699" spans="1:9" x14ac:dyDescent="0.2">
      <c r="A4699" s="69"/>
      <c r="B4699" s="69"/>
      <c r="C4699" s="69"/>
      <c r="D4699" s="71"/>
      <c r="E4699" s="69"/>
      <c r="F4699" s="69"/>
      <c r="G4699" s="69"/>
      <c r="H4699" s="76"/>
      <c r="I4699" s="73"/>
    </row>
    <row r="4700" spans="1:9" x14ac:dyDescent="0.2">
      <c r="A4700" s="69"/>
      <c r="B4700" s="69"/>
      <c r="C4700" s="69"/>
      <c r="D4700" s="71"/>
      <c r="E4700" s="69"/>
      <c r="F4700" s="69"/>
      <c r="G4700" s="69"/>
      <c r="H4700" s="76"/>
      <c r="I4700" s="73"/>
    </row>
    <row r="4701" spans="1:9" x14ac:dyDescent="0.2">
      <c r="A4701" s="69"/>
      <c r="B4701" s="69"/>
      <c r="C4701" s="69"/>
      <c r="D4701" s="71"/>
      <c r="E4701" s="69"/>
      <c r="F4701" s="69"/>
      <c r="G4701" s="69"/>
      <c r="H4701" s="76"/>
      <c r="I4701" s="73"/>
    </row>
    <row r="4702" spans="1:9" x14ac:dyDescent="0.2">
      <c r="A4702" s="69"/>
      <c r="B4702" s="69"/>
      <c r="C4702" s="69"/>
      <c r="D4702" s="71"/>
      <c r="E4702" s="69"/>
      <c r="F4702" s="69"/>
      <c r="G4702" s="69"/>
      <c r="H4702" s="76"/>
      <c r="I4702" s="73"/>
    </row>
    <row r="4703" spans="1:9" x14ac:dyDescent="0.2">
      <c r="A4703" s="69"/>
      <c r="B4703" s="69"/>
      <c r="C4703" s="69"/>
      <c r="D4703" s="71"/>
      <c r="E4703" s="69"/>
      <c r="F4703" s="69"/>
      <c r="G4703" s="69"/>
      <c r="H4703" s="76"/>
      <c r="I4703" s="73"/>
    </row>
    <row r="4704" spans="1:9" x14ac:dyDescent="0.2">
      <c r="A4704" s="69"/>
      <c r="B4704" s="69"/>
      <c r="C4704" s="69"/>
      <c r="D4704" s="71"/>
      <c r="E4704" s="69"/>
      <c r="F4704" s="69"/>
      <c r="G4704" s="69"/>
      <c r="H4704" s="76"/>
      <c r="I4704" s="73"/>
    </row>
    <row r="4705" spans="1:9" x14ac:dyDescent="0.2">
      <c r="A4705" s="69"/>
      <c r="B4705" s="69"/>
      <c r="C4705" s="69"/>
      <c r="D4705" s="71"/>
      <c r="E4705" s="69"/>
      <c r="F4705" s="69"/>
      <c r="G4705" s="69"/>
      <c r="H4705" s="76"/>
      <c r="I4705" s="73"/>
    </row>
    <row r="4706" spans="1:9" x14ac:dyDescent="0.2">
      <c r="A4706" s="69"/>
      <c r="B4706" s="69"/>
      <c r="C4706" s="69"/>
      <c r="D4706" s="71"/>
      <c r="E4706" s="69"/>
      <c r="F4706" s="69"/>
      <c r="G4706" s="69"/>
      <c r="H4706" s="76"/>
      <c r="I4706" s="73"/>
    </row>
    <row r="4707" spans="1:9" x14ac:dyDescent="0.2">
      <c r="A4707" s="69"/>
      <c r="B4707" s="69"/>
      <c r="C4707" s="69"/>
      <c r="D4707" s="71"/>
      <c r="E4707" s="69"/>
      <c r="F4707" s="69"/>
      <c r="G4707" s="69"/>
      <c r="H4707" s="76"/>
      <c r="I4707" s="73"/>
    </row>
    <row r="4708" spans="1:9" x14ac:dyDescent="0.2">
      <c r="A4708" s="69"/>
      <c r="B4708" s="69"/>
      <c r="C4708" s="69"/>
      <c r="D4708" s="71"/>
      <c r="E4708" s="69"/>
      <c r="F4708" s="69"/>
      <c r="G4708" s="69"/>
      <c r="H4708" s="76"/>
      <c r="I4708" s="73"/>
    </row>
    <row r="4709" spans="1:9" x14ac:dyDescent="0.2">
      <c r="A4709" s="69"/>
      <c r="B4709" s="69"/>
      <c r="C4709" s="69"/>
      <c r="D4709" s="71"/>
      <c r="E4709" s="69"/>
      <c r="F4709" s="69"/>
      <c r="G4709" s="69"/>
      <c r="H4709" s="76"/>
      <c r="I4709" s="73"/>
    </row>
    <row r="4710" spans="1:9" x14ac:dyDescent="0.2">
      <c r="A4710" s="69"/>
      <c r="B4710" s="69"/>
      <c r="C4710" s="69"/>
      <c r="D4710" s="71"/>
      <c r="E4710" s="69"/>
      <c r="F4710" s="69"/>
      <c r="G4710" s="69"/>
      <c r="H4710" s="76"/>
      <c r="I4710" s="73"/>
    </row>
    <row r="4711" spans="1:9" x14ac:dyDescent="0.2">
      <c r="A4711" s="69"/>
      <c r="B4711" s="69"/>
      <c r="C4711" s="69"/>
      <c r="D4711" s="71"/>
      <c r="E4711" s="69"/>
      <c r="F4711" s="69"/>
      <c r="G4711" s="69"/>
      <c r="H4711" s="76"/>
      <c r="I4711" s="73"/>
    </row>
    <row r="4712" spans="1:9" x14ac:dyDescent="0.2">
      <c r="A4712" s="69"/>
      <c r="B4712" s="69"/>
      <c r="C4712" s="69"/>
      <c r="D4712" s="71"/>
      <c r="E4712" s="69"/>
      <c r="F4712" s="69"/>
      <c r="G4712" s="69"/>
      <c r="H4712" s="76"/>
      <c r="I4712" s="73"/>
    </row>
    <row r="4713" spans="1:9" x14ac:dyDescent="0.2">
      <c r="A4713" s="69"/>
      <c r="B4713" s="69"/>
      <c r="C4713" s="69"/>
      <c r="D4713" s="71"/>
      <c r="E4713" s="69"/>
      <c r="F4713" s="69"/>
      <c r="G4713" s="69"/>
      <c r="H4713" s="76"/>
      <c r="I4713" s="73"/>
    </row>
    <row r="4714" spans="1:9" x14ac:dyDescent="0.2">
      <c r="A4714" s="69"/>
      <c r="B4714" s="69"/>
      <c r="C4714" s="69"/>
      <c r="D4714" s="71"/>
      <c r="E4714" s="69"/>
      <c r="F4714" s="69"/>
      <c r="G4714" s="69"/>
      <c r="H4714" s="76"/>
      <c r="I4714" s="73"/>
    </row>
    <row r="4715" spans="1:9" x14ac:dyDescent="0.2">
      <c r="A4715" s="69"/>
      <c r="B4715" s="69"/>
      <c r="C4715" s="69"/>
      <c r="D4715" s="71"/>
      <c r="E4715" s="69"/>
      <c r="F4715" s="69"/>
      <c r="G4715" s="69"/>
      <c r="H4715" s="76"/>
      <c r="I4715" s="73"/>
    </row>
    <row r="4716" spans="1:9" x14ac:dyDescent="0.2">
      <c r="A4716" s="69"/>
      <c r="B4716" s="69"/>
      <c r="C4716" s="69"/>
      <c r="D4716" s="71"/>
      <c r="E4716" s="69"/>
      <c r="F4716" s="69"/>
      <c r="G4716" s="69"/>
      <c r="H4716" s="76"/>
      <c r="I4716" s="73"/>
    </row>
    <row r="4717" spans="1:9" x14ac:dyDescent="0.2">
      <c r="A4717" s="69"/>
      <c r="B4717" s="69"/>
      <c r="C4717" s="69"/>
      <c r="D4717" s="71"/>
      <c r="E4717" s="69"/>
      <c r="F4717" s="69"/>
      <c r="G4717" s="69"/>
      <c r="H4717" s="76"/>
      <c r="I4717" s="73"/>
    </row>
    <row r="4718" spans="1:9" x14ac:dyDescent="0.2">
      <c r="A4718" s="69"/>
      <c r="B4718" s="69"/>
      <c r="C4718" s="69"/>
      <c r="D4718" s="71"/>
      <c r="E4718" s="69"/>
      <c r="F4718" s="69"/>
      <c r="G4718" s="69"/>
      <c r="H4718" s="76"/>
      <c r="I4718" s="73"/>
    </row>
    <row r="4719" spans="1:9" x14ac:dyDescent="0.2">
      <c r="A4719" s="69"/>
      <c r="B4719" s="69"/>
      <c r="C4719" s="69"/>
      <c r="D4719" s="71"/>
      <c r="E4719" s="69"/>
      <c r="F4719" s="69"/>
      <c r="G4719" s="69"/>
      <c r="H4719" s="76"/>
      <c r="I4719" s="73"/>
    </row>
    <row r="4720" spans="1:9" x14ac:dyDescent="0.2">
      <c r="A4720" s="69"/>
      <c r="B4720" s="69"/>
      <c r="C4720" s="69"/>
      <c r="D4720" s="71"/>
      <c r="E4720" s="69"/>
      <c r="F4720" s="69"/>
      <c r="G4720" s="69"/>
      <c r="H4720" s="76"/>
      <c r="I4720" s="73"/>
    </row>
    <row r="4721" spans="1:9" x14ac:dyDescent="0.2">
      <c r="A4721" s="69"/>
      <c r="B4721" s="69"/>
      <c r="C4721" s="69"/>
      <c r="D4721" s="71"/>
      <c r="E4721" s="69"/>
      <c r="F4721" s="69"/>
      <c r="G4721" s="69"/>
      <c r="H4721" s="76"/>
      <c r="I4721" s="73"/>
    </row>
    <row r="4722" spans="1:9" x14ac:dyDescent="0.2">
      <c r="A4722" s="69"/>
      <c r="B4722" s="69"/>
      <c r="C4722" s="69"/>
      <c r="D4722" s="71"/>
      <c r="E4722" s="69"/>
      <c r="F4722" s="69"/>
      <c r="G4722" s="69"/>
      <c r="H4722" s="76"/>
      <c r="I4722" s="73"/>
    </row>
    <row r="4723" spans="1:9" x14ac:dyDescent="0.2">
      <c r="A4723" s="69"/>
      <c r="B4723" s="69"/>
      <c r="C4723" s="69"/>
      <c r="D4723" s="71"/>
      <c r="E4723" s="69"/>
      <c r="F4723" s="69"/>
      <c r="G4723" s="69"/>
      <c r="H4723" s="76"/>
      <c r="I4723" s="73"/>
    </row>
    <row r="4724" spans="1:9" x14ac:dyDescent="0.2">
      <c r="A4724" s="69"/>
      <c r="B4724" s="69"/>
      <c r="C4724" s="69"/>
      <c r="D4724" s="71"/>
      <c r="E4724" s="69"/>
      <c r="F4724" s="69"/>
      <c r="G4724" s="69"/>
      <c r="H4724" s="76"/>
      <c r="I4724" s="73"/>
    </row>
    <row r="4725" spans="1:9" x14ac:dyDescent="0.2">
      <c r="A4725" s="69"/>
      <c r="B4725" s="69"/>
      <c r="C4725" s="69"/>
      <c r="D4725" s="71"/>
      <c r="E4725" s="69"/>
      <c r="F4725" s="69"/>
      <c r="G4725" s="69"/>
      <c r="H4725" s="76"/>
      <c r="I4725" s="73"/>
    </row>
    <row r="4726" spans="1:9" x14ac:dyDescent="0.2">
      <c r="A4726" s="69"/>
      <c r="B4726" s="69"/>
      <c r="C4726" s="69"/>
      <c r="D4726" s="71"/>
      <c r="E4726" s="69"/>
      <c r="F4726" s="69"/>
      <c r="G4726" s="69"/>
      <c r="H4726" s="76"/>
      <c r="I4726" s="73"/>
    </row>
    <row r="4727" spans="1:9" x14ac:dyDescent="0.2">
      <c r="A4727" s="69"/>
      <c r="B4727" s="69"/>
      <c r="C4727" s="69"/>
      <c r="D4727" s="71"/>
      <c r="E4727" s="69"/>
      <c r="F4727" s="69"/>
      <c r="G4727" s="69"/>
      <c r="H4727" s="76"/>
      <c r="I4727" s="73"/>
    </row>
    <row r="4728" spans="1:9" x14ac:dyDescent="0.2">
      <c r="A4728" s="69"/>
      <c r="B4728" s="69"/>
      <c r="C4728" s="69"/>
      <c r="D4728" s="71"/>
      <c r="E4728" s="69"/>
      <c r="F4728" s="69"/>
      <c r="G4728" s="69"/>
      <c r="H4728" s="76"/>
      <c r="I4728" s="73"/>
    </row>
    <row r="4729" spans="1:9" x14ac:dyDescent="0.2">
      <c r="A4729" s="69"/>
      <c r="B4729" s="69"/>
      <c r="C4729" s="69"/>
      <c r="D4729" s="71"/>
      <c r="E4729" s="69"/>
      <c r="F4729" s="69"/>
      <c r="G4729" s="69"/>
      <c r="H4729" s="76"/>
      <c r="I4729" s="73"/>
    </row>
    <row r="4730" spans="1:9" x14ac:dyDescent="0.2">
      <c r="A4730" s="69"/>
      <c r="B4730" s="69"/>
      <c r="C4730" s="69"/>
      <c r="D4730" s="71"/>
      <c r="E4730" s="69"/>
      <c r="F4730" s="69"/>
      <c r="G4730" s="69"/>
      <c r="H4730" s="76"/>
      <c r="I4730" s="73"/>
    </row>
    <row r="4731" spans="1:9" x14ac:dyDescent="0.2">
      <c r="A4731" s="69"/>
      <c r="B4731" s="69"/>
      <c r="C4731" s="69"/>
      <c r="D4731" s="71"/>
      <c r="E4731" s="69"/>
      <c r="F4731" s="69"/>
      <c r="G4731" s="69"/>
      <c r="H4731" s="76"/>
      <c r="I4731" s="73"/>
    </row>
    <row r="4732" spans="1:9" x14ac:dyDescent="0.2">
      <c r="A4732" s="69"/>
      <c r="B4732" s="69"/>
      <c r="C4732" s="69"/>
      <c r="D4732" s="71"/>
      <c r="E4732" s="69"/>
      <c r="F4732" s="69"/>
      <c r="G4732" s="69"/>
      <c r="H4732" s="76"/>
      <c r="I4732" s="73"/>
    </row>
    <row r="4733" spans="1:9" x14ac:dyDescent="0.2">
      <c r="A4733" s="69"/>
      <c r="B4733" s="69"/>
      <c r="C4733" s="69"/>
      <c r="D4733" s="71"/>
      <c r="E4733" s="69"/>
      <c r="F4733" s="69"/>
      <c r="G4733" s="69"/>
      <c r="H4733" s="76"/>
      <c r="I4733" s="73"/>
    </row>
    <row r="4734" spans="1:9" x14ac:dyDescent="0.2">
      <c r="A4734" s="69"/>
      <c r="B4734" s="69"/>
      <c r="C4734" s="69"/>
      <c r="D4734" s="71"/>
      <c r="E4734" s="69"/>
      <c r="F4734" s="69"/>
      <c r="G4734" s="69"/>
      <c r="H4734" s="76"/>
      <c r="I4734" s="73"/>
    </row>
    <row r="4735" spans="1:9" x14ac:dyDescent="0.2">
      <c r="A4735" s="69"/>
      <c r="B4735" s="69"/>
      <c r="C4735" s="69"/>
      <c r="D4735" s="71"/>
      <c r="E4735" s="69"/>
      <c r="F4735" s="69"/>
      <c r="G4735" s="69"/>
      <c r="H4735" s="76"/>
      <c r="I4735" s="73"/>
    </row>
    <row r="4736" spans="1:9" x14ac:dyDescent="0.2">
      <c r="A4736" s="69"/>
      <c r="B4736" s="69"/>
      <c r="C4736" s="69"/>
      <c r="D4736" s="71"/>
      <c r="E4736" s="69"/>
      <c r="F4736" s="69"/>
      <c r="G4736" s="69"/>
      <c r="H4736" s="76"/>
      <c r="I4736" s="73"/>
    </row>
    <row r="4737" spans="1:9" x14ac:dyDescent="0.2">
      <c r="A4737" s="69"/>
      <c r="B4737" s="69"/>
      <c r="C4737" s="69"/>
      <c r="D4737" s="71"/>
      <c r="E4737" s="69"/>
      <c r="F4737" s="69"/>
      <c r="G4737" s="69"/>
      <c r="H4737" s="76"/>
      <c r="I4737" s="73"/>
    </row>
    <row r="4738" spans="1:9" x14ac:dyDescent="0.2">
      <c r="A4738" s="69"/>
      <c r="B4738" s="69"/>
      <c r="C4738" s="69"/>
      <c r="D4738" s="71"/>
      <c r="E4738" s="69"/>
      <c r="F4738" s="69"/>
      <c r="G4738" s="69"/>
      <c r="H4738" s="76"/>
      <c r="I4738" s="73"/>
    </row>
    <row r="4739" spans="1:9" x14ac:dyDescent="0.2">
      <c r="A4739" s="69"/>
      <c r="B4739" s="69"/>
      <c r="C4739" s="69"/>
      <c r="D4739" s="71"/>
      <c r="E4739" s="69"/>
      <c r="F4739" s="69"/>
      <c r="G4739" s="69"/>
      <c r="H4739" s="76"/>
      <c r="I4739" s="73"/>
    </row>
    <row r="4740" spans="1:9" x14ac:dyDescent="0.2">
      <c r="A4740" s="69"/>
      <c r="B4740" s="69"/>
      <c r="C4740" s="69"/>
      <c r="D4740" s="71"/>
      <c r="E4740" s="69"/>
      <c r="F4740" s="69"/>
      <c r="G4740" s="69"/>
      <c r="H4740" s="76"/>
      <c r="I4740" s="73"/>
    </row>
    <row r="4741" spans="1:9" x14ac:dyDescent="0.2">
      <c r="A4741" s="69"/>
      <c r="B4741" s="69"/>
      <c r="C4741" s="69"/>
      <c r="D4741" s="71"/>
      <c r="E4741" s="69"/>
      <c r="F4741" s="69"/>
      <c r="G4741" s="69"/>
      <c r="H4741" s="76"/>
      <c r="I4741" s="73"/>
    </row>
    <row r="4742" spans="1:9" x14ac:dyDescent="0.2">
      <c r="A4742" s="69"/>
      <c r="B4742" s="69"/>
      <c r="C4742" s="69"/>
      <c r="D4742" s="71"/>
      <c r="E4742" s="69"/>
      <c r="F4742" s="69"/>
      <c r="G4742" s="69"/>
      <c r="H4742" s="76"/>
      <c r="I4742" s="73"/>
    </row>
    <row r="4743" spans="1:9" x14ac:dyDescent="0.2">
      <c r="A4743" s="69"/>
      <c r="B4743" s="69"/>
      <c r="C4743" s="69"/>
      <c r="D4743" s="71"/>
      <c r="E4743" s="69"/>
      <c r="F4743" s="69"/>
      <c r="G4743" s="69"/>
      <c r="H4743" s="76"/>
      <c r="I4743" s="73"/>
    </row>
    <row r="4744" spans="1:9" x14ac:dyDescent="0.2">
      <c r="A4744" s="69"/>
      <c r="B4744" s="69"/>
      <c r="C4744" s="69"/>
      <c r="D4744" s="71"/>
      <c r="E4744" s="69"/>
      <c r="F4744" s="69"/>
      <c r="G4744" s="69"/>
      <c r="H4744" s="76"/>
      <c r="I4744" s="73"/>
    </row>
    <row r="4745" spans="1:9" x14ac:dyDescent="0.2">
      <c r="A4745" s="69"/>
      <c r="B4745" s="69"/>
      <c r="C4745" s="69"/>
      <c r="D4745" s="71"/>
      <c r="E4745" s="69"/>
      <c r="F4745" s="69"/>
      <c r="G4745" s="69"/>
      <c r="H4745" s="76"/>
      <c r="I4745" s="73"/>
    </row>
    <row r="4746" spans="1:9" x14ac:dyDescent="0.2">
      <c r="A4746" s="69"/>
      <c r="B4746" s="69"/>
      <c r="C4746" s="69"/>
      <c r="D4746" s="71"/>
      <c r="E4746" s="69"/>
      <c r="F4746" s="69"/>
      <c r="G4746" s="69"/>
      <c r="H4746" s="76"/>
      <c r="I4746" s="73"/>
    </row>
    <row r="4747" spans="1:9" x14ac:dyDescent="0.2">
      <c r="A4747" s="69"/>
      <c r="B4747" s="69"/>
      <c r="C4747" s="69"/>
      <c r="D4747" s="71"/>
      <c r="E4747" s="69"/>
      <c r="F4747" s="69"/>
      <c r="G4747" s="69"/>
      <c r="H4747" s="76"/>
      <c r="I4747" s="73"/>
    </row>
    <row r="4748" spans="1:9" x14ac:dyDescent="0.2">
      <c r="A4748" s="69"/>
      <c r="B4748" s="69"/>
      <c r="C4748" s="69"/>
      <c r="D4748" s="71"/>
      <c r="E4748" s="69"/>
      <c r="F4748" s="69"/>
      <c r="G4748" s="69"/>
      <c r="H4748" s="76"/>
      <c r="I4748" s="73"/>
    </row>
    <row r="4749" spans="1:9" x14ac:dyDescent="0.2">
      <c r="A4749" s="69"/>
      <c r="B4749" s="69"/>
      <c r="C4749" s="69"/>
      <c r="D4749" s="71"/>
      <c r="E4749" s="69"/>
      <c r="F4749" s="69"/>
      <c r="G4749" s="69"/>
      <c r="H4749" s="76"/>
      <c r="I4749" s="73"/>
    </row>
    <row r="4750" spans="1:9" x14ac:dyDescent="0.2">
      <c r="A4750" s="69"/>
      <c r="B4750" s="69"/>
      <c r="C4750" s="69"/>
      <c r="D4750" s="71"/>
      <c r="E4750" s="69"/>
      <c r="F4750" s="69"/>
      <c r="G4750" s="69"/>
      <c r="H4750" s="76"/>
      <c r="I4750" s="73"/>
    </row>
    <row r="4751" spans="1:9" x14ac:dyDescent="0.2">
      <c r="A4751" s="69"/>
      <c r="B4751" s="69"/>
      <c r="C4751" s="69"/>
      <c r="D4751" s="71"/>
      <c r="E4751" s="69"/>
      <c r="F4751" s="69"/>
      <c r="G4751" s="69"/>
      <c r="H4751" s="76"/>
      <c r="I4751" s="73"/>
    </row>
    <row r="4752" spans="1:9" x14ac:dyDescent="0.2">
      <c r="A4752" s="69"/>
      <c r="B4752" s="69"/>
      <c r="C4752" s="69"/>
      <c r="D4752" s="71"/>
      <c r="E4752" s="69"/>
      <c r="F4752" s="69"/>
      <c r="G4752" s="69"/>
      <c r="H4752" s="76"/>
      <c r="I4752" s="73"/>
    </row>
    <row r="4753" spans="1:9" x14ac:dyDescent="0.2">
      <c r="A4753" s="69"/>
      <c r="B4753" s="69"/>
      <c r="C4753" s="69"/>
      <c r="D4753" s="71"/>
      <c r="E4753" s="69"/>
      <c r="F4753" s="69"/>
      <c r="G4753" s="69"/>
      <c r="H4753" s="76"/>
      <c r="I4753" s="73"/>
    </row>
    <row r="4754" spans="1:9" x14ac:dyDescent="0.2">
      <c r="A4754" s="69"/>
      <c r="B4754" s="69"/>
      <c r="C4754" s="69"/>
      <c r="D4754" s="71"/>
      <c r="E4754" s="69"/>
      <c r="F4754" s="69"/>
      <c r="G4754" s="69"/>
      <c r="H4754" s="76"/>
      <c r="I4754" s="73"/>
    </row>
    <row r="4755" spans="1:9" x14ac:dyDescent="0.2">
      <c r="A4755" s="69"/>
      <c r="B4755" s="69"/>
      <c r="C4755" s="69"/>
      <c r="D4755" s="71"/>
      <c r="E4755" s="69"/>
      <c r="F4755" s="69"/>
      <c r="G4755" s="69"/>
      <c r="H4755" s="76"/>
      <c r="I4755" s="73"/>
    </row>
    <row r="4756" spans="1:9" x14ac:dyDescent="0.2">
      <c r="A4756" s="69"/>
      <c r="B4756" s="69"/>
      <c r="C4756" s="69"/>
      <c r="D4756" s="71"/>
      <c r="E4756" s="69"/>
      <c r="F4756" s="69"/>
      <c r="G4756" s="69"/>
      <c r="H4756" s="76"/>
      <c r="I4756" s="73"/>
    </row>
    <row r="4757" spans="1:9" x14ac:dyDescent="0.2">
      <c r="A4757" s="69"/>
      <c r="B4757" s="69"/>
      <c r="C4757" s="69"/>
      <c r="D4757" s="71"/>
      <c r="E4757" s="69"/>
      <c r="F4757" s="69"/>
      <c r="G4757" s="69"/>
      <c r="H4757" s="76"/>
      <c r="I4757" s="73"/>
    </row>
    <row r="4758" spans="1:9" x14ac:dyDescent="0.2">
      <c r="A4758" s="69"/>
      <c r="B4758" s="69"/>
      <c r="C4758" s="69"/>
      <c r="D4758" s="71"/>
      <c r="E4758" s="69"/>
      <c r="F4758" s="69"/>
      <c r="G4758" s="69"/>
      <c r="H4758" s="76"/>
      <c r="I4758" s="73"/>
    </row>
    <row r="4759" spans="1:9" x14ac:dyDescent="0.2">
      <c r="A4759" s="69"/>
      <c r="B4759" s="69"/>
      <c r="C4759" s="69"/>
      <c r="D4759" s="71"/>
      <c r="E4759" s="69"/>
      <c r="F4759" s="69"/>
      <c r="G4759" s="69"/>
      <c r="H4759" s="76"/>
      <c r="I4759" s="73"/>
    </row>
    <row r="4760" spans="1:9" x14ac:dyDescent="0.2">
      <c r="A4760" s="69"/>
      <c r="B4760" s="69"/>
      <c r="C4760" s="69"/>
      <c r="D4760" s="71"/>
      <c r="E4760" s="69"/>
      <c r="F4760" s="69"/>
      <c r="G4760" s="69"/>
      <c r="H4760" s="76"/>
      <c r="I4760" s="73"/>
    </row>
    <row r="4761" spans="1:9" x14ac:dyDescent="0.2">
      <c r="A4761" s="69"/>
      <c r="B4761" s="69"/>
      <c r="C4761" s="69"/>
      <c r="D4761" s="71"/>
      <c r="E4761" s="69"/>
      <c r="F4761" s="69"/>
      <c r="G4761" s="69"/>
      <c r="H4761" s="76"/>
      <c r="I4761" s="73"/>
    </row>
    <row r="4762" spans="1:9" x14ac:dyDescent="0.2">
      <c r="A4762" s="69"/>
      <c r="B4762" s="69"/>
      <c r="C4762" s="69"/>
      <c r="D4762" s="71"/>
      <c r="E4762" s="69"/>
      <c r="F4762" s="69"/>
      <c r="G4762" s="69"/>
      <c r="H4762" s="76"/>
      <c r="I4762" s="73"/>
    </row>
    <row r="4763" spans="1:9" x14ac:dyDescent="0.2">
      <c r="A4763" s="69"/>
      <c r="B4763" s="69"/>
      <c r="C4763" s="69"/>
      <c r="D4763" s="71"/>
      <c r="E4763" s="69"/>
      <c r="F4763" s="69"/>
      <c r="G4763" s="69"/>
      <c r="H4763" s="76"/>
      <c r="I4763" s="73"/>
    </row>
    <row r="4764" spans="1:9" x14ac:dyDescent="0.2">
      <c r="A4764" s="69"/>
      <c r="B4764" s="69"/>
      <c r="C4764" s="69"/>
      <c r="D4764" s="71"/>
      <c r="E4764" s="69"/>
      <c r="F4764" s="69"/>
      <c r="G4764" s="69"/>
      <c r="H4764" s="76"/>
      <c r="I4764" s="73"/>
    </row>
    <row r="4765" spans="1:9" x14ac:dyDescent="0.2">
      <c r="A4765" s="69"/>
      <c r="B4765" s="69"/>
      <c r="C4765" s="69"/>
      <c r="D4765" s="71"/>
      <c r="E4765" s="69"/>
      <c r="F4765" s="69"/>
      <c r="G4765" s="69"/>
      <c r="H4765" s="76"/>
      <c r="I4765" s="73"/>
    </row>
    <row r="4766" spans="1:9" x14ac:dyDescent="0.2">
      <c r="A4766" s="69"/>
      <c r="B4766" s="69"/>
      <c r="C4766" s="69"/>
      <c r="D4766" s="71"/>
      <c r="E4766" s="69"/>
      <c r="F4766" s="69"/>
      <c r="G4766" s="69"/>
      <c r="H4766" s="76"/>
      <c r="I4766" s="73"/>
    </row>
    <row r="4767" spans="1:9" x14ac:dyDescent="0.2">
      <c r="A4767" s="69"/>
      <c r="B4767" s="69"/>
      <c r="C4767" s="69"/>
      <c r="D4767" s="71"/>
      <c r="E4767" s="69"/>
      <c r="F4767" s="69"/>
      <c r="G4767" s="69"/>
      <c r="H4767" s="76"/>
      <c r="I4767" s="73"/>
    </row>
    <row r="4768" spans="1:9" x14ac:dyDescent="0.2">
      <c r="A4768" s="69"/>
      <c r="B4768" s="69"/>
      <c r="C4768" s="69"/>
      <c r="D4768" s="71"/>
      <c r="E4768" s="69"/>
      <c r="F4768" s="69"/>
      <c r="G4768" s="69"/>
      <c r="H4768" s="76"/>
      <c r="I4768" s="73"/>
    </row>
    <row r="4769" spans="1:9" x14ac:dyDescent="0.2">
      <c r="A4769" s="69"/>
      <c r="B4769" s="69"/>
      <c r="C4769" s="69"/>
      <c r="D4769" s="71"/>
      <c r="E4769" s="69"/>
      <c r="F4769" s="69"/>
      <c r="G4769" s="69"/>
      <c r="H4769" s="76"/>
      <c r="I4769" s="73"/>
    </row>
    <row r="4770" spans="1:9" x14ac:dyDescent="0.2">
      <c r="A4770" s="69"/>
      <c r="B4770" s="69"/>
      <c r="C4770" s="69"/>
      <c r="D4770" s="71"/>
      <c r="E4770" s="69"/>
      <c r="F4770" s="69"/>
      <c r="G4770" s="69"/>
      <c r="H4770" s="76"/>
      <c r="I4770" s="73"/>
    </row>
    <row r="4771" spans="1:9" x14ac:dyDescent="0.2">
      <c r="A4771" s="69"/>
      <c r="B4771" s="69"/>
      <c r="C4771" s="69"/>
      <c r="D4771" s="71"/>
      <c r="E4771" s="69"/>
      <c r="F4771" s="69"/>
      <c r="G4771" s="69"/>
      <c r="H4771" s="76"/>
      <c r="I4771" s="73"/>
    </row>
    <row r="4772" spans="1:9" x14ac:dyDescent="0.2">
      <c r="A4772" s="69"/>
      <c r="B4772" s="69"/>
      <c r="C4772" s="69"/>
      <c r="D4772" s="71"/>
      <c r="E4772" s="69"/>
      <c r="F4772" s="69"/>
      <c r="G4772" s="69"/>
      <c r="H4772" s="76"/>
      <c r="I4772" s="73"/>
    </row>
    <row r="4773" spans="1:9" x14ac:dyDescent="0.2">
      <c r="A4773" s="69"/>
      <c r="B4773" s="69"/>
      <c r="C4773" s="69"/>
      <c r="D4773" s="71"/>
      <c r="E4773" s="69"/>
      <c r="F4773" s="69"/>
      <c r="G4773" s="69"/>
      <c r="H4773" s="76"/>
      <c r="I4773" s="73"/>
    </row>
    <row r="4774" spans="1:9" x14ac:dyDescent="0.2">
      <c r="A4774" s="69"/>
      <c r="B4774" s="69"/>
      <c r="C4774" s="69"/>
      <c r="D4774" s="71"/>
      <c r="E4774" s="69"/>
      <c r="F4774" s="69"/>
      <c r="G4774" s="69"/>
      <c r="H4774" s="76"/>
      <c r="I4774" s="73"/>
    </row>
    <row r="4775" spans="1:9" x14ac:dyDescent="0.2">
      <c r="A4775" s="69"/>
      <c r="B4775" s="69"/>
      <c r="C4775" s="69"/>
      <c r="D4775" s="71"/>
      <c r="E4775" s="69"/>
      <c r="F4775" s="69"/>
      <c r="G4775" s="69"/>
      <c r="H4775" s="76"/>
      <c r="I4775" s="73"/>
    </row>
    <row r="4776" spans="1:9" x14ac:dyDescent="0.2">
      <c r="A4776" s="69"/>
      <c r="B4776" s="69"/>
      <c r="C4776" s="69"/>
      <c r="D4776" s="71"/>
      <c r="E4776" s="69"/>
      <c r="F4776" s="69"/>
      <c r="G4776" s="69"/>
      <c r="H4776" s="76"/>
      <c r="I4776" s="73"/>
    </row>
    <row r="4777" spans="1:9" x14ac:dyDescent="0.2">
      <c r="A4777" s="69"/>
      <c r="B4777" s="69"/>
      <c r="C4777" s="69"/>
      <c r="D4777" s="71"/>
      <c r="E4777" s="69"/>
      <c r="F4777" s="69"/>
      <c r="G4777" s="69"/>
      <c r="H4777" s="76"/>
      <c r="I4777" s="73"/>
    </row>
    <row r="4778" spans="1:9" x14ac:dyDescent="0.2">
      <c r="A4778" s="69"/>
      <c r="B4778" s="69"/>
      <c r="C4778" s="69"/>
      <c r="D4778" s="71"/>
      <c r="E4778" s="69"/>
      <c r="F4778" s="69"/>
      <c r="G4778" s="69"/>
      <c r="H4778" s="76"/>
      <c r="I4778" s="73"/>
    </row>
    <row r="4779" spans="1:9" x14ac:dyDescent="0.2">
      <c r="A4779" s="69"/>
      <c r="B4779" s="69"/>
      <c r="C4779" s="69"/>
      <c r="D4779" s="71"/>
      <c r="E4779" s="69"/>
      <c r="F4779" s="69"/>
      <c r="G4779" s="69"/>
      <c r="H4779" s="76"/>
      <c r="I4779" s="73"/>
    </row>
    <row r="4780" spans="1:9" x14ac:dyDescent="0.2">
      <c r="A4780" s="69"/>
      <c r="B4780" s="69"/>
      <c r="C4780" s="69"/>
      <c r="D4780" s="71"/>
      <c r="E4780" s="69"/>
      <c r="F4780" s="69"/>
      <c r="G4780" s="69"/>
      <c r="H4780" s="76"/>
      <c r="I4780" s="73"/>
    </row>
    <row r="4781" spans="1:9" x14ac:dyDescent="0.2">
      <c r="A4781" s="69"/>
      <c r="B4781" s="69"/>
      <c r="C4781" s="69"/>
      <c r="D4781" s="71"/>
      <c r="E4781" s="69"/>
      <c r="F4781" s="69"/>
      <c r="G4781" s="69"/>
      <c r="H4781" s="76"/>
      <c r="I4781" s="73"/>
    </row>
    <row r="4782" spans="1:9" x14ac:dyDescent="0.2">
      <c r="A4782" s="69"/>
      <c r="B4782" s="69"/>
      <c r="C4782" s="69"/>
      <c r="D4782" s="71"/>
      <c r="E4782" s="69"/>
      <c r="F4782" s="69"/>
      <c r="G4782" s="69"/>
      <c r="H4782" s="76"/>
      <c r="I4782" s="73"/>
    </row>
    <row r="4783" spans="1:9" x14ac:dyDescent="0.2">
      <c r="A4783" s="69"/>
      <c r="B4783" s="69"/>
      <c r="C4783" s="69"/>
      <c r="D4783" s="71"/>
      <c r="E4783" s="69"/>
      <c r="F4783" s="69"/>
      <c r="G4783" s="69"/>
      <c r="H4783" s="76"/>
      <c r="I4783" s="73"/>
    </row>
    <row r="4784" spans="1:9" x14ac:dyDescent="0.2">
      <c r="A4784" s="69"/>
      <c r="B4784" s="69"/>
      <c r="C4784" s="69"/>
      <c r="D4784" s="71"/>
      <c r="E4784" s="69"/>
      <c r="F4784" s="69"/>
      <c r="G4784" s="69"/>
      <c r="H4784" s="76"/>
      <c r="I4784" s="73"/>
    </row>
    <row r="4785" spans="1:9" x14ac:dyDescent="0.2">
      <c r="A4785" s="69"/>
      <c r="B4785" s="69"/>
      <c r="C4785" s="69"/>
      <c r="D4785" s="71"/>
      <c r="E4785" s="69"/>
      <c r="F4785" s="69"/>
      <c r="G4785" s="69"/>
      <c r="H4785" s="76"/>
      <c r="I4785" s="73"/>
    </row>
    <row r="4786" spans="1:9" x14ac:dyDescent="0.2">
      <c r="A4786" s="69"/>
      <c r="B4786" s="69"/>
      <c r="C4786" s="69"/>
      <c r="D4786" s="71"/>
      <c r="E4786" s="69"/>
      <c r="F4786" s="69"/>
      <c r="G4786" s="69"/>
      <c r="H4786" s="76"/>
      <c r="I4786" s="73"/>
    </row>
    <row r="4787" spans="1:9" x14ac:dyDescent="0.2">
      <c r="A4787" s="69"/>
      <c r="B4787" s="69"/>
      <c r="C4787" s="69"/>
      <c r="D4787" s="71"/>
      <c r="E4787" s="69"/>
      <c r="F4787" s="69"/>
      <c r="G4787" s="69"/>
      <c r="H4787" s="76"/>
      <c r="I4787" s="73"/>
    </row>
    <row r="4788" spans="1:9" x14ac:dyDescent="0.2">
      <c r="A4788" s="69"/>
      <c r="B4788" s="69"/>
      <c r="C4788" s="69"/>
      <c r="D4788" s="71"/>
      <c r="E4788" s="69"/>
      <c r="F4788" s="69"/>
      <c r="G4788" s="69"/>
      <c r="H4788" s="76"/>
      <c r="I4788" s="73"/>
    </row>
    <row r="4789" spans="1:9" x14ac:dyDescent="0.2">
      <c r="A4789" s="69"/>
      <c r="B4789" s="69"/>
      <c r="C4789" s="69"/>
      <c r="D4789" s="71"/>
      <c r="E4789" s="69"/>
      <c r="F4789" s="69"/>
      <c r="G4789" s="69"/>
      <c r="H4789" s="76"/>
      <c r="I4789" s="73"/>
    </row>
    <row r="4790" spans="1:9" x14ac:dyDescent="0.2">
      <c r="A4790" s="69"/>
      <c r="B4790" s="69"/>
      <c r="C4790" s="69"/>
      <c r="D4790" s="71"/>
      <c r="E4790" s="69"/>
      <c r="F4790" s="69"/>
      <c r="G4790" s="69"/>
      <c r="H4790" s="76"/>
      <c r="I4790" s="73"/>
    </row>
    <row r="4791" spans="1:9" x14ac:dyDescent="0.2">
      <c r="A4791" s="69"/>
      <c r="B4791" s="69"/>
      <c r="C4791" s="69"/>
      <c r="D4791" s="71"/>
      <c r="E4791" s="69"/>
      <c r="F4791" s="69"/>
      <c r="G4791" s="69"/>
      <c r="H4791" s="76"/>
      <c r="I4791" s="73"/>
    </row>
    <row r="4792" spans="1:9" x14ac:dyDescent="0.2">
      <c r="A4792" s="69"/>
      <c r="B4792" s="69"/>
      <c r="C4792" s="69"/>
      <c r="D4792" s="71"/>
      <c r="E4792" s="69"/>
      <c r="F4792" s="69"/>
      <c r="G4792" s="69"/>
      <c r="H4792" s="76"/>
      <c r="I4792" s="73"/>
    </row>
    <row r="4793" spans="1:9" x14ac:dyDescent="0.2">
      <c r="A4793" s="69"/>
      <c r="B4793" s="69"/>
      <c r="C4793" s="69"/>
      <c r="D4793" s="71"/>
      <c r="E4793" s="69"/>
      <c r="F4793" s="69"/>
      <c r="G4793" s="69"/>
      <c r="H4793" s="76"/>
      <c r="I4793" s="73"/>
    </row>
    <row r="4794" spans="1:9" x14ac:dyDescent="0.2">
      <c r="A4794" s="69"/>
      <c r="B4794" s="69"/>
      <c r="C4794" s="69"/>
      <c r="D4794" s="71"/>
      <c r="E4794" s="69"/>
      <c r="F4794" s="69"/>
      <c r="G4794" s="69"/>
      <c r="H4794" s="76"/>
      <c r="I4794" s="73"/>
    </row>
    <row r="4795" spans="1:9" x14ac:dyDescent="0.2">
      <c r="A4795" s="69"/>
      <c r="B4795" s="69"/>
      <c r="C4795" s="69"/>
      <c r="D4795" s="71"/>
      <c r="E4795" s="69"/>
      <c r="F4795" s="69"/>
      <c r="G4795" s="69"/>
      <c r="H4795" s="76"/>
      <c r="I4795" s="73"/>
    </row>
    <row r="4796" spans="1:9" x14ac:dyDescent="0.2">
      <c r="A4796" s="69"/>
      <c r="B4796" s="69"/>
      <c r="C4796" s="69"/>
      <c r="D4796" s="71"/>
      <c r="E4796" s="69"/>
      <c r="F4796" s="69"/>
      <c r="G4796" s="69"/>
      <c r="H4796" s="76"/>
      <c r="I4796" s="73"/>
    </row>
    <row r="4797" spans="1:9" x14ac:dyDescent="0.2">
      <c r="A4797" s="69"/>
      <c r="B4797" s="69"/>
      <c r="C4797" s="69"/>
      <c r="D4797" s="71"/>
      <c r="E4797" s="69"/>
      <c r="F4797" s="69"/>
      <c r="G4797" s="69"/>
      <c r="H4797" s="76"/>
      <c r="I4797" s="73"/>
    </row>
    <row r="4798" spans="1:9" x14ac:dyDescent="0.2">
      <c r="A4798" s="69"/>
      <c r="B4798" s="69"/>
      <c r="C4798" s="69"/>
      <c r="D4798" s="71"/>
      <c r="E4798" s="69"/>
      <c r="F4798" s="69"/>
      <c r="G4798" s="69"/>
      <c r="H4798" s="76"/>
      <c r="I4798" s="73"/>
    </row>
    <row r="4799" spans="1:9" x14ac:dyDescent="0.2">
      <c r="A4799" s="69"/>
      <c r="B4799" s="69"/>
      <c r="C4799" s="69"/>
      <c r="D4799" s="71"/>
      <c r="E4799" s="69"/>
      <c r="F4799" s="69"/>
      <c r="G4799" s="69"/>
      <c r="H4799" s="76"/>
      <c r="I4799" s="73"/>
    </row>
    <row r="4800" spans="1:9" x14ac:dyDescent="0.2">
      <c r="A4800" s="69"/>
      <c r="B4800" s="69"/>
      <c r="C4800" s="69"/>
      <c r="D4800" s="71"/>
      <c r="E4800" s="69"/>
      <c r="F4800" s="69"/>
      <c r="G4800" s="69"/>
      <c r="H4800" s="76"/>
      <c r="I4800" s="73"/>
    </row>
    <row r="4801" spans="1:9" x14ac:dyDescent="0.2">
      <c r="A4801" s="69"/>
      <c r="B4801" s="69"/>
      <c r="C4801" s="69"/>
      <c r="D4801" s="71"/>
      <c r="E4801" s="69"/>
      <c r="F4801" s="69"/>
      <c r="G4801" s="69"/>
      <c r="H4801" s="76"/>
      <c r="I4801" s="73"/>
    </row>
    <row r="4802" spans="1:9" x14ac:dyDescent="0.2">
      <c r="A4802" s="69"/>
      <c r="B4802" s="69"/>
      <c r="C4802" s="69"/>
      <c r="D4802" s="71"/>
      <c r="E4802" s="69"/>
      <c r="F4802" s="69"/>
      <c r="G4802" s="69"/>
      <c r="H4802" s="76"/>
      <c r="I4802" s="73"/>
    </row>
    <row r="4803" spans="1:9" x14ac:dyDescent="0.2">
      <c r="A4803" s="69"/>
      <c r="B4803" s="69"/>
      <c r="C4803" s="69"/>
      <c r="D4803" s="71"/>
      <c r="E4803" s="69"/>
      <c r="F4803" s="69"/>
      <c r="G4803" s="69"/>
      <c r="H4803" s="76"/>
      <c r="I4803" s="73"/>
    </row>
    <row r="4804" spans="1:9" x14ac:dyDescent="0.2">
      <c r="A4804" s="69"/>
      <c r="B4804" s="69"/>
      <c r="C4804" s="69"/>
      <c r="D4804" s="71"/>
      <c r="E4804" s="69"/>
      <c r="F4804" s="69"/>
      <c r="G4804" s="69"/>
      <c r="H4804" s="76"/>
      <c r="I4804" s="73"/>
    </row>
    <row r="4805" spans="1:9" x14ac:dyDescent="0.2">
      <c r="A4805" s="69"/>
      <c r="B4805" s="69"/>
      <c r="C4805" s="69"/>
      <c r="D4805" s="71"/>
      <c r="E4805" s="69"/>
      <c r="F4805" s="69"/>
      <c r="G4805" s="69"/>
      <c r="H4805" s="76"/>
      <c r="I4805" s="73"/>
    </row>
    <row r="4806" spans="1:9" x14ac:dyDescent="0.2">
      <c r="A4806" s="69"/>
      <c r="B4806" s="69"/>
      <c r="C4806" s="69"/>
      <c r="D4806" s="71"/>
      <c r="E4806" s="69"/>
      <c r="F4806" s="69"/>
      <c r="G4806" s="69"/>
      <c r="H4806" s="76"/>
      <c r="I4806" s="73"/>
    </row>
    <row r="4807" spans="1:9" x14ac:dyDescent="0.2">
      <c r="A4807" s="69"/>
      <c r="B4807" s="69"/>
      <c r="C4807" s="69"/>
      <c r="D4807" s="71"/>
      <c r="E4807" s="69"/>
      <c r="F4807" s="69"/>
      <c r="G4807" s="69"/>
      <c r="H4807" s="76"/>
      <c r="I4807" s="73"/>
    </row>
    <row r="4808" spans="1:9" x14ac:dyDescent="0.2">
      <c r="A4808" s="69"/>
      <c r="B4808" s="69"/>
      <c r="C4808" s="69"/>
      <c r="D4808" s="71"/>
      <c r="E4808" s="69"/>
      <c r="F4808" s="69"/>
      <c r="G4808" s="69"/>
      <c r="H4808" s="76"/>
      <c r="I4808" s="73"/>
    </row>
    <row r="4809" spans="1:9" x14ac:dyDescent="0.2">
      <c r="A4809" s="69"/>
      <c r="B4809" s="69"/>
      <c r="C4809" s="69"/>
      <c r="D4809" s="71"/>
      <c r="E4809" s="69"/>
      <c r="F4809" s="69"/>
      <c r="G4809" s="69"/>
      <c r="H4809" s="76"/>
      <c r="I4809" s="73"/>
    </row>
    <row r="4810" spans="1:9" x14ac:dyDescent="0.2">
      <c r="A4810" s="69"/>
      <c r="B4810" s="69"/>
      <c r="C4810" s="69"/>
      <c r="D4810" s="71"/>
      <c r="E4810" s="69"/>
      <c r="F4810" s="69"/>
      <c r="G4810" s="69"/>
      <c r="H4810" s="76"/>
      <c r="I4810" s="73"/>
    </row>
    <row r="4811" spans="1:9" x14ac:dyDescent="0.2">
      <c r="A4811" s="69"/>
      <c r="B4811" s="69"/>
      <c r="C4811" s="69"/>
      <c r="D4811" s="71"/>
      <c r="E4811" s="69"/>
      <c r="F4811" s="69"/>
      <c r="G4811" s="69"/>
      <c r="H4811" s="76"/>
      <c r="I4811" s="73"/>
    </row>
    <row r="4812" spans="1:9" x14ac:dyDescent="0.2">
      <c r="A4812" s="69"/>
      <c r="B4812" s="69"/>
      <c r="C4812" s="69"/>
      <c r="D4812" s="71"/>
      <c r="E4812" s="69"/>
      <c r="F4812" s="69"/>
      <c r="G4812" s="69"/>
      <c r="H4812" s="76"/>
      <c r="I4812" s="73"/>
    </row>
    <row r="4813" spans="1:9" x14ac:dyDescent="0.2">
      <c r="A4813" s="69"/>
      <c r="B4813" s="69"/>
      <c r="C4813" s="69"/>
      <c r="D4813" s="71"/>
      <c r="E4813" s="69"/>
      <c r="F4813" s="69"/>
      <c r="G4813" s="69"/>
      <c r="H4813" s="76"/>
      <c r="I4813" s="73"/>
    </row>
    <row r="4814" spans="1:9" x14ac:dyDescent="0.2">
      <c r="A4814" s="69"/>
      <c r="B4814" s="69"/>
      <c r="C4814" s="69"/>
      <c r="D4814" s="71"/>
      <c r="E4814" s="69"/>
      <c r="F4814" s="69"/>
      <c r="G4814" s="69"/>
      <c r="H4814" s="76"/>
      <c r="I4814" s="73"/>
    </row>
    <row r="4815" spans="1:9" x14ac:dyDescent="0.2">
      <c r="A4815" s="69"/>
      <c r="B4815" s="69"/>
      <c r="C4815" s="69"/>
      <c r="D4815" s="71"/>
      <c r="E4815" s="69"/>
      <c r="F4815" s="69"/>
      <c r="G4815" s="69"/>
      <c r="H4815" s="76"/>
      <c r="I4815" s="73"/>
    </row>
    <row r="4816" spans="1:9" x14ac:dyDescent="0.2">
      <c r="A4816" s="69"/>
      <c r="B4816" s="69"/>
      <c r="C4816" s="69"/>
      <c r="D4816" s="71"/>
      <c r="E4816" s="69"/>
      <c r="F4816" s="69"/>
      <c r="G4816" s="69"/>
      <c r="H4816" s="76"/>
      <c r="I4816" s="73"/>
    </row>
    <row r="4817" spans="1:9" x14ac:dyDescent="0.2">
      <c r="A4817" s="69"/>
      <c r="B4817" s="69"/>
      <c r="C4817" s="69"/>
      <c r="D4817" s="71"/>
      <c r="E4817" s="69"/>
      <c r="F4817" s="69"/>
      <c r="G4817" s="69"/>
      <c r="H4817" s="76"/>
      <c r="I4817" s="73"/>
    </row>
    <row r="4818" spans="1:9" x14ac:dyDescent="0.2">
      <c r="A4818" s="69"/>
      <c r="B4818" s="69"/>
      <c r="C4818" s="69"/>
      <c r="D4818" s="71"/>
      <c r="E4818" s="69"/>
      <c r="F4818" s="69"/>
      <c r="G4818" s="69"/>
      <c r="H4818" s="76"/>
      <c r="I4818" s="73"/>
    </row>
    <row r="4819" spans="1:9" x14ac:dyDescent="0.2">
      <c r="A4819" s="69"/>
      <c r="B4819" s="69"/>
      <c r="C4819" s="69"/>
      <c r="D4819" s="71"/>
      <c r="E4819" s="69"/>
      <c r="F4819" s="69"/>
      <c r="G4819" s="69"/>
      <c r="H4819" s="76"/>
      <c r="I4819" s="73"/>
    </row>
    <row r="4820" spans="1:9" x14ac:dyDescent="0.2">
      <c r="A4820" s="69"/>
      <c r="B4820" s="69"/>
      <c r="C4820" s="69"/>
      <c r="D4820" s="71"/>
      <c r="E4820" s="69"/>
      <c r="F4820" s="69"/>
      <c r="G4820" s="69"/>
      <c r="H4820" s="76"/>
      <c r="I4820" s="73"/>
    </row>
    <row r="4821" spans="1:9" x14ac:dyDescent="0.2">
      <c r="A4821" s="69"/>
      <c r="B4821" s="69"/>
      <c r="C4821" s="69"/>
      <c r="D4821" s="71"/>
      <c r="E4821" s="69"/>
      <c r="F4821" s="69"/>
      <c r="G4821" s="69"/>
      <c r="H4821" s="76"/>
      <c r="I4821" s="73"/>
    </row>
    <row r="4822" spans="1:9" x14ac:dyDescent="0.2">
      <c r="A4822" s="69"/>
      <c r="B4822" s="69"/>
      <c r="C4822" s="69"/>
      <c r="D4822" s="71"/>
      <c r="E4822" s="69"/>
      <c r="F4822" s="69"/>
      <c r="G4822" s="69"/>
      <c r="H4822" s="76"/>
      <c r="I4822" s="73"/>
    </row>
    <row r="4823" spans="1:9" x14ac:dyDescent="0.2">
      <c r="A4823" s="69"/>
      <c r="B4823" s="69"/>
      <c r="C4823" s="69"/>
      <c r="D4823" s="71"/>
      <c r="E4823" s="69"/>
      <c r="F4823" s="69"/>
      <c r="G4823" s="69"/>
      <c r="H4823" s="76"/>
      <c r="I4823" s="73"/>
    </row>
    <row r="4824" spans="1:9" x14ac:dyDescent="0.2">
      <c r="A4824" s="69"/>
      <c r="B4824" s="69"/>
      <c r="C4824" s="69"/>
      <c r="D4824" s="71"/>
      <c r="E4824" s="69"/>
      <c r="F4824" s="69"/>
      <c r="G4824" s="69"/>
      <c r="H4824" s="76"/>
      <c r="I4824" s="73"/>
    </row>
    <row r="4825" spans="1:9" x14ac:dyDescent="0.2">
      <c r="A4825" s="69"/>
      <c r="B4825" s="69"/>
      <c r="C4825" s="69"/>
      <c r="D4825" s="71"/>
      <c r="E4825" s="69"/>
      <c r="F4825" s="69"/>
      <c r="G4825" s="69"/>
      <c r="H4825" s="76"/>
      <c r="I4825" s="73"/>
    </row>
    <row r="4826" spans="1:9" x14ac:dyDescent="0.2">
      <c r="A4826" s="69"/>
      <c r="B4826" s="69"/>
      <c r="C4826" s="69"/>
      <c r="D4826" s="71"/>
      <c r="E4826" s="69"/>
      <c r="F4826" s="69"/>
      <c r="G4826" s="69"/>
      <c r="H4826" s="76"/>
      <c r="I4826" s="73"/>
    </row>
    <row r="4827" spans="1:9" x14ac:dyDescent="0.2">
      <c r="A4827" s="69"/>
      <c r="B4827" s="69"/>
      <c r="C4827" s="69"/>
      <c r="D4827" s="71"/>
      <c r="E4827" s="69"/>
      <c r="F4827" s="69"/>
      <c r="G4827" s="69"/>
      <c r="H4827" s="76"/>
      <c r="I4827" s="73"/>
    </row>
    <row r="4828" spans="1:9" x14ac:dyDescent="0.2">
      <c r="A4828" s="69"/>
      <c r="B4828" s="69"/>
      <c r="C4828" s="69"/>
      <c r="D4828" s="71"/>
      <c r="E4828" s="69"/>
      <c r="F4828" s="69"/>
      <c r="G4828" s="69"/>
      <c r="H4828" s="76"/>
      <c r="I4828" s="73"/>
    </row>
    <row r="4829" spans="1:9" x14ac:dyDescent="0.2">
      <c r="A4829" s="69"/>
      <c r="B4829" s="69"/>
      <c r="C4829" s="69"/>
      <c r="D4829" s="71"/>
      <c r="E4829" s="69"/>
      <c r="F4829" s="69"/>
      <c r="G4829" s="69"/>
      <c r="H4829" s="76"/>
      <c r="I4829" s="73"/>
    </row>
    <row r="4830" spans="1:9" x14ac:dyDescent="0.2">
      <c r="A4830" s="69"/>
      <c r="B4830" s="69"/>
      <c r="C4830" s="69"/>
      <c r="D4830" s="71"/>
      <c r="E4830" s="69"/>
      <c r="F4830" s="69"/>
      <c r="G4830" s="69"/>
      <c r="H4830" s="76"/>
      <c r="I4830" s="73"/>
    </row>
    <row r="4831" spans="1:9" x14ac:dyDescent="0.2">
      <c r="A4831" s="69"/>
      <c r="B4831" s="69"/>
      <c r="C4831" s="69"/>
      <c r="D4831" s="71"/>
      <c r="E4831" s="69"/>
      <c r="F4831" s="69"/>
      <c r="G4831" s="69"/>
      <c r="H4831" s="76"/>
      <c r="I4831" s="73"/>
    </row>
    <row r="4832" spans="1:9" x14ac:dyDescent="0.2">
      <c r="A4832" s="69"/>
      <c r="B4832" s="69"/>
      <c r="C4832" s="69"/>
      <c r="D4832" s="71"/>
      <c r="E4832" s="69"/>
      <c r="F4832" s="69"/>
      <c r="G4832" s="69"/>
      <c r="H4832" s="76"/>
      <c r="I4832" s="73"/>
    </row>
    <row r="4833" spans="1:9" x14ac:dyDescent="0.2">
      <c r="A4833" s="69"/>
      <c r="B4833" s="69"/>
      <c r="C4833" s="69"/>
      <c r="D4833" s="71"/>
      <c r="E4833" s="69"/>
      <c r="F4833" s="69"/>
      <c r="G4833" s="69"/>
      <c r="H4833" s="76"/>
      <c r="I4833" s="73"/>
    </row>
    <row r="4834" spans="1:9" x14ac:dyDescent="0.2">
      <c r="A4834" s="69"/>
      <c r="B4834" s="69"/>
      <c r="C4834" s="69"/>
      <c r="D4834" s="71"/>
      <c r="E4834" s="69"/>
      <c r="F4834" s="69"/>
      <c r="G4834" s="69"/>
      <c r="H4834" s="76"/>
      <c r="I4834" s="73"/>
    </row>
    <row r="4835" spans="1:9" x14ac:dyDescent="0.2">
      <c r="A4835" s="69"/>
      <c r="B4835" s="69"/>
      <c r="C4835" s="69"/>
      <c r="D4835" s="71"/>
      <c r="E4835" s="69"/>
      <c r="F4835" s="69"/>
      <c r="G4835" s="69"/>
      <c r="H4835" s="76"/>
      <c r="I4835" s="73"/>
    </row>
    <row r="4836" spans="1:9" x14ac:dyDescent="0.2">
      <c r="A4836" s="69"/>
      <c r="B4836" s="69"/>
      <c r="C4836" s="69"/>
      <c r="D4836" s="71"/>
      <c r="E4836" s="69"/>
      <c r="F4836" s="69"/>
      <c r="G4836" s="69"/>
      <c r="H4836" s="76"/>
      <c r="I4836" s="73"/>
    </row>
    <row r="4837" spans="1:9" x14ac:dyDescent="0.2">
      <c r="A4837" s="69"/>
      <c r="B4837" s="69"/>
      <c r="C4837" s="69"/>
      <c r="D4837" s="71"/>
      <c r="E4837" s="69"/>
      <c r="F4837" s="69"/>
      <c r="G4837" s="69"/>
      <c r="H4837" s="76"/>
      <c r="I4837" s="73"/>
    </row>
    <row r="4838" spans="1:9" x14ac:dyDescent="0.2">
      <c r="A4838" s="69"/>
      <c r="B4838" s="69"/>
      <c r="C4838" s="69"/>
      <c r="D4838" s="71"/>
      <c r="E4838" s="69"/>
      <c r="F4838" s="69"/>
      <c r="G4838" s="69"/>
      <c r="H4838" s="76"/>
      <c r="I4838" s="73"/>
    </row>
    <row r="4839" spans="1:9" x14ac:dyDescent="0.2">
      <c r="A4839" s="69"/>
      <c r="B4839" s="69"/>
      <c r="C4839" s="69"/>
      <c r="D4839" s="71"/>
      <c r="E4839" s="69"/>
      <c r="F4839" s="69"/>
      <c r="G4839" s="69"/>
      <c r="H4839" s="76"/>
      <c r="I4839" s="73"/>
    </row>
    <row r="4840" spans="1:9" x14ac:dyDescent="0.2">
      <c r="A4840" s="69"/>
      <c r="B4840" s="69"/>
      <c r="C4840" s="69"/>
      <c r="D4840" s="71"/>
      <c r="E4840" s="69"/>
      <c r="F4840" s="69"/>
      <c r="G4840" s="69"/>
      <c r="H4840" s="76"/>
      <c r="I4840" s="73"/>
    </row>
    <row r="4841" spans="1:9" x14ac:dyDescent="0.2">
      <c r="A4841" s="69"/>
      <c r="B4841" s="69"/>
      <c r="C4841" s="69"/>
      <c r="D4841" s="71"/>
      <c r="E4841" s="69"/>
      <c r="F4841" s="69"/>
      <c r="G4841" s="69"/>
      <c r="H4841" s="76"/>
      <c r="I4841" s="73"/>
    </row>
    <row r="4842" spans="1:9" x14ac:dyDescent="0.2">
      <c r="A4842" s="69"/>
      <c r="B4842" s="69"/>
      <c r="C4842" s="69"/>
      <c r="D4842" s="71"/>
      <c r="E4842" s="69"/>
      <c r="F4842" s="69"/>
      <c r="G4842" s="69"/>
      <c r="H4842" s="76"/>
      <c r="I4842" s="73"/>
    </row>
    <row r="4843" spans="1:9" x14ac:dyDescent="0.2">
      <c r="A4843" s="69"/>
      <c r="B4843" s="69"/>
      <c r="C4843" s="69"/>
      <c r="D4843" s="71"/>
      <c r="E4843" s="69"/>
      <c r="F4843" s="69"/>
      <c r="G4843" s="69"/>
      <c r="H4843" s="76"/>
      <c r="I4843" s="73"/>
    </row>
    <row r="4844" spans="1:9" x14ac:dyDescent="0.2">
      <c r="A4844" s="69"/>
      <c r="B4844" s="69"/>
      <c r="C4844" s="69"/>
      <c r="D4844" s="71"/>
      <c r="E4844" s="69"/>
      <c r="F4844" s="69"/>
      <c r="G4844" s="69"/>
      <c r="H4844" s="76"/>
      <c r="I4844" s="73"/>
    </row>
    <row r="4845" spans="1:9" x14ac:dyDescent="0.2">
      <c r="A4845" s="69"/>
      <c r="B4845" s="69"/>
      <c r="C4845" s="69"/>
      <c r="D4845" s="71"/>
      <c r="E4845" s="69"/>
      <c r="F4845" s="69"/>
      <c r="G4845" s="69"/>
      <c r="H4845" s="76"/>
      <c r="I4845" s="73"/>
    </row>
    <row r="4846" spans="1:9" x14ac:dyDescent="0.2">
      <c r="A4846" s="69"/>
      <c r="B4846" s="69"/>
      <c r="C4846" s="69"/>
      <c r="D4846" s="71"/>
      <c r="E4846" s="69"/>
      <c r="F4846" s="69"/>
      <c r="G4846" s="69"/>
      <c r="H4846" s="76"/>
      <c r="I4846" s="73"/>
    </row>
    <row r="4847" spans="1:9" x14ac:dyDescent="0.2">
      <c r="A4847" s="69"/>
      <c r="B4847" s="69"/>
      <c r="C4847" s="69"/>
      <c r="D4847" s="71"/>
      <c r="E4847" s="69"/>
      <c r="F4847" s="69"/>
      <c r="G4847" s="69"/>
      <c r="H4847" s="76"/>
      <c r="I4847" s="73"/>
    </row>
    <row r="4848" spans="1:9" x14ac:dyDescent="0.2">
      <c r="A4848" s="69"/>
      <c r="B4848" s="69"/>
      <c r="C4848" s="69"/>
      <c r="D4848" s="71"/>
      <c r="E4848" s="69"/>
      <c r="F4848" s="69"/>
      <c r="G4848" s="69"/>
      <c r="H4848" s="76"/>
      <c r="I4848" s="73"/>
    </row>
    <row r="4849" spans="1:9" x14ac:dyDescent="0.2">
      <c r="A4849" s="69"/>
      <c r="B4849" s="69"/>
      <c r="C4849" s="69"/>
      <c r="D4849" s="71"/>
      <c r="E4849" s="69"/>
      <c r="F4849" s="69"/>
      <c r="G4849" s="69"/>
      <c r="H4849" s="76"/>
      <c r="I4849" s="73"/>
    </row>
    <row r="4850" spans="1:9" x14ac:dyDescent="0.2">
      <c r="A4850" s="69"/>
      <c r="B4850" s="69"/>
      <c r="C4850" s="69"/>
      <c r="D4850" s="71"/>
      <c r="E4850" s="69"/>
      <c r="F4850" s="69"/>
      <c r="G4850" s="69"/>
      <c r="H4850" s="76"/>
      <c r="I4850" s="73"/>
    </row>
    <row r="4851" spans="1:9" x14ac:dyDescent="0.2">
      <c r="A4851" s="69"/>
      <c r="B4851" s="69"/>
      <c r="C4851" s="69"/>
      <c r="D4851" s="71"/>
      <c r="E4851" s="69"/>
      <c r="F4851" s="69"/>
      <c r="G4851" s="69"/>
      <c r="H4851" s="76"/>
      <c r="I4851" s="73"/>
    </row>
    <row r="4852" spans="1:9" x14ac:dyDescent="0.2">
      <c r="A4852" s="69"/>
      <c r="B4852" s="69"/>
      <c r="C4852" s="69"/>
      <c r="D4852" s="71"/>
      <c r="E4852" s="69"/>
      <c r="F4852" s="69"/>
      <c r="G4852" s="69"/>
      <c r="H4852" s="76"/>
      <c r="I4852" s="73"/>
    </row>
    <row r="4853" spans="1:9" x14ac:dyDescent="0.2">
      <c r="A4853" s="69"/>
      <c r="B4853" s="69"/>
      <c r="C4853" s="69"/>
      <c r="D4853" s="71"/>
      <c r="E4853" s="69"/>
      <c r="F4853" s="69"/>
      <c r="G4853" s="69"/>
      <c r="H4853" s="76"/>
      <c r="I4853" s="73"/>
    </row>
    <row r="4854" spans="1:9" x14ac:dyDescent="0.2">
      <c r="A4854" s="69"/>
      <c r="B4854" s="69"/>
      <c r="C4854" s="69"/>
      <c r="D4854" s="71"/>
      <c r="E4854" s="69"/>
      <c r="F4854" s="69"/>
      <c r="G4854" s="69"/>
      <c r="H4854" s="76"/>
      <c r="I4854" s="73"/>
    </row>
    <row r="4855" spans="1:9" x14ac:dyDescent="0.2">
      <c r="A4855" s="69"/>
      <c r="B4855" s="69"/>
      <c r="C4855" s="69"/>
      <c r="D4855" s="71"/>
      <c r="E4855" s="69"/>
      <c r="F4855" s="69"/>
      <c r="G4855" s="69"/>
      <c r="H4855" s="76"/>
      <c r="I4855" s="73"/>
    </row>
    <row r="4856" spans="1:9" x14ac:dyDescent="0.2">
      <c r="A4856" s="69"/>
      <c r="B4856" s="69"/>
      <c r="C4856" s="69"/>
      <c r="D4856" s="71"/>
      <c r="E4856" s="69"/>
      <c r="F4856" s="69"/>
      <c r="G4856" s="69"/>
      <c r="H4856" s="76"/>
      <c r="I4856" s="73"/>
    </row>
    <row r="4857" spans="1:9" x14ac:dyDescent="0.2">
      <c r="A4857" s="69"/>
      <c r="B4857" s="69"/>
      <c r="C4857" s="69"/>
      <c r="D4857" s="71"/>
      <c r="E4857" s="69"/>
      <c r="F4857" s="69"/>
      <c r="G4857" s="69"/>
      <c r="H4857" s="76"/>
      <c r="I4857" s="73"/>
    </row>
    <row r="4858" spans="1:9" x14ac:dyDescent="0.2">
      <c r="A4858" s="69"/>
      <c r="B4858" s="69"/>
      <c r="C4858" s="69"/>
      <c r="D4858" s="71"/>
      <c r="E4858" s="69"/>
      <c r="F4858" s="69"/>
      <c r="G4858" s="69"/>
      <c r="H4858" s="76"/>
      <c r="I4858" s="73"/>
    </row>
    <row r="4859" spans="1:9" x14ac:dyDescent="0.2">
      <c r="A4859" s="69"/>
      <c r="B4859" s="69"/>
      <c r="C4859" s="69"/>
      <c r="D4859" s="71"/>
      <c r="E4859" s="69"/>
      <c r="F4859" s="69"/>
      <c r="G4859" s="69"/>
      <c r="H4859" s="76"/>
      <c r="I4859" s="73"/>
    </row>
    <row r="4860" spans="1:9" x14ac:dyDescent="0.2">
      <c r="A4860" s="69"/>
      <c r="B4860" s="69"/>
      <c r="C4860" s="69"/>
      <c r="D4860" s="71"/>
      <c r="E4860" s="69"/>
      <c r="F4860" s="69"/>
      <c r="G4860" s="69"/>
      <c r="H4860" s="76"/>
      <c r="I4860" s="73"/>
    </row>
    <row r="4861" spans="1:9" x14ac:dyDescent="0.2">
      <c r="A4861" s="69"/>
      <c r="B4861" s="69"/>
      <c r="C4861" s="69"/>
      <c r="D4861" s="71"/>
      <c r="E4861" s="69"/>
      <c r="F4861" s="69"/>
      <c r="G4861" s="69"/>
      <c r="H4861" s="76"/>
      <c r="I4861" s="73"/>
    </row>
    <row r="4862" spans="1:9" x14ac:dyDescent="0.2">
      <c r="A4862" s="69"/>
      <c r="B4862" s="69"/>
      <c r="C4862" s="69"/>
      <c r="D4862" s="71"/>
      <c r="E4862" s="69"/>
      <c r="F4862" s="69"/>
      <c r="G4862" s="69"/>
      <c r="H4862" s="76"/>
      <c r="I4862" s="73"/>
    </row>
    <row r="4863" spans="1:9" x14ac:dyDescent="0.2">
      <c r="A4863" s="69"/>
      <c r="B4863" s="69"/>
      <c r="C4863" s="69"/>
      <c r="D4863" s="71"/>
      <c r="E4863" s="69"/>
      <c r="F4863" s="69"/>
      <c r="G4863" s="69"/>
      <c r="H4863" s="76"/>
      <c r="I4863" s="73"/>
    </row>
    <row r="4864" spans="1:9" x14ac:dyDescent="0.2">
      <c r="A4864" s="69"/>
      <c r="B4864" s="69"/>
      <c r="C4864" s="69"/>
      <c r="D4864" s="71"/>
      <c r="E4864" s="69"/>
      <c r="F4864" s="69"/>
      <c r="G4864" s="69"/>
      <c r="H4864" s="76"/>
      <c r="I4864" s="73"/>
    </row>
    <row r="4865" spans="1:9" x14ac:dyDescent="0.2">
      <c r="A4865" s="69"/>
      <c r="B4865" s="69"/>
      <c r="C4865" s="69"/>
      <c r="D4865" s="71"/>
      <c r="E4865" s="69"/>
      <c r="F4865" s="69"/>
      <c r="G4865" s="69"/>
      <c r="H4865" s="76"/>
      <c r="I4865" s="73"/>
    </row>
    <row r="4866" spans="1:9" x14ac:dyDescent="0.2">
      <c r="A4866" s="69"/>
      <c r="B4866" s="69"/>
      <c r="C4866" s="69"/>
      <c r="D4866" s="71"/>
      <c r="E4866" s="69"/>
      <c r="F4866" s="69"/>
      <c r="G4866" s="69"/>
      <c r="H4866" s="76"/>
      <c r="I4866" s="73"/>
    </row>
    <row r="4867" spans="1:9" x14ac:dyDescent="0.2">
      <c r="A4867" s="69"/>
      <c r="B4867" s="69"/>
      <c r="C4867" s="69"/>
      <c r="D4867" s="71"/>
      <c r="E4867" s="69"/>
      <c r="F4867" s="69"/>
      <c r="G4867" s="69"/>
      <c r="H4867" s="76"/>
      <c r="I4867" s="73"/>
    </row>
    <row r="4868" spans="1:9" x14ac:dyDescent="0.2">
      <c r="A4868" s="69"/>
      <c r="B4868" s="69"/>
      <c r="C4868" s="69"/>
      <c r="D4868" s="71"/>
      <c r="E4868" s="69"/>
      <c r="F4868" s="69"/>
      <c r="G4868" s="69"/>
      <c r="H4868" s="76"/>
      <c r="I4868" s="73"/>
    </row>
    <row r="4869" spans="1:9" x14ac:dyDescent="0.2">
      <c r="A4869" s="69"/>
      <c r="B4869" s="69"/>
      <c r="C4869" s="69"/>
      <c r="D4869" s="71"/>
      <c r="E4869" s="69"/>
      <c r="F4869" s="69"/>
      <c r="G4869" s="69"/>
      <c r="H4869" s="76"/>
      <c r="I4869" s="73"/>
    </row>
    <row r="4870" spans="1:9" x14ac:dyDescent="0.2">
      <c r="A4870" s="69"/>
      <c r="B4870" s="69"/>
      <c r="C4870" s="69"/>
      <c r="D4870" s="71"/>
      <c r="E4870" s="69"/>
      <c r="F4870" s="69"/>
      <c r="G4870" s="69"/>
      <c r="H4870" s="76"/>
      <c r="I4870" s="73"/>
    </row>
    <row r="4871" spans="1:9" x14ac:dyDescent="0.2">
      <c r="A4871" s="69"/>
      <c r="B4871" s="69"/>
      <c r="C4871" s="69"/>
      <c r="D4871" s="71"/>
      <c r="E4871" s="69"/>
      <c r="F4871" s="69"/>
      <c r="G4871" s="69"/>
      <c r="H4871" s="76"/>
      <c r="I4871" s="73"/>
    </row>
    <row r="4872" spans="1:9" x14ac:dyDescent="0.2">
      <c r="A4872" s="69"/>
      <c r="B4872" s="69"/>
      <c r="C4872" s="69"/>
      <c r="D4872" s="71"/>
      <c r="E4872" s="69"/>
      <c r="F4872" s="69"/>
      <c r="G4872" s="69"/>
      <c r="H4872" s="76"/>
      <c r="I4872" s="73"/>
    </row>
    <row r="4873" spans="1:9" x14ac:dyDescent="0.2">
      <c r="A4873" s="69"/>
      <c r="B4873" s="69"/>
      <c r="C4873" s="69"/>
      <c r="D4873" s="71"/>
      <c r="E4873" s="69"/>
      <c r="F4873" s="69"/>
      <c r="G4873" s="69"/>
      <c r="H4873" s="76"/>
      <c r="I4873" s="73"/>
    </row>
  </sheetData>
  <mergeCells count="5">
    <mergeCell ref="A100:G100"/>
    <mergeCell ref="H100:I100"/>
    <mergeCell ref="A101:G101"/>
    <mergeCell ref="H101:I101"/>
    <mergeCell ref="A105:I105"/>
  </mergeCells>
  <conditionalFormatting sqref="A123:F131 H123:I131 A175:F177 H175:I177 A178:I4873 A107:I122 A132:I174">
    <cfRule type="expression" dxfId="247" priority="248" stopIfTrue="1">
      <formula>$A107&lt;&gt;""</formula>
    </cfRule>
  </conditionalFormatting>
  <conditionalFormatting sqref="E1237:G1237 E1127:F1127 E1129:G1133">
    <cfRule type="expression" dxfId="246" priority="247" stopIfTrue="1">
      <formula>$A1127&lt;&gt;""</formula>
    </cfRule>
  </conditionalFormatting>
  <conditionalFormatting sqref="B4220:C4222">
    <cfRule type="expression" dxfId="245" priority="246" stopIfTrue="1">
      <formula>$A4220&lt;&gt;""</formula>
    </cfRule>
  </conditionalFormatting>
  <conditionalFormatting sqref="E4220:G4222 I4220:I4222">
    <cfRule type="expression" dxfId="244" priority="245" stopIfTrue="1">
      <formula>$A4220&lt;&gt;""</formula>
    </cfRule>
  </conditionalFormatting>
  <conditionalFormatting sqref="A4220:A4222">
    <cfRule type="expression" dxfId="243" priority="244" stopIfTrue="1">
      <formula>$A4220&lt;&gt;""</formula>
    </cfRule>
  </conditionalFormatting>
  <conditionalFormatting sqref="D1529:D4247">
    <cfRule type="expression" dxfId="242" priority="243" stopIfTrue="1">
      <formula>$A1529&lt;&gt;""</formula>
    </cfRule>
  </conditionalFormatting>
  <conditionalFormatting sqref="D4220:D4222">
    <cfRule type="expression" dxfId="241" priority="242" stopIfTrue="1">
      <formula>$A4220&lt;&gt;""</formula>
    </cfRule>
  </conditionalFormatting>
  <conditionalFormatting sqref="H4220:H4222">
    <cfRule type="expression" dxfId="240" priority="241" stopIfTrue="1">
      <formula>$A4220&lt;&gt;""</formula>
    </cfRule>
  </conditionalFormatting>
  <conditionalFormatting sqref="E923:G925 B1031:C1033 E1031:I1033 I1010:I1030 A923:C925 A928:C929 E928:G929">
    <cfRule type="expression" dxfId="239" priority="240" stopIfTrue="1">
      <formula>$A923&lt;&gt;""</formula>
    </cfRule>
  </conditionalFormatting>
  <conditionalFormatting sqref="B1004:C1004">
    <cfRule type="expression" dxfId="238" priority="239" stopIfTrue="1">
      <formula>$A1004&lt;&gt;""</formula>
    </cfRule>
  </conditionalFormatting>
  <conditionalFormatting sqref="E1004:G1004">
    <cfRule type="expression" dxfId="237" priority="238" stopIfTrue="1">
      <formula>$A1004&lt;&gt;""</formula>
    </cfRule>
  </conditionalFormatting>
  <conditionalFormatting sqref="B1006:C1009">
    <cfRule type="expression" dxfId="236" priority="232" stopIfTrue="1">
      <formula>$A1006&lt;&gt;""</formula>
    </cfRule>
  </conditionalFormatting>
  <conditionalFormatting sqref="H1035:I1035">
    <cfRule type="expression" dxfId="235" priority="237" stopIfTrue="1">
      <formula>$A1035&lt;&gt;""</formula>
    </cfRule>
  </conditionalFormatting>
  <conditionalFormatting sqref="E1035:G1035">
    <cfRule type="expression" dxfId="234" priority="236" stopIfTrue="1">
      <formula>$A1035&lt;&gt;""</formula>
    </cfRule>
  </conditionalFormatting>
  <conditionalFormatting sqref="D1006:D1009">
    <cfRule type="expression" dxfId="233" priority="235" stopIfTrue="1">
      <formula>$A1006&lt;&gt;""</formula>
    </cfRule>
  </conditionalFormatting>
  <conditionalFormatting sqref="G1006:G1009">
    <cfRule type="expression" dxfId="232" priority="234" stopIfTrue="1">
      <formula>$A1006&lt;&gt;""</formula>
    </cfRule>
  </conditionalFormatting>
  <conditionalFormatting sqref="E1006:F1009">
    <cfRule type="expression" dxfId="231" priority="233" stopIfTrue="1">
      <formula>$A1006&lt;&gt;""</formula>
    </cfRule>
  </conditionalFormatting>
  <conditionalFormatting sqref="D1176:D1179 D1189:D1199 D1182:D1187">
    <cfRule type="expression" dxfId="230" priority="231" stopIfTrue="1">
      <formula>$A1176&lt;&gt;""</formula>
    </cfRule>
  </conditionalFormatting>
  <conditionalFormatting sqref="G1176:G1179 G1189:G1199 G1182:G1187">
    <cfRule type="expression" dxfId="229" priority="230" stopIfTrue="1">
      <formula>$A1176&lt;&gt;""</formula>
    </cfRule>
  </conditionalFormatting>
  <conditionalFormatting sqref="E1176:F1179 E1189:F1199 E1182:F1187">
    <cfRule type="expression" dxfId="228" priority="229" stopIfTrue="1">
      <formula>$A1176&lt;&gt;""</formula>
    </cfRule>
  </conditionalFormatting>
  <conditionalFormatting sqref="B1176:C1179 B1189:C1199 B1182:C1187">
    <cfRule type="expression" dxfId="227" priority="228" stopIfTrue="1">
      <formula>$A1176&lt;&gt;""</formula>
    </cfRule>
  </conditionalFormatting>
  <conditionalFormatting sqref="D1036">
    <cfRule type="expression" dxfId="226" priority="227" stopIfTrue="1">
      <formula>$A1036&lt;&gt;""</formula>
    </cfRule>
  </conditionalFormatting>
  <conditionalFormatting sqref="E1036:G1036">
    <cfRule type="expression" dxfId="225" priority="226" stopIfTrue="1">
      <formula>$A1036&lt;&gt;""</formula>
    </cfRule>
  </conditionalFormatting>
  <conditionalFormatting sqref="B1036:C1036">
    <cfRule type="expression" dxfId="224" priority="225" stopIfTrue="1">
      <formula>$A1036&lt;&gt;""</formula>
    </cfRule>
  </conditionalFormatting>
  <conditionalFormatting sqref="B284:H293">
    <cfRule type="expression" dxfId="223" priority="224" stopIfTrue="1">
      <formula>$A284&lt;&gt;""</formula>
    </cfRule>
  </conditionalFormatting>
  <conditionalFormatting sqref="E1238:F1240">
    <cfRule type="expression" dxfId="222" priority="221" stopIfTrue="1">
      <formula>$A1238&lt;&gt;""</formula>
    </cfRule>
  </conditionalFormatting>
  <conditionalFormatting sqref="D1238:D1240">
    <cfRule type="expression" dxfId="221" priority="223" stopIfTrue="1">
      <formula>$A1238&lt;&gt;""</formula>
    </cfRule>
  </conditionalFormatting>
  <conditionalFormatting sqref="G1238:G1240">
    <cfRule type="expression" dxfId="220" priority="222" stopIfTrue="1">
      <formula>$A1238&lt;&gt;""</formula>
    </cfRule>
  </conditionalFormatting>
  <conditionalFormatting sqref="B518:H518">
    <cfRule type="expression" dxfId="219" priority="220" stopIfTrue="1">
      <formula>$A518&lt;&gt;""</formula>
    </cfRule>
  </conditionalFormatting>
  <conditionalFormatting sqref="H1327:H1331">
    <cfRule type="expression" dxfId="218" priority="219" stopIfTrue="1">
      <formula>$A1327&lt;&gt;""</formula>
    </cfRule>
  </conditionalFormatting>
  <conditionalFormatting sqref="D1327:D1331">
    <cfRule type="expression" dxfId="217" priority="218" stopIfTrue="1">
      <formula>$A1327&lt;&gt;""</formula>
    </cfRule>
  </conditionalFormatting>
  <conditionalFormatting sqref="G1327:G1331">
    <cfRule type="expression" dxfId="216" priority="217" stopIfTrue="1">
      <formula>$A1327&lt;&gt;""</formula>
    </cfRule>
  </conditionalFormatting>
  <conditionalFormatting sqref="E1327:F1331">
    <cfRule type="expression" dxfId="215" priority="216" stopIfTrue="1">
      <formula>$A1327&lt;&gt;""</formula>
    </cfRule>
  </conditionalFormatting>
  <conditionalFormatting sqref="B1327:C1331">
    <cfRule type="expression" dxfId="214" priority="215" stopIfTrue="1">
      <formula>$A1327&lt;&gt;""</formula>
    </cfRule>
  </conditionalFormatting>
  <conditionalFormatting sqref="G1012:G1013">
    <cfRule type="expression" dxfId="213" priority="210" stopIfTrue="1">
      <formula>$A1012&lt;&gt;""</formula>
    </cfRule>
  </conditionalFormatting>
  <conditionalFormatting sqref="G1014 G1017">
    <cfRule type="expression" dxfId="212" priority="207" stopIfTrue="1">
      <formula>$A1014&lt;&gt;""</formula>
    </cfRule>
  </conditionalFormatting>
  <conditionalFormatting sqref="H1012:H1013">
    <cfRule type="expression" dxfId="211" priority="214" stopIfTrue="1">
      <formula>$A1012&lt;&gt;""</formula>
    </cfRule>
  </conditionalFormatting>
  <conditionalFormatting sqref="B1041:G1041">
    <cfRule type="expression" dxfId="210" priority="213" stopIfTrue="1">
      <formula>$A1041&lt;&gt;""</formula>
    </cfRule>
  </conditionalFormatting>
  <conditionalFormatting sqref="D1012:D1013">
    <cfRule type="expression" dxfId="209" priority="212" stopIfTrue="1">
      <formula>$A1012&lt;&gt;""</formula>
    </cfRule>
  </conditionalFormatting>
  <conditionalFormatting sqref="B1012:C1013">
    <cfRule type="expression" dxfId="208" priority="211" stopIfTrue="1">
      <formula>$A1012&lt;&gt;""</formula>
    </cfRule>
  </conditionalFormatting>
  <conditionalFormatting sqref="E1012:F1013">
    <cfRule type="expression" dxfId="207" priority="209" stopIfTrue="1">
      <formula>$A1012&lt;&gt;""</formula>
    </cfRule>
  </conditionalFormatting>
  <conditionalFormatting sqref="D1243:D1244 H1243:H1249">
    <cfRule type="expression" dxfId="206" priority="204" stopIfTrue="1">
      <formula>$A1243&lt;&gt;""</formula>
    </cfRule>
  </conditionalFormatting>
  <conditionalFormatting sqref="D1014 H1014:H1021 D1017">
    <cfRule type="expression" dxfId="205" priority="208" stopIfTrue="1">
      <formula>$A1014&lt;&gt;""</formula>
    </cfRule>
  </conditionalFormatting>
  <conditionalFormatting sqref="G1243:G1249">
    <cfRule type="expression" dxfId="204" priority="203" stopIfTrue="1">
      <formula>$A1243&lt;&gt;""</formula>
    </cfRule>
  </conditionalFormatting>
  <conditionalFormatting sqref="E1014:F1014 E1017:F1017">
    <cfRule type="expression" dxfId="203" priority="206" stopIfTrue="1">
      <formula>$A1014&lt;&gt;""</formula>
    </cfRule>
  </conditionalFormatting>
  <conditionalFormatting sqref="B1014:C1014 B1017:C1017">
    <cfRule type="expression" dxfId="202" priority="205" stopIfTrue="1">
      <formula>$A1014&lt;&gt;""</formula>
    </cfRule>
  </conditionalFormatting>
  <conditionalFormatting sqref="B1243:C1244">
    <cfRule type="expression" dxfId="201" priority="202" stopIfTrue="1">
      <formula>$A1243&lt;&gt;""</formula>
    </cfRule>
  </conditionalFormatting>
  <conditionalFormatting sqref="E1243:F1249">
    <cfRule type="expression" dxfId="200" priority="201" stopIfTrue="1">
      <formula>$A1243&lt;&gt;""</formula>
    </cfRule>
  </conditionalFormatting>
  <conditionalFormatting sqref="B926:G926">
    <cfRule type="expression" dxfId="199" priority="200" stopIfTrue="1">
      <formula>$A926&lt;&gt;""</formula>
    </cfRule>
  </conditionalFormatting>
  <conditionalFormatting sqref="B1042:G1042 B1045:G1049">
    <cfRule type="expression" dxfId="198" priority="199" stopIfTrue="1">
      <formula>$A1042&lt;&gt;""</formula>
    </cfRule>
  </conditionalFormatting>
  <conditionalFormatting sqref="E349:G350 G348">
    <cfRule type="expression" dxfId="197" priority="198" stopIfTrue="1">
      <formula>$A348&lt;&gt;""</formula>
    </cfRule>
  </conditionalFormatting>
  <conditionalFormatting sqref="D348:D350">
    <cfRule type="expression" dxfId="196" priority="197" stopIfTrue="1">
      <formula>$A348&lt;&gt;""</formula>
    </cfRule>
  </conditionalFormatting>
  <conditionalFormatting sqref="B348:C350">
    <cfRule type="expression" dxfId="195" priority="196" stopIfTrue="1">
      <formula>$A348&lt;&gt;""</formula>
    </cfRule>
  </conditionalFormatting>
  <conditionalFormatting sqref="D1326">
    <cfRule type="expression" dxfId="194" priority="195" stopIfTrue="1">
      <formula>$A1326&lt;&gt;""</formula>
    </cfRule>
  </conditionalFormatting>
  <conditionalFormatting sqref="G1326">
    <cfRule type="expression" dxfId="193" priority="194" stopIfTrue="1">
      <formula>$A1326&lt;&gt;""</formula>
    </cfRule>
  </conditionalFormatting>
  <conditionalFormatting sqref="E1326:F1326">
    <cfRule type="expression" dxfId="192" priority="193" stopIfTrue="1">
      <formula>$A1326&lt;&gt;""</formula>
    </cfRule>
  </conditionalFormatting>
  <conditionalFormatting sqref="B1326:C1326">
    <cfRule type="expression" dxfId="191" priority="192" stopIfTrue="1">
      <formula>$A1326&lt;&gt;""</formula>
    </cfRule>
  </conditionalFormatting>
  <conditionalFormatting sqref="B330:G331">
    <cfRule type="expression" dxfId="190" priority="191" stopIfTrue="1">
      <formula>$A330&lt;&gt;""</formula>
    </cfRule>
  </conditionalFormatting>
  <conditionalFormatting sqref="D1038 D1040">
    <cfRule type="expression" dxfId="189" priority="190" stopIfTrue="1">
      <formula>$A1038&lt;&gt;""</formula>
    </cfRule>
  </conditionalFormatting>
  <conditionalFormatting sqref="B1038:C1038 E1038:H1038 E1040:H1040 B1040:C1040">
    <cfRule type="expression" dxfId="188" priority="189" stopIfTrue="1">
      <formula>$A1038&lt;&gt;""</formula>
    </cfRule>
  </conditionalFormatting>
  <conditionalFormatting sqref="B955:G955">
    <cfRule type="expression" dxfId="187" priority="188" stopIfTrue="1">
      <formula>$A955&lt;&gt;""</formula>
    </cfRule>
  </conditionalFormatting>
  <conditionalFormatting sqref="H927">
    <cfRule type="expression" dxfId="186" priority="187" stopIfTrue="1">
      <formula>$A927&lt;&gt;""</formula>
    </cfRule>
  </conditionalFormatting>
  <conditionalFormatting sqref="B927:G927">
    <cfRule type="expression" dxfId="185" priority="186" stopIfTrue="1">
      <formula>$A927&lt;&gt;""</formula>
    </cfRule>
  </conditionalFormatting>
  <conditionalFormatting sqref="H1163:H1170 H1173:H1174">
    <cfRule type="expression" dxfId="184" priority="185" stopIfTrue="1">
      <formula>$A1163&lt;&gt;""</formula>
    </cfRule>
  </conditionalFormatting>
  <conditionalFormatting sqref="E1173:F1174 E1166:F1170">
    <cfRule type="expression" dxfId="183" priority="184" stopIfTrue="1">
      <formula>$A1166&lt;&gt;""</formula>
    </cfRule>
  </conditionalFormatting>
  <conditionalFormatting sqref="B1163:D1163">
    <cfRule type="expression" dxfId="182" priority="183" stopIfTrue="1">
      <formula>$A1163&lt;&gt;""</formula>
    </cfRule>
  </conditionalFormatting>
  <conditionalFormatting sqref="E1163:G1163 G1173:G1174 G1166:G1170">
    <cfRule type="expression" dxfId="181" priority="182" stopIfTrue="1">
      <formula>$A1163&lt;&gt;""</formula>
    </cfRule>
  </conditionalFormatting>
  <conditionalFormatting sqref="D1166:D1170 D1173:D1174">
    <cfRule type="expression" dxfId="180" priority="181" stopIfTrue="1">
      <formula>$A1166&lt;&gt;""</formula>
    </cfRule>
  </conditionalFormatting>
  <conditionalFormatting sqref="B1166:C1170 B1173:C1174">
    <cfRule type="expression" dxfId="179" priority="180" stopIfTrue="1">
      <formula>$A1166&lt;&gt;""</formula>
    </cfRule>
  </conditionalFormatting>
  <conditionalFormatting sqref="D1234 H1234:H1236">
    <cfRule type="expression" dxfId="178" priority="179" stopIfTrue="1">
      <formula>$A1234&lt;&gt;""</formula>
    </cfRule>
  </conditionalFormatting>
  <conditionalFormatting sqref="G1234">
    <cfRule type="expression" dxfId="177" priority="178" stopIfTrue="1">
      <formula>$A1234&lt;&gt;""</formula>
    </cfRule>
  </conditionalFormatting>
  <conditionalFormatting sqref="B1234:C1234">
    <cfRule type="expression" dxfId="176" priority="177" stopIfTrue="1">
      <formula>$A1234&lt;&gt;""</formula>
    </cfRule>
  </conditionalFormatting>
  <conditionalFormatting sqref="E1234:F1234">
    <cfRule type="expression" dxfId="175" priority="176" stopIfTrue="1">
      <formula>$A1234&lt;&gt;""</formula>
    </cfRule>
  </conditionalFormatting>
  <conditionalFormatting sqref="B1039:H1039">
    <cfRule type="expression" dxfId="174" priority="175" stopIfTrue="1">
      <formula>$A1039&lt;&gt;""</formula>
    </cfRule>
  </conditionalFormatting>
  <conditionalFormatting sqref="H1034">
    <cfRule type="expression" dxfId="173" priority="174" stopIfTrue="1">
      <formula>$A1034&lt;&gt;""</formula>
    </cfRule>
  </conditionalFormatting>
  <conditionalFormatting sqref="D1034">
    <cfRule type="expression" dxfId="172" priority="173" stopIfTrue="1">
      <formula>$A1034&lt;&gt;""</formula>
    </cfRule>
  </conditionalFormatting>
  <conditionalFormatting sqref="E1034:G1034">
    <cfRule type="expression" dxfId="171" priority="172" stopIfTrue="1">
      <formula>$A1034&lt;&gt;""</formula>
    </cfRule>
  </conditionalFormatting>
  <conditionalFormatting sqref="B1034:C1034">
    <cfRule type="expression" dxfId="170" priority="171" stopIfTrue="1">
      <formula>$A1034&lt;&gt;""</formula>
    </cfRule>
  </conditionalFormatting>
  <conditionalFormatting sqref="H1279">
    <cfRule type="expression" dxfId="169" priority="170" stopIfTrue="1">
      <formula>$A1279&lt;&gt;""</formula>
    </cfRule>
  </conditionalFormatting>
  <conditionalFormatting sqref="E1279:G1279">
    <cfRule type="expression" dxfId="168" priority="169" stopIfTrue="1">
      <formula>$A1279&lt;&gt;""</formula>
    </cfRule>
  </conditionalFormatting>
  <conditionalFormatting sqref="D1279">
    <cfRule type="expression" dxfId="167" priority="168" stopIfTrue="1">
      <formula>$A1279&lt;&gt;""</formula>
    </cfRule>
  </conditionalFormatting>
  <conditionalFormatting sqref="B1279:C1279">
    <cfRule type="expression" dxfId="166" priority="167" stopIfTrue="1">
      <formula>$A1279&lt;&gt;""</formula>
    </cfRule>
  </conditionalFormatting>
  <conditionalFormatting sqref="H1283:H1284 B1283:D1284">
    <cfRule type="expression" dxfId="165" priority="166" stopIfTrue="1">
      <formula>$A1283&lt;&gt;""</formula>
    </cfRule>
  </conditionalFormatting>
  <conditionalFormatting sqref="E1283:G1284">
    <cfRule type="expression" dxfId="164" priority="165" stopIfTrue="1">
      <formula>$A1283&lt;&gt;""</formula>
    </cfRule>
  </conditionalFormatting>
  <conditionalFormatting sqref="H1037">
    <cfRule type="expression" dxfId="163" priority="164" stopIfTrue="1">
      <formula>$A1037&lt;&gt;""</formula>
    </cfRule>
  </conditionalFormatting>
  <conditionalFormatting sqref="B1037:G1037">
    <cfRule type="expression" dxfId="162" priority="163" stopIfTrue="1">
      <formula>$A1037&lt;&gt;""</formula>
    </cfRule>
  </conditionalFormatting>
  <conditionalFormatting sqref="G362 B351:G356">
    <cfRule type="expression" dxfId="161" priority="162" stopIfTrue="1">
      <formula>$A351&lt;&gt;""</formula>
    </cfRule>
  </conditionalFormatting>
  <conditionalFormatting sqref="G1127">
    <cfRule type="expression" dxfId="160" priority="161" stopIfTrue="1">
      <formula>$A1127&lt;&gt;""</formula>
    </cfRule>
  </conditionalFormatting>
  <conditionalFormatting sqref="E987:F987">
    <cfRule type="expression" dxfId="159" priority="160" stopIfTrue="1">
      <formula>$A987&lt;&gt;""</formula>
    </cfRule>
  </conditionalFormatting>
  <conditionalFormatting sqref="D987">
    <cfRule type="expression" dxfId="158" priority="159" stopIfTrue="1">
      <formula>$A987&lt;&gt;""</formula>
    </cfRule>
  </conditionalFormatting>
  <conditionalFormatting sqref="B987:C987">
    <cfRule type="expression" dxfId="157" priority="158" stopIfTrue="1">
      <formula>$A987&lt;&gt;""</formula>
    </cfRule>
  </conditionalFormatting>
  <conditionalFormatting sqref="D1245:D1249">
    <cfRule type="expression" dxfId="156" priority="157" stopIfTrue="1">
      <formula>$A1245&lt;&gt;""</formula>
    </cfRule>
  </conditionalFormatting>
  <conditionalFormatting sqref="B1245:C1249">
    <cfRule type="expression" dxfId="155" priority="156" stopIfTrue="1">
      <formula>$A1245&lt;&gt;""</formula>
    </cfRule>
  </conditionalFormatting>
  <conditionalFormatting sqref="G1018:G1021">
    <cfRule type="expression" dxfId="154" priority="155" stopIfTrue="1">
      <formula>$A1018&lt;&gt;""</formula>
    </cfRule>
  </conditionalFormatting>
  <conditionalFormatting sqref="D1018:D1021">
    <cfRule type="expression" dxfId="153" priority="154" stopIfTrue="1">
      <formula>$A1018&lt;&gt;""</formula>
    </cfRule>
  </conditionalFormatting>
  <conditionalFormatting sqref="E1018:F1021">
    <cfRule type="expression" dxfId="152" priority="153" stopIfTrue="1">
      <formula>$A1018&lt;&gt;""</formula>
    </cfRule>
  </conditionalFormatting>
  <conditionalFormatting sqref="B1018:C1021">
    <cfRule type="expression" dxfId="151" priority="152" stopIfTrue="1">
      <formula>$A1018&lt;&gt;""</formula>
    </cfRule>
  </conditionalFormatting>
  <conditionalFormatting sqref="D1005">
    <cfRule type="expression" dxfId="150" priority="151" stopIfTrue="1">
      <formula>$A1005&lt;&gt;""</formula>
    </cfRule>
  </conditionalFormatting>
  <conditionalFormatting sqref="G1005">
    <cfRule type="expression" dxfId="149" priority="150" stopIfTrue="1">
      <formula>$A1005&lt;&gt;""</formula>
    </cfRule>
  </conditionalFormatting>
  <conditionalFormatting sqref="E1005:F1005">
    <cfRule type="expression" dxfId="148" priority="149" stopIfTrue="1">
      <formula>$A1005&lt;&gt;""</formula>
    </cfRule>
  </conditionalFormatting>
  <conditionalFormatting sqref="B1005:C1005">
    <cfRule type="expression" dxfId="147" priority="148" stopIfTrue="1">
      <formula>$A1005&lt;&gt;""</formula>
    </cfRule>
  </conditionalFormatting>
  <conditionalFormatting sqref="H1233">
    <cfRule type="expression" dxfId="146" priority="147" stopIfTrue="1">
      <formula>$A1233&lt;&gt;""</formula>
    </cfRule>
  </conditionalFormatting>
  <conditionalFormatting sqref="D1233">
    <cfRule type="expression" dxfId="145" priority="146" stopIfTrue="1">
      <formula>$A1233&lt;&gt;""</formula>
    </cfRule>
  </conditionalFormatting>
  <conditionalFormatting sqref="G1233">
    <cfRule type="expression" dxfId="144" priority="145" stopIfTrue="1">
      <formula>$A1233&lt;&gt;""</formula>
    </cfRule>
  </conditionalFormatting>
  <conditionalFormatting sqref="E1233:F1233">
    <cfRule type="expression" dxfId="143" priority="144" stopIfTrue="1">
      <formula>$A1233&lt;&gt;""</formula>
    </cfRule>
  </conditionalFormatting>
  <conditionalFormatting sqref="B1233:C1233">
    <cfRule type="expression" dxfId="142" priority="143" stopIfTrue="1">
      <formula>$A1233&lt;&gt;""</formula>
    </cfRule>
  </conditionalFormatting>
  <conditionalFormatting sqref="B362:F362 B363:D369">
    <cfRule type="expression" dxfId="141" priority="142" stopIfTrue="1">
      <formula>$A362&lt;&gt;""</formula>
    </cfRule>
  </conditionalFormatting>
  <conditionalFormatting sqref="H357:H361 B357:D361">
    <cfRule type="expression" dxfId="140" priority="141" stopIfTrue="1">
      <formula>$A357&lt;&gt;""</formula>
    </cfRule>
  </conditionalFormatting>
  <conditionalFormatting sqref="G360:G361 E357:G359">
    <cfRule type="expression" dxfId="139" priority="140" stopIfTrue="1">
      <formula>$A357&lt;&gt;""</formula>
    </cfRule>
  </conditionalFormatting>
  <conditionalFormatting sqref="D1011 H1011">
    <cfRule type="expression" dxfId="138" priority="139" stopIfTrue="1">
      <formula>$A1011&lt;&gt;""</formula>
    </cfRule>
  </conditionalFormatting>
  <conditionalFormatting sqref="G1011">
    <cfRule type="expression" dxfId="137" priority="138" stopIfTrue="1">
      <formula>$A1011&lt;&gt;""</formula>
    </cfRule>
  </conditionalFormatting>
  <conditionalFormatting sqref="E1011:F1011">
    <cfRule type="expression" dxfId="136" priority="137" stopIfTrue="1">
      <formula>$A1011&lt;&gt;""</formula>
    </cfRule>
  </conditionalFormatting>
  <conditionalFormatting sqref="B1011:C1011">
    <cfRule type="expression" dxfId="135" priority="136" stopIfTrue="1">
      <formula>$A1011&lt;&gt;""</formula>
    </cfRule>
  </conditionalFormatting>
  <conditionalFormatting sqref="D1242 H1242">
    <cfRule type="expression" dxfId="134" priority="135" stopIfTrue="1">
      <formula>$A1242&lt;&gt;""</formula>
    </cfRule>
  </conditionalFormatting>
  <conditionalFormatting sqref="G1242">
    <cfRule type="expression" dxfId="133" priority="134" stopIfTrue="1">
      <formula>$A1242&lt;&gt;""</formula>
    </cfRule>
  </conditionalFormatting>
  <conditionalFormatting sqref="E1242:F1242">
    <cfRule type="expression" dxfId="132" priority="133" stopIfTrue="1">
      <formula>$A1242&lt;&gt;""</formula>
    </cfRule>
  </conditionalFormatting>
  <conditionalFormatting sqref="B1242:C1242">
    <cfRule type="expression" dxfId="131" priority="132" stopIfTrue="1">
      <formula>$A1242&lt;&gt;""</formula>
    </cfRule>
  </conditionalFormatting>
  <conditionalFormatting sqref="H1171:H1172">
    <cfRule type="expression" dxfId="130" priority="131" stopIfTrue="1">
      <formula>$A1171&lt;&gt;""</formula>
    </cfRule>
  </conditionalFormatting>
  <conditionalFormatting sqref="D1171:D1172">
    <cfRule type="expression" dxfId="129" priority="130" stopIfTrue="1">
      <formula>$A1171&lt;&gt;""</formula>
    </cfRule>
  </conditionalFormatting>
  <conditionalFormatting sqref="G1171:G1172">
    <cfRule type="expression" dxfId="128" priority="129" stopIfTrue="1">
      <formula>$A1171&lt;&gt;""</formula>
    </cfRule>
  </conditionalFormatting>
  <conditionalFormatting sqref="E1171:F1172">
    <cfRule type="expression" dxfId="127" priority="128" stopIfTrue="1">
      <formula>$A1171&lt;&gt;""</formula>
    </cfRule>
  </conditionalFormatting>
  <conditionalFormatting sqref="B1171:C1172">
    <cfRule type="expression" dxfId="126" priority="127" stopIfTrue="1">
      <formula>$A1171&lt;&gt;""</formula>
    </cfRule>
  </conditionalFormatting>
  <conditionalFormatting sqref="H1285">
    <cfRule type="expression" dxfId="125" priority="126" stopIfTrue="1">
      <formula>$A1285&lt;&gt;""</formula>
    </cfRule>
  </conditionalFormatting>
  <conditionalFormatting sqref="D1285">
    <cfRule type="expression" dxfId="124" priority="125" stopIfTrue="1">
      <formula>$A1285&lt;&gt;""</formula>
    </cfRule>
  </conditionalFormatting>
  <conditionalFormatting sqref="G1285">
    <cfRule type="expression" dxfId="123" priority="124" stopIfTrue="1">
      <formula>$A1285&lt;&gt;""</formula>
    </cfRule>
  </conditionalFormatting>
  <conditionalFormatting sqref="E1285:F1285">
    <cfRule type="expression" dxfId="122" priority="123" stopIfTrue="1">
      <formula>$A1285&lt;&gt;""</formula>
    </cfRule>
  </conditionalFormatting>
  <conditionalFormatting sqref="B1285:C1285">
    <cfRule type="expression" dxfId="121" priority="122" stopIfTrue="1">
      <formula>$A1285&lt;&gt;""</formula>
    </cfRule>
  </conditionalFormatting>
  <conditionalFormatting sqref="B1050:G1066">
    <cfRule type="expression" dxfId="120" priority="121" stopIfTrue="1">
      <formula>$A1050&lt;&gt;""</formula>
    </cfRule>
  </conditionalFormatting>
  <conditionalFormatting sqref="B1144:H1144 H1145:H1161">
    <cfRule type="expression" dxfId="119" priority="120" stopIfTrue="1">
      <formula>$A1144&lt;&gt;""</formula>
    </cfRule>
  </conditionalFormatting>
  <conditionalFormatting sqref="E363:G369">
    <cfRule type="expression" dxfId="118" priority="119" stopIfTrue="1">
      <formula>$A363&lt;&gt;""</formula>
    </cfRule>
  </conditionalFormatting>
  <conditionalFormatting sqref="B1145:G1147 G1148:G1161 B1148:D1161">
    <cfRule type="expression" dxfId="117" priority="118" stopIfTrue="1">
      <formula>$A1145&lt;&gt;""</formula>
    </cfRule>
  </conditionalFormatting>
  <conditionalFormatting sqref="B1010:H1010">
    <cfRule type="expression" dxfId="116" priority="117" stopIfTrue="1">
      <formula>$A1010&lt;&gt;""</formula>
    </cfRule>
  </conditionalFormatting>
  <conditionalFormatting sqref="B1241:H1241">
    <cfRule type="expression" dxfId="115" priority="116" stopIfTrue="1">
      <formula>$A1241&lt;&gt;""</formula>
    </cfRule>
  </conditionalFormatting>
  <conditionalFormatting sqref="E347:F347">
    <cfRule type="expression" dxfId="114" priority="115" stopIfTrue="1">
      <formula>$A347&lt;&gt;""</formula>
    </cfRule>
  </conditionalFormatting>
  <conditionalFormatting sqref="G347">
    <cfRule type="expression" dxfId="113" priority="114" stopIfTrue="1">
      <formula>$A347&lt;&gt;""</formula>
    </cfRule>
  </conditionalFormatting>
  <conditionalFormatting sqref="D347">
    <cfRule type="expression" dxfId="112" priority="113" stopIfTrue="1">
      <formula>$A347&lt;&gt;""</formula>
    </cfRule>
  </conditionalFormatting>
  <conditionalFormatting sqref="B347:C347">
    <cfRule type="expression" dxfId="111" priority="112" stopIfTrue="1">
      <formula>$A347&lt;&gt;""</formula>
    </cfRule>
  </conditionalFormatting>
  <conditionalFormatting sqref="H345:H346">
    <cfRule type="expression" dxfId="110" priority="111" stopIfTrue="1">
      <formula>$A345&lt;&gt;""</formula>
    </cfRule>
  </conditionalFormatting>
  <conditionalFormatting sqref="E345:G346">
    <cfRule type="expression" dxfId="109" priority="110" stopIfTrue="1">
      <formula>$A345&lt;&gt;""</formula>
    </cfRule>
  </conditionalFormatting>
  <conditionalFormatting sqref="D345:D346">
    <cfRule type="expression" dxfId="108" priority="109" stopIfTrue="1">
      <formula>$A345&lt;&gt;""</formula>
    </cfRule>
  </conditionalFormatting>
  <conditionalFormatting sqref="B345:C346">
    <cfRule type="expression" dxfId="107" priority="108" stopIfTrue="1">
      <formula>$A345&lt;&gt;""</formula>
    </cfRule>
  </conditionalFormatting>
  <conditionalFormatting sqref="E348:F348">
    <cfRule type="expression" dxfId="106" priority="107" stopIfTrue="1">
      <formula>$A348&lt;&gt;""</formula>
    </cfRule>
  </conditionalFormatting>
  <conditionalFormatting sqref="E1128:G1128">
    <cfRule type="expression" dxfId="105" priority="99" stopIfTrue="1">
      <formula>$A1128&lt;&gt;""</formula>
    </cfRule>
  </conditionalFormatting>
  <conditionalFormatting sqref="H983">
    <cfRule type="expression" dxfId="104" priority="106" stopIfTrue="1">
      <formula>$A983&lt;&gt;""</formula>
    </cfRule>
  </conditionalFormatting>
  <conditionalFormatting sqref="D983">
    <cfRule type="expression" dxfId="103" priority="105" stopIfTrue="1">
      <formula>$A983&lt;&gt;""</formula>
    </cfRule>
  </conditionalFormatting>
  <conditionalFormatting sqref="B983:C983">
    <cfRule type="expression" dxfId="102" priority="104" stopIfTrue="1">
      <formula>$A983&lt;&gt;""</formula>
    </cfRule>
  </conditionalFormatting>
  <conditionalFormatting sqref="G983">
    <cfRule type="expression" dxfId="101" priority="103" stopIfTrue="1">
      <formula>$A983&lt;&gt;""</formula>
    </cfRule>
  </conditionalFormatting>
  <conditionalFormatting sqref="E1266:F1275">
    <cfRule type="expression" dxfId="100" priority="98" stopIfTrue="1">
      <formula>$A1266&lt;&gt;""</formula>
    </cfRule>
  </conditionalFormatting>
  <conditionalFormatting sqref="E1148:F1161">
    <cfRule type="expression" dxfId="99" priority="102" stopIfTrue="1">
      <formula>$A1148&lt;&gt;""</formula>
    </cfRule>
  </conditionalFormatting>
  <conditionalFormatting sqref="E360:F361">
    <cfRule type="expression" dxfId="98" priority="101" stopIfTrue="1">
      <formula>$A360&lt;&gt;""</formula>
    </cfRule>
  </conditionalFormatting>
  <conditionalFormatting sqref="H1128 B1128:D1128">
    <cfRule type="expression" dxfId="97" priority="100" stopIfTrue="1">
      <formula>$A1128&lt;&gt;""</formula>
    </cfRule>
  </conditionalFormatting>
  <conditionalFormatting sqref="B1267:D1277">
    <cfRule type="expression" dxfId="96" priority="97" stopIfTrue="1">
      <formula>$A1267&lt;&gt;""</formula>
    </cfRule>
  </conditionalFormatting>
  <conditionalFormatting sqref="B498">
    <cfRule type="expression" dxfId="95" priority="96" stopIfTrue="1">
      <formula>$A498&lt;&gt;""</formula>
    </cfRule>
  </conditionalFormatting>
  <conditionalFormatting sqref="B1188:C1188">
    <cfRule type="expression" dxfId="94" priority="92" stopIfTrue="1">
      <formula>$A1188&lt;&gt;""</formula>
    </cfRule>
  </conditionalFormatting>
  <conditionalFormatting sqref="B1092:H1092 B1100:H1105 B1094:H1098">
    <cfRule type="expression" dxfId="93" priority="95" stopIfTrue="1">
      <formula>$A1092&lt;&gt;""</formula>
    </cfRule>
  </conditionalFormatting>
  <conditionalFormatting sqref="E983:F983">
    <cfRule type="expression" dxfId="92" priority="94" stopIfTrue="1">
      <formula>$A983&lt;&gt;""</formula>
    </cfRule>
  </conditionalFormatting>
  <conditionalFormatting sqref="D1188">
    <cfRule type="expression" dxfId="91" priority="93" stopIfTrue="1">
      <formula>$A1188&lt;&gt;""</formula>
    </cfRule>
  </conditionalFormatting>
  <conditionalFormatting sqref="G1188">
    <cfRule type="expression" dxfId="90" priority="91" stopIfTrue="1">
      <formula>$A1188&lt;&gt;""</formula>
    </cfRule>
  </conditionalFormatting>
  <conditionalFormatting sqref="E1188:F1188">
    <cfRule type="expression" dxfId="89" priority="90" stopIfTrue="1">
      <formula>$A1188&lt;&gt;""</formula>
    </cfRule>
  </conditionalFormatting>
  <conditionalFormatting sqref="B370:H372">
    <cfRule type="expression" dxfId="88" priority="89" stopIfTrue="1">
      <formula>$A370&lt;&gt;""</formula>
    </cfRule>
  </conditionalFormatting>
  <conditionalFormatting sqref="B1099:H1099">
    <cfRule type="expression" dxfId="87" priority="88" stopIfTrue="1">
      <formula>$A1099&lt;&gt;""</formula>
    </cfRule>
  </conditionalFormatting>
  <conditionalFormatting sqref="B1093:H1093">
    <cfRule type="expression" dxfId="86" priority="87" stopIfTrue="1">
      <formula>$A1093&lt;&gt;""</formula>
    </cfRule>
  </conditionalFormatting>
  <conditionalFormatting sqref="A681:I681">
    <cfRule type="expression" dxfId="85" priority="86" stopIfTrue="1">
      <formula>$A681&lt;&gt;""</formula>
    </cfRule>
  </conditionalFormatting>
  <conditionalFormatting sqref="A682:A691">
    <cfRule type="expression" dxfId="84" priority="85" stopIfTrue="1">
      <formula>$A682&lt;&gt;""</formula>
    </cfRule>
  </conditionalFormatting>
  <conditionalFormatting sqref="E684:F684">
    <cfRule type="expression" dxfId="83" priority="84" stopIfTrue="1">
      <formula>$A684&lt;&gt;""</formula>
    </cfRule>
  </conditionalFormatting>
  <conditionalFormatting sqref="B692:D692">
    <cfRule type="expression" dxfId="82" priority="83" stopIfTrue="1">
      <formula>$A692&lt;&gt;""</formula>
    </cfRule>
  </conditionalFormatting>
  <conditionalFormatting sqref="A692">
    <cfRule type="expression" dxfId="81" priority="82" stopIfTrue="1">
      <formula>$A692&lt;&gt;""</formula>
    </cfRule>
  </conditionalFormatting>
  <conditionalFormatting sqref="E692:F692">
    <cfRule type="expression" dxfId="80" priority="81" stopIfTrue="1">
      <formula>$A692&lt;&gt;""</formula>
    </cfRule>
  </conditionalFormatting>
  <conditionalFormatting sqref="A693">
    <cfRule type="expression" dxfId="79" priority="80" stopIfTrue="1">
      <formula>$A693&lt;&gt;""</formula>
    </cfRule>
  </conditionalFormatting>
  <conditionalFormatting sqref="B1106:H1125">
    <cfRule type="expression" dxfId="78" priority="79" stopIfTrue="1">
      <formula>$A1106&lt;&gt;""</formula>
    </cfRule>
  </conditionalFormatting>
  <conditionalFormatting sqref="H1250:H1258">
    <cfRule type="expression" dxfId="77" priority="78" stopIfTrue="1">
      <formula>$A1250&lt;&gt;""</formula>
    </cfRule>
  </conditionalFormatting>
  <conditionalFormatting sqref="G1250">
    <cfRule type="expression" dxfId="76" priority="77" stopIfTrue="1">
      <formula>$A1250&lt;&gt;""</formula>
    </cfRule>
  </conditionalFormatting>
  <conditionalFormatting sqref="D1250:D1252">
    <cfRule type="expression" dxfId="75" priority="76" stopIfTrue="1">
      <formula>$A1250&lt;&gt;""</formula>
    </cfRule>
  </conditionalFormatting>
  <conditionalFormatting sqref="E1250:F1252">
    <cfRule type="expression" dxfId="74" priority="75" stopIfTrue="1">
      <formula>$A1250&lt;&gt;""</formula>
    </cfRule>
  </conditionalFormatting>
  <conditionalFormatting sqref="B1250:C1252">
    <cfRule type="expression" dxfId="73" priority="74" stopIfTrue="1">
      <formula>$A1250&lt;&gt;""</formula>
    </cfRule>
  </conditionalFormatting>
  <conditionalFormatting sqref="H1025">
    <cfRule type="expression" dxfId="72" priority="73" stopIfTrue="1">
      <formula>$A1025&lt;&gt;""</formula>
    </cfRule>
  </conditionalFormatting>
  <conditionalFormatting sqref="G1025">
    <cfRule type="expression" dxfId="71" priority="72" stopIfTrue="1">
      <formula>$A1025&lt;&gt;""</formula>
    </cfRule>
  </conditionalFormatting>
  <conditionalFormatting sqref="D1025">
    <cfRule type="expression" dxfId="70" priority="71" stopIfTrue="1">
      <formula>$A1025&lt;&gt;""</formula>
    </cfRule>
  </conditionalFormatting>
  <conditionalFormatting sqref="E1025:F1025">
    <cfRule type="expression" dxfId="69" priority="70" stopIfTrue="1">
      <formula>$A1025&lt;&gt;""</formula>
    </cfRule>
  </conditionalFormatting>
  <conditionalFormatting sqref="B1025:C1025">
    <cfRule type="expression" dxfId="68" priority="69" stopIfTrue="1">
      <formula>$A1025&lt;&gt;""</formula>
    </cfRule>
  </conditionalFormatting>
  <conditionalFormatting sqref="G1251">
    <cfRule type="expression" dxfId="67" priority="68" stopIfTrue="1">
      <formula>$A1251&lt;&gt;""</formula>
    </cfRule>
  </conditionalFormatting>
  <conditionalFormatting sqref="B1022:H1023">
    <cfRule type="expression" dxfId="66" priority="67" stopIfTrue="1">
      <formula>$A1022&lt;&gt;""</formula>
    </cfRule>
  </conditionalFormatting>
  <conditionalFormatting sqref="A778:G778">
    <cfRule type="expression" dxfId="65" priority="59" stopIfTrue="1">
      <formula>$A778&lt;&gt;""</formula>
    </cfRule>
  </conditionalFormatting>
  <conditionalFormatting sqref="A198:G201">
    <cfRule type="expression" dxfId="64" priority="58" stopIfTrue="1">
      <formula>$A198&lt;&gt;""</formula>
    </cfRule>
  </conditionalFormatting>
  <conditionalFormatting sqref="H562">
    <cfRule type="expression" dxfId="63" priority="66" stopIfTrue="1">
      <formula>$A562&lt;&gt;""</formula>
    </cfRule>
  </conditionalFormatting>
  <conditionalFormatting sqref="D562">
    <cfRule type="expression" dxfId="62" priority="65" stopIfTrue="1">
      <formula>$A562&lt;&gt;""</formula>
    </cfRule>
  </conditionalFormatting>
  <conditionalFormatting sqref="G562">
    <cfRule type="expression" dxfId="61" priority="64" stopIfTrue="1">
      <formula>$A562&lt;&gt;""</formula>
    </cfRule>
  </conditionalFormatting>
  <conditionalFormatting sqref="E562:F562">
    <cfRule type="expression" dxfId="60" priority="63" stopIfTrue="1">
      <formula>$A562&lt;&gt;""</formula>
    </cfRule>
  </conditionalFormatting>
  <conditionalFormatting sqref="B562:C562">
    <cfRule type="expression" dxfId="59" priority="62" stopIfTrue="1">
      <formula>$A562&lt;&gt;""</formula>
    </cfRule>
  </conditionalFormatting>
  <conditionalFormatting sqref="A962:H962">
    <cfRule type="expression" dxfId="58" priority="61" stopIfTrue="1">
      <formula>$A962&lt;&gt;""</formula>
    </cfRule>
  </conditionalFormatting>
  <conditionalFormatting sqref="B222:I232">
    <cfRule type="expression" dxfId="57" priority="60" stopIfTrue="1">
      <formula>$A222&lt;&gt;""</formula>
    </cfRule>
  </conditionalFormatting>
  <conditionalFormatting sqref="A196:D196">
    <cfRule type="expression" dxfId="56" priority="57" stopIfTrue="1">
      <formula>$A196&lt;&gt;""</formula>
    </cfRule>
  </conditionalFormatting>
  <conditionalFormatting sqref="A1262:G1263">
    <cfRule type="expression" dxfId="55" priority="56" stopIfTrue="1">
      <formula>$A1262&lt;&gt;""</formula>
    </cfRule>
  </conditionalFormatting>
  <conditionalFormatting sqref="A1235:A1236">
    <cfRule type="expression" dxfId="54" priority="55" stopIfTrue="1">
      <formula>$A1235&lt;&gt;""</formula>
    </cfRule>
  </conditionalFormatting>
  <conditionalFormatting sqref="D1235:D1236">
    <cfRule type="expression" dxfId="53" priority="54" stopIfTrue="1">
      <formula>$A1235&lt;&gt;""</formula>
    </cfRule>
  </conditionalFormatting>
  <conditionalFormatting sqref="G1235:G1236">
    <cfRule type="expression" dxfId="52" priority="53" stopIfTrue="1">
      <formula>$A1235&lt;&gt;""</formula>
    </cfRule>
  </conditionalFormatting>
  <conditionalFormatting sqref="B1235:C1236">
    <cfRule type="expression" dxfId="51" priority="52" stopIfTrue="1">
      <formula>$A1235&lt;&gt;""</formula>
    </cfRule>
  </conditionalFormatting>
  <conditionalFormatting sqref="E1235:F1236">
    <cfRule type="expression" dxfId="50" priority="51" stopIfTrue="1">
      <formula>$A1235&lt;&gt;""</formula>
    </cfRule>
  </conditionalFormatting>
  <conditionalFormatting sqref="A1015:A1016">
    <cfRule type="expression" dxfId="49" priority="50" stopIfTrue="1">
      <formula>$A1015&lt;&gt;""</formula>
    </cfRule>
  </conditionalFormatting>
  <conditionalFormatting sqref="D1015:D1016">
    <cfRule type="expression" dxfId="48" priority="49" stopIfTrue="1">
      <formula>$A1015&lt;&gt;""</formula>
    </cfRule>
  </conditionalFormatting>
  <conditionalFormatting sqref="G1015:G1016">
    <cfRule type="expression" dxfId="47" priority="48" stopIfTrue="1">
      <formula>$A1015&lt;&gt;""</formula>
    </cfRule>
  </conditionalFormatting>
  <conditionalFormatting sqref="E1015:F1016">
    <cfRule type="expression" dxfId="46" priority="47" stopIfTrue="1">
      <formula>$A1015&lt;&gt;""</formula>
    </cfRule>
  </conditionalFormatting>
  <conditionalFormatting sqref="C1015:C1016">
    <cfRule type="expression" dxfId="45" priority="46" stopIfTrue="1">
      <formula>$A1015&lt;&gt;""</formula>
    </cfRule>
  </conditionalFormatting>
  <conditionalFormatting sqref="B1015:B1016">
    <cfRule type="expression" dxfId="44" priority="45" stopIfTrue="1">
      <formula>$A1015&lt;&gt;""</formula>
    </cfRule>
  </conditionalFormatting>
  <conditionalFormatting sqref="A985:G986">
    <cfRule type="expression" dxfId="43" priority="44" stopIfTrue="1">
      <formula>$A985&lt;&gt;""</formula>
    </cfRule>
  </conditionalFormatting>
  <conditionalFormatting sqref="A1164:A1165">
    <cfRule type="expression" dxfId="42" priority="43" stopIfTrue="1">
      <formula>$A1164&lt;&gt;""</formula>
    </cfRule>
  </conditionalFormatting>
  <conditionalFormatting sqref="B1164:D1165">
    <cfRule type="expression" dxfId="41" priority="42" stopIfTrue="1">
      <formula>$A1164&lt;&gt;""</formula>
    </cfRule>
  </conditionalFormatting>
  <conditionalFormatting sqref="E1164:G1165">
    <cfRule type="expression" dxfId="40" priority="41" stopIfTrue="1">
      <formula>$A1164&lt;&gt;""</formula>
    </cfRule>
  </conditionalFormatting>
  <conditionalFormatting sqref="B1334:G1334">
    <cfRule type="expression" dxfId="39" priority="40" stopIfTrue="1">
      <formula>$A1334&lt;&gt;""</formula>
    </cfRule>
  </conditionalFormatting>
  <conditionalFormatting sqref="A1180:A1181">
    <cfRule type="expression" dxfId="38" priority="39" stopIfTrue="1">
      <formula>$A1180&lt;&gt;""</formula>
    </cfRule>
  </conditionalFormatting>
  <conditionalFormatting sqref="D1180:D1181">
    <cfRule type="expression" dxfId="37" priority="38" stopIfTrue="1">
      <formula>$A1180&lt;&gt;""</formula>
    </cfRule>
  </conditionalFormatting>
  <conditionalFormatting sqref="G1180:G1181">
    <cfRule type="expression" dxfId="36" priority="37" stopIfTrue="1">
      <formula>$A1180&lt;&gt;""</formula>
    </cfRule>
  </conditionalFormatting>
  <conditionalFormatting sqref="E1180:F1181">
    <cfRule type="expression" dxfId="35" priority="36" stopIfTrue="1">
      <formula>$A1180&lt;&gt;""</formula>
    </cfRule>
  </conditionalFormatting>
  <conditionalFormatting sqref="B1180:C1181">
    <cfRule type="expression" dxfId="34" priority="35" stopIfTrue="1">
      <formula>$A1180&lt;&gt;""</formula>
    </cfRule>
  </conditionalFormatting>
  <conditionalFormatting sqref="A1281:G1282">
    <cfRule type="expression" dxfId="33" priority="34" stopIfTrue="1">
      <formula>$A1281&lt;&gt;""</formula>
    </cfRule>
  </conditionalFormatting>
  <conditionalFormatting sqref="A932:G933">
    <cfRule type="expression" dxfId="32" priority="33" stopIfTrue="1">
      <formula>$A932&lt;&gt;""</formula>
    </cfRule>
  </conditionalFormatting>
  <conditionalFormatting sqref="A1043:A1044">
    <cfRule type="expression" dxfId="31" priority="32" stopIfTrue="1">
      <formula>$A1043&lt;&gt;""</formula>
    </cfRule>
  </conditionalFormatting>
  <conditionalFormatting sqref="B1043:G1044">
    <cfRule type="expression" dxfId="30" priority="31" stopIfTrue="1">
      <formula>$A1043&lt;&gt;""</formula>
    </cfRule>
  </conditionalFormatting>
  <conditionalFormatting sqref="A366:I368">
    <cfRule type="expression" dxfId="29" priority="30" stopIfTrue="1">
      <formula>$A366&lt;&gt;""</formula>
    </cfRule>
  </conditionalFormatting>
  <conditionalFormatting sqref="A405:I407">
    <cfRule type="expression" dxfId="28" priority="29" stopIfTrue="1">
      <formula>$A405&lt;&gt;""</formula>
    </cfRule>
  </conditionalFormatting>
  <conditionalFormatting sqref="E416:F416">
    <cfRule type="expression" dxfId="27" priority="28" stopIfTrue="1">
      <formula>$A416&lt;&gt;""</formula>
    </cfRule>
  </conditionalFormatting>
  <conditionalFormatting sqref="A783:I788">
    <cfRule type="expression" dxfId="26" priority="27" stopIfTrue="1">
      <formula>$A783&lt;&gt;""</formula>
    </cfRule>
  </conditionalFormatting>
  <conditionalFormatting sqref="A792:I794">
    <cfRule type="expression" dxfId="25" priority="26" stopIfTrue="1">
      <formula>$A792&lt;&gt;""</formula>
    </cfRule>
  </conditionalFormatting>
  <conditionalFormatting sqref="A935:I937">
    <cfRule type="expression" dxfId="24" priority="25" stopIfTrue="1">
      <formula>$A935&lt;&gt;""</formula>
    </cfRule>
  </conditionalFormatting>
  <conditionalFormatting sqref="A1243:I1244">
    <cfRule type="expression" dxfId="23" priority="24" stopIfTrue="1">
      <formula>$A1243&lt;&gt;""</formula>
    </cfRule>
  </conditionalFormatting>
  <conditionalFormatting sqref="B565:H566 B567:D572 G567:H572 B564:D564 G564:H564">
    <cfRule type="expression" dxfId="22" priority="23" stopIfTrue="1">
      <formula>$A564&lt;&gt;""</formula>
    </cfRule>
  </conditionalFormatting>
  <conditionalFormatting sqref="E699:F699">
    <cfRule type="expression" dxfId="21" priority="22" stopIfTrue="1">
      <formula>$A699&lt;&gt;""</formula>
    </cfRule>
  </conditionalFormatting>
  <conditionalFormatting sqref="B563:H563 E564:F564">
    <cfRule type="expression" dxfId="20" priority="21" stopIfTrue="1">
      <formula>$A563&lt;&gt;""</formula>
    </cfRule>
  </conditionalFormatting>
  <conditionalFormatting sqref="E567:F567">
    <cfRule type="expression" dxfId="19" priority="20" stopIfTrue="1">
      <formula>$A567&lt;&gt;""</formula>
    </cfRule>
  </conditionalFormatting>
  <conditionalFormatting sqref="E568:F572">
    <cfRule type="expression" dxfId="18" priority="19" stopIfTrue="1">
      <formula>$A568&lt;&gt;""</formula>
    </cfRule>
  </conditionalFormatting>
  <conditionalFormatting sqref="G1252">
    <cfRule type="expression" dxfId="17" priority="18" stopIfTrue="1">
      <formula>$A1252&lt;&gt;""</formula>
    </cfRule>
  </conditionalFormatting>
  <conditionalFormatting sqref="B1026:H1030">
    <cfRule type="expression" dxfId="16" priority="17" stopIfTrue="1">
      <formula>$A1026&lt;&gt;""</formula>
    </cfRule>
  </conditionalFormatting>
  <conditionalFormatting sqref="B1253:G1258">
    <cfRule type="expression" dxfId="15" priority="16" stopIfTrue="1">
      <formula>$A1253&lt;&gt;""</formula>
    </cfRule>
  </conditionalFormatting>
  <conditionalFormatting sqref="B1024:H1024">
    <cfRule type="expression" dxfId="14" priority="15" stopIfTrue="1">
      <formula>$A1024&lt;&gt;""</formula>
    </cfRule>
  </conditionalFormatting>
  <conditionalFormatting sqref="B574:D574 G574:H574">
    <cfRule type="expression" dxfId="13" priority="14" stopIfTrue="1">
      <formula>$A574&lt;&gt;""</formula>
    </cfRule>
  </conditionalFormatting>
  <conditionalFormatting sqref="G1276:G1277">
    <cfRule type="expression" dxfId="12" priority="13" stopIfTrue="1">
      <formula>$A1276&lt;&gt;""</formula>
    </cfRule>
  </conditionalFormatting>
  <conditionalFormatting sqref="E1276:F1277">
    <cfRule type="expression" dxfId="11" priority="12" stopIfTrue="1">
      <formula>$A1276&lt;&gt;""</formula>
    </cfRule>
  </conditionalFormatting>
  <conditionalFormatting sqref="B1000:H1000">
    <cfRule type="expression" dxfId="10" priority="11" stopIfTrue="1">
      <formula>$A1000&lt;&gt;""</formula>
    </cfRule>
  </conditionalFormatting>
  <conditionalFormatting sqref="B1001:H1001 H1002:H1003">
    <cfRule type="expression" dxfId="9" priority="10" stopIfTrue="1">
      <formula>$A1001&lt;&gt;""</formula>
    </cfRule>
  </conditionalFormatting>
  <conditionalFormatting sqref="C472:G480">
    <cfRule type="expression" dxfId="8" priority="9" stopIfTrue="1">
      <formula>$A472&lt;&gt;""</formula>
    </cfRule>
  </conditionalFormatting>
  <conditionalFormatting sqref="B1002:G1003">
    <cfRule type="expression" dxfId="7" priority="8" stopIfTrue="1">
      <formula>$A1002&lt;&gt;""</formula>
    </cfRule>
  </conditionalFormatting>
  <conditionalFormatting sqref="E574:F574">
    <cfRule type="expression" dxfId="6" priority="7" stopIfTrue="1">
      <formula>$A574&lt;&gt;""</formula>
    </cfRule>
  </conditionalFormatting>
  <conditionalFormatting sqref="B481:H494">
    <cfRule type="expression" dxfId="5" priority="6" stopIfTrue="1">
      <formula>$A481&lt;&gt;""</formula>
    </cfRule>
  </conditionalFormatting>
  <conditionalFormatting sqref="B495:H495">
    <cfRule type="expression" dxfId="4" priority="5" stopIfTrue="1">
      <formula>$A495&lt;&gt;""</formula>
    </cfRule>
  </conditionalFormatting>
  <conditionalFormatting sqref="B496:H496">
    <cfRule type="expression" dxfId="3" priority="4" stopIfTrue="1">
      <formula>$A496&lt;&gt;""</formula>
    </cfRule>
  </conditionalFormatting>
  <conditionalFormatting sqref="B497:H497">
    <cfRule type="expression" dxfId="2" priority="3" stopIfTrue="1">
      <formula>$A497&lt;&gt;""</formula>
    </cfRule>
  </conditionalFormatting>
  <conditionalFormatting sqref="G123:G131">
    <cfRule type="expression" dxfId="1" priority="2" stopIfTrue="1">
      <formula>$A123&lt;&gt;""</formula>
    </cfRule>
  </conditionalFormatting>
  <conditionalFormatting sqref="G175:G177">
    <cfRule type="expression" dxfId="0" priority="1" stopIfTrue="1">
      <formula>$A175&lt;&gt;""</formula>
    </cfRule>
  </conditionalFormatting>
  <dataValidations count="5">
    <dataValidation type="list" allowBlank="1" showInputMessage="1" showErrorMessage="1" sqref="A107:A4873 IW107:IW4873 SS107:SS4873 ACO107:ACO4873 AMK107:AMK4873 AWG107:AWG4873 BGC107:BGC4873 BPY107:BPY4873 BZU107:BZU4873 CJQ107:CJQ4873 CTM107:CTM4873 DDI107:DDI4873 DNE107:DNE4873 DXA107:DXA4873 EGW107:EGW4873 EQS107:EQS4873 FAO107:FAO4873 FKK107:FKK4873 FUG107:FUG4873 GEC107:GEC4873 GNY107:GNY4873 GXU107:GXU4873 HHQ107:HHQ4873 HRM107:HRM4873 IBI107:IBI4873 ILE107:ILE4873 IVA107:IVA4873 JEW107:JEW4873 JOS107:JOS4873 JYO107:JYO4873 KIK107:KIK4873 KSG107:KSG4873 LCC107:LCC4873 LLY107:LLY4873 LVU107:LVU4873 MFQ107:MFQ4873 MPM107:MPM4873 MZI107:MZI4873 NJE107:NJE4873 NTA107:NTA4873 OCW107:OCW4873 OMS107:OMS4873 OWO107:OWO4873 PGK107:PGK4873 PQG107:PQG4873 QAC107:QAC4873 QJY107:QJY4873 QTU107:QTU4873 RDQ107:RDQ4873 RNM107:RNM4873 RXI107:RXI4873 SHE107:SHE4873 SRA107:SRA4873 TAW107:TAW4873 TKS107:TKS4873 TUO107:TUO4873 UEK107:UEK4873 UOG107:UOG4873 UYC107:UYC4873 VHY107:VHY4873 VRU107:VRU4873 WBQ107:WBQ4873 WLM107:WLM4873 WVI107:WVI4873 A65643:A70409 IW65643:IW70409 SS65643:SS70409 ACO65643:ACO70409 AMK65643:AMK70409 AWG65643:AWG70409 BGC65643:BGC70409 BPY65643:BPY70409 BZU65643:BZU70409 CJQ65643:CJQ70409 CTM65643:CTM70409 DDI65643:DDI70409 DNE65643:DNE70409 DXA65643:DXA70409 EGW65643:EGW70409 EQS65643:EQS70409 FAO65643:FAO70409 FKK65643:FKK70409 FUG65643:FUG70409 GEC65643:GEC70409 GNY65643:GNY70409 GXU65643:GXU70409 HHQ65643:HHQ70409 HRM65643:HRM70409 IBI65643:IBI70409 ILE65643:ILE70409 IVA65643:IVA70409 JEW65643:JEW70409 JOS65643:JOS70409 JYO65643:JYO70409 KIK65643:KIK70409 KSG65643:KSG70409 LCC65643:LCC70409 LLY65643:LLY70409 LVU65643:LVU70409 MFQ65643:MFQ70409 MPM65643:MPM70409 MZI65643:MZI70409 NJE65643:NJE70409 NTA65643:NTA70409 OCW65643:OCW70409 OMS65643:OMS70409 OWO65643:OWO70409 PGK65643:PGK70409 PQG65643:PQG70409 QAC65643:QAC70409 QJY65643:QJY70409 QTU65643:QTU70409 RDQ65643:RDQ70409 RNM65643:RNM70409 RXI65643:RXI70409 SHE65643:SHE70409 SRA65643:SRA70409 TAW65643:TAW70409 TKS65643:TKS70409 TUO65643:TUO70409 UEK65643:UEK70409 UOG65643:UOG70409 UYC65643:UYC70409 VHY65643:VHY70409 VRU65643:VRU70409 WBQ65643:WBQ70409 WLM65643:WLM70409 WVI65643:WVI70409 A131179:A135945 IW131179:IW135945 SS131179:SS135945 ACO131179:ACO135945 AMK131179:AMK135945 AWG131179:AWG135945 BGC131179:BGC135945 BPY131179:BPY135945 BZU131179:BZU135945 CJQ131179:CJQ135945 CTM131179:CTM135945 DDI131179:DDI135945 DNE131179:DNE135945 DXA131179:DXA135945 EGW131179:EGW135945 EQS131179:EQS135945 FAO131179:FAO135945 FKK131179:FKK135945 FUG131179:FUG135945 GEC131179:GEC135945 GNY131179:GNY135945 GXU131179:GXU135945 HHQ131179:HHQ135945 HRM131179:HRM135945 IBI131179:IBI135945 ILE131179:ILE135945 IVA131179:IVA135945 JEW131179:JEW135945 JOS131179:JOS135945 JYO131179:JYO135945 KIK131179:KIK135945 KSG131179:KSG135945 LCC131179:LCC135945 LLY131179:LLY135945 LVU131179:LVU135945 MFQ131179:MFQ135945 MPM131179:MPM135945 MZI131179:MZI135945 NJE131179:NJE135945 NTA131179:NTA135945 OCW131179:OCW135945 OMS131179:OMS135945 OWO131179:OWO135945 PGK131179:PGK135945 PQG131179:PQG135945 QAC131179:QAC135945 QJY131179:QJY135945 QTU131179:QTU135945 RDQ131179:RDQ135945 RNM131179:RNM135945 RXI131179:RXI135945 SHE131179:SHE135945 SRA131179:SRA135945 TAW131179:TAW135945 TKS131179:TKS135945 TUO131179:TUO135945 UEK131179:UEK135945 UOG131179:UOG135945 UYC131179:UYC135945 VHY131179:VHY135945 VRU131179:VRU135945 WBQ131179:WBQ135945 WLM131179:WLM135945 WVI131179:WVI135945 A196715:A201481 IW196715:IW201481 SS196715:SS201481 ACO196715:ACO201481 AMK196715:AMK201481 AWG196715:AWG201481 BGC196715:BGC201481 BPY196715:BPY201481 BZU196715:BZU201481 CJQ196715:CJQ201481 CTM196715:CTM201481 DDI196715:DDI201481 DNE196715:DNE201481 DXA196715:DXA201481 EGW196715:EGW201481 EQS196715:EQS201481 FAO196715:FAO201481 FKK196715:FKK201481 FUG196715:FUG201481 GEC196715:GEC201481 GNY196715:GNY201481 GXU196715:GXU201481 HHQ196715:HHQ201481 HRM196715:HRM201481 IBI196715:IBI201481 ILE196715:ILE201481 IVA196715:IVA201481 JEW196715:JEW201481 JOS196715:JOS201481 JYO196715:JYO201481 KIK196715:KIK201481 KSG196715:KSG201481 LCC196715:LCC201481 LLY196715:LLY201481 LVU196715:LVU201481 MFQ196715:MFQ201481 MPM196715:MPM201481 MZI196715:MZI201481 NJE196715:NJE201481 NTA196715:NTA201481 OCW196715:OCW201481 OMS196715:OMS201481 OWO196715:OWO201481 PGK196715:PGK201481 PQG196715:PQG201481 QAC196715:QAC201481 QJY196715:QJY201481 QTU196715:QTU201481 RDQ196715:RDQ201481 RNM196715:RNM201481 RXI196715:RXI201481 SHE196715:SHE201481 SRA196715:SRA201481 TAW196715:TAW201481 TKS196715:TKS201481 TUO196715:TUO201481 UEK196715:UEK201481 UOG196715:UOG201481 UYC196715:UYC201481 VHY196715:VHY201481 VRU196715:VRU201481 WBQ196715:WBQ201481 WLM196715:WLM201481 WVI196715:WVI201481 A262251:A267017 IW262251:IW267017 SS262251:SS267017 ACO262251:ACO267017 AMK262251:AMK267017 AWG262251:AWG267017 BGC262251:BGC267017 BPY262251:BPY267017 BZU262251:BZU267017 CJQ262251:CJQ267017 CTM262251:CTM267017 DDI262251:DDI267017 DNE262251:DNE267017 DXA262251:DXA267017 EGW262251:EGW267017 EQS262251:EQS267017 FAO262251:FAO267017 FKK262251:FKK267017 FUG262251:FUG267017 GEC262251:GEC267017 GNY262251:GNY267017 GXU262251:GXU267017 HHQ262251:HHQ267017 HRM262251:HRM267017 IBI262251:IBI267017 ILE262251:ILE267017 IVA262251:IVA267017 JEW262251:JEW267017 JOS262251:JOS267017 JYO262251:JYO267017 KIK262251:KIK267017 KSG262251:KSG267017 LCC262251:LCC267017 LLY262251:LLY267017 LVU262251:LVU267017 MFQ262251:MFQ267017 MPM262251:MPM267017 MZI262251:MZI267017 NJE262251:NJE267017 NTA262251:NTA267017 OCW262251:OCW267017 OMS262251:OMS267017 OWO262251:OWO267017 PGK262251:PGK267017 PQG262251:PQG267017 QAC262251:QAC267017 QJY262251:QJY267017 QTU262251:QTU267017 RDQ262251:RDQ267017 RNM262251:RNM267017 RXI262251:RXI267017 SHE262251:SHE267017 SRA262251:SRA267017 TAW262251:TAW267017 TKS262251:TKS267017 TUO262251:TUO267017 UEK262251:UEK267017 UOG262251:UOG267017 UYC262251:UYC267017 VHY262251:VHY267017 VRU262251:VRU267017 WBQ262251:WBQ267017 WLM262251:WLM267017 WVI262251:WVI267017 A327787:A332553 IW327787:IW332553 SS327787:SS332553 ACO327787:ACO332553 AMK327787:AMK332553 AWG327787:AWG332553 BGC327787:BGC332553 BPY327787:BPY332553 BZU327787:BZU332553 CJQ327787:CJQ332553 CTM327787:CTM332553 DDI327787:DDI332553 DNE327787:DNE332553 DXA327787:DXA332553 EGW327787:EGW332553 EQS327787:EQS332553 FAO327787:FAO332553 FKK327787:FKK332553 FUG327787:FUG332553 GEC327787:GEC332553 GNY327787:GNY332553 GXU327787:GXU332553 HHQ327787:HHQ332553 HRM327787:HRM332553 IBI327787:IBI332553 ILE327787:ILE332553 IVA327787:IVA332553 JEW327787:JEW332553 JOS327787:JOS332553 JYO327787:JYO332553 KIK327787:KIK332553 KSG327787:KSG332553 LCC327787:LCC332553 LLY327787:LLY332553 LVU327787:LVU332553 MFQ327787:MFQ332553 MPM327787:MPM332553 MZI327787:MZI332553 NJE327787:NJE332553 NTA327787:NTA332553 OCW327787:OCW332553 OMS327787:OMS332553 OWO327787:OWO332553 PGK327787:PGK332553 PQG327787:PQG332553 QAC327787:QAC332553 QJY327787:QJY332553 QTU327787:QTU332553 RDQ327787:RDQ332553 RNM327787:RNM332553 RXI327787:RXI332553 SHE327787:SHE332553 SRA327787:SRA332553 TAW327787:TAW332553 TKS327787:TKS332553 TUO327787:TUO332553 UEK327787:UEK332553 UOG327787:UOG332553 UYC327787:UYC332553 VHY327787:VHY332553 VRU327787:VRU332553 WBQ327787:WBQ332553 WLM327787:WLM332553 WVI327787:WVI332553 A393323:A398089 IW393323:IW398089 SS393323:SS398089 ACO393323:ACO398089 AMK393323:AMK398089 AWG393323:AWG398089 BGC393323:BGC398089 BPY393323:BPY398089 BZU393323:BZU398089 CJQ393323:CJQ398089 CTM393323:CTM398089 DDI393323:DDI398089 DNE393323:DNE398089 DXA393323:DXA398089 EGW393323:EGW398089 EQS393323:EQS398089 FAO393323:FAO398089 FKK393323:FKK398089 FUG393323:FUG398089 GEC393323:GEC398089 GNY393323:GNY398089 GXU393323:GXU398089 HHQ393323:HHQ398089 HRM393323:HRM398089 IBI393323:IBI398089 ILE393323:ILE398089 IVA393323:IVA398089 JEW393323:JEW398089 JOS393323:JOS398089 JYO393323:JYO398089 KIK393323:KIK398089 KSG393323:KSG398089 LCC393323:LCC398089 LLY393323:LLY398089 LVU393323:LVU398089 MFQ393323:MFQ398089 MPM393323:MPM398089 MZI393323:MZI398089 NJE393323:NJE398089 NTA393323:NTA398089 OCW393323:OCW398089 OMS393323:OMS398089 OWO393323:OWO398089 PGK393323:PGK398089 PQG393323:PQG398089 QAC393323:QAC398089 QJY393323:QJY398089 QTU393323:QTU398089 RDQ393323:RDQ398089 RNM393323:RNM398089 RXI393323:RXI398089 SHE393323:SHE398089 SRA393323:SRA398089 TAW393323:TAW398089 TKS393323:TKS398089 TUO393323:TUO398089 UEK393323:UEK398089 UOG393323:UOG398089 UYC393323:UYC398089 VHY393323:VHY398089 VRU393323:VRU398089 WBQ393323:WBQ398089 WLM393323:WLM398089 WVI393323:WVI398089 A458859:A463625 IW458859:IW463625 SS458859:SS463625 ACO458859:ACO463625 AMK458859:AMK463625 AWG458859:AWG463625 BGC458859:BGC463625 BPY458859:BPY463625 BZU458859:BZU463625 CJQ458859:CJQ463625 CTM458859:CTM463625 DDI458859:DDI463625 DNE458859:DNE463625 DXA458859:DXA463625 EGW458859:EGW463625 EQS458859:EQS463625 FAO458859:FAO463625 FKK458859:FKK463625 FUG458859:FUG463625 GEC458859:GEC463625 GNY458859:GNY463625 GXU458859:GXU463625 HHQ458859:HHQ463625 HRM458859:HRM463625 IBI458859:IBI463625 ILE458859:ILE463625 IVA458859:IVA463625 JEW458859:JEW463625 JOS458859:JOS463625 JYO458859:JYO463625 KIK458859:KIK463625 KSG458859:KSG463625 LCC458859:LCC463625 LLY458859:LLY463625 LVU458859:LVU463625 MFQ458859:MFQ463625 MPM458859:MPM463625 MZI458859:MZI463625 NJE458859:NJE463625 NTA458859:NTA463625 OCW458859:OCW463625 OMS458859:OMS463625 OWO458859:OWO463625 PGK458859:PGK463625 PQG458859:PQG463625 QAC458859:QAC463625 QJY458859:QJY463625 QTU458859:QTU463625 RDQ458859:RDQ463625 RNM458859:RNM463625 RXI458859:RXI463625 SHE458859:SHE463625 SRA458859:SRA463625 TAW458859:TAW463625 TKS458859:TKS463625 TUO458859:TUO463625 UEK458859:UEK463625 UOG458859:UOG463625 UYC458859:UYC463625 VHY458859:VHY463625 VRU458859:VRU463625 WBQ458859:WBQ463625 WLM458859:WLM463625 WVI458859:WVI463625 A524395:A529161 IW524395:IW529161 SS524395:SS529161 ACO524395:ACO529161 AMK524395:AMK529161 AWG524395:AWG529161 BGC524395:BGC529161 BPY524395:BPY529161 BZU524395:BZU529161 CJQ524395:CJQ529161 CTM524395:CTM529161 DDI524395:DDI529161 DNE524395:DNE529161 DXA524395:DXA529161 EGW524395:EGW529161 EQS524395:EQS529161 FAO524395:FAO529161 FKK524395:FKK529161 FUG524395:FUG529161 GEC524395:GEC529161 GNY524395:GNY529161 GXU524395:GXU529161 HHQ524395:HHQ529161 HRM524395:HRM529161 IBI524395:IBI529161 ILE524395:ILE529161 IVA524395:IVA529161 JEW524395:JEW529161 JOS524395:JOS529161 JYO524395:JYO529161 KIK524395:KIK529161 KSG524395:KSG529161 LCC524395:LCC529161 LLY524395:LLY529161 LVU524395:LVU529161 MFQ524395:MFQ529161 MPM524395:MPM529161 MZI524395:MZI529161 NJE524395:NJE529161 NTA524395:NTA529161 OCW524395:OCW529161 OMS524395:OMS529161 OWO524395:OWO529161 PGK524395:PGK529161 PQG524395:PQG529161 QAC524395:QAC529161 QJY524395:QJY529161 QTU524395:QTU529161 RDQ524395:RDQ529161 RNM524395:RNM529161 RXI524395:RXI529161 SHE524395:SHE529161 SRA524395:SRA529161 TAW524395:TAW529161 TKS524395:TKS529161 TUO524395:TUO529161 UEK524395:UEK529161 UOG524395:UOG529161 UYC524395:UYC529161 VHY524395:VHY529161 VRU524395:VRU529161 WBQ524395:WBQ529161 WLM524395:WLM529161 WVI524395:WVI529161 A589931:A594697 IW589931:IW594697 SS589931:SS594697 ACO589931:ACO594697 AMK589931:AMK594697 AWG589931:AWG594697 BGC589931:BGC594697 BPY589931:BPY594697 BZU589931:BZU594697 CJQ589931:CJQ594697 CTM589931:CTM594697 DDI589931:DDI594697 DNE589931:DNE594697 DXA589931:DXA594697 EGW589931:EGW594697 EQS589931:EQS594697 FAO589931:FAO594697 FKK589931:FKK594697 FUG589931:FUG594697 GEC589931:GEC594697 GNY589931:GNY594697 GXU589931:GXU594697 HHQ589931:HHQ594697 HRM589931:HRM594697 IBI589931:IBI594697 ILE589931:ILE594697 IVA589931:IVA594697 JEW589931:JEW594697 JOS589931:JOS594697 JYO589931:JYO594697 KIK589931:KIK594697 KSG589931:KSG594697 LCC589931:LCC594697 LLY589931:LLY594697 LVU589931:LVU594697 MFQ589931:MFQ594697 MPM589931:MPM594697 MZI589931:MZI594697 NJE589931:NJE594697 NTA589931:NTA594697 OCW589931:OCW594697 OMS589931:OMS594697 OWO589931:OWO594697 PGK589931:PGK594697 PQG589931:PQG594697 QAC589931:QAC594697 QJY589931:QJY594697 QTU589931:QTU594697 RDQ589931:RDQ594697 RNM589931:RNM594697 RXI589931:RXI594697 SHE589931:SHE594697 SRA589931:SRA594697 TAW589931:TAW594697 TKS589931:TKS594697 TUO589931:TUO594697 UEK589931:UEK594697 UOG589931:UOG594697 UYC589931:UYC594697 VHY589931:VHY594697 VRU589931:VRU594697 WBQ589931:WBQ594697 WLM589931:WLM594697 WVI589931:WVI594697 A655467:A660233 IW655467:IW660233 SS655467:SS660233 ACO655467:ACO660233 AMK655467:AMK660233 AWG655467:AWG660233 BGC655467:BGC660233 BPY655467:BPY660233 BZU655467:BZU660233 CJQ655467:CJQ660233 CTM655467:CTM660233 DDI655467:DDI660233 DNE655467:DNE660233 DXA655467:DXA660233 EGW655467:EGW660233 EQS655467:EQS660233 FAO655467:FAO660233 FKK655467:FKK660233 FUG655467:FUG660233 GEC655467:GEC660233 GNY655467:GNY660233 GXU655467:GXU660233 HHQ655467:HHQ660233 HRM655467:HRM660233 IBI655467:IBI660233 ILE655467:ILE660233 IVA655467:IVA660233 JEW655467:JEW660233 JOS655467:JOS660233 JYO655467:JYO660233 KIK655467:KIK660233 KSG655467:KSG660233 LCC655467:LCC660233 LLY655467:LLY660233 LVU655467:LVU660233 MFQ655467:MFQ660233 MPM655467:MPM660233 MZI655467:MZI660233 NJE655467:NJE660233 NTA655467:NTA660233 OCW655467:OCW660233 OMS655467:OMS660233 OWO655467:OWO660233 PGK655467:PGK660233 PQG655467:PQG660233 QAC655467:QAC660233 QJY655467:QJY660233 QTU655467:QTU660233 RDQ655467:RDQ660233 RNM655467:RNM660233 RXI655467:RXI660233 SHE655467:SHE660233 SRA655467:SRA660233 TAW655467:TAW660233 TKS655467:TKS660233 TUO655467:TUO660233 UEK655467:UEK660233 UOG655467:UOG660233 UYC655467:UYC660233 VHY655467:VHY660233 VRU655467:VRU660233 WBQ655467:WBQ660233 WLM655467:WLM660233 WVI655467:WVI660233 A721003:A725769 IW721003:IW725769 SS721003:SS725769 ACO721003:ACO725769 AMK721003:AMK725769 AWG721003:AWG725769 BGC721003:BGC725769 BPY721003:BPY725769 BZU721003:BZU725769 CJQ721003:CJQ725769 CTM721003:CTM725769 DDI721003:DDI725769 DNE721003:DNE725769 DXA721003:DXA725769 EGW721003:EGW725769 EQS721003:EQS725769 FAO721003:FAO725769 FKK721003:FKK725769 FUG721003:FUG725769 GEC721003:GEC725769 GNY721003:GNY725769 GXU721003:GXU725769 HHQ721003:HHQ725769 HRM721003:HRM725769 IBI721003:IBI725769 ILE721003:ILE725769 IVA721003:IVA725769 JEW721003:JEW725769 JOS721003:JOS725769 JYO721003:JYO725769 KIK721003:KIK725769 KSG721003:KSG725769 LCC721003:LCC725769 LLY721003:LLY725769 LVU721003:LVU725769 MFQ721003:MFQ725769 MPM721003:MPM725769 MZI721003:MZI725769 NJE721003:NJE725769 NTA721003:NTA725769 OCW721003:OCW725769 OMS721003:OMS725769 OWO721003:OWO725769 PGK721003:PGK725769 PQG721003:PQG725769 QAC721003:QAC725769 QJY721003:QJY725769 QTU721003:QTU725769 RDQ721003:RDQ725769 RNM721003:RNM725769 RXI721003:RXI725769 SHE721003:SHE725769 SRA721003:SRA725769 TAW721003:TAW725769 TKS721003:TKS725769 TUO721003:TUO725769 UEK721003:UEK725769 UOG721003:UOG725769 UYC721003:UYC725769 VHY721003:VHY725769 VRU721003:VRU725769 WBQ721003:WBQ725769 WLM721003:WLM725769 WVI721003:WVI725769 A786539:A791305 IW786539:IW791305 SS786539:SS791305 ACO786539:ACO791305 AMK786539:AMK791305 AWG786539:AWG791305 BGC786539:BGC791305 BPY786539:BPY791305 BZU786539:BZU791305 CJQ786539:CJQ791305 CTM786539:CTM791305 DDI786539:DDI791305 DNE786539:DNE791305 DXA786539:DXA791305 EGW786539:EGW791305 EQS786539:EQS791305 FAO786539:FAO791305 FKK786539:FKK791305 FUG786539:FUG791305 GEC786539:GEC791305 GNY786539:GNY791305 GXU786539:GXU791305 HHQ786539:HHQ791305 HRM786539:HRM791305 IBI786539:IBI791305 ILE786539:ILE791305 IVA786539:IVA791305 JEW786539:JEW791305 JOS786539:JOS791305 JYO786539:JYO791305 KIK786539:KIK791305 KSG786539:KSG791305 LCC786539:LCC791305 LLY786539:LLY791305 LVU786539:LVU791305 MFQ786539:MFQ791305 MPM786539:MPM791305 MZI786539:MZI791305 NJE786539:NJE791305 NTA786539:NTA791305 OCW786539:OCW791305 OMS786539:OMS791305 OWO786539:OWO791305 PGK786539:PGK791305 PQG786539:PQG791305 QAC786539:QAC791305 QJY786539:QJY791305 QTU786539:QTU791305 RDQ786539:RDQ791305 RNM786539:RNM791305 RXI786539:RXI791305 SHE786539:SHE791305 SRA786539:SRA791305 TAW786539:TAW791305 TKS786539:TKS791305 TUO786539:TUO791305 UEK786539:UEK791305 UOG786539:UOG791305 UYC786539:UYC791305 VHY786539:VHY791305 VRU786539:VRU791305 WBQ786539:WBQ791305 WLM786539:WLM791305 WVI786539:WVI791305 A852075:A856841 IW852075:IW856841 SS852075:SS856841 ACO852075:ACO856841 AMK852075:AMK856841 AWG852075:AWG856841 BGC852075:BGC856841 BPY852075:BPY856841 BZU852075:BZU856841 CJQ852075:CJQ856841 CTM852075:CTM856841 DDI852075:DDI856841 DNE852075:DNE856841 DXA852075:DXA856841 EGW852075:EGW856841 EQS852075:EQS856841 FAO852075:FAO856841 FKK852075:FKK856841 FUG852075:FUG856841 GEC852075:GEC856841 GNY852075:GNY856841 GXU852075:GXU856841 HHQ852075:HHQ856841 HRM852075:HRM856841 IBI852075:IBI856841 ILE852075:ILE856841 IVA852075:IVA856841 JEW852075:JEW856841 JOS852075:JOS856841 JYO852075:JYO856841 KIK852075:KIK856841 KSG852075:KSG856841 LCC852075:LCC856841 LLY852075:LLY856841 LVU852075:LVU856841 MFQ852075:MFQ856841 MPM852075:MPM856841 MZI852075:MZI856841 NJE852075:NJE856841 NTA852075:NTA856841 OCW852075:OCW856841 OMS852075:OMS856841 OWO852075:OWO856841 PGK852075:PGK856841 PQG852075:PQG856841 QAC852075:QAC856841 QJY852075:QJY856841 QTU852075:QTU856841 RDQ852075:RDQ856841 RNM852075:RNM856841 RXI852075:RXI856841 SHE852075:SHE856841 SRA852075:SRA856841 TAW852075:TAW856841 TKS852075:TKS856841 TUO852075:TUO856841 UEK852075:UEK856841 UOG852075:UOG856841 UYC852075:UYC856841 VHY852075:VHY856841 VRU852075:VRU856841 WBQ852075:WBQ856841 WLM852075:WLM856841 WVI852075:WVI856841 A917611:A922377 IW917611:IW922377 SS917611:SS922377 ACO917611:ACO922377 AMK917611:AMK922377 AWG917611:AWG922377 BGC917611:BGC922377 BPY917611:BPY922377 BZU917611:BZU922377 CJQ917611:CJQ922377 CTM917611:CTM922377 DDI917611:DDI922377 DNE917611:DNE922377 DXA917611:DXA922377 EGW917611:EGW922377 EQS917611:EQS922377 FAO917611:FAO922377 FKK917611:FKK922377 FUG917611:FUG922377 GEC917611:GEC922377 GNY917611:GNY922377 GXU917611:GXU922377 HHQ917611:HHQ922377 HRM917611:HRM922377 IBI917611:IBI922377 ILE917611:ILE922377 IVA917611:IVA922377 JEW917611:JEW922377 JOS917611:JOS922377 JYO917611:JYO922377 KIK917611:KIK922377 KSG917611:KSG922377 LCC917611:LCC922377 LLY917611:LLY922377 LVU917611:LVU922377 MFQ917611:MFQ922377 MPM917611:MPM922377 MZI917611:MZI922377 NJE917611:NJE922377 NTA917611:NTA922377 OCW917611:OCW922377 OMS917611:OMS922377 OWO917611:OWO922377 PGK917611:PGK922377 PQG917611:PQG922377 QAC917611:QAC922377 QJY917611:QJY922377 QTU917611:QTU922377 RDQ917611:RDQ922377 RNM917611:RNM922377 RXI917611:RXI922377 SHE917611:SHE922377 SRA917611:SRA922377 TAW917611:TAW922377 TKS917611:TKS922377 TUO917611:TUO922377 UEK917611:UEK922377 UOG917611:UOG922377 UYC917611:UYC922377 VHY917611:VHY922377 VRU917611:VRU922377 WBQ917611:WBQ922377 WLM917611:WLM922377 WVI917611:WVI922377 A983147:A987913 IW983147:IW987913 SS983147:SS987913 ACO983147:ACO987913 AMK983147:AMK987913 AWG983147:AWG987913 BGC983147:BGC987913 BPY983147:BPY987913 BZU983147:BZU987913 CJQ983147:CJQ987913 CTM983147:CTM987913 DDI983147:DDI987913 DNE983147:DNE987913 DXA983147:DXA987913 EGW983147:EGW987913 EQS983147:EQS987913 FAO983147:FAO987913 FKK983147:FKK987913 FUG983147:FUG987913 GEC983147:GEC987913 GNY983147:GNY987913 GXU983147:GXU987913 HHQ983147:HHQ987913 HRM983147:HRM987913 IBI983147:IBI987913 ILE983147:ILE987913 IVA983147:IVA987913 JEW983147:JEW987913 JOS983147:JOS987913 JYO983147:JYO987913 KIK983147:KIK987913 KSG983147:KSG987913 LCC983147:LCC987913 LLY983147:LLY987913 LVU983147:LVU987913 MFQ983147:MFQ987913 MPM983147:MPM987913 MZI983147:MZI987913 NJE983147:NJE987913 NTA983147:NTA987913 OCW983147:OCW987913 OMS983147:OMS987913 OWO983147:OWO987913 PGK983147:PGK987913 PQG983147:PQG987913 QAC983147:QAC987913 QJY983147:QJY987913 QTU983147:QTU987913 RDQ983147:RDQ987913 RNM983147:RNM987913 RXI983147:RXI987913 SHE983147:SHE987913 SRA983147:SRA987913 TAW983147:TAW987913 TKS983147:TKS987913 TUO983147:TUO987913 UEK983147:UEK987913 UOG983147:UOG987913 UYC983147:UYC987913 VHY983147:VHY987913 VRU983147:VRU987913 WBQ983147:WBQ987913 WLM983147:WLM987913 WVI983147:WVI987913">
      <formula1>OFFSET($A$1,0,0,$B$3,1)</formula1>
    </dataValidation>
    <dataValidation allowBlank="1" sqref="F120:F4873 JB120:JB4873 SX120:SX4873 ACT120:ACT4873 AMP120:AMP4873 AWL120:AWL4873 BGH120:BGH4873 BQD120:BQD4873 BZZ120:BZZ4873 CJV120:CJV4873 CTR120:CTR4873 DDN120:DDN4873 DNJ120:DNJ4873 DXF120:DXF4873 EHB120:EHB4873 EQX120:EQX4873 FAT120:FAT4873 FKP120:FKP4873 FUL120:FUL4873 GEH120:GEH4873 GOD120:GOD4873 GXZ120:GXZ4873 HHV120:HHV4873 HRR120:HRR4873 IBN120:IBN4873 ILJ120:ILJ4873 IVF120:IVF4873 JFB120:JFB4873 JOX120:JOX4873 JYT120:JYT4873 KIP120:KIP4873 KSL120:KSL4873 LCH120:LCH4873 LMD120:LMD4873 LVZ120:LVZ4873 MFV120:MFV4873 MPR120:MPR4873 MZN120:MZN4873 NJJ120:NJJ4873 NTF120:NTF4873 ODB120:ODB4873 OMX120:OMX4873 OWT120:OWT4873 PGP120:PGP4873 PQL120:PQL4873 QAH120:QAH4873 QKD120:QKD4873 QTZ120:QTZ4873 RDV120:RDV4873 RNR120:RNR4873 RXN120:RXN4873 SHJ120:SHJ4873 SRF120:SRF4873 TBB120:TBB4873 TKX120:TKX4873 TUT120:TUT4873 UEP120:UEP4873 UOL120:UOL4873 UYH120:UYH4873 VID120:VID4873 VRZ120:VRZ4873 WBV120:WBV4873 WLR120:WLR4873 WVN120:WVN4873 F65656:F70409 JB65656:JB70409 SX65656:SX70409 ACT65656:ACT70409 AMP65656:AMP70409 AWL65656:AWL70409 BGH65656:BGH70409 BQD65656:BQD70409 BZZ65656:BZZ70409 CJV65656:CJV70409 CTR65656:CTR70409 DDN65656:DDN70409 DNJ65656:DNJ70409 DXF65656:DXF70409 EHB65656:EHB70409 EQX65656:EQX70409 FAT65656:FAT70409 FKP65656:FKP70409 FUL65656:FUL70409 GEH65656:GEH70409 GOD65656:GOD70409 GXZ65656:GXZ70409 HHV65656:HHV70409 HRR65656:HRR70409 IBN65656:IBN70409 ILJ65656:ILJ70409 IVF65656:IVF70409 JFB65656:JFB70409 JOX65656:JOX70409 JYT65656:JYT70409 KIP65656:KIP70409 KSL65656:KSL70409 LCH65656:LCH70409 LMD65656:LMD70409 LVZ65656:LVZ70409 MFV65656:MFV70409 MPR65656:MPR70409 MZN65656:MZN70409 NJJ65656:NJJ70409 NTF65656:NTF70409 ODB65656:ODB70409 OMX65656:OMX70409 OWT65656:OWT70409 PGP65656:PGP70409 PQL65656:PQL70409 QAH65656:QAH70409 QKD65656:QKD70409 QTZ65656:QTZ70409 RDV65656:RDV70409 RNR65656:RNR70409 RXN65656:RXN70409 SHJ65656:SHJ70409 SRF65656:SRF70409 TBB65656:TBB70409 TKX65656:TKX70409 TUT65656:TUT70409 UEP65656:UEP70409 UOL65656:UOL70409 UYH65656:UYH70409 VID65656:VID70409 VRZ65656:VRZ70409 WBV65656:WBV70409 WLR65656:WLR70409 WVN65656:WVN70409 F131192:F135945 JB131192:JB135945 SX131192:SX135945 ACT131192:ACT135945 AMP131192:AMP135945 AWL131192:AWL135945 BGH131192:BGH135945 BQD131192:BQD135945 BZZ131192:BZZ135945 CJV131192:CJV135945 CTR131192:CTR135945 DDN131192:DDN135945 DNJ131192:DNJ135945 DXF131192:DXF135945 EHB131192:EHB135945 EQX131192:EQX135945 FAT131192:FAT135945 FKP131192:FKP135945 FUL131192:FUL135945 GEH131192:GEH135945 GOD131192:GOD135945 GXZ131192:GXZ135945 HHV131192:HHV135945 HRR131192:HRR135945 IBN131192:IBN135945 ILJ131192:ILJ135945 IVF131192:IVF135945 JFB131192:JFB135945 JOX131192:JOX135945 JYT131192:JYT135945 KIP131192:KIP135945 KSL131192:KSL135945 LCH131192:LCH135945 LMD131192:LMD135945 LVZ131192:LVZ135945 MFV131192:MFV135945 MPR131192:MPR135945 MZN131192:MZN135945 NJJ131192:NJJ135945 NTF131192:NTF135945 ODB131192:ODB135945 OMX131192:OMX135945 OWT131192:OWT135945 PGP131192:PGP135945 PQL131192:PQL135945 QAH131192:QAH135945 QKD131192:QKD135945 QTZ131192:QTZ135945 RDV131192:RDV135945 RNR131192:RNR135945 RXN131192:RXN135945 SHJ131192:SHJ135945 SRF131192:SRF135945 TBB131192:TBB135945 TKX131192:TKX135945 TUT131192:TUT135945 UEP131192:UEP135945 UOL131192:UOL135945 UYH131192:UYH135945 VID131192:VID135945 VRZ131192:VRZ135945 WBV131192:WBV135945 WLR131192:WLR135945 WVN131192:WVN135945 F196728:F201481 JB196728:JB201481 SX196728:SX201481 ACT196728:ACT201481 AMP196728:AMP201481 AWL196728:AWL201481 BGH196728:BGH201481 BQD196728:BQD201481 BZZ196728:BZZ201481 CJV196728:CJV201481 CTR196728:CTR201481 DDN196728:DDN201481 DNJ196728:DNJ201481 DXF196728:DXF201481 EHB196728:EHB201481 EQX196728:EQX201481 FAT196728:FAT201481 FKP196728:FKP201481 FUL196728:FUL201481 GEH196728:GEH201481 GOD196728:GOD201481 GXZ196728:GXZ201481 HHV196728:HHV201481 HRR196728:HRR201481 IBN196728:IBN201481 ILJ196728:ILJ201481 IVF196728:IVF201481 JFB196728:JFB201481 JOX196728:JOX201481 JYT196728:JYT201481 KIP196728:KIP201481 KSL196728:KSL201481 LCH196728:LCH201481 LMD196728:LMD201481 LVZ196728:LVZ201481 MFV196728:MFV201481 MPR196728:MPR201481 MZN196728:MZN201481 NJJ196728:NJJ201481 NTF196728:NTF201481 ODB196728:ODB201481 OMX196728:OMX201481 OWT196728:OWT201481 PGP196728:PGP201481 PQL196728:PQL201481 QAH196728:QAH201481 QKD196728:QKD201481 QTZ196728:QTZ201481 RDV196728:RDV201481 RNR196728:RNR201481 RXN196728:RXN201481 SHJ196728:SHJ201481 SRF196728:SRF201481 TBB196728:TBB201481 TKX196728:TKX201481 TUT196728:TUT201481 UEP196728:UEP201481 UOL196728:UOL201481 UYH196728:UYH201481 VID196728:VID201481 VRZ196728:VRZ201481 WBV196728:WBV201481 WLR196728:WLR201481 WVN196728:WVN201481 F262264:F267017 JB262264:JB267017 SX262264:SX267017 ACT262264:ACT267017 AMP262264:AMP267017 AWL262264:AWL267017 BGH262264:BGH267017 BQD262264:BQD267017 BZZ262264:BZZ267017 CJV262264:CJV267017 CTR262264:CTR267017 DDN262264:DDN267017 DNJ262264:DNJ267017 DXF262264:DXF267017 EHB262264:EHB267017 EQX262264:EQX267017 FAT262264:FAT267017 FKP262264:FKP267017 FUL262264:FUL267017 GEH262264:GEH267017 GOD262264:GOD267017 GXZ262264:GXZ267017 HHV262264:HHV267017 HRR262264:HRR267017 IBN262264:IBN267017 ILJ262264:ILJ267017 IVF262264:IVF267017 JFB262264:JFB267017 JOX262264:JOX267017 JYT262264:JYT267017 KIP262264:KIP267017 KSL262264:KSL267017 LCH262264:LCH267017 LMD262264:LMD267017 LVZ262264:LVZ267017 MFV262264:MFV267017 MPR262264:MPR267017 MZN262264:MZN267017 NJJ262264:NJJ267017 NTF262264:NTF267017 ODB262264:ODB267017 OMX262264:OMX267017 OWT262264:OWT267017 PGP262264:PGP267017 PQL262264:PQL267017 QAH262264:QAH267017 QKD262264:QKD267017 QTZ262264:QTZ267017 RDV262264:RDV267017 RNR262264:RNR267017 RXN262264:RXN267017 SHJ262264:SHJ267017 SRF262264:SRF267017 TBB262264:TBB267017 TKX262264:TKX267017 TUT262264:TUT267017 UEP262264:UEP267017 UOL262264:UOL267017 UYH262264:UYH267017 VID262264:VID267017 VRZ262264:VRZ267017 WBV262264:WBV267017 WLR262264:WLR267017 WVN262264:WVN267017 F327800:F332553 JB327800:JB332553 SX327800:SX332553 ACT327800:ACT332553 AMP327800:AMP332553 AWL327800:AWL332553 BGH327800:BGH332553 BQD327800:BQD332553 BZZ327800:BZZ332553 CJV327800:CJV332553 CTR327800:CTR332553 DDN327800:DDN332553 DNJ327800:DNJ332553 DXF327800:DXF332553 EHB327800:EHB332553 EQX327800:EQX332553 FAT327800:FAT332553 FKP327800:FKP332553 FUL327800:FUL332553 GEH327800:GEH332553 GOD327800:GOD332553 GXZ327800:GXZ332553 HHV327800:HHV332553 HRR327800:HRR332553 IBN327800:IBN332553 ILJ327800:ILJ332553 IVF327800:IVF332553 JFB327800:JFB332553 JOX327800:JOX332553 JYT327800:JYT332553 KIP327800:KIP332553 KSL327800:KSL332553 LCH327800:LCH332553 LMD327800:LMD332553 LVZ327800:LVZ332553 MFV327800:MFV332553 MPR327800:MPR332553 MZN327800:MZN332553 NJJ327800:NJJ332553 NTF327800:NTF332553 ODB327800:ODB332553 OMX327800:OMX332553 OWT327800:OWT332553 PGP327800:PGP332553 PQL327800:PQL332553 QAH327800:QAH332553 QKD327800:QKD332553 QTZ327800:QTZ332553 RDV327800:RDV332553 RNR327800:RNR332553 RXN327800:RXN332553 SHJ327800:SHJ332553 SRF327800:SRF332553 TBB327800:TBB332553 TKX327800:TKX332553 TUT327800:TUT332553 UEP327800:UEP332553 UOL327800:UOL332553 UYH327800:UYH332553 VID327800:VID332553 VRZ327800:VRZ332553 WBV327800:WBV332553 WLR327800:WLR332553 WVN327800:WVN332553 F393336:F398089 JB393336:JB398089 SX393336:SX398089 ACT393336:ACT398089 AMP393336:AMP398089 AWL393336:AWL398089 BGH393336:BGH398089 BQD393336:BQD398089 BZZ393336:BZZ398089 CJV393336:CJV398089 CTR393336:CTR398089 DDN393336:DDN398089 DNJ393336:DNJ398089 DXF393336:DXF398089 EHB393336:EHB398089 EQX393336:EQX398089 FAT393336:FAT398089 FKP393336:FKP398089 FUL393336:FUL398089 GEH393336:GEH398089 GOD393336:GOD398089 GXZ393336:GXZ398089 HHV393336:HHV398089 HRR393336:HRR398089 IBN393336:IBN398089 ILJ393336:ILJ398089 IVF393336:IVF398089 JFB393336:JFB398089 JOX393336:JOX398089 JYT393336:JYT398089 KIP393336:KIP398089 KSL393336:KSL398089 LCH393336:LCH398089 LMD393336:LMD398089 LVZ393336:LVZ398089 MFV393336:MFV398089 MPR393336:MPR398089 MZN393336:MZN398089 NJJ393336:NJJ398089 NTF393336:NTF398089 ODB393336:ODB398089 OMX393336:OMX398089 OWT393336:OWT398089 PGP393336:PGP398089 PQL393336:PQL398089 QAH393336:QAH398089 QKD393336:QKD398089 QTZ393336:QTZ398089 RDV393336:RDV398089 RNR393336:RNR398089 RXN393336:RXN398089 SHJ393336:SHJ398089 SRF393336:SRF398089 TBB393336:TBB398089 TKX393336:TKX398089 TUT393336:TUT398089 UEP393336:UEP398089 UOL393336:UOL398089 UYH393336:UYH398089 VID393336:VID398089 VRZ393336:VRZ398089 WBV393336:WBV398089 WLR393336:WLR398089 WVN393336:WVN398089 F458872:F463625 JB458872:JB463625 SX458872:SX463625 ACT458872:ACT463625 AMP458872:AMP463625 AWL458872:AWL463625 BGH458872:BGH463625 BQD458872:BQD463625 BZZ458872:BZZ463625 CJV458872:CJV463625 CTR458872:CTR463625 DDN458872:DDN463625 DNJ458872:DNJ463625 DXF458872:DXF463625 EHB458872:EHB463625 EQX458872:EQX463625 FAT458872:FAT463625 FKP458872:FKP463625 FUL458872:FUL463625 GEH458872:GEH463625 GOD458872:GOD463625 GXZ458872:GXZ463625 HHV458872:HHV463625 HRR458872:HRR463625 IBN458872:IBN463625 ILJ458872:ILJ463625 IVF458872:IVF463625 JFB458872:JFB463625 JOX458872:JOX463625 JYT458872:JYT463625 KIP458872:KIP463625 KSL458872:KSL463625 LCH458872:LCH463625 LMD458872:LMD463625 LVZ458872:LVZ463625 MFV458872:MFV463625 MPR458872:MPR463625 MZN458872:MZN463625 NJJ458872:NJJ463625 NTF458872:NTF463625 ODB458872:ODB463625 OMX458872:OMX463625 OWT458872:OWT463625 PGP458872:PGP463625 PQL458872:PQL463625 QAH458872:QAH463625 QKD458872:QKD463625 QTZ458872:QTZ463625 RDV458872:RDV463625 RNR458872:RNR463625 RXN458872:RXN463625 SHJ458872:SHJ463625 SRF458872:SRF463625 TBB458872:TBB463625 TKX458872:TKX463625 TUT458872:TUT463625 UEP458872:UEP463625 UOL458872:UOL463625 UYH458872:UYH463625 VID458872:VID463625 VRZ458872:VRZ463625 WBV458872:WBV463625 WLR458872:WLR463625 WVN458872:WVN463625 F524408:F529161 JB524408:JB529161 SX524408:SX529161 ACT524408:ACT529161 AMP524408:AMP529161 AWL524408:AWL529161 BGH524408:BGH529161 BQD524408:BQD529161 BZZ524408:BZZ529161 CJV524408:CJV529161 CTR524408:CTR529161 DDN524408:DDN529161 DNJ524408:DNJ529161 DXF524408:DXF529161 EHB524408:EHB529161 EQX524408:EQX529161 FAT524408:FAT529161 FKP524408:FKP529161 FUL524408:FUL529161 GEH524408:GEH529161 GOD524408:GOD529161 GXZ524408:GXZ529161 HHV524408:HHV529161 HRR524408:HRR529161 IBN524408:IBN529161 ILJ524408:ILJ529161 IVF524408:IVF529161 JFB524408:JFB529161 JOX524408:JOX529161 JYT524408:JYT529161 KIP524408:KIP529161 KSL524408:KSL529161 LCH524408:LCH529161 LMD524408:LMD529161 LVZ524408:LVZ529161 MFV524408:MFV529161 MPR524408:MPR529161 MZN524408:MZN529161 NJJ524408:NJJ529161 NTF524408:NTF529161 ODB524408:ODB529161 OMX524408:OMX529161 OWT524408:OWT529161 PGP524408:PGP529161 PQL524408:PQL529161 QAH524408:QAH529161 QKD524408:QKD529161 QTZ524408:QTZ529161 RDV524408:RDV529161 RNR524408:RNR529161 RXN524408:RXN529161 SHJ524408:SHJ529161 SRF524408:SRF529161 TBB524408:TBB529161 TKX524408:TKX529161 TUT524408:TUT529161 UEP524408:UEP529161 UOL524408:UOL529161 UYH524408:UYH529161 VID524408:VID529161 VRZ524408:VRZ529161 WBV524408:WBV529161 WLR524408:WLR529161 WVN524408:WVN529161 F589944:F594697 JB589944:JB594697 SX589944:SX594697 ACT589944:ACT594697 AMP589944:AMP594697 AWL589944:AWL594697 BGH589944:BGH594697 BQD589944:BQD594697 BZZ589944:BZZ594697 CJV589944:CJV594697 CTR589944:CTR594697 DDN589944:DDN594697 DNJ589944:DNJ594697 DXF589944:DXF594697 EHB589944:EHB594697 EQX589944:EQX594697 FAT589944:FAT594697 FKP589944:FKP594697 FUL589944:FUL594697 GEH589944:GEH594697 GOD589944:GOD594697 GXZ589944:GXZ594697 HHV589944:HHV594697 HRR589944:HRR594697 IBN589944:IBN594697 ILJ589944:ILJ594697 IVF589944:IVF594697 JFB589944:JFB594697 JOX589944:JOX594697 JYT589944:JYT594697 KIP589944:KIP594697 KSL589944:KSL594697 LCH589944:LCH594697 LMD589944:LMD594697 LVZ589944:LVZ594697 MFV589944:MFV594697 MPR589944:MPR594697 MZN589944:MZN594697 NJJ589944:NJJ594697 NTF589944:NTF594697 ODB589944:ODB594697 OMX589944:OMX594697 OWT589944:OWT594697 PGP589944:PGP594697 PQL589944:PQL594697 QAH589944:QAH594697 QKD589944:QKD594697 QTZ589944:QTZ594697 RDV589944:RDV594697 RNR589944:RNR594697 RXN589944:RXN594697 SHJ589944:SHJ594697 SRF589944:SRF594697 TBB589944:TBB594697 TKX589944:TKX594697 TUT589944:TUT594697 UEP589944:UEP594697 UOL589944:UOL594697 UYH589944:UYH594697 VID589944:VID594697 VRZ589944:VRZ594697 WBV589944:WBV594697 WLR589944:WLR594697 WVN589944:WVN594697 F655480:F660233 JB655480:JB660233 SX655480:SX660233 ACT655480:ACT660233 AMP655480:AMP660233 AWL655480:AWL660233 BGH655480:BGH660233 BQD655480:BQD660233 BZZ655480:BZZ660233 CJV655480:CJV660233 CTR655480:CTR660233 DDN655480:DDN660233 DNJ655480:DNJ660233 DXF655480:DXF660233 EHB655480:EHB660233 EQX655480:EQX660233 FAT655480:FAT660233 FKP655480:FKP660233 FUL655480:FUL660233 GEH655480:GEH660233 GOD655480:GOD660233 GXZ655480:GXZ660233 HHV655480:HHV660233 HRR655480:HRR660233 IBN655480:IBN660233 ILJ655480:ILJ660233 IVF655480:IVF660233 JFB655480:JFB660233 JOX655480:JOX660233 JYT655480:JYT660233 KIP655480:KIP660233 KSL655480:KSL660233 LCH655480:LCH660233 LMD655480:LMD660233 LVZ655480:LVZ660233 MFV655480:MFV660233 MPR655480:MPR660233 MZN655480:MZN660233 NJJ655480:NJJ660233 NTF655480:NTF660233 ODB655480:ODB660233 OMX655480:OMX660233 OWT655480:OWT660233 PGP655480:PGP660233 PQL655480:PQL660233 QAH655480:QAH660233 QKD655480:QKD660233 QTZ655480:QTZ660233 RDV655480:RDV660233 RNR655480:RNR660233 RXN655480:RXN660233 SHJ655480:SHJ660233 SRF655480:SRF660233 TBB655480:TBB660233 TKX655480:TKX660233 TUT655480:TUT660233 UEP655480:UEP660233 UOL655480:UOL660233 UYH655480:UYH660233 VID655480:VID660233 VRZ655480:VRZ660233 WBV655480:WBV660233 WLR655480:WLR660233 WVN655480:WVN660233 F721016:F725769 JB721016:JB725769 SX721016:SX725769 ACT721016:ACT725769 AMP721016:AMP725769 AWL721016:AWL725769 BGH721016:BGH725769 BQD721016:BQD725769 BZZ721016:BZZ725769 CJV721016:CJV725769 CTR721016:CTR725769 DDN721016:DDN725769 DNJ721016:DNJ725769 DXF721016:DXF725769 EHB721016:EHB725769 EQX721016:EQX725769 FAT721016:FAT725769 FKP721016:FKP725769 FUL721016:FUL725769 GEH721016:GEH725769 GOD721016:GOD725769 GXZ721016:GXZ725769 HHV721016:HHV725769 HRR721016:HRR725769 IBN721016:IBN725769 ILJ721016:ILJ725769 IVF721016:IVF725769 JFB721016:JFB725769 JOX721016:JOX725769 JYT721016:JYT725769 KIP721016:KIP725769 KSL721016:KSL725769 LCH721016:LCH725769 LMD721016:LMD725769 LVZ721016:LVZ725769 MFV721016:MFV725769 MPR721016:MPR725769 MZN721016:MZN725769 NJJ721016:NJJ725769 NTF721016:NTF725769 ODB721016:ODB725769 OMX721016:OMX725769 OWT721016:OWT725769 PGP721016:PGP725769 PQL721016:PQL725769 QAH721016:QAH725769 QKD721016:QKD725769 QTZ721016:QTZ725769 RDV721016:RDV725769 RNR721016:RNR725769 RXN721016:RXN725769 SHJ721016:SHJ725769 SRF721016:SRF725769 TBB721016:TBB725769 TKX721016:TKX725769 TUT721016:TUT725769 UEP721016:UEP725769 UOL721016:UOL725769 UYH721016:UYH725769 VID721016:VID725769 VRZ721016:VRZ725769 WBV721016:WBV725769 WLR721016:WLR725769 WVN721016:WVN725769 F786552:F791305 JB786552:JB791305 SX786552:SX791305 ACT786552:ACT791305 AMP786552:AMP791305 AWL786552:AWL791305 BGH786552:BGH791305 BQD786552:BQD791305 BZZ786552:BZZ791305 CJV786552:CJV791305 CTR786552:CTR791305 DDN786552:DDN791305 DNJ786552:DNJ791305 DXF786552:DXF791305 EHB786552:EHB791305 EQX786552:EQX791305 FAT786552:FAT791305 FKP786552:FKP791305 FUL786552:FUL791305 GEH786552:GEH791305 GOD786552:GOD791305 GXZ786552:GXZ791305 HHV786552:HHV791305 HRR786552:HRR791305 IBN786552:IBN791305 ILJ786552:ILJ791305 IVF786552:IVF791305 JFB786552:JFB791305 JOX786552:JOX791305 JYT786552:JYT791305 KIP786552:KIP791305 KSL786552:KSL791305 LCH786552:LCH791305 LMD786552:LMD791305 LVZ786552:LVZ791305 MFV786552:MFV791305 MPR786552:MPR791305 MZN786552:MZN791305 NJJ786552:NJJ791305 NTF786552:NTF791305 ODB786552:ODB791305 OMX786552:OMX791305 OWT786552:OWT791305 PGP786552:PGP791305 PQL786552:PQL791305 QAH786552:QAH791305 QKD786552:QKD791305 QTZ786552:QTZ791305 RDV786552:RDV791305 RNR786552:RNR791305 RXN786552:RXN791305 SHJ786552:SHJ791305 SRF786552:SRF791305 TBB786552:TBB791305 TKX786552:TKX791305 TUT786552:TUT791305 UEP786552:UEP791305 UOL786552:UOL791305 UYH786552:UYH791305 VID786552:VID791305 VRZ786552:VRZ791305 WBV786552:WBV791305 WLR786552:WLR791305 WVN786552:WVN791305 F852088:F856841 JB852088:JB856841 SX852088:SX856841 ACT852088:ACT856841 AMP852088:AMP856841 AWL852088:AWL856841 BGH852088:BGH856841 BQD852088:BQD856841 BZZ852088:BZZ856841 CJV852088:CJV856841 CTR852088:CTR856841 DDN852088:DDN856841 DNJ852088:DNJ856841 DXF852088:DXF856841 EHB852088:EHB856841 EQX852088:EQX856841 FAT852088:FAT856841 FKP852088:FKP856841 FUL852088:FUL856841 GEH852088:GEH856841 GOD852088:GOD856841 GXZ852088:GXZ856841 HHV852088:HHV856841 HRR852088:HRR856841 IBN852088:IBN856841 ILJ852088:ILJ856841 IVF852088:IVF856841 JFB852088:JFB856841 JOX852088:JOX856841 JYT852088:JYT856841 KIP852088:KIP856841 KSL852088:KSL856841 LCH852088:LCH856841 LMD852088:LMD856841 LVZ852088:LVZ856841 MFV852088:MFV856841 MPR852088:MPR856841 MZN852088:MZN856841 NJJ852088:NJJ856841 NTF852088:NTF856841 ODB852088:ODB856841 OMX852088:OMX856841 OWT852088:OWT856841 PGP852088:PGP856841 PQL852088:PQL856841 QAH852088:QAH856841 QKD852088:QKD856841 QTZ852088:QTZ856841 RDV852088:RDV856841 RNR852088:RNR856841 RXN852088:RXN856841 SHJ852088:SHJ856841 SRF852088:SRF856841 TBB852088:TBB856841 TKX852088:TKX856841 TUT852088:TUT856841 UEP852088:UEP856841 UOL852088:UOL856841 UYH852088:UYH856841 VID852088:VID856841 VRZ852088:VRZ856841 WBV852088:WBV856841 WLR852088:WLR856841 WVN852088:WVN856841 F917624:F922377 JB917624:JB922377 SX917624:SX922377 ACT917624:ACT922377 AMP917624:AMP922377 AWL917624:AWL922377 BGH917624:BGH922377 BQD917624:BQD922377 BZZ917624:BZZ922377 CJV917624:CJV922377 CTR917624:CTR922377 DDN917624:DDN922377 DNJ917624:DNJ922377 DXF917624:DXF922377 EHB917624:EHB922377 EQX917624:EQX922377 FAT917624:FAT922377 FKP917624:FKP922377 FUL917624:FUL922377 GEH917624:GEH922377 GOD917624:GOD922377 GXZ917624:GXZ922377 HHV917624:HHV922377 HRR917624:HRR922377 IBN917624:IBN922377 ILJ917624:ILJ922377 IVF917624:IVF922377 JFB917624:JFB922377 JOX917624:JOX922377 JYT917624:JYT922377 KIP917624:KIP922377 KSL917624:KSL922377 LCH917624:LCH922377 LMD917624:LMD922377 LVZ917624:LVZ922377 MFV917624:MFV922377 MPR917624:MPR922377 MZN917624:MZN922377 NJJ917624:NJJ922377 NTF917624:NTF922377 ODB917624:ODB922377 OMX917624:OMX922377 OWT917624:OWT922377 PGP917624:PGP922377 PQL917624:PQL922377 QAH917624:QAH922377 QKD917624:QKD922377 QTZ917624:QTZ922377 RDV917624:RDV922377 RNR917624:RNR922377 RXN917624:RXN922377 SHJ917624:SHJ922377 SRF917624:SRF922377 TBB917624:TBB922377 TKX917624:TKX922377 TUT917624:TUT922377 UEP917624:UEP922377 UOL917624:UOL922377 UYH917624:UYH922377 VID917624:VID922377 VRZ917624:VRZ922377 WBV917624:WBV922377 WLR917624:WLR922377 WVN917624:WVN922377 F983160:F987913 JB983160:JB987913 SX983160:SX987913 ACT983160:ACT987913 AMP983160:AMP987913 AWL983160:AWL987913 BGH983160:BGH987913 BQD983160:BQD987913 BZZ983160:BZZ987913 CJV983160:CJV987913 CTR983160:CTR987913 DDN983160:DDN987913 DNJ983160:DNJ987913 DXF983160:DXF987913 EHB983160:EHB987913 EQX983160:EQX987913 FAT983160:FAT987913 FKP983160:FKP987913 FUL983160:FUL987913 GEH983160:GEH987913 GOD983160:GOD987913 GXZ983160:GXZ987913 HHV983160:HHV987913 HRR983160:HRR987913 IBN983160:IBN987913 ILJ983160:ILJ987913 IVF983160:IVF987913 JFB983160:JFB987913 JOX983160:JOX987913 JYT983160:JYT987913 KIP983160:KIP987913 KSL983160:KSL987913 LCH983160:LCH987913 LMD983160:LMD987913 LVZ983160:LVZ987913 MFV983160:MFV987913 MPR983160:MPR987913 MZN983160:MZN987913 NJJ983160:NJJ987913 NTF983160:NTF987913 ODB983160:ODB987913 OMX983160:OMX987913 OWT983160:OWT987913 PGP983160:PGP987913 PQL983160:PQL987913 QAH983160:QAH987913 QKD983160:QKD987913 QTZ983160:QTZ987913 RDV983160:RDV987913 RNR983160:RNR987913 RXN983160:RXN987913 SHJ983160:SHJ987913 SRF983160:SRF987913 TBB983160:TBB987913 TKX983160:TKX987913 TUT983160:TUT987913 UEP983160:UEP987913 UOL983160:UOL987913 UYH983160:UYH987913 VID983160:VID987913 VRZ983160:VRZ987913 WBV983160:WBV987913 WLR983160:WLR987913 WVN983160:WVN987913"/>
    <dataValidation type="list" allowBlank="1" showInputMessage="1" showErrorMessage="1" errorTitle="Chyba !" error="zadajte (vyberte zo zoznamu) platný analytický kód podľa nápovedy k bunke I104" sqref="I182:I9873 JE182:JE9873 TA182:TA9873 ACW182:ACW9873 AMS182:AMS9873 AWO182:AWO9873 BGK182:BGK9873 BQG182:BQG9873 CAC182:CAC9873 CJY182:CJY9873 CTU182:CTU9873 DDQ182:DDQ9873 DNM182:DNM9873 DXI182:DXI9873 EHE182:EHE9873 ERA182:ERA9873 FAW182:FAW9873 FKS182:FKS9873 FUO182:FUO9873 GEK182:GEK9873 GOG182:GOG9873 GYC182:GYC9873 HHY182:HHY9873 HRU182:HRU9873 IBQ182:IBQ9873 ILM182:ILM9873 IVI182:IVI9873 JFE182:JFE9873 JPA182:JPA9873 JYW182:JYW9873 KIS182:KIS9873 KSO182:KSO9873 LCK182:LCK9873 LMG182:LMG9873 LWC182:LWC9873 MFY182:MFY9873 MPU182:MPU9873 MZQ182:MZQ9873 NJM182:NJM9873 NTI182:NTI9873 ODE182:ODE9873 ONA182:ONA9873 OWW182:OWW9873 PGS182:PGS9873 PQO182:PQO9873 QAK182:QAK9873 QKG182:QKG9873 QUC182:QUC9873 RDY182:RDY9873 RNU182:RNU9873 RXQ182:RXQ9873 SHM182:SHM9873 SRI182:SRI9873 TBE182:TBE9873 TLA182:TLA9873 TUW182:TUW9873 UES182:UES9873 UOO182:UOO9873 UYK182:UYK9873 VIG182:VIG9873 VSC182:VSC9873 WBY182:WBY9873 WLU182:WLU9873 WVQ182:WVQ9873 I65718:I75409 JE65718:JE75409 TA65718:TA75409 ACW65718:ACW75409 AMS65718:AMS75409 AWO65718:AWO75409 BGK65718:BGK75409 BQG65718:BQG75409 CAC65718:CAC75409 CJY65718:CJY75409 CTU65718:CTU75409 DDQ65718:DDQ75409 DNM65718:DNM75409 DXI65718:DXI75409 EHE65718:EHE75409 ERA65718:ERA75409 FAW65718:FAW75409 FKS65718:FKS75409 FUO65718:FUO75409 GEK65718:GEK75409 GOG65718:GOG75409 GYC65718:GYC75409 HHY65718:HHY75409 HRU65718:HRU75409 IBQ65718:IBQ75409 ILM65718:ILM75409 IVI65718:IVI75409 JFE65718:JFE75409 JPA65718:JPA75409 JYW65718:JYW75409 KIS65718:KIS75409 KSO65718:KSO75409 LCK65718:LCK75409 LMG65718:LMG75409 LWC65718:LWC75409 MFY65718:MFY75409 MPU65718:MPU75409 MZQ65718:MZQ75409 NJM65718:NJM75409 NTI65718:NTI75409 ODE65718:ODE75409 ONA65718:ONA75409 OWW65718:OWW75409 PGS65718:PGS75409 PQO65718:PQO75409 QAK65718:QAK75409 QKG65718:QKG75409 QUC65718:QUC75409 RDY65718:RDY75409 RNU65718:RNU75409 RXQ65718:RXQ75409 SHM65718:SHM75409 SRI65718:SRI75409 TBE65718:TBE75409 TLA65718:TLA75409 TUW65718:TUW75409 UES65718:UES75409 UOO65718:UOO75409 UYK65718:UYK75409 VIG65718:VIG75409 VSC65718:VSC75409 WBY65718:WBY75409 WLU65718:WLU75409 WVQ65718:WVQ75409 I131254:I140945 JE131254:JE140945 TA131254:TA140945 ACW131254:ACW140945 AMS131254:AMS140945 AWO131254:AWO140945 BGK131254:BGK140945 BQG131254:BQG140945 CAC131254:CAC140945 CJY131254:CJY140945 CTU131254:CTU140945 DDQ131254:DDQ140945 DNM131254:DNM140945 DXI131254:DXI140945 EHE131254:EHE140945 ERA131254:ERA140945 FAW131254:FAW140945 FKS131254:FKS140945 FUO131254:FUO140945 GEK131254:GEK140945 GOG131254:GOG140945 GYC131254:GYC140945 HHY131254:HHY140945 HRU131254:HRU140945 IBQ131254:IBQ140945 ILM131254:ILM140945 IVI131254:IVI140945 JFE131254:JFE140945 JPA131254:JPA140945 JYW131254:JYW140945 KIS131254:KIS140945 KSO131254:KSO140945 LCK131254:LCK140945 LMG131254:LMG140945 LWC131254:LWC140945 MFY131254:MFY140945 MPU131254:MPU140945 MZQ131254:MZQ140945 NJM131254:NJM140945 NTI131254:NTI140945 ODE131254:ODE140945 ONA131254:ONA140945 OWW131254:OWW140945 PGS131254:PGS140945 PQO131254:PQO140945 QAK131254:QAK140945 QKG131254:QKG140945 QUC131254:QUC140945 RDY131254:RDY140945 RNU131254:RNU140945 RXQ131254:RXQ140945 SHM131254:SHM140945 SRI131254:SRI140945 TBE131254:TBE140945 TLA131254:TLA140945 TUW131254:TUW140945 UES131254:UES140945 UOO131254:UOO140945 UYK131254:UYK140945 VIG131254:VIG140945 VSC131254:VSC140945 WBY131254:WBY140945 WLU131254:WLU140945 WVQ131254:WVQ140945 I196790:I206481 JE196790:JE206481 TA196790:TA206481 ACW196790:ACW206481 AMS196790:AMS206481 AWO196790:AWO206481 BGK196790:BGK206481 BQG196790:BQG206481 CAC196790:CAC206481 CJY196790:CJY206481 CTU196790:CTU206481 DDQ196790:DDQ206481 DNM196790:DNM206481 DXI196790:DXI206481 EHE196790:EHE206481 ERA196790:ERA206481 FAW196790:FAW206481 FKS196790:FKS206481 FUO196790:FUO206481 GEK196790:GEK206481 GOG196790:GOG206481 GYC196790:GYC206481 HHY196790:HHY206481 HRU196790:HRU206481 IBQ196790:IBQ206481 ILM196790:ILM206481 IVI196790:IVI206481 JFE196790:JFE206481 JPA196790:JPA206481 JYW196790:JYW206481 KIS196790:KIS206481 KSO196790:KSO206481 LCK196790:LCK206481 LMG196790:LMG206481 LWC196790:LWC206481 MFY196790:MFY206481 MPU196790:MPU206481 MZQ196790:MZQ206481 NJM196790:NJM206481 NTI196790:NTI206481 ODE196790:ODE206481 ONA196790:ONA206481 OWW196790:OWW206481 PGS196790:PGS206481 PQO196790:PQO206481 QAK196790:QAK206481 QKG196790:QKG206481 QUC196790:QUC206481 RDY196790:RDY206481 RNU196790:RNU206481 RXQ196790:RXQ206481 SHM196790:SHM206481 SRI196790:SRI206481 TBE196790:TBE206481 TLA196790:TLA206481 TUW196790:TUW206481 UES196790:UES206481 UOO196790:UOO206481 UYK196790:UYK206481 VIG196790:VIG206481 VSC196790:VSC206481 WBY196790:WBY206481 WLU196790:WLU206481 WVQ196790:WVQ206481 I262326:I272017 JE262326:JE272017 TA262326:TA272017 ACW262326:ACW272017 AMS262326:AMS272017 AWO262326:AWO272017 BGK262326:BGK272017 BQG262326:BQG272017 CAC262326:CAC272017 CJY262326:CJY272017 CTU262326:CTU272017 DDQ262326:DDQ272017 DNM262326:DNM272017 DXI262326:DXI272017 EHE262326:EHE272017 ERA262326:ERA272017 FAW262326:FAW272017 FKS262326:FKS272017 FUO262326:FUO272017 GEK262326:GEK272017 GOG262326:GOG272017 GYC262326:GYC272017 HHY262326:HHY272017 HRU262326:HRU272017 IBQ262326:IBQ272017 ILM262326:ILM272017 IVI262326:IVI272017 JFE262326:JFE272017 JPA262326:JPA272017 JYW262326:JYW272017 KIS262326:KIS272017 KSO262326:KSO272017 LCK262326:LCK272017 LMG262326:LMG272017 LWC262326:LWC272017 MFY262326:MFY272017 MPU262326:MPU272017 MZQ262326:MZQ272017 NJM262326:NJM272017 NTI262326:NTI272017 ODE262326:ODE272017 ONA262326:ONA272017 OWW262326:OWW272017 PGS262326:PGS272017 PQO262326:PQO272017 QAK262326:QAK272017 QKG262326:QKG272017 QUC262326:QUC272017 RDY262326:RDY272017 RNU262326:RNU272017 RXQ262326:RXQ272017 SHM262326:SHM272017 SRI262326:SRI272017 TBE262326:TBE272017 TLA262326:TLA272017 TUW262326:TUW272017 UES262326:UES272017 UOO262326:UOO272017 UYK262326:UYK272017 VIG262326:VIG272017 VSC262326:VSC272017 WBY262326:WBY272017 WLU262326:WLU272017 WVQ262326:WVQ272017 I327862:I337553 JE327862:JE337553 TA327862:TA337553 ACW327862:ACW337553 AMS327862:AMS337553 AWO327862:AWO337553 BGK327862:BGK337553 BQG327862:BQG337553 CAC327862:CAC337553 CJY327862:CJY337553 CTU327862:CTU337553 DDQ327862:DDQ337553 DNM327862:DNM337553 DXI327862:DXI337553 EHE327862:EHE337553 ERA327862:ERA337553 FAW327862:FAW337553 FKS327862:FKS337553 FUO327862:FUO337553 GEK327862:GEK337553 GOG327862:GOG337553 GYC327862:GYC337553 HHY327862:HHY337553 HRU327862:HRU337553 IBQ327862:IBQ337553 ILM327862:ILM337553 IVI327862:IVI337553 JFE327862:JFE337553 JPA327862:JPA337553 JYW327862:JYW337553 KIS327862:KIS337553 KSO327862:KSO337553 LCK327862:LCK337553 LMG327862:LMG337553 LWC327862:LWC337553 MFY327862:MFY337553 MPU327862:MPU337553 MZQ327862:MZQ337553 NJM327862:NJM337553 NTI327862:NTI337553 ODE327862:ODE337553 ONA327862:ONA337553 OWW327862:OWW337553 PGS327862:PGS337553 PQO327862:PQO337553 QAK327862:QAK337553 QKG327862:QKG337553 QUC327862:QUC337553 RDY327862:RDY337553 RNU327862:RNU337553 RXQ327862:RXQ337553 SHM327862:SHM337553 SRI327862:SRI337553 TBE327862:TBE337553 TLA327862:TLA337553 TUW327862:TUW337553 UES327862:UES337553 UOO327862:UOO337553 UYK327862:UYK337553 VIG327862:VIG337553 VSC327862:VSC337553 WBY327862:WBY337553 WLU327862:WLU337553 WVQ327862:WVQ337553 I393398:I403089 JE393398:JE403089 TA393398:TA403089 ACW393398:ACW403089 AMS393398:AMS403089 AWO393398:AWO403089 BGK393398:BGK403089 BQG393398:BQG403089 CAC393398:CAC403089 CJY393398:CJY403089 CTU393398:CTU403089 DDQ393398:DDQ403089 DNM393398:DNM403089 DXI393398:DXI403089 EHE393398:EHE403089 ERA393398:ERA403089 FAW393398:FAW403089 FKS393398:FKS403089 FUO393398:FUO403089 GEK393398:GEK403089 GOG393398:GOG403089 GYC393398:GYC403089 HHY393398:HHY403089 HRU393398:HRU403089 IBQ393398:IBQ403089 ILM393398:ILM403089 IVI393398:IVI403089 JFE393398:JFE403089 JPA393398:JPA403089 JYW393398:JYW403089 KIS393398:KIS403089 KSO393398:KSO403089 LCK393398:LCK403089 LMG393398:LMG403089 LWC393398:LWC403089 MFY393398:MFY403089 MPU393398:MPU403089 MZQ393398:MZQ403089 NJM393398:NJM403089 NTI393398:NTI403089 ODE393398:ODE403089 ONA393398:ONA403089 OWW393398:OWW403089 PGS393398:PGS403089 PQO393398:PQO403089 QAK393398:QAK403089 QKG393398:QKG403089 QUC393398:QUC403089 RDY393398:RDY403089 RNU393398:RNU403089 RXQ393398:RXQ403089 SHM393398:SHM403089 SRI393398:SRI403089 TBE393398:TBE403089 TLA393398:TLA403089 TUW393398:TUW403089 UES393398:UES403089 UOO393398:UOO403089 UYK393398:UYK403089 VIG393398:VIG403089 VSC393398:VSC403089 WBY393398:WBY403089 WLU393398:WLU403089 WVQ393398:WVQ403089 I458934:I468625 JE458934:JE468625 TA458934:TA468625 ACW458934:ACW468625 AMS458934:AMS468625 AWO458934:AWO468625 BGK458934:BGK468625 BQG458934:BQG468625 CAC458934:CAC468625 CJY458934:CJY468625 CTU458934:CTU468625 DDQ458934:DDQ468625 DNM458934:DNM468625 DXI458934:DXI468625 EHE458934:EHE468625 ERA458934:ERA468625 FAW458934:FAW468625 FKS458934:FKS468625 FUO458934:FUO468625 GEK458934:GEK468625 GOG458934:GOG468625 GYC458934:GYC468625 HHY458934:HHY468625 HRU458934:HRU468625 IBQ458934:IBQ468625 ILM458934:ILM468625 IVI458934:IVI468625 JFE458934:JFE468625 JPA458934:JPA468625 JYW458934:JYW468625 KIS458934:KIS468625 KSO458934:KSO468625 LCK458934:LCK468625 LMG458934:LMG468625 LWC458934:LWC468625 MFY458934:MFY468625 MPU458934:MPU468625 MZQ458934:MZQ468625 NJM458934:NJM468625 NTI458934:NTI468625 ODE458934:ODE468625 ONA458934:ONA468625 OWW458934:OWW468625 PGS458934:PGS468625 PQO458934:PQO468625 QAK458934:QAK468625 QKG458934:QKG468625 QUC458934:QUC468625 RDY458934:RDY468625 RNU458934:RNU468625 RXQ458934:RXQ468625 SHM458934:SHM468625 SRI458934:SRI468625 TBE458934:TBE468625 TLA458934:TLA468625 TUW458934:TUW468625 UES458934:UES468625 UOO458934:UOO468625 UYK458934:UYK468625 VIG458934:VIG468625 VSC458934:VSC468625 WBY458934:WBY468625 WLU458934:WLU468625 WVQ458934:WVQ468625 I524470:I534161 JE524470:JE534161 TA524470:TA534161 ACW524470:ACW534161 AMS524470:AMS534161 AWO524470:AWO534161 BGK524470:BGK534161 BQG524470:BQG534161 CAC524470:CAC534161 CJY524470:CJY534161 CTU524470:CTU534161 DDQ524470:DDQ534161 DNM524470:DNM534161 DXI524470:DXI534161 EHE524470:EHE534161 ERA524470:ERA534161 FAW524470:FAW534161 FKS524470:FKS534161 FUO524470:FUO534161 GEK524470:GEK534161 GOG524470:GOG534161 GYC524470:GYC534161 HHY524470:HHY534161 HRU524470:HRU534161 IBQ524470:IBQ534161 ILM524470:ILM534161 IVI524470:IVI534161 JFE524470:JFE534161 JPA524470:JPA534161 JYW524470:JYW534161 KIS524470:KIS534161 KSO524470:KSO534161 LCK524470:LCK534161 LMG524470:LMG534161 LWC524470:LWC534161 MFY524470:MFY534161 MPU524470:MPU534161 MZQ524470:MZQ534161 NJM524470:NJM534161 NTI524470:NTI534161 ODE524470:ODE534161 ONA524470:ONA534161 OWW524470:OWW534161 PGS524470:PGS534161 PQO524470:PQO534161 QAK524470:QAK534161 QKG524470:QKG534161 QUC524470:QUC534161 RDY524470:RDY534161 RNU524470:RNU534161 RXQ524470:RXQ534161 SHM524470:SHM534161 SRI524470:SRI534161 TBE524470:TBE534161 TLA524470:TLA534161 TUW524470:TUW534161 UES524470:UES534161 UOO524470:UOO534161 UYK524470:UYK534161 VIG524470:VIG534161 VSC524470:VSC534161 WBY524470:WBY534161 WLU524470:WLU534161 WVQ524470:WVQ534161 I590006:I599697 JE590006:JE599697 TA590006:TA599697 ACW590006:ACW599697 AMS590006:AMS599697 AWO590006:AWO599697 BGK590006:BGK599697 BQG590006:BQG599697 CAC590006:CAC599697 CJY590006:CJY599697 CTU590006:CTU599697 DDQ590006:DDQ599697 DNM590006:DNM599697 DXI590006:DXI599697 EHE590006:EHE599697 ERA590006:ERA599697 FAW590006:FAW599697 FKS590006:FKS599697 FUO590006:FUO599697 GEK590006:GEK599697 GOG590006:GOG599697 GYC590006:GYC599697 HHY590006:HHY599697 HRU590006:HRU599697 IBQ590006:IBQ599697 ILM590006:ILM599697 IVI590006:IVI599697 JFE590006:JFE599697 JPA590006:JPA599697 JYW590006:JYW599697 KIS590006:KIS599697 KSO590006:KSO599697 LCK590006:LCK599697 LMG590006:LMG599697 LWC590006:LWC599697 MFY590006:MFY599697 MPU590006:MPU599697 MZQ590006:MZQ599697 NJM590006:NJM599697 NTI590006:NTI599697 ODE590006:ODE599697 ONA590006:ONA599697 OWW590006:OWW599697 PGS590006:PGS599697 PQO590006:PQO599697 QAK590006:QAK599697 QKG590006:QKG599697 QUC590006:QUC599697 RDY590006:RDY599697 RNU590006:RNU599697 RXQ590006:RXQ599697 SHM590006:SHM599697 SRI590006:SRI599697 TBE590006:TBE599697 TLA590006:TLA599697 TUW590006:TUW599697 UES590006:UES599697 UOO590006:UOO599697 UYK590006:UYK599697 VIG590006:VIG599697 VSC590006:VSC599697 WBY590006:WBY599697 WLU590006:WLU599697 WVQ590006:WVQ599697 I655542:I665233 JE655542:JE665233 TA655542:TA665233 ACW655542:ACW665233 AMS655542:AMS665233 AWO655542:AWO665233 BGK655542:BGK665233 BQG655542:BQG665233 CAC655542:CAC665233 CJY655542:CJY665233 CTU655542:CTU665233 DDQ655542:DDQ665233 DNM655542:DNM665233 DXI655542:DXI665233 EHE655542:EHE665233 ERA655542:ERA665233 FAW655542:FAW665233 FKS655542:FKS665233 FUO655542:FUO665233 GEK655542:GEK665233 GOG655542:GOG665233 GYC655542:GYC665233 HHY655542:HHY665233 HRU655542:HRU665233 IBQ655542:IBQ665233 ILM655542:ILM665233 IVI655542:IVI665233 JFE655542:JFE665233 JPA655542:JPA665233 JYW655542:JYW665233 KIS655542:KIS665233 KSO655542:KSO665233 LCK655542:LCK665233 LMG655542:LMG665233 LWC655542:LWC665233 MFY655542:MFY665233 MPU655542:MPU665233 MZQ655542:MZQ665233 NJM655542:NJM665233 NTI655542:NTI665233 ODE655542:ODE665233 ONA655542:ONA665233 OWW655542:OWW665233 PGS655542:PGS665233 PQO655542:PQO665233 QAK655542:QAK665233 QKG655542:QKG665233 QUC655542:QUC665233 RDY655542:RDY665233 RNU655542:RNU665233 RXQ655542:RXQ665233 SHM655542:SHM665233 SRI655542:SRI665233 TBE655542:TBE665233 TLA655542:TLA665233 TUW655542:TUW665233 UES655542:UES665233 UOO655542:UOO665233 UYK655542:UYK665233 VIG655542:VIG665233 VSC655542:VSC665233 WBY655542:WBY665233 WLU655542:WLU665233 WVQ655542:WVQ665233 I721078:I730769 JE721078:JE730769 TA721078:TA730769 ACW721078:ACW730769 AMS721078:AMS730769 AWO721078:AWO730769 BGK721078:BGK730769 BQG721078:BQG730769 CAC721078:CAC730769 CJY721078:CJY730769 CTU721078:CTU730769 DDQ721078:DDQ730769 DNM721078:DNM730769 DXI721078:DXI730769 EHE721078:EHE730769 ERA721078:ERA730769 FAW721078:FAW730769 FKS721078:FKS730769 FUO721078:FUO730769 GEK721078:GEK730769 GOG721078:GOG730769 GYC721078:GYC730769 HHY721078:HHY730769 HRU721078:HRU730769 IBQ721078:IBQ730769 ILM721078:ILM730769 IVI721078:IVI730769 JFE721078:JFE730769 JPA721078:JPA730769 JYW721078:JYW730769 KIS721078:KIS730769 KSO721078:KSO730769 LCK721078:LCK730769 LMG721078:LMG730769 LWC721078:LWC730769 MFY721078:MFY730769 MPU721078:MPU730769 MZQ721078:MZQ730769 NJM721078:NJM730769 NTI721078:NTI730769 ODE721078:ODE730769 ONA721078:ONA730769 OWW721078:OWW730769 PGS721078:PGS730769 PQO721078:PQO730769 QAK721078:QAK730769 QKG721078:QKG730769 QUC721078:QUC730769 RDY721078:RDY730769 RNU721078:RNU730769 RXQ721078:RXQ730769 SHM721078:SHM730769 SRI721078:SRI730769 TBE721078:TBE730769 TLA721078:TLA730769 TUW721078:TUW730769 UES721078:UES730769 UOO721078:UOO730769 UYK721078:UYK730769 VIG721078:VIG730769 VSC721078:VSC730769 WBY721078:WBY730769 WLU721078:WLU730769 WVQ721078:WVQ730769 I786614:I796305 JE786614:JE796305 TA786614:TA796305 ACW786614:ACW796305 AMS786614:AMS796305 AWO786614:AWO796305 BGK786614:BGK796305 BQG786614:BQG796305 CAC786614:CAC796305 CJY786614:CJY796305 CTU786614:CTU796305 DDQ786614:DDQ796305 DNM786614:DNM796305 DXI786614:DXI796305 EHE786614:EHE796305 ERA786614:ERA796305 FAW786614:FAW796305 FKS786614:FKS796305 FUO786614:FUO796305 GEK786614:GEK796305 GOG786614:GOG796305 GYC786614:GYC796305 HHY786614:HHY796305 HRU786614:HRU796305 IBQ786614:IBQ796305 ILM786614:ILM796305 IVI786614:IVI796305 JFE786614:JFE796305 JPA786614:JPA796305 JYW786614:JYW796305 KIS786614:KIS796305 KSO786614:KSO796305 LCK786614:LCK796305 LMG786614:LMG796305 LWC786614:LWC796305 MFY786614:MFY796305 MPU786614:MPU796305 MZQ786614:MZQ796305 NJM786614:NJM796305 NTI786614:NTI796305 ODE786614:ODE796305 ONA786614:ONA796305 OWW786614:OWW796305 PGS786614:PGS796305 PQO786614:PQO796305 QAK786614:QAK796305 QKG786614:QKG796305 QUC786614:QUC796305 RDY786614:RDY796305 RNU786614:RNU796305 RXQ786614:RXQ796305 SHM786614:SHM796305 SRI786614:SRI796305 TBE786614:TBE796305 TLA786614:TLA796305 TUW786614:TUW796305 UES786614:UES796305 UOO786614:UOO796305 UYK786614:UYK796305 VIG786614:VIG796305 VSC786614:VSC796305 WBY786614:WBY796305 WLU786614:WLU796305 WVQ786614:WVQ796305 I852150:I861841 JE852150:JE861841 TA852150:TA861841 ACW852150:ACW861841 AMS852150:AMS861841 AWO852150:AWO861841 BGK852150:BGK861841 BQG852150:BQG861841 CAC852150:CAC861841 CJY852150:CJY861841 CTU852150:CTU861841 DDQ852150:DDQ861841 DNM852150:DNM861841 DXI852150:DXI861841 EHE852150:EHE861841 ERA852150:ERA861841 FAW852150:FAW861841 FKS852150:FKS861841 FUO852150:FUO861841 GEK852150:GEK861841 GOG852150:GOG861841 GYC852150:GYC861841 HHY852150:HHY861841 HRU852150:HRU861841 IBQ852150:IBQ861841 ILM852150:ILM861841 IVI852150:IVI861841 JFE852150:JFE861841 JPA852150:JPA861841 JYW852150:JYW861841 KIS852150:KIS861841 KSO852150:KSO861841 LCK852150:LCK861841 LMG852150:LMG861841 LWC852150:LWC861841 MFY852150:MFY861841 MPU852150:MPU861841 MZQ852150:MZQ861841 NJM852150:NJM861841 NTI852150:NTI861841 ODE852150:ODE861841 ONA852150:ONA861841 OWW852150:OWW861841 PGS852150:PGS861841 PQO852150:PQO861841 QAK852150:QAK861841 QKG852150:QKG861841 QUC852150:QUC861841 RDY852150:RDY861841 RNU852150:RNU861841 RXQ852150:RXQ861841 SHM852150:SHM861841 SRI852150:SRI861841 TBE852150:TBE861841 TLA852150:TLA861841 TUW852150:TUW861841 UES852150:UES861841 UOO852150:UOO861841 UYK852150:UYK861841 VIG852150:VIG861841 VSC852150:VSC861841 WBY852150:WBY861841 WLU852150:WLU861841 WVQ852150:WVQ861841 I917686:I927377 JE917686:JE927377 TA917686:TA927377 ACW917686:ACW927377 AMS917686:AMS927377 AWO917686:AWO927377 BGK917686:BGK927377 BQG917686:BQG927377 CAC917686:CAC927377 CJY917686:CJY927377 CTU917686:CTU927377 DDQ917686:DDQ927377 DNM917686:DNM927377 DXI917686:DXI927377 EHE917686:EHE927377 ERA917686:ERA927377 FAW917686:FAW927377 FKS917686:FKS927377 FUO917686:FUO927377 GEK917686:GEK927377 GOG917686:GOG927377 GYC917686:GYC927377 HHY917686:HHY927377 HRU917686:HRU927377 IBQ917686:IBQ927377 ILM917686:ILM927377 IVI917686:IVI927377 JFE917686:JFE927377 JPA917686:JPA927377 JYW917686:JYW927377 KIS917686:KIS927377 KSO917686:KSO927377 LCK917686:LCK927377 LMG917686:LMG927377 LWC917686:LWC927377 MFY917686:MFY927377 MPU917686:MPU927377 MZQ917686:MZQ927377 NJM917686:NJM927377 NTI917686:NTI927377 ODE917686:ODE927377 ONA917686:ONA927377 OWW917686:OWW927377 PGS917686:PGS927377 PQO917686:PQO927377 QAK917686:QAK927377 QKG917686:QKG927377 QUC917686:QUC927377 RDY917686:RDY927377 RNU917686:RNU927377 RXQ917686:RXQ927377 SHM917686:SHM927377 SRI917686:SRI927377 TBE917686:TBE927377 TLA917686:TLA927377 TUW917686:TUW927377 UES917686:UES927377 UOO917686:UOO927377 UYK917686:UYK927377 VIG917686:VIG927377 VSC917686:VSC927377 WBY917686:WBY927377 WLU917686:WLU927377 WVQ917686:WVQ927377 I983222:I992913 JE983222:JE992913 TA983222:TA992913 ACW983222:ACW992913 AMS983222:AMS992913 AWO983222:AWO992913 BGK983222:BGK992913 BQG983222:BQG992913 CAC983222:CAC992913 CJY983222:CJY992913 CTU983222:CTU992913 DDQ983222:DDQ992913 DNM983222:DNM992913 DXI983222:DXI992913 EHE983222:EHE992913 ERA983222:ERA992913 FAW983222:FAW992913 FKS983222:FKS992913 FUO983222:FUO992913 GEK983222:GEK992913 GOG983222:GOG992913 GYC983222:GYC992913 HHY983222:HHY992913 HRU983222:HRU992913 IBQ983222:IBQ992913 ILM983222:ILM992913 IVI983222:IVI992913 JFE983222:JFE992913 JPA983222:JPA992913 JYW983222:JYW992913 KIS983222:KIS992913 KSO983222:KSO992913 LCK983222:LCK992913 LMG983222:LMG992913 LWC983222:LWC992913 MFY983222:MFY992913 MPU983222:MPU992913 MZQ983222:MZQ992913 NJM983222:NJM992913 NTI983222:NTI992913 ODE983222:ODE992913 ONA983222:ONA992913 OWW983222:OWW992913 PGS983222:PGS992913 PQO983222:PQO992913 QAK983222:QAK992913 QKG983222:QKG992913 QUC983222:QUC992913 RDY983222:RDY992913 RNU983222:RNU992913 RXQ983222:RXQ992913 SHM983222:SHM992913 SRI983222:SRI992913 TBE983222:TBE992913 TLA983222:TLA992913 TUW983222:TUW992913 UES983222:UES992913 UOO983222:UOO992913 UYK983222:UYK992913 VIG983222:VIG992913 VSC983222:VSC992913 WBY983222:WBY992913 WLU983222:WLU992913 WVQ983222:WVQ992913">
      <formula1>"1,2,3,4,5,10,99"</formula1>
    </dataValidation>
    <dataValidation type="list" allowBlank="1" sqref="G107:G108 JC107:JC108 SY107:SY108 ACU107:ACU108 AMQ107:AMQ108 AWM107:AWM108 BGI107:BGI108 BQE107:BQE108 CAA107:CAA108 CJW107:CJW108 CTS107:CTS108 DDO107:DDO108 DNK107:DNK108 DXG107:DXG108 EHC107:EHC108 EQY107:EQY108 FAU107:FAU108 FKQ107:FKQ108 FUM107:FUM108 GEI107:GEI108 GOE107:GOE108 GYA107:GYA108 HHW107:HHW108 HRS107:HRS108 IBO107:IBO108 ILK107:ILK108 IVG107:IVG108 JFC107:JFC108 JOY107:JOY108 JYU107:JYU108 KIQ107:KIQ108 KSM107:KSM108 LCI107:LCI108 LME107:LME108 LWA107:LWA108 MFW107:MFW108 MPS107:MPS108 MZO107:MZO108 NJK107:NJK108 NTG107:NTG108 ODC107:ODC108 OMY107:OMY108 OWU107:OWU108 PGQ107:PGQ108 PQM107:PQM108 QAI107:QAI108 QKE107:QKE108 QUA107:QUA108 RDW107:RDW108 RNS107:RNS108 RXO107:RXO108 SHK107:SHK108 SRG107:SRG108 TBC107:TBC108 TKY107:TKY108 TUU107:TUU108 UEQ107:UEQ108 UOM107:UOM108 UYI107:UYI108 VIE107:VIE108 VSA107:VSA108 WBW107:WBW108 WLS107:WLS108 WVO107:WVO108 G65643:G65644 JC65643:JC65644 SY65643:SY65644 ACU65643:ACU65644 AMQ65643:AMQ65644 AWM65643:AWM65644 BGI65643:BGI65644 BQE65643:BQE65644 CAA65643:CAA65644 CJW65643:CJW65644 CTS65643:CTS65644 DDO65643:DDO65644 DNK65643:DNK65644 DXG65643:DXG65644 EHC65643:EHC65644 EQY65643:EQY65644 FAU65643:FAU65644 FKQ65643:FKQ65644 FUM65643:FUM65644 GEI65643:GEI65644 GOE65643:GOE65644 GYA65643:GYA65644 HHW65643:HHW65644 HRS65643:HRS65644 IBO65643:IBO65644 ILK65643:ILK65644 IVG65643:IVG65644 JFC65643:JFC65644 JOY65643:JOY65644 JYU65643:JYU65644 KIQ65643:KIQ65644 KSM65643:KSM65644 LCI65643:LCI65644 LME65643:LME65644 LWA65643:LWA65644 MFW65643:MFW65644 MPS65643:MPS65644 MZO65643:MZO65644 NJK65643:NJK65644 NTG65643:NTG65644 ODC65643:ODC65644 OMY65643:OMY65644 OWU65643:OWU65644 PGQ65643:PGQ65644 PQM65643:PQM65644 QAI65643:QAI65644 QKE65643:QKE65644 QUA65643:QUA65644 RDW65643:RDW65644 RNS65643:RNS65644 RXO65643:RXO65644 SHK65643:SHK65644 SRG65643:SRG65644 TBC65643:TBC65644 TKY65643:TKY65644 TUU65643:TUU65644 UEQ65643:UEQ65644 UOM65643:UOM65644 UYI65643:UYI65644 VIE65643:VIE65644 VSA65643:VSA65644 WBW65643:WBW65644 WLS65643:WLS65644 WVO65643:WVO65644 G131179:G131180 JC131179:JC131180 SY131179:SY131180 ACU131179:ACU131180 AMQ131179:AMQ131180 AWM131179:AWM131180 BGI131179:BGI131180 BQE131179:BQE131180 CAA131179:CAA131180 CJW131179:CJW131180 CTS131179:CTS131180 DDO131179:DDO131180 DNK131179:DNK131180 DXG131179:DXG131180 EHC131179:EHC131180 EQY131179:EQY131180 FAU131179:FAU131180 FKQ131179:FKQ131180 FUM131179:FUM131180 GEI131179:GEI131180 GOE131179:GOE131180 GYA131179:GYA131180 HHW131179:HHW131180 HRS131179:HRS131180 IBO131179:IBO131180 ILK131179:ILK131180 IVG131179:IVG131180 JFC131179:JFC131180 JOY131179:JOY131180 JYU131179:JYU131180 KIQ131179:KIQ131180 KSM131179:KSM131180 LCI131179:LCI131180 LME131179:LME131180 LWA131179:LWA131180 MFW131179:MFW131180 MPS131179:MPS131180 MZO131179:MZO131180 NJK131179:NJK131180 NTG131179:NTG131180 ODC131179:ODC131180 OMY131179:OMY131180 OWU131179:OWU131180 PGQ131179:PGQ131180 PQM131179:PQM131180 QAI131179:QAI131180 QKE131179:QKE131180 QUA131179:QUA131180 RDW131179:RDW131180 RNS131179:RNS131180 RXO131179:RXO131180 SHK131179:SHK131180 SRG131179:SRG131180 TBC131179:TBC131180 TKY131179:TKY131180 TUU131179:TUU131180 UEQ131179:UEQ131180 UOM131179:UOM131180 UYI131179:UYI131180 VIE131179:VIE131180 VSA131179:VSA131180 WBW131179:WBW131180 WLS131179:WLS131180 WVO131179:WVO131180 G196715:G196716 JC196715:JC196716 SY196715:SY196716 ACU196715:ACU196716 AMQ196715:AMQ196716 AWM196715:AWM196716 BGI196715:BGI196716 BQE196715:BQE196716 CAA196715:CAA196716 CJW196715:CJW196716 CTS196715:CTS196716 DDO196715:DDO196716 DNK196715:DNK196716 DXG196715:DXG196716 EHC196715:EHC196716 EQY196715:EQY196716 FAU196715:FAU196716 FKQ196715:FKQ196716 FUM196715:FUM196716 GEI196715:GEI196716 GOE196715:GOE196716 GYA196715:GYA196716 HHW196715:HHW196716 HRS196715:HRS196716 IBO196715:IBO196716 ILK196715:ILK196716 IVG196715:IVG196716 JFC196715:JFC196716 JOY196715:JOY196716 JYU196715:JYU196716 KIQ196715:KIQ196716 KSM196715:KSM196716 LCI196715:LCI196716 LME196715:LME196716 LWA196715:LWA196716 MFW196715:MFW196716 MPS196715:MPS196716 MZO196715:MZO196716 NJK196715:NJK196716 NTG196715:NTG196716 ODC196715:ODC196716 OMY196715:OMY196716 OWU196715:OWU196716 PGQ196715:PGQ196716 PQM196715:PQM196716 QAI196715:QAI196716 QKE196715:QKE196716 QUA196715:QUA196716 RDW196715:RDW196716 RNS196715:RNS196716 RXO196715:RXO196716 SHK196715:SHK196716 SRG196715:SRG196716 TBC196715:TBC196716 TKY196715:TKY196716 TUU196715:TUU196716 UEQ196715:UEQ196716 UOM196715:UOM196716 UYI196715:UYI196716 VIE196715:VIE196716 VSA196715:VSA196716 WBW196715:WBW196716 WLS196715:WLS196716 WVO196715:WVO196716 G262251:G262252 JC262251:JC262252 SY262251:SY262252 ACU262251:ACU262252 AMQ262251:AMQ262252 AWM262251:AWM262252 BGI262251:BGI262252 BQE262251:BQE262252 CAA262251:CAA262252 CJW262251:CJW262252 CTS262251:CTS262252 DDO262251:DDO262252 DNK262251:DNK262252 DXG262251:DXG262252 EHC262251:EHC262252 EQY262251:EQY262252 FAU262251:FAU262252 FKQ262251:FKQ262252 FUM262251:FUM262252 GEI262251:GEI262252 GOE262251:GOE262252 GYA262251:GYA262252 HHW262251:HHW262252 HRS262251:HRS262252 IBO262251:IBO262252 ILK262251:ILK262252 IVG262251:IVG262252 JFC262251:JFC262252 JOY262251:JOY262252 JYU262251:JYU262252 KIQ262251:KIQ262252 KSM262251:KSM262252 LCI262251:LCI262252 LME262251:LME262252 LWA262251:LWA262252 MFW262251:MFW262252 MPS262251:MPS262252 MZO262251:MZO262252 NJK262251:NJK262252 NTG262251:NTG262252 ODC262251:ODC262252 OMY262251:OMY262252 OWU262251:OWU262252 PGQ262251:PGQ262252 PQM262251:PQM262252 QAI262251:QAI262252 QKE262251:QKE262252 QUA262251:QUA262252 RDW262251:RDW262252 RNS262251:RNS262252 RXO262251:RXO262252 SHK262251:SHK262252 SRG262251:SRG262252 TBC262251:TBC262252 TKY262251:TKY262252 TUU262251:TUU262252 UEQ262251:UEQ262252 UOM262251:UOM262252 UYI262251:UYI262252 VIE262251:VIE262252 VSA262251:VSA262252 WBW262251:WBW262252 WLS262251:WLS262252 WVO262251:WVO262252 G327787:G327788 JC327787:JC327788 SY327787:SY327788 ACU327787:ACU327788 AMQ327787:AMQ327788 AWM327787:AWM327788 BGI327787:BGI327788 BQE327787:BQE327788 CAA327787:CAA327788 CJW327787:CJW327788 CTS327787:CTS327788 DDO327787:DDO327788 DNK327787:DNK327788 DXG327787:DXG327788 EHC327787:EHC327788 EQY327787:EQY327788 FAU327787:FAU327788 FKQ327787:FKQ327788 FUM327787:FUM327788 GEI327787:GEI327788 GOE327787:GOE327788 GYA327787:GYA327788 HHW327787:HHW327788 HRS327787:HRS327788 IBO327787:IBO327788 ILK327787:ILK327788 IVG327787:IVG327788 JFC327787:JFC327788 JOY327787:JOY327788 JYU327787:JYU327788 KIQ327787:KIQ327788 KSM327787:KSM327788 LCI327787:LCI327788 LME327787:LME327788 LWA327787:LWA327788 MFW327787:MFW327788 MPS327787:MPS327788 MZO327787:MZO327788 NJK327787:NJK327788 NTG327787:NTG327788 ODC327787:ODC327788 OMY327787:OMY327788 OWU327787:OWU327788 PGQ327787:PGQ327788 PQM327787:PQM327788 QAI327787:QAI327788 QKE327787:QKE327788 QUA327787:QUA327788 RDW327787:RDW327788 RNS327787:RNS327788 RXO327787:RXO327788 SHK327787:SHK327788 SRG327787:SRG327788 TBC327787:TBC327788 TKY327787:TKY327788 TUU327787:TUU327788 UEQ327787:UEQ327788 UOM327787:UOM327788 UYI327787:UYI327788 VIE327787:VIE327788 VSA327787:VSA327788 WBW327787:WBW327788 WLS327787:WLS327788 WVO327787:WVO327788 G393323:G393324 JC393323:JC393324 SY393323:SY393324 ACU393323:ACU393324 AMQ393323:AMQ393324 AWM393323:AWM393324 BGI393323:BGI393324 BQE393323:BQE393324 CAA393323:CAA393324 CJW393323:CJW393324 CTS393323:CTS393324 DDO393323:DDO393324 DNK393323:DNK393324 DXG393323:DXG393324 EHC393323:EHC393324 EQY393323:EQY393324 FAU393323:FAU393324 FKQ393323:FKQ393324 FUM393323:FUM393324 GEI393323:GEI393324 GOE393323:GOE393324 GYA393323:GYA393324 HHW393323:HHW393324 HRS393323:HRS393324 IBO393323:IBO393324 ILK393323:ILK393324 IVG393323:IVG393324 JFC393323:JFC393324 JOY393323:JOY393324 JYU393323:JYU393324 KIQ393323:KIQ393324 KSM393323:KSM393324 LCI393323:LCI393324 LME393323:LME393324 LWA393323:LWA393324 MFW393323:MFW393324 MPS393323:MPS393324 MZO393323:MZO393324 NJK393323:NJK393324 NTG393323:NTG393324 ODC393323:ODC393324 OMY393323:OMY393324 OWU393323:OWU393324 PGQ393323:PGQ393324 PQM393323:PQM393324 QAI393323:QAI393324 QKE393323:QKE393324 QUA393323:QUA393324 RDW393323:RDW393324 RNS393323:RNS393324 RXO393323:RXO393324 SHK393323:SHK393324 SRG393323:SRG393324 TBC393323:TBC393324 TKY393323:TKY393324 TUU393323:TUU393324 UEQ393323:UEQ393324 UOM393323:UOM393324 UYI393323:UYI393324 VIE393323:VIE393324 VSA393323:VSA393324 WBW393323:WBW393324 WLS393323:WLS393324 WVO393323:WVO393324 G458859:G458860 JC458859:JC458860 SY458859:SY458860 ACU458859:ACU458860 AMQ458859:AMQ458860 AWM458859:AWM458860 BGI458859:BGI458860 BQE458859:BQE458860 CAA458859:CAA458860 CJW458859:CJW458860 CTS458859:CTS458860 DDO458859:DDO458860 DNK458859:DNK458860 DXG458859:DXG458860 EHC458859:EHC458860 EQY458859:EQY458860 FAU458859:FAU458860 FKQ458859:FKQ458860 FUM458859:FUM458860 GEI458859:GEI458860 GOE458859:GOE458860 GYA458859:GYA458860 HHW458859:HHW458860 HRS458859:HRS458860 IBO458859:IBO458860 ILK458859:ILK458860 IVG458859:IVG458860 JFC458859:JFC458860 JOY458859:JOY458860 JYU458859:JYU458860 KIQ458859:KIQ458860 KSM458859:KSM458860 LCI458859:LCI458860 LME458859:LME458860 LWA458859:LWA458860 MFW458859:MFW458860 MPS458859:MPS458860 MZO458859:MZO458860 NJK458859:NJK458860 NTG458859:NTG458860 ODC458859:ODC458860 OMY458859:OMY458860 OWU458859:OWU458860 PGQ458859:PGQ458860 PQM458859:PQM458860 QAI458859:QAI458860 QKE458859:QKE458860 QUA458859:QUA458860 RDW458859:RDW458860 RNS458859:RNS458860 RXO458859:RXO458860 SHK458859:SHK458860 SRG458859:SRG458860 TBC458859:TBC458860 TKY458859:TKY458860 TUU458859:TUU458860 UEQ458859:UEQ458860 UOM458859:UOM458860 UYI458859:UYI458860 VIE458859:VIE458860 VSA458859:VSA458860 WBW458859:WBW458860 WLS458859:WLS458860 WVO458859:WVO458860 G524395:G524396 JC524395:JC524396 SY524395:SY524396 ACU524395:ACU524396 AMQ524395:AMQ524396 AWM524395:AWM524396 BGI524395:BGI524396 BQE524395:BQE524396 CAA524395:CAA524396 CJW524395:CJW524396 CTS524395:CTS524396 DDO524395:DDO524396 DNK524395:DNK524396 DXG524395:DXG524396 EHC524395:EHC524396 EQY524395:EQY524396 FAU524395:FAU524396 FKQ524395:FKQ524396 FUM524395:FUM524396 GEI524395:GEI524396 GOE524395:GOE524396 GYA524395:GYA524396 HHW524395:HHW524396 HRS524395:HRS524396 IBO524395:IBO524396 ILK524395:ILK524396 IVG524395:IVG524396 JFC524395:JFC524396 JOY524395:JOY524396 JYU524395:JYU524396 KIQ524395:KIQ524396 KSM524395:KSM524396 LCI524395:LCI524396 LME524395:LME524396 LWA524395:LWA524396 MFW524395:MFW524396 MPS524395:MPS524396 MZO524395:MZO524396 NJK524395:NJK524396 NTG524395:NTG524396 ODC524395:ODC524396 OMY524395:OMY524396 OWU524395:OWU524396 PGQ524395:PGQ524396 PQM524395:PQM524396 QAI524395:QAI524396 QKE524395:QKE524396 QUA524395:QUA524396 RDW524395:RDW524396 RNS524395:RNS524396 RXO524395:RXO524396 SHK524395:SHK524396 SRG524395:SRG524396 TBC524395:TBC524396 TKY524395:TKY524396 TUU524395:TUU524396 UEQ524395:UEQ524396 UOM524395:UOM524396 UYI524395:UYI524396 VIE524395:VIE524396 VSA524395:VSA524396 WBW524395:WBW524396 WLS524395:WLS524396 WVO524395:WVO524396 G589931:G589932 JC589931:JC589932 SY589931:SY589932 ACU589931:ACU589932 AMQ589931:AMQ589932 AWM589931:AWM589932 BGI589931:BGI589932 BQE589931:BQE589932 CAA589931:CAA589932 CJW589931:CJW589932 CTS589931:CTS589932 DDO589931:DDO589932 DNK589931:DNK589932 DXG589931:DXG589932 EHC589931:EHC589932 EQY589931:EQY589932 FAU589931:FAU589932 FKQ589931:FKQ589932 FUM589931:FUM589932 GEI589931:GEI589932 GOE589931:GOE589932 GYA589931:GYA589932 HHW589931:HHW589932 HRS589931:HRS589932 IBO589931:IBO589932 ILK589931:ILK589932 IVG589931:IVG589932 JFC589931:JFC589932 JOY589931:JOY589932 JYU589931:JYU589932 KIQ589931:KIQ589932 KSM589931:KSM589932 LCI589931:LCI589932 LME589931:LME589932 LWA589931:LWA589932 MFW589931:MFW589932 MPS589931:MPS589932 MZO589931:MZO589932 NJK589931:NJK589932 NTG589931:NTG589932 ODC589931:ODC589932 OMY589931:OMY589932 OWU589931:OWU589932 PGQ589931:PGQ589932 PQM589931:PQM589932 QAI589931:QAI589932 QKE589931:QKE589932 QUA589931:QUA589932 RDW589931:RDW589932 RNS589931:RNS589932 RXO589931:RXO589932 SHK589931:SHK589932 SRG589931:SRG589932 TBC589931:TBC589932 TKY589931:TKY589932 TUU589931:TUU589932 UEQ589931:UEQ589932 UOM589931:UOM589932 UYI589931:UYI589932 VIE589931:VIE589932 VSA589931:VSA589932 WBW589931:WBW589932 WLS589931:WLS589932 WVO589931:WVO589932 G655467:G655468 JC655467:JC655468 SY655467:SY655468 ACU655467:ACU655468 AMQ655467:AMQ655468 AWM655467:AWM655468 BGI655467:BGI655468 BQE655467:BQE655468 CAA655467:CAA655468 CJW655467:CJW655468 CTS655467:CTS655468 DDO655467:DDO655468 DNK655467:DNK655468 DXG655467:DXG655468 EHC655467:EHC655468 EQY655467:EQY655468 FAU655467:FAU655468 FKQ655467:FKQ655468 FUM655467:FUM655468 GEI655467:GEI655468 GOE655467:GOE655468 GYA655467:GYA655468 HHW655467:HHW655468 HRS655467:HRS655468 IBO655467:IBO655468 ILK655467:ILK655468 IVG655467:IVG655468 JFC655467:JFC655468 JOY655467:JOY655468 JYU655467:JYU655468 KIQ655467:KIQ655468 KSM655467:KSM655468 LCI655467:LCI655468 LME655467:LME655468 LWA655467:LWA655468 MFW655467:MFW655468 MPS655467:MPS655468 MZO655467:MZO655468 NJK655467:NJK655468 NTG655467:NTG655468 ODC655467:ODC655468 OMY655467:OMY655468 OWU655467:OWU655468 PGQ655467:PGQ655468 PQM655467:PQM655468 QAI655467:QAI655468 QKE655467:QKE655468 QUA655467:QUA655468 RDW655467:RDW655468 RNS655467:RNS655468 RXO655467:RXO655468 SHK655467:SHK655468 SRG655467:SRG655468 TBC655467:TBC655468 TKY655467:TKY655468 TUU655467:TUU655468 UEQ655467:UEQ655468 UOM655467:UOM655468 UYI655467:UYI655468 VIE655467:VIE655468 VSA655467:VSA655468 WBW655467:WBW655468 WLS655467:WLS655468 WVO655467:WVO655468 G721003:G721004 JC721003:JC721004 SY721003:SY721004 ACU721003:ACU721004 AMQ721003:AMQ721004 AWM721003:AWM721004 BGI721003:BGI721004 BQE721003:BQE721004 CAA721003:CAA721004 CJW721003:CJW721004 CTS721003:CTS721004 DDO721003:DDO721004 DNK721003:DNK721004 DXG721003:DXG721004 EHC721003:EHC721004 EQY721003:EQY721004 FAU721003:FAU721004 FKQ721003:FKQ721004 FUM721003:FUM721004 GEI721003:GEI721004 GOE721003:GOE721004 GYA721003:GYA721004 HHW721003:HHW721004 HRS721003:HRS721004 IBO721003:IBO721004 ILK721003:ILK721004 IVG721003:IVG721004 JFC721003:JFC721004 JOY721003:JOY721004 JYU721003:JYU721004 KIQ721003:KIQ721004 KSM721003:KSM721004 LCI721003:LCI721004 LME721003:LME721004 LWA721003:LWA721004 MFW721003:MFW721004 MPS721003:MPS721004 MZO721003:MZO721004 NJK721003:NJK721004 NTG721003:NTG721004 ODC721003:ODC721004 OMY721003:OMY721004 OWU721003:OWU721004 PGQ721003:PGQ721004 PQM721003:PQM721004 QAI721003:QAI721004 QKE721003:QKE721004 QUA721003:QUA721004 RDW721003:RDW721004 RNS721003:RNS721004 RXO721003:RXO721004 SHK721003:SHK721004 SRG721003:SRG721004 TBC721003:TBC721004 TKY721003:TKY721004 TUU721003:TUU721004 UEQ721003:UEQ721004 UOM721003:UOM721004 UYI721003:UYI721004 VIE721003:VIE721004 VSA721003:VSA721004 WBW721003:WBW721004 WLS721003:WLS721004 WVO721003:WVO721004 G786539:G786540 JC786539:JC786540 SY786539:SY786540 ACU786539:ACU786540 AMQ786539:AMQ786540 AWM786539:AWM786540 BGI786539:BGI786540 BQE786539:BQE786540 CAA786539:CAA786540 CJW786539:CJW786540 CTS786539:CTS786540 DDO786539:DDO786540 DNK786539:DNK786540 DXG786539:DXG786540 EHC786539:EHC786540 EQY786539:EQY786540 FAU786539:FAU786540 FKQ786539:FKQ786540 FUM786539:FUM786540 GEI786539:GEI786540 GOE786539:GOE786540 GYA786539:GYA786540 HHW786539:HHW786540 HRS786539:HRS786540 IBO786539:IBO786540 ILK786539:ILK786540 IVG786539:IVG786540 JFC786539:JFC786540 JOY786539:JOY786540 JYU786539:JYU786540 KIQ786539:KIQ786540 KSM786539:KSM786540 LCI786539:LCI786540 LME786539:LME786540 LWA786539:LWA786540 MFW786539:MFW786540 MPS786539:MPS786540 MZO786539:MZO786540 NJK786539:NJK786540 NTG786539:NTG786540 ODC786539:ODC786540 OMY786539:OMY786540 OWU786539:OWU786540 PGQ786539:PGQ786540 PQM786539:PQM786540 QAI786539:QAI786540 QKE786539:QKE786540 QUA786539:QUA786540 RDW786539:RDW786540 RNS786539:RNS786540 RXO786539:RXO786540 SHK786539:SHK786540 SRG786539:SRG786540 TBC786539:TBC786540 TKY786539:TKY786540 TUU786539:TUU786540 UEQ786539:UEQ786540 UOM786539:UOM786540 UYI786539:UYI786540 VIE786539:VIE786540 VSA786539:VSA786540 WBW786539:WBW786540 WLS786539:WLS786540 WVO786539:WVO786540 G852075:G852076 JC852075:JC852076 SY852075:SY852076 ACU852075:ACU852076 AMQ852075:AMQ852076 AWM852075:AWM852076 BGI852075:BGI852076 BQE852075:BQE852076 CAA852075:CAA852076 CJW852075:CJW852076 CTS852075:CTS852076 DDO852075:DDO852076 DNK852075:DNK852076 DXG852075:DXG852076 EHC852075:EHC852076 EQY852075:EQY852076 FAU852075:FAU852076 FKQ852075:FKQ852076 FUM852075:FUM852076 GEI852075:GEI852076 GOE852075:GOE852076 GYA852075:GYA852076 HHW852075:HHW852076 HRS852075:HRS852076 IBO852075:IBO852076 ILK852075:ILK852076 IVG852075:IVG852076 JFC852075:JFC852076 JOY852075:JOY852076 JYU852075:JYU852076 KIQ852075:KIQ852076 KSM852075:KSM852076 LCI852075:LCI852076 LME852075:LME852076 LWA852075:LWA852076 MFW852075:MFW852076 MPS852075:MPS852076 MZO852075:MZO852076 NJK852075:NJK852076 NTG852075:NTG852076 ODC852075:ODC852076 OMY852075:OMY852076 OWU852075:OWU852076 PGQ852075:PGQ852076 PQM852075:PQM852076 QAI852075:QAI852076 QKE852075:QKE852076 QUA852075:QUA852076 RDW852075:RDW852076 RNS852075:RNS852076 RXO852075:RXO852076 SHK852075:SHK852076 SRG852075:SRG852076 TBC852075:TBC852076 TKY852075:TKY852076 TUU852075:TUU852076 UEQ852075:UEQ852076 UOM852075:UOM852076 UYI852075:UYI852076 VIE852075:VIE852076 VSA852075:VSA852076 WBW852075:WBW852076 WLS852075:WLS852076 WVO852075:WVO852076 G917611:G917612 JC917611:JC917612 SY917611:SY917612 ACU917611:ACU917612 AMQ917611:AMQ917612 AWM917611:AWM917612 BGI917611:BGI917612 BQE917611:BQE917612 CAA917611:CAA917612 CJW917611:CJW917612 CTS917611:CTS917612 DDO917611:DDO917612 DNK917611:DNK917612 DXG917611:DXG917612 EHC917611:EHC917612 EQY917611:EQY917612 FAU917611:FAU917612 FKQ917611:FKQ917612 FUM917611:FUM917612 GEI917611:GEI917612 GOE917611:GOE917612 GYA917611:GYA917612 HHW917611:HHW917612 HRS917611:HRS917612 IBO917611:IBO917612 ILK917611:ILK917612 IVG917611:IVG917612 JFC917611:JFC917612 JOY917611:JOY917612 JYU917611:JYU917612 KIQ917611:KIQ917612 KSM917611:KSM917612 LCI917611:LCI917612 LME917611:LME917612 LWA917611:LWA917612 MFW917611:MFW917612 MPS917611:MPS917612 MZO917611:MZO917612 NJK917611:NJK917612 NTG917611:NTG917612 ODC917611:ODC917612 OMY917611:OMY917612 OWU917611:OWU917612 PGQ917611:PGQ917612 PQM917611:PQM917612 QAI917611:QAI917612 QKE917611:QKE917612 QUA917611:QUA917612 RDW917611:RDW917612 RNS917611:RNS917612 RXO917611:RXO917612 SHK917611:SHK917612 SRG917611:SRG917612 TBC917611:TBC917612 TKY917611:TKY917612 TUU917611:TUU917612 UEQ917611:UEQ917612 UOM917611:UOM917612 UYI917611:UYI917612 VIE917611:VIE917612 VSA917611:VSA917612 WBW917611:WBW917612 WLS917611:WLS917612 WVO917611:WVO917612 G983147:G983148 JC983147:JC983148 SY983147:SY983148 ACU983147:ACU983148 AMQ983147:AMQ983148 AWM983147:AWM983148 BGI983147:BGI983148 BQE983147:BQE983148 CAA983147:CAA983148 CJW983147:CJW983148 CTS983147:CTS983148 DDO983147:DDO983148 DNK983147:DNK983148 DXG983147:DXG983148 EHC983147:EHC983148 EQY983147:EQY983148 FAU983147:FAU983148 FKQ983147:FKQ983148 FUM983147:FUM983148 GEI983147:GEI983148 GOE983147:GOE983148 GYA983147:GYA983148 HHW983147:HHW983148 HRS983147:HRS983148 IBO983147:IBO983148 ILK983147:ILK983148 IVG983147:IVG983148 JFC983147:JFC983148 JOY983147:JOY983148 JYU983147:JYU983148 KIQ983147:KIQ983148 KSM983147:KSM983148 LCI983147:LCI983148 LME983147:LME983148 LWA983147:LWA983148 MFW983147:MFW983148 MPS983147:MPS983148 MZO983147:MZO983148 NJK983147:NJK983148 NTG983147:NTG983148 ODC983147:ODC983148 OMY983147:OMY983148 OWU983147:OWU983148 PGQ983147:PGQ983148 PQM983147:PQM983148 QAI983147:QAI983148 QKE983147:QKE983148 QUA983147:QUA983148 RDW983147:RDW983148 RNS983147:RNS983148 RXO983147:RXO983148 SHK983147:SHK983148 SRG983147:SRG983148 TBC983147:TBC983148 TKY983147:TKY983148 TUU983147:TUU983148 UEQ983147:UEQ983148 UOM983147:UOM983148 UYI983147:UYI983148 VIE983147:VIE983148 VSA983147:VSA983148 WBW983147:WBW983148 WLS983147:WLS983148 WVO983147:WVO983148 G123:G131 JC123:JC131 SY123:SY131 ACU123:ACU131 AMQ123:AMQ131 AWM123:AWM131 BGI123:BGI131 BQE123:BQE131 CAA123:CAA131 CJW123:CJW131 CTS123:CTS131 DDO123:DDO131 DNK123:DNK131 DXG123:DXG131 EHC123:EHC131 EQY123:EQY131 FAU123:FAU131 FKQ123:FKQ131 FUM123:FUM131 GEI123:GEI131 GOE123:GOE131 GYA123:GYA131 HHW123:HHW131 HRS123:HRS131 IBO123:IBO131 ILK123:ILK131 IVG123:IVG131 JFC123:JFC131 JOY123:JOY131 JYU123:JYU131 KIQ123:KIQ131 KSM123:KSM131 LCI123:LCI131 LME123:LME131 LWA123:LWA131 MFW123:MFW131 MPS123:MPS131 MZO123:MZO131 NJK123:NJK131 NTG123:NTG131 ODC123:ODC131 OMY123:OMY131 OWU123:OWU131 PGQ123:PGQ131 PQM123:PQM131 QAI123:QAI131 QKE123:QKE131 QUA123:QUA131 RDW123:RDW131 RNS123:RNS131 RXO123:RXO131 SHK123:SHK131 SRG123:SRG131 TBC123:TBC131 TKY123:TKY131 TUU123:TUU131 UEQ123:UEQ131 UOM123:UOM131 UYI123:UYI131 VIE123:VIE131 VSA123:VSA131 WBW123:WBW131 WLS123:WLS131 WVO123:WVO131 G65659:G65667 JC65659:JC65667 SY65659:SY65667 ACU65659:ACU65667 AMQ65659:AMQ65667 AWM65659:AWM65667 BGI65659:BGI65667 BQE65659:BQE65667 CAA65659:CAA65667 CJW65659:CJW65667 CTS65659:CTS65667 DDO65659:DDO65667 DNK65659:DNK65667 DXG65659:DXG65667 EHC65659:EHC65667 EQY65659:EQY65667 FAU65659:FAU65667 FKQ65659:FKQ65667 FUM65659:FUM65667 GEI65659:GEI65667 GOE65659:GOE65667 GYA65659:GYA65667 HHW65659:HHW65667 HRS65659:HRS65667 IBO65659:IBO65667 ILK65659:ILK65667 IVG65659:IVG65667 JFC65659:JFC65667 JOY65659:JOY65667 JYU65659:JYU65667 KIQ65659:KIQ65667 KSM65659:KSM65667 LCI65659:LCI65667 LME65659:LME65667 LWA65659:LWA65667 MFW65659:MFW65667 MPS65659:MPS65667 MZO65659:MZO65667 NJK65659:NJK65667 NTG65659:NTG65667 ODC65659:ODC65667 OMY65659:OMY65667 OWU65659:OWU65667 PGQ65659:PGQ65667 PQM65659:PQM65667 QAI65659:QAI65667 QKE65659:QKE65667 QUA65659:QUA65667 RDW65659:RDW65667 RNS65659:RNS65667 RXO65659:RXO65667 SHK65659:SHK65667 SRG65659:SRG65667 TBC65659:TBC65667 TKY65659:TKY65667 TUU65659:TUU65667 UEQ65659:UEQ65667 UOM65659:UOM65667 UYI65659:UYI65667 VIE65659:VIE65667 VSA65659:VSA65667 WBW65659:WBW65667 WLS65659:WLS65667 WVO65659:WVO65667 G131195:G131203 JC131195:JC131203 SY131195:SY131203 ACU131195:ACU131203 AMQ131195:AMQ131203 AWM131195:AWM131203 BGI131195:BGI131203 BQE131195:BQE131203 CAA131195:CAA131203 CJW131195:CJW131203 CTS131195:CTS131203 DDO131195:DDO131203 DNK131195:DNK131203 DXG131195:DXG131203 EHC131195:EHC131203 EQY131195:EQY131203 FAU131195:FAU131203 FKQ131195:FKQ131203 FUM131195:FUM131203 GEI131195:GEI131203 GOE131195:GOE131203 GYA131195:GYA131203 HHW131195:HHW131203 HRS131195:HRS131203 IBO131195:IBO131203 ILK131195:ILK131203 IVG131195:IVG131203 JFC131195:JFC131203 JOY131195:JOY131203 JYU131195:JYU131203 KIQ131195:KIQ131203 KSM131195:KSM131203 LCI131195:LCI131203 LME131195:LME131203 LWA131195:LWA131203 MFW131195:MFW131203 MPS131195:MPS131203 MZO131195:MZO131203 NJK131195:NJK131203 NTG131195:NTG131203 ODC131195:ODC131203 OMY131195:OMY131203 OWU131195:OWU131203 PGQ131195:PGQ131203 PQM131195:PQM131203 QAI131195:QAI131203 QKE131195:QKE131203 QUA131195:QUA131203 RDW131195:RDW131203 RNS131195:RNS131203 RXO131195:RXO131203 SHK131195:SHK131203 SRG131195:SRG131203 TBC131195:TBC131203 TKY131195:TKY131203 TUU131195:TUU131203 UEQ131195:UEQ131203 UOM131195:UOM131203 UYI131195:UYI131203 VIE131195:VIE131203 VSA131195:VSA131203 WBW131195:WBW131203 WLS131195:WLS131203 WVO131195:WVO131203 G196731:G196739 JC196731:JC196739 SY196731:SY196739 ACU196731:ACU196739 AMQ196731:AMQ196739 AWM196731:AWM196739 BGI196731:BGI196739 BQE196731:BQE196739 CAA196731:CAA196739 CJW196731:CJW196739 CTS196731:CTS196739 DDO196731:DDO196739 DNK196731:DNK196739 DXG196731:DXG196739 EHC196731:EHC196739 EQY196731:EQY196739 FAU196731:FAU196739 FKQ196731:FKQ196739 FUM196731:FUM196739 GEI196731:GEI196739 GOE196731:GOE196739 GYA196731:GYA196739 HHW196731:HHW196739 HRS196731:HRS196739 IBO196731:IBO196739 ILK196731:ILK196739 IVG196731:IVG196739 JFC196731:JFC196739 JOY196731:JOY196739 JYU196731:JYU196739 KIQ196731:KIQ196739 KSM196731:KSM196739 LCI196731:LCI196739 LME196731:LME196739 LWA196731:LWA196739 MFW196731:MFW196739 MPS196731:MPS196739 MZO196731:MZO196739 NJK196731:NJK196739 NTG196731:NTG196739 ODC196731:ODC196739 OMY196731:OMY196739 OWU196731:OWU196739 PGQ196731:PGQ196739 PQM196731:PQM196739 QAI196731:QAI196739 QKE196731:QKE196739 QUA196731:QUA196739 RDW196731:RDW196739 RNS196731:RNS196739 RXO196731:RXO196739 SHK196731:SHK196739 SRG196731:SRG196739 TBC196731:TBC196739 TKY196731:TKY196739 TUU196731:TUU196739 UEQ196731:UEQ196739 UOM196731:UOM196739 UYI196731:UYI196739 VIE196731:VIE196739 VSA196731:VSA196739 WBW196731:WBW196739 WLS196731:WLS196739 WVO196731:WVO196739 G262267:G262275 JC262267:JC262275 SY262267:SY262275 ACU262267:ACU262275 AMQ262267:AMQ262275 AWM262267:AWM262275 BGI262267:BGI262275 BQE262267:BQE262275 CAA262267:CAA262275 CJW262267:CJW262275 CTS262267:CTS262275 DDO262267:DDO262275 DNK262267:DNK262275 DXG262267:DXG262275 EHC262267:EHC262275 EQY262267:EQY262275 FAU262267:FAU262275 FKQ262267:FKQ262275 FUM262267:FUM262275 GEI262267:GEI262275 GOE262267:GOE262275 GYA262267:GYA262275 HHW262267:HHW262275 HRS262267:HRS262275 IBO262267:IBO262275 ILK262267:ILK262275 IVG262267:IVG262275 JFC262267:JFC262275 JOY262267:JOY262275 JYU262267:JYU262275 KIQ262267:KIQ262275 KSM262267:KSM262275 LCI262267:LCI262275 LME262267:LME262275 LWA262267:LWA262275 MFW262267:MFW262275 MPS262267:MPS262275 MZO262267:MZO262275 NJK262267:NJK262275 NTG262267:NTG262275 ODC262267:ODC262275 OMY262267:OMY262275 OWU262267:OWU262275 PGQ262267:PGQ262275 PQM262267:PQM262275 QAI262267:QAI262275 QKE262267:QKE262275 QUA262267:QUA262275 RDW262267:RDW262275 RNS262267:RNS262275 RXO262267:RXO262275 SHK262267:SHK262275 SRG262267:SRG262275 TBC262267:TBC262275 TKY262267:TKY262275 TUU262267:TUU262275 UEQ262267:UEQ262275 UOM262267:UOM262275 UYI262267:UYI262275 VIE262267:VIE262275 VSA262267:VSA262275 WBW262267:WBW262275 WLS262267:WLS262275 WVO262267:WVO262275 G327803:G327811 JC327803:JC327811 SY327803:SY327811 ACU327803:ACU327811 AMQ327803:AMQ327811 AWM327803:AWM327811 BGI327803:BGI327811 BQE327803:BQE327811 CAA327803:CAA327811 CJW327803:CJW327811 CTS327803:CTS327811 DDO327803:DDO327811 DNK327803:DNK327811 DXG327803:DXG327811 EHC327803:EHC327811 EQY327803:EQY327811 FAU327803:FAU327811 FKQ327803:FKQ327811 FUM327803:FUM327811 GEI327803:GEI327811 GOE327803:GOE327811 GYA327803:GYA327811 HHW327803:HHW327811 HRS327803:HRS327811 IBO327803:IBO327811 ILK327803:ILK327811 IVG327803:IVG327811 JFC327803:JFC327811 JOY327803:JOY327811 JYU327803:JYU327811 KIQ327803:KIQ327811 KSM327803:KSM327811 LCI327803:LCI327811 LME327803:LME327811 LWA327803:LWA327811 MFW327803:MFW327811 MPS327803:MPS327811 MZO327803:MZO327811 NJK327803:NJK327811 NTG327803:NTG327811 ODC327803:ODC327811 OMY327803:OMY327811 OWU327803:OWU327811 PGQ327803:PGQ327811 PQM327803:PQM327811 QAI327803:QAI327811 QKE327803:QKE327811 QUA327803:QUA327811 RDW327803:RDW327811 RNS327803:RNS327811 RXO327803:RXO327811 SHK327803:SHK327811 SRG327803:SRG327811 TBC327803:TBC327811 TKY327803:TKY327811 TUU327803:TUU327811 UEQ327803:UEQ327811 UOM327803:UOM327811 UYI327803:UYI327811 VIE327803:VIE327811 VSA327803:VSA327811 WBW327803:WBW327811 WLS327803:WLS327811 WVO327803:WVO327811 G393339:G393347 JC393339:JC393347 SY393339:SY393347 ACU393339:ACU393347 AMQ393339:AMQ393347 AWM393339:AWM393347 BGI393339:BGI393347 BQE393339:BQE393347 CAA393339:CAA393347 CJW393339:CJW393347 CTS393339:CTS393347 DDO393339:DDO393347 DNK393339:DNK393347 DXG393339:DXG393347 EHC393339:EHC393347 EQY393339:EQY393347 FAU393339:FAU393347 FKQ393339:FKQ393347 FUM393339:FUM393347 GEI393339:GEI393347 GOE393339:GOE393347 GYA393339:GYA393347 HHW393339:HHW393347 HRS393339:HRS393347 IBO393339:IBO393347 ILK393339:ILK393347 IVG393339:IVG393347 JFC393339:JFC393347 JOY393339:JOY393347 JYU393339:JYU393347 KIQ393339:KIQ393347 KSM393339:KSM393347 LCI393339:LCI393347 LME393339:LME393347 LWA393339:LWA393347 MFW393339:MFW393347 MPS393339:MPS393347 MZO393339:MZO393347 NJK393339:NJK393347 NTG393339:NTG393347 ODC393339:ODC393347 OMY393339:OMY393347 OWU393339:OWU393347 PGQ393339:PGQ393347 PQM393339:PQM393347 QAI393339:QAI393347 QKE393339:QKE393347 QUA393339:QUA393347 RDW393339:RDW393347 RNS393339:RNS393347 RXO393339:RXO393347 SHK393339:SHK393347 SRG393339:SRG393347 TBC393339:TBC393347 TKY393339:TKY393347 TUU393339:TUU393347 UEQ393339:UEQ393347 UOM393339:UOM393347 UYI393339:UYI393347 VIE393339:VIE393347 VSA393339:VSA393347 WBW393339:WBW393347 WLS393339:WLS393347 WVO393339:WVO393347 G458875:G458883 JC458875:JC458883 SY458875:SY458883 ACU458875:ACU458883 AMQ458875:AMQ458883 AWM458875:AWM458883 BGI458875:BGI458883 BQE458875:BQE458883 CAA458875:CAA458883 CJW458875:CJW458883 CTS458875:CTS458883 DDO458875:DDO458883 DNK458875:DNK458883 DXG458875:DXG458883 EHC458875:EHC458883 EQY458875:EQY458883 FAU458875:FAU458883 FKQ458875:FKQ458883 FUM458875:FUM458883 GEI458875:GEI458883 GOE458875:GOE458883 GYA458875:GYA458883 HHW458875:HHW458883 HRS458875:HRS458883 IBO458875:IBO458883 ILK458875:ILK458883 IVG458875:IVG458883 JFC458875:JFC458883 JOY458875:JOY458883 JYU458875:JYU458883 KIQ458875:KIQ458883 KSM458875:KSM458883 LCI458875:LCI458883 LME458875:LME458883 LWA458875:LWA458883 MFW458875:MFW458883 MPS458875:MPS458883 MZO458875:MZO458883 NJK458875:NJK458883 NTG458875:NTG458883 ODC458875:ODC458883 OMY458875:OMY458883 OWU458875:OWU458883 PGQ458875:PGQ458883 PQM458875:PQM458883 QAI458875:QAI458883 QKE458875:QKE458883 QUA458875:QUA458883 RDW458875:RDW458883 RNS458875:RNS458883 RXO458875:RXO458883 SHK458875:SHK458883 SRG458875:SRG458883 TBC458875:TBC458883 TKY458875:TKY458883 TUU458875:TUU458883 UEQ458875:UEQ458883 UOM458875:UOM458883 UYI458875:UYI458883 VIE458875:VIE458883 VSA458875:VSA458883 WBW458875:WBW458883 WLS458875:WLS458883 WVO458875:WVO458883 G524411:G524419 JC524411:JC524419 SY524411:SY524419 ACU524411:ACU524419 AMQ524411:AMQ524419 AWM524411:AWM524419 BGI524411:BGI524419 BQE524411:BQE524419 CAA524411:CAA524419 CJW524411:CJW524419 CTS524411:CTS524419 DDO524411:DDO524419 DNK524411:DNK524419 DXG524411:DXG524419 EHC524411:EHC524419 EQY524411:EQY524419 FAU524411:FAU524419 FKQ524411:FKQ524419 FUM524411:FUM524419 GEI524411:GEI524419 GOE524411:GOE524419 GYA524411:GYA524419 HHW524411:HHW524419 HRS524411:HRS524419 IBO524411:IBO524419 ILK524411:ILK524419 IVG524411:IVG524419 JFC524411:JFC524419 JOY524411:JOY524419 JYU524411:JYU524419 KIQ524411:KIQ524419 KSM524411:KSM524419 LCI524411:LCI524419 LME524411:LME524419 LWA524411:LWA524419 MFW524411:MFW524419 MPS524411:MPS524419 MZO524411:MZO524419 NJK524411:NJK524419 NTG524411:NTG524419 ODC524411:ODC524419 OMY524411:OMY524419 OWU524411:OWU524419 PGQ524411:PGQ524419 PQM524411:PQM524419 QAI524411:QAI524419 QKE524411:QKE524419 QUA524411:QUA524419 RDW524411:RDW524419 RNS524411:RNS524419 RXO524411:RXO524419 SHK524411:SHK524419 SRG524411:SRG524419 TBC524411:TBC524419 TKY524411:TKY524419 TUU524411:TUU524419 UEQ524411:UEQ524419 UOM524411:UOM524419 UYI524411:UYI524419 VIE524411:VIE524419 VSA524411:VSA524419 WBW524411:WBW524419 WLS524411:WLS524419 WVO524411:WVO524419 G589947:G589955 JC589947:JC589955 SY589947:SY589955 ACU589947:ACU589955 AMQ589947:AMQ589955 AWM589947:AWM589955 BGI589947:BGI589955 BQE589947:BQE589955 CAA589947:CAA589955 CJW589947:CJW589955 CTS589947:CTS589955 DDO589947:DDO589955 DNK589947:DNK589955 DXG589947:DXG589955 EHC589947:EHC589955 EQY589947:EQY589955 FAU589947:FAU589955 FKQ589947:FKQ589955 FUM589947:FUM589955 GEI589947:GEI589955 GOE589947:GOE589955 GYA589947:GYA589955 HHW589947:HHW589955 HRS589947:HRS589955 IBO589947:IBO589955 ILK589947:ILK589955 IVG589947:IVG589955 JFC589947:JFC589955 JOY589947:JOY589955 JYU589947:JYU589955 KIQ589947:KIQ589955 KSM589947:KSM589955 LCI589947:LCI589955 LME589947:LME589955 LWA589947:LWA589955 MFW589947:MFW589955 MPS589947:MPS589955 MZO589947:MZO589955 NJK589947:NJK589955 NTG589947:NTG589955 ODC589947:ODC589955 OMY589947:OMY589955 OWU589947:OWU589955 PGQ589947:PGQ589955 PQM589947:PQM589955 QAI589947:QAI589955 QKE589947:QKE589955 QUA589947:QUA589955 RDW589947:RDW589955 RNS589947:RNS589955 RXO589947:RXO589955 SHK589947:SHK589955 SRG589947:SRG589955 TBC589947:TBC589955 TKY589947:TKY589955 TUU589947:TUU589955 UEQ589947:UEQ589955 UOM589947:UOM589955 UYI589947:UYI589955 VIE589947:VIE589955 VSA589947:VSA589955 WBW589947:WBW589955 WLS589947:WLS589955 WVO589947:WVO589955 G655483:G655491 JC655483:JC655491 SY655483:SY655491 ACU655483:ACU655491 AMQ655483:AMQ655491 AWM655483:AWM655491 BGI655483:BGI655491 BQE655483:BQE655491 CAA655483:CAA655491 CJW655483:CJW655491 CTS655483:CTS655491 DDO655483:DDO655491 DNK655483:DNK655491 DXG655483:DXG655491 EHC655483:EHC655491 EQY655483:EQY655491 FAU655483:FAU655491 FKQ655483:FKQ655491 FUM655483:FUM655491 GEI655483:GEI655491 GOE655483:GOE655491 GYA655483:GYA655491 HHW655483:HHW655491 HRS655483:HRS655491 IBO655483:IBO655491 ILK655483:ILK655491 IVG655483:IVG655491 JFC655483:JFC655491 JOY655483:JOY655491 JYU655483:JYU655491 KIQ655483:KIQ655491 KSM655483:KSM655491 LCI655483:LCI655491 LME655483:LME655491 LWA655483:LWA655491 MFW655483:MFW655491 MPS655483:MPS655491 MZO655483:MZO655491 NJK655483:NJK655491 NTG655483:NTG655491 ODC655483:ODC655491 OMY655483:OMY655491 OWU655483:OWU655491 PGQ655483:PGQ655491 PQM655483:PQM655491 QAI655483:QAI655491 QKE655483:QKE655491 QUA655483:QUA655491 RDW655483:RDW655491 RNS655483:RNS655491 RXO655483:RXO655491 SHK655483:SHK655491 SRG655483:SRG655491 TBC655483:TBC655491 TKY655483:TKY655491 TUU655483:TUU655491 UEQ655483:UEQ655491 UOM655483:UOM655491 UYI655483:UYI655491 VIE655483:VIE655491 VSA655483:VSA655491 WBW655483:WBW655491 WLS655483:WLS655491 WVO655483:WVO655491 G721019:G721027 JC721019:JC721027 SY721019:SY721027 ACU721019:ACU721027 AMQ721019:AMQ721027 AWM721019:AWM721027 BGI721019:BGI721027 BQE721019:BQE721027 CAA721019:CAA721027 CJW721019:CJW721027 CTS721019:CTS721027 DDO721019:DDO721027 DNK721019:DNK721027 DXG721019:DXG721027 EHC721019:EHC721027 EQY721019:EQY721027 FAU721019:FAU721027 FKQ721019:FKQ721027 FUM721019:FUM721027 GEI721019:GEI721027 GOE721019:GOE721027 GYA721019:GYA721027 HHW721019:HHW721027 HRS721019:HRS721027 IBO721019:IBO721027 ILK721019:ILK721027 IVG721019:IVG721027 JFC721019:JFC721027 JOY721019:JOY721027 JYU721019:JYU721027 KIQ721019:KIQ721027 KSM721019:KSM721027 LCI721019:LCI721027 LME721019:LME721027 LWA721019:LWA721027 MFW721019:MFW721027 MPS721019:MPS721027 MZO721019:MZO721027 NJK721019:NJK721027 NTG721019:NTG721027 ODC721019:ODC721027 OMY721019:OMY721027 OWU721019:OWU721027 PGQ721019:PGQ721027 PQM721019:PQM721027 QAI721019:QAI721027 QKE721019:QKE721027 QUA721019:QUA721027 RDW721019:RDW721027 RNS721019:RNS721027 RXO721019:RXO721027 SHK721019:SHK721027 SRG721019:SRG721027 TBC721019:TBC721027 TKY721019:TKY721027 TUU721019:TUU721027 UEQ721019:UEQ721027 UOM721019:UOM721027 UYI721019:UYI721027 VIE721019:VIE721027 VSA721019:VSA721027 WBW721019:WBW721027 WLS721019:WLS721027 WVO721019:WVO721027 G786555:G786563 JC786555:JC786563 SY786555:SY786563 ACU786555:ACU786563 AMQ786555:AMQ786563 AWM786555:AWM786563 BGI786555:BGI786563 BQE786555:BQE786563 CAA786555:CAA786563 CJW786555:CJW786563 CTS786555:CTS786563 DDO786555:DDO786563 DNK786555:DNK786563 DXG786555:DXG786563 EHC786555:EHC786563 EQY786555:EQY786563 FAU786555:FAU786563 FKQ786555:FKQ786563 FUM786555:FUM786563 GEI786555:GEI786563 GOE786555:GOE786563 GYA786555:GYA786563 HHW786555:HHW786563 HRS786555:HRS786563 IBO786555:IBO786563 ILK786555:ILK786563 IVG786555:IVG786563 JFC786555:JFC786563 JOY786555:JOY786563 JYU786555:JYU786563 KIQ786555:KIQ786563 KSM786555:KSM786563 LCI786555:LCI786563 LME786555:LME786563 LWA786555:LWA786563 MFW786555:MFW786563 MPS786555:MPS786563 MZO786555:MZO786563 NJK786555:NJK786563 NTG786555:NTG786563 ODC786555:ODC786563 OMY786555:OMY786563 OWU786555:OWU786563 PGQ786555:PGQ786563 PQM786555:PQM786563 QAI786555:QAI786563 QKE786555:QKE786563 QUA786555:QUA786563 RDW786555:RDW786563 RNS786555:RNS786563 RXO786555:RXO786563 SHK786555:SHK786563 SRG786555:SRG786563 TBC786555:TBC786563 TKY786555:TKY786563 TUU786555:TUU786563 UEQ786555:UEQ786563 UOM786555:UOM786563 UYI786555:UYI786563 VIE786555:VIE786563 VSA786555:VSA786563 WBW786555:WBW786563 WLS786555:WLS786563 WVO786555:WVO786563 G852091:G852099 JC852091:JC852099 SY852091:SY852099 ACU852091:ACU852099 AMQ852091:AMQ852099 AWM852091:AWM852099 BGI852091:BGI852099 BQE852091:BQE852099 CAA852091:CAA852099 CJW852091:CJW852099 CTS852091:CTS852099 DDO852091:DDO852099 DNK852091:DNK852099 DXG852091:DXG852099 EHC852091:EHC852099 EQY852091:EQY852099 FAU852091:FAU852099 FKQ852091:FKQ852099 FUM852091:FUM852099 GEI852091:GEI852099 GOE852091:GOE852099 GYA852091:GYA852099 HHW852091:HHW852099 HRS852091:HRS852099 IBO852091:IBO852099 ILK852091:ILK852099 IVG852091:IVG852099 JFC852091:JFC852099 JOY852091:JOY852099 JYU852091:JYU852099 KIQ852091:KIQ852099 KSM852091:KSM852099 LCI852091:LCI852099 LME852091:LME852099 LWA852091:LWA852099 MFW852091:MFW852099 MPS852091:MPS852099 MZO852091:MZO852099 NJK852091:NJK852099 NTG852091:NTG852099 ODC852091:ODC852099 OMY852091:OMY852099 OWU852091:OWU852099 PGQ852091:PGQ852099 PQM852091:PQM852099 QAI852091:QAI852099 QKE852091:QKE852099 QUA852091:QUA852099 RDW852091:RDW852099 RNS852091:RNS852099 RXO852091:RXO852099 SHK852091:SHK852099 SRG852091:SRG852099 TBC852091:TBC852099 TKY852091:TKY852099 TUU852091:TUU852099 UEQ852091:UEQ852099 UOM852091:UOM852099 UYI852091:UYI852099 VIE852091:VIE852099 VSA852091:VSA852099 WBW852091:WBW852099 WLS852091:WLS852099 WVO852091:WVO852099 G917627:G917635 JC917627:JC917635 SY917627:SY917635 ACU917627:ACU917635 AMQ917627:AMQ917635 AWM917627:AWM917635 BGI917627:BGI917635 BQE917627:BQE917635 CAA917627:CAA917635 CJW917627:CJW917635 CTS917627:CTS917635 DDO917627:DDO917635 DNK917627:DNK917635 DXG917627:DXG917635 EHC917627:EHC917635 EQY917627:EQY917635 FAU917627:FAU917635 FKQ917627:FKQ917635 FUM917627:FUM917635 GEI917627:GEI917635 GOE917627:GOE917635 GYA917627:GYA917635 HHW917627:HHW917635 HRS917627:HRS917635 IBO917627:IBO917635 ILK917627:ILK917635 IVG917627:IVG917635 JFC917627:JFC917635 JOY917627:JOY917635 JYU917627:JYU917635 KIQ917627:KIQ917635 KSM917627:KSM917635 LCI917627:LCI917635 LME917627:LME917635 LWA917627:LWA917635 MFW917627:MFW917635 MPS917627:MPS917635 MZO917627:MZO917635 NJK917627:NJK917635 NTG917627:NTG917635 ODC917627:ODC917635 OMY917627:OMY917635 OWU917627:OWU917635 PGQ917627:PGQ917635 PQM917627:PQM917635 QAI917627:QAI917635 QKE917627:QKE917635 QUA917627:QUA917635 RDW917627:RDW917635 RNS917627:RNS917635 RXO917627:RXO917635 SHK917627:SHK917635 SRG917627:SRG917635 TBC917627:TBC917635 TKY917627:TKY917635 TUU917627:TUU917635 UEQ917627:UEQ917635 UOM917627:UOM917635 UYI917627:UYI917635 VIE917627:VIE917635 VSA917627:VSA917635 WBW917627:WBW917635 WLS917627:WLS917635 WVO917627:WVO917635 G983163:G983171 JC983163:JC983171 SY983163:SY983171 ACU983163:ACU983171 AMQ983163:AMQ983171 AWM983163:AWM983171 BGI983163:BGI983171 BQE983163:BQE983171 CAA983163:CAA983171 CJW983163:CJW983171 CTS983163:CTS983171 DDO983163:DDO983171 DNK983163:DNK983171 DXG983163:DXG983171 EHC983163:EHC983171 EQY983163:EQY983171 FAU983163:FAU983171 FKQ983163:FKQ983171 FUM983163:FUM983171 GEI983163:GEI983171 GOE983163:GOE983171 GYA983163:GYA983171 HHW983163:HHW983171 HRS983163:HRS983171 IBO983163:IBO983171 ILK983163:ILK983171 IVG983163:IVG983171 JFC983163:JFC983171 JOY983163:JOY983171 JYU983163:JYU983171 KIQ983163:KIQ983171 KSM983163:KSM983171 LCI983163:LCI983171 LME983163:LME983171 LWA983163:LWA983171 MFW983163:MFW983171 MPS983163:MPS983171 MZO983163:MZO983171 NJK983163:NJK983171 NTG983163:NTG983171 ODC983163:ODC983171 OMY983163:OMY983171 OWU983163:OWU983171 PGQ983163:PGQ983171 PQM983163:PQM983171 QAI983163:QAI983171 QKE983163:QKE983171 QUA983163:QUA983171 RDW983163:RDW983171 RNS983163:RNS983171 RXO983163:RXO983171 SHK983163:SHK983171 SRG983163:SRG983171 TBC983163:TBC983171 TKY983163:TKY983171 TUU983163:TUU983171 UEQ983163:UEQ983171 UOM983163:UOM983171 UYI983163:UYI983171 VIE983163:VIE983171 VSA983163:VSA983171 WBW983163:WBW983171 WLS983163:WLS983171 WVO983163:WVO983171 E132:E174 JA132:JA174 SW132:SW174 ACS132:ACS174 AMO132:AMO174 AWK132:AWK174 BGG132:BGG174 BQC132:BQC174 BZY132:BZY174 CJU132:CJU174 CTQ132:CTQ174 DDM132:DDM174 DNI132:DNI174 DXE132:DXE174 EHA132:EHA174 EQW132:EQW174 FAS132:FAS174 FKO132:FKO174 FUK132:FUK174 GEG132:GEG174 GOC132:GOC174 GXY132:GXY174 HHU132:HHU174 HRQ132:HRQ174 IBM132:IBM174 ILI132:ILI174 IVE132:IVE174 JFA132:JFA174 JOW132:JOW174 JYS132:JYS174 KIO132:KIO174 KSK132:KSK174 LCG132:LCG174 LMC132:LMC174 LVY132:LVY174 MFU132:MFU174 MPQ132:MPQ174 MZM132:MZM174 NJI132:NJI174 NTE132:NTE174 ODA132:ODA174 OMW132:OMW174 OWS132:OWS174 PGO132:PGO174 PQK132:PQK174 QAG132:QAG174 QKC132:QKC174 QTY132:QTY174 RDU132:RDU174 RNQ132:RNQ174 RXM132:RXM174 SHI132:SHI174 SRE132:SRE174 TBA132:TBA174 TKW132:TKW174 TUS132:TUS174 UEO132:UEO174 UOK132:UOK174 UYG132:UYG174 VIC132:VIC174 VRY132:VRY174 WBU132:WBU174 WLQ132:WLQ174 WVM132:WVM174 E65668:E65710 JA65668:JA65710 SW65668:SW65710 ACS65668:ACS65710 AMO65668:AMO65710 AWK65668:AWK65710 BGG65668:BGG65710 BQC65668:BQC65710 BZY65668:BZY65710 CJU65668:CJU65710 CTQ65668:CTQ65710 DDM65668:DDM65710 DNI65668:DNI65710 DXE65668:DXE65710 EHA65668:EHA65710 EQW65668:EQW65710 FAS65668:FAS65710 FKO65668:FKO65710 FUK65668:FUK65710 GEG65668:GEG65710 GOC65668:GOC65710 GXY65668:GXY65710 HHU65668:HHU65710 HRQ65668:HRQ65710 IBM65668:IBM65710 ILI65668:ILI65710 IVE65668:IVE65710 JFA65668:JFA65710 JOW65668:JOW65710 JYS65668:JYS65710 KIO65668:KIO65710 KSK65668:KSK65710 LCG65668:LCG65710 LMC65668:LMC65710 LVY65668:LVY65710 MFU65668:MFU65710 MPQ65668:MPQ65710 MZM65668:MZM65710 NJI65668:NJI65710 NTE65668:NTE65710 ODA65668:ODA65710 OMW65668:OMW65710 OWS65668:OWS65710 PGO65668:PGO65710 PQK65668:PQK65710 QAG65668:QAG65710 QKC65668:QKC65710 QTY65668:QTY65710 RDU65668:RDU65710 RNQ65668:RNQ65710 RXM65668:RXM65710 SHI65668:SHI65710 SRE65668:SRE65710 TBA65668:TBA65710 TKW65668:TKW65710 TUS65668:TUS65710 UEO65668:UEO65710 UOK65668:UOK65710 UYG65668:UYG65710 VIC65668:VIC65710 VRY65668:VRY65710 WBU65668:WBU65710 WLQ65668:WLQ65710 WVM65668:WVM65710 E131204:E131246 JA131204:JA131246 SW131204:SW131246 ACS131204:ACS131246 AMO131204:AMO131246 AWK131204:AWK131246 BGG131204:BGG131246 BQC131204:BQC131246 BZY131204:BZY131246 CJU131204:CJU131246 CTQ131204:CTQ131246 DDM131204:DDM131246 DNI131204:DNI131246 DXE131204:DXE131246 EHA131204:EHA131246 EQW131204:EQW131246 FAS131204:FAS131246 FKO131204:FKO131246 FUK131204:FUK131246 GEG131204:GEG131246 GOC131204:GOC131246 GXY131204:GXY131246 HHU131204:HHU131246 HRQ131204:HRQ131246 IBM131204:IBM131246 ILI131204:ILI131246 IVE131204:IVE131246 JFA131204:JFA131246 JOW131204:JOW131246 JYS131204:JYS131246 KIO131204:KIO131246 KSK131204:KSK131246 LCG131204:LCG131246 LMC131204:LMC131246 LVY131204:LVY131246 MFU131204:MFU131246 MPQ131204:MPQ131246 MZM131204:MZM131246 NJI131204:NJI131246 NTE131204:NTE131246 ODA131204:ODA131246 OMW131204:OMW131246 OWS131204:OWS131246 PGO131204:PGO131246 PQK131204:PQK131246 QAG131204:QAG131246 QKC131204:QKC131246 QTY131204:QTY131246 RDU131204:RDU131246 RNQ131204:RNQ131246 RXM131204:RXM131246 SHI131204:SHI131246 SRE131204:SRE131246 TBA131204:TBA131246 TKW131204:TKW131246 TUS131204:TUS131246 UEO131204:UEO131246 UOK131204:UOK131246 UYG131204:UYG131246 VIC131204:VIC131246 VRY131204:VRY131246 WBU131204:WBU131246 WLQ131204:WLQ131246 WVM131204:WVM131246 E196740:E196782 JA196740:JA196782 SW196740:SW196782 ACS196740:ACS196782 AMO196740:AMO196782 AWK196740:AWK196782 BGG196740:BGG196782 BQC196740:BQC196782 BZY196740:BZY196782 CJU196740:CJU196782 CTQ196740:CTQ196782 DDM196740:DDM196782 DNI196740:DNI196782 DXE196740:DXE196782 EHA196740:EHA196782 EQW196740:EQW196782 FAS196740:FAS196782 FKO196740:FKO196782 FUK196740:FUK196782 GEG196740:GEG196782 GOC196740:GOC196782 GXY196740:GXY196782 HHU196740:HHU196782 HRQ196740:HRQ196782 IBM196740:IBM196782 ILI196740:ILI196782 IVE196740:IVE196782 JFA196740:JFA196782 JOW196740:JOW196782 JYS196740:JYS196782 KIO196740:KIO196782 KSK196740:KSK196782 LCG196740:LCG196782 LMC196740:LMC196782 LVY196740:LVY196782 MFU196740:MFU196782 MPQ196740:MPQ196782 MZM196740:MZM196782 NJI196740:NJI196782 NTE196740:NTE196782 ODA196740:ODA196782 OMW196740:OMW196782 OWS196740:OWS196782 PGO196740:PGO196782 PQK196740:PQK196782 QAG196740:QAG196782 QKC196740:QKC196782 QTY196740:QTY196782 RDU196740:RDU196782 RNQ196740:RNQ196782 RXM196740:RXM196782 SHI196740:SHI196782 SRE196740:SRE196782 TBA196740:TBA196782 TKW196740:TKW196782 TUS196740:TUS196782 UEO196740:UEO196782 UOK196740:UOK196782 UYG196740:UYG196782 VIC196740:VIC196782 VRY196740:VRY196782 WBU196740:WBU196782 WLQ196740:WLQ196782 WVM196740:WVM196782 E262276:E262318 JA262276:JA262318 SW262276:SW262318 ACS262276:ACS262318 AMO262276:AMO262318 AWK262276:AWK262318 BGG262276:BGG262318 BQC262276:BQC262318 BZY262276:BZY262318 CJU262276:CJU262318 CTQ262276:CTQ262318 DDM262276:DDM262318 DNI262276:DNI262318 DXE262276:DXE262318 EHA262276:EHA262318 EQW262276:EQW262318 FAS262276:FAS262318 FKO262276:FKO262318 FUK262276:FUK262318 GEG262276:GEG262318 GOC262276:GOC262318 GXY262276:GXY262318 HHU262276:HHU262318 HRQ262276:HRQ262318 IBM262276:IBM262318 ILI262276:ILI262318 IVE262276:IVE262318 JFA262276:JFA262318 JOW262276:JOW262318 JYS262276:JYS262318 KIO262276:KIO262318 KSK262276:KSK262318 LCG262276:LCG262318 LMC262276:LMC262318 LVY262276:LVY262318 MFU262276:MFU262318 MPQ262276:MPQ262318 MZM262276:MZM262318 NJI262276:NJI262318 NTE262276:NTE262318 ODA262276:ODA262318 OMW262276:OMW262318 OWS262276:OWS262318 PGO262276:PGO262318 PQK262276:PQK262318 QAG262276:QAG262318 QKC262276:QKC262318 QTY262276:QTY262318 RDU262276:RDU262318 RNQ262276:RNQ262318 RXM262276:RXM262318 SHI262276:SHI262318 SRE262276:SRE262318 TBA262276:TBA262318 TKW262276:TKW262318 TUS262276:TUS262318 UEO262276:UEO262318 UOK262276:UOK262318 UYG262276:UYG262318 VIC262276:VIC262318 VRY262276:VRY262318 WBU262276:WBU262318 WLQ262276:WLQ262318 WVM262276:WVM262318 E327812:E327854 JA327812:JA327854 SW327812:SW327854 ACS327812:ACS327854 AMO327812:AMO327854 AWK327812:AWK327854 BGG327812:BGG327854 BQC327812:BQC327854 BZY327812:BZY327854 CJU327812:CJU327854 CTQ327812:CTQ327854 DDM327812:DDM327854 DNI327812:DNI327854 DXE327812:DXE327854 EHA327812:EHA327854 EQW327812:EQW327854 FAS327812:FAS327854 FKO327812:FKO327854 FUK327812:FUK327854 GEG327812:GEG327854 GOC327812:GOC327854 GXY327812:GXY327854 HHU327812:HHU327854 HRQ327812:HRQ327854 IBM327812:IBM327854 ILI327812:ILI327854 IVE327812:IVE327854 JFA327812:JFA327854 JOW327812:JOW327854 JYS327812:JYS327854 KIO327812:KIO327854 KSK327812:KSK327854 LCG327812:LCG327854 LMC327812:LMC327854 LVY327812:LVY327854 MFU327812:MFU327854 MPQ327812:MPQ327854 MZM327812:MZM327854 NJI327812:NJI327854 NTE327812:NTE327854 ODA327812:ODA327854 OMW327812:OMW327854 OWS327812:OWS327854 PGO327812:PGO327854 PQK327812:PQK327854 QAG327812:QAG327854 QKC327812:QKC327854 QTY327812:QTY327854 RDU327812:RDU327854 RNQ327812:RNQ327854 RXM327812:RXM327854 SHI327812:SHI327854 SRE327812:SRE327854 TBA327812:TBA327854 TKW327812:TKW327854 TUS327812:TUS327854 UEO327812:UEO327854 UOK327812:UOK327854 UYG327812:UYG327854 VIC327812:VIC327854 VRY327812:VRY327854 WBU327812:WBU327854 WLQ327812:WLQ327854 WVM327812:WVM327854 E393348:E393390 JA393348:JA393390 SW393348:SW393390 ACS393348:ACS393390 AMO393348:AMO393390 AWK393348:AWK393390 BGG393348:BGG393390 BQC393348:BQC393390 BZY393348:BZY393390 CJU393348:CJU393390 CTQ393348:CTQ393390 DDM393348:DDM393390 DNI393348:DNI393390 DXE393348:DXE393390 EHA393348:EHA393390 EQW393348:EQW393390 FAS393348:FAS393390 FKO393348:FKO393390 FUK393348:FUK393390 GEG393348:GEG393390 GOC393348:GOC393390 GXY393348:GXY393390 HHU393348:HHU393390 HRQ393348:HRQ393390 IBM393348:IBM393390 ILI393348:ILI393390 IVE393348:IVE393390 JFA393348:JFA393390 JOW393348:JOW393390 JYS393348:JYS393390 KIO393348:KIO393390 KSK393348:KSK393390 LCG393348:LCG393390 LMC393348:LMC393390 LVY393348:LVY393390 MFU393348:MFU393390 MPQ393348:MPQ393390 MZM393348:MZM393390 NJI393348:NJI393390 NTE393348:NTE393390 ODA393348:ODA393390 OMW393348:OMW393390 OWS393348:OWS393390 PGO393348:PGO393390 PQK393348:PQK393390 QAG393348:QAG393390 QKC393348:QKC393390 QTY393348:QTY393390 RDU393348:RDU393390 RNQ393348:RNQ393390 RXM393348:RXM393390 SHI393348:SHI393390 SRE393348:SRE393390 TBA393348:TBA393390 TKW393348:TKW393390 TUS393348:TUS393390 UEO393348:UEO393390 UOK393348:UOK393390 UYG393348:UYG393390 VIC393348:VIC393390 VRY393348:VRY393390 WBU393348:WBU393390 WLQ393348:WLQ393390 WVM393348:WVM393390 E458884:E458926 JA458884:JA458926 SW458884:SW458926 ACS458884:ACS458926 AMO458884:AMO458926 AWK458884:AWK458926 BGG458884:BGG458926 BQC458884:BQC458926 BZY458884:BZY458926 CJU458884:CJU458926 CTQ458884:CTQ458926 DDM458884:DDM458926 DNI458884:DNI458926 DXE458884:DXE458926 EHA458884:EHA458926 EQW458884:EQW458926 FAS458884:FAS458926 FKO458884:FKO458926 FUK458884:FUK458926 GEG458884:GEG458926 GOC458884:GOC458926 GXY458884:GXY458926 HHU458884:HHU458926 HRQ458884:HRQ458926 IBM458884:IBM458926 ILI458884:ILI458926 IVE458884:IVE458926 JFA458884:JFA458926 JOW458884:JOW458926 JYS458884:JYS458926 KIO458884:KIO458926 KSK458884:KSK458926 LCG458884:LCG458926 LMC458884:LMC458926 LVY458884:LVY458926 MFU458884:MFU458926 MPQ458884:MPQ458926 MZM458884:MZM458926 NJI458884:NJI458926 NTE458884:NTE458926 ODA458884:ODA458926 OMW458884:OMW458926 OWS458884:OWS458926 PGO458884:PGO458926 PQK458884:PQK458926 QAG458884:QAG458926 QKC458884:QKC458926 QTY458884:QTY458926 RDU458884:RDU458926 RNQ458884:RNQ458926 RXM458884:RXM458926 SHI458884:SHI458926 SRE458884:SRE458926 TBA458884:TBA458926 TKW458884:TKW458926 TUS458884:TUS458926 UEO458884:UEO458926 UOK458884:UOK458926 UYG458884:UYG458926 VIC458884:VIC458926 VRY458884:VRY458926 WBU458884:WBU458926 WLQ458884:WLQ458926 WVM458884:WVM458926 E524420:E524462 JA524420:JA524462 SW524420:SW524462 ACS524420:ACS524462 AMO524420:AMO524462 AWK524420:AWK524462 BGG524420:BGG524462 BQC524420:BQC524462 BZY524420:BZY524462 CJU524420:CJU524462 CTQ524420:CTQ524462 DDM524420:DDM524462 DNI524420:DNI524462 DXE524420:DXE524462 EHA524420:EHA524462 EQW524420:EQW524462 FAS524420:FAS524462 FKO524420:FKO524462 FUK524420:FUK524462 GEG524420:GEG524462 GOC524420:GOC524462 GXY524420:GXY524462 HHU524420:HHU524462 HRQ524420:HRQ524462 IBM524420:IBM524462 ILI524420:ILI524462 IVE524420:IVE524462 JFA524420:JFA524462 JOW524420:JOW524462 JYS524420:JYS524462 KIO524420:KIO524462 KSK524420:KSK524462 LCG524420:LCG524462 LMC524420:LMC524462 LVY524420:LVY524462 MFU524420:MFU524462 MPQ524420:MPQ524462 MZM524420:MZM524462 NJI524420:NJI524462 NTE524420:NTE524462 ODA524420:ODA524462 OMW524420:OMW524462 OWS524420:OWS524462 PGO524420:PGO524462 PQK524420:PQK524462 QAG524420:QAG524462 QKC524420:QKC524462 QTY524420:QTY524462 RDU524420:RDU524462 RNQ524420:RNQ524462 RXM524420:RXM524462 SHI524420:SHI524462 SRE524420:SRE524462 TBA524420:TBA524462 TKW524420:TKW524462 TUS524420:TUS524462 UEO524420:UEO524462 UOK524420:UOK524462 UYG524420:UYG524462 VIC524420:VIC524462 VRY524420:VRY524462 WBU524420:WBU524462 WLQ524420:WLQ524462 WVM524420:WVM524462 E589956:E589998 JA589956:JA589998 SW589956:SW589998 ACS589956:ACS589998 AMO589956:AMO589998 AWK589956:AWK589998 BGG589956:BGG589998 BQC589956:BQC589998 BZY589956:BZY589998 CJU589956:CJU589998 CTQ589956:CTQ589998 DDM589956:DDM589998 DNI589956:DNI589998 DXE589956:DXE589998 EHA589956:EHA589998 EQW589956:EQW589998 FAS589956:FAS589998 FKO589956:FKO589998 FUK589956:FUK589998 GEG589956:GEG589998 GOC589956:GOC589998 GXY589956:GXY589998 HHU589956:HHU589998 HRQ589956:HRQ589998 IBM589956:IBM589998 ILI589956:ILI589998 IVE589956:IVE589998 JFA589956:JFA589998 JOW589956:JOW589998 JYS589956:JYS589998 KIO589956:KIO589998 KSK589956:KSK589998 LCG589956:LCG589998 LMC589956:LMC589998 LVY589956:LVY589998 MFU589956:MFU589998 MPQ589956:MPQ589998 MZM589956:MZM589998 NJI589956:NJI589998 NTE589956:NTE589998 ODA589956:ODA589998 OMW589956:OMW589998 OWS589956:OWS589998 PGO589956:PGO589998 PQK589956:PQK589998 QAG589956:QAG589998 QKC589956:QKC589998 QTY589956:QTY589998 RDU589956:RDU589998 RNQ589956:RNQ589998 RXM589956:RXM589998 SHI589956:SHI589998 SRE589956:SRE589998 TBA589956:TBA589998 TKW589956:TKW589998 TUS589956:TUS589998 UEO589956:UEO589998 UOK589956:UOK589998 UYG589956:UYG589998 VIC589956:VIC589998 VRY589956:VRY589998 WBU589956:WBU589998 WLQ589956:WLQ589998 WVM589956:WVM589998 E655492:E655534 JA655492:JA655534 SW655492:SW655534 ACS655492:ACS655534 AMO655492:AMO655534 AWK655492:AWK655534 BGG655492:BGG655534 BQC655492:BQC655534 BZY655492:BZY655534 CJU655492:CJU655534 CTQ655492:CTQ655534 DDM655492:DDM655534 DNI655492:DNI655534 DXE655492:DXE655534 EHA655492:EHA655534 EQW655492:EQW655534 FAS655492:FAS655534 FKO655492:FKO655534 FUK655492:FUK655534 GEG655492:GEG655534 GOC655492:GOC655534 GXY655492:GXY655534 HHU655492:HHU655534 HRQ655492:HRQ655534 IBM655492:IBM655534 ILI655492:ILI655534 IVE655492:IVE655534 JFA655492:JFA655534 JOW655492:JOW655534 JYS655492:JYS655534 KIO655492:KIO655534 KSK655492:KSK655534 LCG655492:LCG655534 LMC655492:LMC655534 LVY655492:LVY655534 MFU655492:MFU655534 MPQ655492:MPQ655534 MZM655492:MZM655534 NJI655492:NJI655534 NTE655492:NTE655534 ODA655492:ODA655534 OMW655492:OMW655534 OWS655492:OWS655534 PGO655492:PGO655534 PQK655492:PQK655534 QAG655492:QAG655534 QKC655492:QKC655534 QTY655492:QTY655534 RDU655492:RDU655534 RNQ655492:RNQ655534 RXM655492:RXM655534 SHI655492:SHI655534 SRE655492:SRE655534 TBA655492:TBA655534 TKW655492:TKW655534 TUS655492:TUS655534 UEO655492:UEO655534 UOK655492:UOK655534 UYG655492:UYG655534 VIC655492:VIC655534 VRY655492:VRY655534 WBU655492:WBU655534 WLQ655492:WLQ655534 WVM655492:WVM655534 E721028:E721070 JA721028:JA721070 SW721028:SW721070 ACS721028:ACS721070 AMO721028:AMO721070 AWK721028:AWK721070 BGG721028:BGG721070 BQC721028:BQC721070 BZY721028:BZY721070 CJU721028:CJU721070 CTQ721028:CTQ721070 DDM721028:DDM721070 DNI721028:DNI721070 DXE721028:DXE721070 EHA721028:EHA721070 EQW721028:EQW721070 FAS721028:FAS721070 FKO721028:FKO721070 FUK721028:FUK721070 GEG721028:GEG721070 GOC721028:GOC721070 GXY721028:GXY721070 HHU721028:HHU721070 HRQ721028:HRQ721070 IBM721028:IBM721070 ILI721028:ILI721070 IVE721028:IVE721070 JFA721028:JFA721070 JOW721028:JOW721070 JYS721028:JYS721070 KIO721028:KIO721070 KSK721028:KSK721070 LCG721028:LCG721070 LMC721028:LMC721070 LVY721028:LVY721070 MFU721028:MFU721070 MPQ721028:MPQ721070 MZM721028:MZM721070 NJI721028:NJI721070 NTE721028:NTE721070 ODA721028:ODA721070 OMW721028:OMW721070 OWS721028:OWS721070 PGO721028:PGO721070 PQK721028:PQK721070 QAG721028:QAG721070 QKC721028:QKC721070 QTY721028:QTY721070 RDU721028:RDU721070 RNQ721028:RNQ721070 RXM721028:RXM721070 SHI721028:SHI721070 SRE721028:SRE721070 TBA721028:TBA721070 TKW721028:TKW721070 TUS721028:TUS721070 UEO721028:UEO721070 UOK721028:UOK721070 UYG721028:UYG721070 VIC721028:VIC721070 VRY721028:VRY721070 WBU721028:WBU721070 WLQ721028:WLQ721070 WVM721028:WVM721070 E786564:E786606 JA786564:JA786606 SW786564:SW786606 ACS786564:ACS786606 AMO786564:AMO786606 AWK786564:AWK786606 BGG786564:BGG786606 BQC786564:BQC786606 BZY786564:BZY786606 CJU786564:CJU786606 CTQ786564:CTQ786606 DDM786564:DDM786606 DNI786564:DNI786606 DXE786564:DXE786606 EHA786564:EHA786606 EQW786564:EQW786606 FAS786564:FAS786606 FKO786564:FKO786606 FUK786564:FUK786606 GEG786564:GEG786606 GOC786564:GOC786606 GXY786564:GXY786606 HHU786564:HHU786606 HRQ786564:HRQ786606 IBM786564:IBM786606 ILI786564:ILI786606 IVE786564:IVE786606 JFA786564:JFA786606 JOW786564:JOW786606 JYS786564:JYS786606 KIO786564:KIO786606 KSK786564:KSK786606 LCG786564:LCG786606 LMC786564:LMC786606 LVY786564:LVY786606 MFU786564:MFU786606 MPQ786564:MPQ786606 MZM786564:MZM786606 NJI786564:NJI786606 NTE786564:NTE786606 ODA786564:ODA786606 OMW786564:OMW786606 OWS786564:OWS786606 PGO786564:PGO786606 PQK786564:PQK786606 QAG786564:QAG786606 QKC786564:QKC786606 QTY786564:QTY786606 RDU786564:RDU786606 RNQ786564:RNQ786606 RXM786564:RXM786606 SHI786564:SHI786606 SRE786564:SRE786606 TBA786564:TBA786606 TKW786564:TKW786606 TUS786564:TUS786606 UEO786564:UEO786606 UOK786564:UOK786606 UYG786564:UYG786606 VIC786564:VIC786606 VRY786564:VRY786606 WBU786564:WBU786606 WLQ786564:WLQ786606 WVM786564:WVM786606 E852100:E852142 JA852100:JA852142 SW852100:SW852142 ACS852100:ACS852142 AMO852100:AMO852142 AWK852100:AWK852142 BGG852100:BGG852142 BQC852100:BQC852142 BZY852100:BZY852142 CJU852100:CJU852142 CTQ852100:CTQ852142 DDM852100:DDM852142 DNI852100:DNI852142 DXE852100:DXE852142 EHA852100:EHA852142 EQW852100:EQW852142 FAS852100:FAS852142 FKO852100:FKO852142 FUK852100:FUK852142 GEG852100:GEG852142 GOC852100:GOC852142 GXY852100:GXY852142 HHU852100:HHU852142 HRQ852100:HRQ852142 IBM852100:IBM852142 ILI852100:ILI852142 IVE852100:IVE852142 JFA852100:JFA852142 JOW852100:JOW852142 JYS852100:JYS852142 KIO852100:KIO852142 KSK852100:KSK852142 LCG852100:LCG852142 LMC852100:LMC852142 LVY852100:LVY852142 MFU852100:MFU852142 MPQ852100:MPQ852142 MZM852100:MZM852142 NJI852100:NJI852142 NTE852100:NTE852142 ODA852100:ODA852142 OMW852100:OMW852142 OWS852100:OWS852142 PGO852100:PGO852142 PQK852100:PQK852142 QAG852100:QAG852142 QKC852100:QKC852142 QTY852100:QTY852142 RDU852100:RDU852142 RNQ852100:RNQ852142 RXM852100:RXM852142 SHI852100:SHI852142 SRE852100:SRE852142 TBA852100:TBA852142 TKW852100:TKW852142 TUS852100:TUS852142 UEO852100:UEO852142 UOK852100:UOK852142 UYG852100:UYG852142 VIC852100:VIC852142 VRY852100:VRY852142 WBU852100:WBU852142 WLQ852100:WLQ852142 WVM852100:WVM852142 E917636:E917678 JA917636:JA917678 SW917636:SW917678 ACS917636:ACS917678 AMO917636:AMO917678 AWK917636:AWK917678 BGG917636:BGG917678 BQC917636:BQC917678 BZY917636:BZY917678 CJU917636:CJU917678 CTQ917636:CTQ917678 DDM917636:DDM917678 DNI917636:DNI917678 DXE917636:DXE917678 EHA917636:EHA917678 EQW917636:EQW917678 FAS917636:FAS917678 FKO917636:FKO917678 FUK917636:FUK917678 GEG917636:GEG917678 GOC917636:GOC917678 GXY917636:GXY917678 HHU917636:HHU917678 HRQ917636:HRQ917678 IBM917636:IBM917678 ILI917636:ILI917678 IVE917636:IVE917678 JFA917636:JFA917678 JOW917636:JOW917678 JYS917636:JYS917678 KIO917636:KIO917678 KSK917636:KSK917678 LCG917636:LCG917678 LMC917636:LMC917678 LVY917636:LVY917678 MFU917636:MFU917678 MPQ917636:MPQ917678 MZM917636:MZM917678 NJI917636:NJI917678 NTE917636:NTE917678 ODA917636:ODA917678 OMW917636:OMW917678 OWS917636:OWS917678 PGO917636:PGO917678 PQK917636:PQK917678 QAG917636:QAG917678 QKC917636:QKC917678 QTY917636:QTY917678 RDU917636:RDU917678 RNQ917636:RNQ917678 RXM917636:RXM917678 SHI917636:SHI917678 SRE917636:SRE917678 TBA917636:TBA917678 TKW917636:TKW917678 TUS917636:TUS917678 UEO917636:UEO917678 UOK917636:UOK917678 UYG917636:UYG917678 VIC917636:VIC917678 VRY917636:VRY917678 WBU917636:WBU917678 WLQ917636:WLQ917678 WVM917636:WVM917678 E983172:E983214 JA983172:JA983214 SW983172:SW983214 ACS983172:ACS983214 AMO983172:AMO983214 AWK983172:AWK983214 BGG983172:BGG983214 BQC983172:BQC983214 BZY983172:BZY983214 CJU983172:CJU983214 CTQ983172:CTQ983214 DDM983172:DDM983214 DNI983172:DNI983214 DXE983172:DXE983214 EHA983172:EHA983214 EQW983172:EQW983214 FAS983172:FAS983214 FKO983172:FKO983214 FUK983172:FUK983214 GEG983172:GEG983214 GOC983172:GOC983214 GXY983172:GXY983214 HHU983172:HHU983214 HRQ983172:HRQ983214 IBM983172:IBM983214 ILI983172:ILI983214 IVE983172:IVE983214 JFA983172:JFA983214 JOW983172:JOW983214 JYS983172:JYS983214 KIO983172:KIO983214 KSK983172:KSK983214 LCG983172:LCG983214 LMC983172:LMC983214 LVY983172:LVY983214 MFU983172:MFU983214 MPQ983172:MPQ983214 MZM983172:MZM983214 NJI983172:NJI983214 NTE983172:NTE983214 ODA983172:ODA983214 OMW983172:OMW983214 OWS983172:OWS983214 PGO983172:PGO983214 PQK983172:PQK983214 QAG983172:QAG983214 QKC983172:QKC983214 QTY983172:QTY983214 RDU983172:RDU983214 RNQ983172:RNQ983214 RXM983172:RXM983214 SHI983172:SHI983214 SRE983172:SRE983214 TBA983172:TBA983214 TKW983172:TKW983214 TUS983172:TUS983214 UEO983172:UEO983214 UOK983172:UOK983214 UYG983172:UYG983214 VIC983172:VIC983214 VRY983172:VRY983214 WBU983172:WBU983214 WLQ983172:WLQ983214 WVM983172:WVM983214 G175:G177 JC175:JC177 SY175:SY177 ACU175:ACU177 AMQ175:AMQ177 AWM175:AWM177 BGI175:BGI177 BQE175:BQE177 CAA175:CAA177 CJW175:CJW177 CTS175:CTS177 DDO175:DDO177 DNK175:DNK177 DXG175:DXG177 EHC175:EHC177 EQY175:EQY177 FAU175:FAU177 FKQ175:FKQ177 FUM175:FUM177 GEI175:GEI177 GOE175:GOE177 GYA175:GYA177 HHW175:HHW177 HRS175:HRS177 IBO175:IBO177 ILK175:ILK177 IVG175:IVG177 JFC175:JFC177 JOY175:JOY177 JYU175:JYU177 KIQ175:KIQ177 KSM175:KSM177 LCI175:LCI177 LME175:LME177 LWA175:LWA177 MFW175:MFW177 MPS175:MPS177 MZO175:MZO177 NJK175:NJK177 NTG175:NTG177 ODC175:ODC177 OMY175:OMY177 OWU175:OWU177 PGQ175:PGQ177 PQM175:PQM177 QAI175:QAI177 QKE175:QKE177 QUA175:QUA177 RDW175:RDW177 RNS175:RNS177 RXO175:RXO177 SHK175:SHK177 SRG175:SRG177 TBC175:TBC177 TKY175:TKY177 TUU175:TUU177 UEQ175:UEQ177 UOM175:UOM177 UYI175:UYI177 VIE175:VIE177 VSA175:VSA177 WBW175:WBW177 WLS175:WLS177 WVO175:WVO177 G65711:G65713 JC65711:JC65713 SY65711:SY65713 ACU65711:ACU65713 AMQ65711:AMQ65713 AWM65711:AWM65713 BGI65711:BGI65713 BQE65711:BQE65713 CAA65711:CAA65713 CJW65711:CJW65713 CTS65711:CTS65713 DDO65711:DDO65713 DNK65711:DNK65713 DXG65711:DXG65713 EHC65711:EHC65713 EQY65711:EQY65713 FAU65711:FAU65713 FKQ65711:FKQ65713 FUM65711:FUM65713 GEI65711:GEI65713 GOE65711:GOE65713 GYA65711:GYA65713 HHW65711:HHW65713 HRS65711:HRS65713 IBO65711:IBO65713 ILK65711:ILK65713 IVG65711:IVG65713 JFC65711:JFC65713 JOY65711:JOY65713 JYU65711:JYU65713 KIQ65711:KIQ65713 KSM65711:KSM65713 LCI65711:LCI65713 LME65711:LME65713 LWA65711:LWA65713 MFW65711:MFW65713 MPS65711:MPS65713 MZO65711:MZO65713 NJK65711:NJK65713 NTG65711:NTG65713 ODC65711:ODC65713 OMY65711:OMY65713 OWU65711:OWU65713 PGQ65711:PGQ65713 PQM65711:PQM65713 QAI65711:QAI65713 QKE65711:QKE65713 QUA65711:QUA65713 RDW65711:RDW65713 RNS65711:RNS65713 RXO65711:RXO65713 SHK65711:SHK65713 SRG65711:SRG65713 TBC65711:TBC65713 TKY65711:TKY65713 TUU65711:TUU65713 UEQ65711:UEQ65713 UOM65711:UOM65713 UYI65711:UYI65713 VIE65711:VIE65713 VSA65711:VSA65713 WBW65711:WBW65713 WLS65711:WLS65713 WVO65711:WVO65713 G131247:G131249 JC131247:JC131249 SY131247:SY131249 ACU131247:ACU131249 AMQ131247:AMQ131249 AWM131247:AWM131249 BGI131247:BGI131249 BQE131247:BQE131249 CAA131247:CAA131249 CJW131247:CJW131249 CTS131247:CTS131249 DDO131247:DDO131249 DNK131247:DNK131249 DXG131247:DXG131249 EHC131247:EHC131249 EQY131247:EQY131249 FAU131247:FAU131249 FKQ131247:FKQ131249 FUM131247:FUM131249 GEI131247:GEI131249 GOE131247:GOE131249 GYA131247:GYA131249 HHW131247:HHW131249 HRS131247:HRS131249 IBO131247:IBO131249 ILK131247:ILK131249 IVG131247:IVG131249 JFC131247:JFC131249 JOY131247:JOY131249 JYU131247:JYU131249 KIQ131247:KIQ131249 KSM131247:KSM131249 LCI131247:LCI131249 LME131247:LME131249 LWA131247:LWA131249 MFW131247:MFW131249 MPS131247:MPS131249 MZO131247:MZO131249 NJK131247:NJK131249 NTG131247:NTG131249 ODC131247:ODC131249 OMY131247:OMY131249 OWU131247:OWU131249 PGQ131247:PGQ131249 PQM131247:PQM131249 QAI131247:QAI131249 QKE131247:QKE131249 QUA131247:QUA131249 RDW131247:RDW131249 RNS131247:RNS131249 RXO131247:RXO131249 SHK131247:SHK131249 SRG131247:SRG131249 TBC131247:TBC131249 TKY131247:TKY131249 TUU131247:TUU131249 UEQ131247:UEQ131249 UOM131247:UOM131249 UYI131247:UYI131249 VIE131247:VIE131249 VSA131247:VSA131249 WBW131247:WBW131249 WLS131247:WLS131249 WVO131247:WVO131249 G196783:G196785 JC196783:JC196785 SY196783:SY196785 ACU196783:ACU196785 AMQ196783:AMQ196785 AWM196783:AWM196785 BGI196783:BGI196785 BQE196783:BQE196785 CAA196783:CAA196785 CJW196783:CJW196785 CTS196783:CTS196785 DDO196783:DDO196785 DNK196783:DNK196785 DXG196783:DXG196785 EHC196783:EHC196785 EQY196783:EQY196785 FAU196783:FAU196785 FKQ196783:FKQ196785 FUM196783:FUM196785 GEI196783:GEI196785 GOE196783:GOE196785 GYA196783:GYA196785 HHW196783:HHW196785 HRS196783:HRS196785 IBO196783:IBO196785 ILK196783:ILK196785 IVG196783:IVG196785 JFC196783:JFC196785 JOY196783:JOY196785 JYU196783:JYU196785 KIQ196783:KIQ196785 KSM196783:KSM196785 LCI196783:LCI196785 LME196783:LME196785 LWA196783:LWA196785 MFW196783:MFW196785 MPS196783:MPS196785 MZO196783:MZO196785 NJK196783:NJK196785 NTG196783:NTG196785 ODC196783:ODC196785 OMY196783:OMY196785 OWU196783:OWU196785 PGQ196783:PGQ196785 PQM196783:PQM196785 QAI196783:QAI196785 QKE196783:QKE196785 QUA196783:QUA196785 RDW196783:RDW196785 RNS196783:RNS196785 RXO196783:RXO196785 SHK196783:SHK196785 SRG196783:SRG196785 TBC196783:TBC196785 TKY196783:TKY196785 TUU196783:TUU196785 UEQ196783:UEQ196785 UOM196783:UOM196785 UYI196783:UYI196785 VIE196783:VIE196785 VSA196783:VSA196785 WBW196783:WBW196785 WLS196783:WLS196785 WVO196783:WVO196785 G262319:G262321 JC262319:JC262321 SY262319:SY262321 ACU262319:ACU262321 AMQ262319:AMQ262321 AWM262319:AWM262321 BGI262319:BGI262321 BQE262319:BQE262321 CAA262319:CAA262321 CJW262319:CJW262321 CTS262319:CTS262321 DDO262319:DDO262321 DNK262319:DNK262321 DXG262319:DXG262321 EHC262319:EHC262321 EQY262319:EQY262321 FAU262319:FAU262321 FKQ262319:FKQ262321 FUM262319:FUM262321 GEI262319:GEI262321 GOE262319:GOE262321 GYA262319:GYA262321 HHW262319:HHW262321 HRS262319:HRS262321 IBO262319:IBO262321 ILK262319:ILK262321 IVG262319:IVG262321 JFC262319:JFC262321 JOY262319:JOY262321 JYU262319:JYU262321 KIQ262319:KIQ262321 KSM262319:KSM262321 LCI262319:LCI262321 LME262319:LME262321 LWA262319:LWA262321 MFW262319:MFW262321 MPS262319:MPS262321 MZO262319:MZO262321 NJK262319:NJK262321 NTG262319:NTG262321 ODC262319:ODC262321 OMY262319:OMY262321 OWU262319:OWU262321 PGQ262319:PGQ262321 PQM262319:PQM262321 QAI262319:QAI262321 QKE262319:QKE262321 QUA262319:QUA262321 RDW262319:RDW262321 RNS262319:RNS262321 RXO262319:RXO262321 SHK262319:SHK262321 SRG262319:SRG262321 TBC262319:TBC262321 TKY262319:TKY262321 TUU262319:TUU262321 UEQ262319:UEQ262321 UOM262319:UOM262321 UYI262319:UYI262321 VIE262319:VIE262321 VSA262319:VSA262321 WBW262319:WBW262321 WLS262319:WLS262321 WVO262319:WVO262321 G327855:G327857 JC327855:JC327857 SY327855:SY327857 ACU327855:ACU327857 AMQ327855:AMQ327857 AWM327855:AWM327857 BGI327855:BGI327857 BQE327855:BQE327857 CAA327855:CAA327857 CJW327855:CJW327857 CTS327855:CTS327857 DDO327855:DDO327857 DNK327855:DNK327857 DXG327855:DXG327857 EHC327855:EHC327857 EQY327855:EQY327857 FAU327855:FAU327857 FKQ327855:FKQ327857 FUM327855:FUM327857 GEI327855:GEI327857 GOE327855:GOE327857 GYA327855:GYA327857 HHW327855:HHW327857 HRS327855:HRS327857 IBO327855:IBO327857 ILK327855:ILK327857 IVG327855:IVG327857 JFC327855:JFC327857 JOY327855:JOY327857 JYU327855:JYU327857 KIQ327855:KIQ327857 KSM327855:KSM327857 LCI327855:LCI327857 LME327855:LME327857 LWA327855:LWA327857 MFW327855:MFW327857 MPS327855:MPS327857 MZO327855:MZO327857 NJK327855:NJK327857 NTG327855:NTG327857 ODC327855:ODC327857 OMY327855:OMY327857 OWU327855:OWU327857 PGQ327855:PGQ327857 PQM327855:PQM327857 QAI327855:QAI327857 QKE327855:QKE327857 QUA327855:QUA327857 RDW327855:RDW327857 RNS327855:RNS327857 RXO327855:RXO327857 SHK327855:SHK327857 SRG327855:SRG327857 TBC327855:TBC327857 TKY327855:TKY327857 TUU327855:TUU327857 UEQ327855:UEQ327857 UOM327855:UOM327857 UYI327855:UYI327857 VIE327855:VIE327857 VSA327855:VSA327857 WBW327855:WBW327857 WLS327855:WLS327857 WVO327855:WVO327857 G393391:G393393 JC393391:JC393393 SY393391:SY393393 ACU393391:ACU393393 AMQ393391:AMQ393393 AWM393391:AWM393393 BGI393391:BGI393393 BQE393391:BQE393393 CAA393391:CAA393393 CJW393391:CJW393393 CTS393391:CTS393393 DDO393391:DDO393393 DNK393391:DNK393393 DXG393391:DXG393393 EHC393391:EHC393393 EQY393391:EQY393393 FAU393391:FAU393393 FKQ393391:FKQ393393 FUM393391:FUM393393 GEI393391:GEI393393 GOE393391:GOE393393 GYA393391:GYA393393 HHW393391:HHW393393 HRS393391:HRS393393 IBO393391:IBO393393 ILK393391:ILK393393 IVG393391:IVG393393 JFC393391:JFC393393 JOY393391:JOY393393 JYU393391:JYU393393 KIQ393391:KIQ393393 KSM393391:KSM393393 LCI393391:LCI393393 LME393391:LME393393 LWA393391:LWA393393 MFW393391:MFW393393 MPS393391:MPS393393 MZO393391:MZO393393 NJK393391:NJK393393 NTG393391:NTG393393 ODC393391:ODC393393 OMY393391:OMY393393 OWU393391:OWU393393 PGQ393391:PGQ393393 PQM393391:PQM393393 QAI393391:QAI393393 QKE393391:QKE393393 QUA393391:QUA393393 RDW393391:RDW393393 RNS393391:RNS393393 RXO393391:RXO393393 SHK393391:SHK393393 SRG393391:SRG393393 TBC393391:TBC393393 TKY393391:TKY393393 TUU393391:TUU393393 UEQ393391:UEQ393393 UOM393391:UOM393393 UYI393391:UYI393393 VIE393391:VIE393393 VSA393391:VSA393393 WBW393391:WBW393393 WLS393391:WLS393393 WVO393391:WVO393393 G458927:G458929 JC458927:JC458929 SY458927:SY458929 ACU458927:ACU458929 AMQ458927:AMQ458929 AWM458927:AWM458929 BGI458927:BGI458929 BQE458927:BQE458929 CAA458927:CAA458929 CJW458927:CJW458929 CTS458927:CTS458929 DDO458927:DDO458929 DNK458927:DNK458929 DXG458927:DXG458929 EHC458927:EHC458929 EQY458927:EQY458929 FAU458927:FAU458929 FKQ458927:FKQ458929 FUM458927:FUM458929 GEI458927:GEI458929 GOE458927:GOE458929 GYA458927:GYA458929 HHW458927:HHW458929 HRS458927:HRS458929 IBO458927:IBO458929 ILK458927:ILK458929 IVG458927:IVG458929 JFC458927:JFC458929 JOY458927:JOY458929 JYU458927:JYU458929 KIQ458927:KIQ458929 KSM458927:KSM458929 LCI458927:LCI458929 LME458927:LME458929 LWA458927:LWA458929 MFW458927:MFW458929 MPS458927:MPS458929 MZO458927:MZO458929 NJK458927:NJK458929 NTG458927:NTG458929 ODC458927:ODC458929 OMY458927:OMY458929 OWU458927:OWU458929 PGQ458927:PGQ458929 PQM458927:PQM458929 QAI458927:QAI458929 QKE458927:QKE458929 QUA458927:QUA458929 RDW458927:RDW458929 RNS458927:RNS458929 RXO458927:RXO458929 SHK458927:SHK458929 SRG458927:SRG458929 TBC458927:TBC458929 TKY458927:TKY458929 TUU458927:TUU458929 UEQ458927:UEQ458929 UOM458927:UOM458929 UYI458927:UYI458929 VIE458927:VIE458929 VSA458927:VSA458929 WBW458927:WBW458929 WLS458927:WLS458929 WVO458927:WVO458929 G524463:G524465 JC524463:JC524465 SY524463:SY524465 ACU524463:ACU524465 AMQ524463:AMQ524465 AWM524463:AWM524465 BGI524463:BGI524465 BQE524463:BQE524465 CAA524463:CAA524465 CJW524463:CJW524465 CTS524463:CTS524465 DDO524463:DDO524465 DNK524463:DNK524465 DXG524463:DXG524465 EHC524463:EHC524465 EQY524463:EQY524465 FAU524463:FAU524465 FKQ524463:FKQ524465 FUM524463:FUM524465 GEI524463:GEI524465 GOE524463:GOE524465 GYA524463:GYA524465 HHW524463:HHW524465 HRS524463:HRS524465 IBO524463:IBO524465 ILK524463:ILK524465 IVG524463:IVG524465 JFC524463:JFC524465 JOY524463:JOY524465 JYU524463:JYU524465 KIQ524463:KIQ524465 KSM524463:KSM524465 LCI524463:LCI524465 LME524463:LME524465 LWA524463:LWA524465 MFW524463:MFW524465 MPS524463:MPS524465 MZO524463:MZO524465 NJK524463:NJK524465 NTG524463:NTG524465 ODC524463:ODC524465 OMY524463:OMY524465 OWU524463:OWU524465 PGQ524463:PGQ524465 PQM524463:PQM524465 QAI524463:QAI524465 QKE524463:QKE524465 QUA524463:QUA524465 RDW524463:RDW524465 RNS524463:RNS524465 RXO524463:RXO524465 SHK524463:SHK524465 SRG524463:SRG524465 TBC524463:TBC524465 TKY524463:TKY524465 TUU524463:TUU524465 UEQ524463:UEQ524465 UOM524463:UOM524465 UYI524463:UYI524465 VIE524463:VIE524465 VSA524463:VSA524465 WBW524463:WBW524465 WLS524463:WLS524465 WVO524463:WVO524465 G589999:G590001 JC589999:JC590001 SY589999:SY590001 ACU589999:ACU590001 AMQ589999:AMQ590001 AWM589999:AWM590001 BGI589999:BGI590001 BQE589999:BQE590001 CAA589999:CAA590001 CJW589999:CJW590001 CTS589999:CTS590001 DDO589999:DDO590001 DNK589999:DNK590001 DXG589999:DXG590001 EHC589999:EHC590001 EQY589999:EQY590001 FAU589999:FAU590001 FKQ589999:FKQ590001 FUM589999:FUM590001 GEI589999:GEI590001 GOE589999:GOE590001 GYA589999:GYA590001 HHW589999:HHW590001 HRS589999:HRS590001 IBO589999:IBO590001 ILK589999:ILK590001 IVG589999:IVG590001 JFC589999:JFC590001 JOY589999:JOY590001 JYU589999:JYU590001 KIQ589999:KIQ590001 KSM589999:KSM590001 LCI589999:LCI590001 LME589999:LME590001 LWA589999:LWA590001 MFW589999:MFW590001 MPS589999:MPS590001 MZO589999:MZO590001 NJK589999:NJK590001 NTG589999:NTG590001 ODC589999:ODC590001 OMY589999:OMY590001 OWU589999:OWU590001 PGQ589999:PGQ590001 PQM589999:PQM590001 QAI589999:QAI590001 QKE589999:QKE590001 QUA589999:QUA590001 RDW589999:RDW590001 RNS589999:RNS590001 RXO589999:RXO590001 SHK589999:SHK590001 SRG589999:SRG590001 TBC589999:TBC590001 TKY589999:TKY590001 TUU589999:TUU590001 UEQ589999:UEQ590001 UOM589999:UOM590001 UYI589999:UYI590001 VIE589999:VIE590001 VSA589999:VSA590001 WBW589999:WBW590001 WLS589999:WLS590001 WVO589999:WVO590001 G655535:G655537 JC655535:JC655537 SY655535:SY655537 ACU655535:ACU655537 AMQ655535:AMQ655537 AWM655535:AWM655537 BGI655535:BGI655537 BQE655535:BQE655537 CAA655535:CAA655537 CJW655535:CJW655537 CTS655535:CTS655537 DDO655535:DDO655537 DNK655535:DNK655537 DXG655535:DXG655537 EHC655535:EHC655537 EQY655535:EQY655537 FAU655535:FAU655537 FKQ655535:FKQ655537 FUM655535:FUM655537 GEI655535:GEI655537 GOE655535:GOE655537 GYA655535:GYA655537 HHW655535:HHW655537 HRS655535:HRS655537 IBO655535:IBO655537 ILK655535:ILK655537 IVG655535:IVG655537 JFC655535:JFC655537 JOY655535:JOY655537 JYU655535:JYU655537 KIQ655535:KIQ655537 KSM655535:KSM655537 LCI655535:LCI655537 LME655535:LME655537 LWA655535:LWA655537 MFW655535:MFW655537 MPS655535:MPS655537 MZO655535:MZO655537 NJK655535:NJK655537 NTG655535:NTG655537 ODC655535:ODC655537 OMY655535:OMY655537 OWU655535:OWU655537 PGQ655535:PGQ655537 PQM655535:PQM655537 QAI655535:QAI655537 QKE655535:QKE655537 QUA655535:QUA655537 RDW655535:RDW655537 RNS655535:RNS655537 RXO655535:RXO655537 SHK655535:SHK655537 SRG655535:SRG655537 TBC655535:TBC655537 TKY655535:TKY655537 TUU655535:TUU655537 UEQ655535:UEQ655537 UOM655535:UOM655537 UYI655535:UYI655537 VIE655535:VIE655537 VSA655535:VSA655537 WBW655535:WBW655537 WLS655535:WLS655537 WVO655535:WVO655537 G721071:G721073 JC721071:JC721073 SY721071:SY721073 ACU721071:ACU721073 AMQ721071:AMQ721073 AWM721071:AWM721073 BGI721071:BGI721073 BQE721071:BQE721073 CAA721071:CAA721073 CJW721071:CJW721073 CTS721071:CTS721073 DDO721071:DDO721073 DNK721071:DNK721073 DXG721071:DXG721073 EHC721071:EHC721073 EQY721071:EQY721073 FAU721071:FAU721073 FKQ721071:FKQ721073 FUM721071:FUM721073 GEI721071:GEI721073 GOE721071:GOE721073 GYA721071:GYA721073 HHW721071:HHW721073 HRS721071:HRS721073 IBO721071:IBO721073 ILK721071:ILK721073 IVG721071:IVG721073 JFC721071:JFC721073 JOY721071:JOY721073 JYU721071:JYU721073 KIQ721071:KIQ721073 KSM721071:KSM721073 LCI721071:LCI721073 LME721071:LME721073 LWA721071:LWA721073 MFW721071:MFW721073 MPS721071:MPS721073 MZO721071:MZO721073 NJK721071:NJK721073 NTG721071:NTG721073 ODC721071:ODC721073 OMY721071:OMY721073 OWU721071:OWU721073 PGQ721071:PGQ721073 PQM721071:PQM721073 QAI721071:QAI721073 QKE721071:QKE721073 QUA721071:QUA721073 RDW721071:RDW721073 RNS721071:RNS721073 RXO721071:RXO721073 SHK721071:SHK721073 SRG721071:SRG721073 TBC721071:TBC721073 TKY721071:TKY721073 TUU721071:TUU721073 UEQ721071:UEQ721073 UOM721071:UOM721073 UYI721071:UYI721073 VIE721071:VIE721073 VSA721071:VSA721073 WBW721071:WBW721073 WLS721071:WLS721073 WVO721071:WVO721073 G786607:G786609 JC786607:JC786609 SY786607:SY786609 ACU786607:ACU786609 AMQ786607:AMQ786609 AWM786607:AWM786609 BGI786607:BGI786609 BQE786607:BQE786609 CAA786607:CAA786609 CJW786607:CJW786609 CTS786607:CTS786609 DDO786607:DDO786609 DNK786607:DNK786609 DXG786607:DXG786609 EHC786607:EHC786609 EQY786607:EQY786609 FAU786607:FAU786609 FKQ786607:FKQ786609 FUM786607:FUM786609 GEI786607:GEI786609 GOE786607:GOE786609 GYA786607:GYA786609 HHW786607:HHW786609 HRS786607:HRS786609 IBO786607:IBO786609 ILK786607:ILK786609 IVG786607:IVG786609 JFC786607:JFC786609 JOY786607:JOY786609 JYU786607:JYU786609 KIQ786607:KIQ786609 KSM786607:KSM786609 LCI786607:LCI786609 LME786607:LME786609 LWA786607:LWA786609 MFW786607:MFW786609 MPS786607:MPS786609 MZO786607:MZO786609 NJK786607:NJK786609 NTG786607:NTG786609 ODC786607:ODC786609 OMY786607:OMY786609 OWU786607:OWU786609 PGQ786607:PGQ786609 PQM786607:PQM786609 QAI786607:QAI786609 QKE786607:QKE786609 QUA786607:QUA786609 RDW786607:RDW786609 RNS786607:RNS786609 RXO786607:RXO786609 SHK786607:SHK786609 SRG786607:SRG786609 TBC786607:TBC786609 TKY786607:TKY786609 TUU786607:TUU786609 UEQ786607:UEQ786609 UOM786607:UOM786609 UYI786607:UYI786609 VIE786607:VIE786609 VSA786607:VSA786609 WBW786607:WBW786609 WLS786607:WLS786609 WVO786607:WVO786609 G852143:G852145 JC852143:JC852145 SY852143:SY852145 ACU852143:ACU852145 AMQ852143:AMQ852145 AWM852143:AWM852145 BGI852143:BGI852145 BQE852143:BQE852145 CAA852143:CAA852145 CJW852143:CJW852145 CTS852143:CTS852145 DDO852143:DDO852145 DNK852143:DNK852145 DXG852143:DXG852145 EHC852143:EHC852145 EQY852143:EQY852145 FAU852143:FAU852145 FKQ852143:FKQ852145 FUM852143:FUM852145 GEI852143:GEI852145 GOE852143:GOE852145 GYA852143:GYA852145 HHW852143:HHW852145 HRS852143:HRS852145 IBO852143:IBO852145 ILK852143:ILK852145 IVG852143:IVG852145 JFC852143:JFC852145 JOY852143:JOY852145 JYU852143:JYU852145 KIQ852143:KIQ852145 KSM852143:KSM852145 LCI852143:LCI852145 LME852143:LME852145 LWA852143:LWA852145 MFW852143:MFW852145 MPS852143:MPS852145 MZO852143:MZO852145 NJK852143:NJK852145 NTG852143:NTG852145 ODC852143:ODC852145 OMY852143:OMY852145 OWU852143:OWU852145 PGQ852143:PGQ852145 PQM852143:PQM852145 QAI852143:QAI852145 QKE852143:QKE852145 QUA852143:QUA852145 RDW852143:RDW852145 RNS852143:RNS852145 RXO852143:RXO852145 SHK852143:SHK852145 SRG852143:SRG852145 TBC852143:TBC852145 TKY852143:TKY852145 TUU852143:TUU852145 UEQ852143:UEQ852145 UOM852143:UOM852145 UYI852143:UYI852145 VIE852143:VIE852145 VSA852143:VSA852145 WBW852143:WBW852145 WLS852143:WLS852145 WVO852143:WVO852145 G917679:G917681 JC917679:JC917681 SY917679:SY917681 ACU917679:ACU917681 AMQ917679:AMQ917681 AWM917679:AWM917681 BGI917679:BGI917681 BQE917679:BQE917681 CAA917679:CAA917681 CJW917679:CJW917681 CTS917679:CTS917681 DDO917679:DDO917681 DNK917679:DNK917681 DXG917679:DXG917681 EHC917679:EHC917681 EQY917679:EQY917681 FAU917679:FAU917681 FKQ917679:FKQ917681 FUM917679:FUM917681 GEI917679:GEI917681 GOE917679:GOE917681 GYA917679:GYA917681 HHW917679:HHW917681 HRS917679:HRS917681 IBO917679:IBO917681 ILK917679:ILK917681 IVG917679:IVG917681 JFC917679:JFC917681 JOY917679:JOY917681 JYU917679:JYU917681 KIQ917679:KIQ917681 KSM917679:KSM917681 LCI917679:LCI917681 LME917679:LME917681 LWA917679:LWA917681 MFW917679:MFW917681 MPS917679:MPS917681 MZO917679:MZO917681 NJK917679:NJK917681 NTG917679:NTG917681 ODC917679:ODC917681 OMY917679:OMY917681 OWU917679:OWU917681 PGQ917679:PGQ917681 PQM917679:PQM917681 QAI917679:QAI917681 QKE917679:QKE917681 QUA917679:QUA917681 RDW917679:RDW917681 RNS917679:RNS917681 RXO917679:RXO917681 SHK917679:SHK917681 SRG917679:SRG917681 TBC917679:TBC917681 TKY917679:TKY917681 TUU917679:TUU917681 UEQ917679:UEQ917681 UOM917679:UOM917681 UYI917679:UYI917681 VIE917679:VIE917681 VSA917679:VSA917681 WBW917679:WBW917681 WLS917679:WLS917681 WVO917679:WVO917681 G983215:G983217 JC983215:JC983217 SY983215:SY983217 ACU983215:ACU983217 AMQ983215:AMQ983217 AWM983215:AWM983217 BGI983215:BGI983217 BQE983215:BQE983217 CAA983215:CAA983217 CJW983215:CJW983217 CTS983215:CTS983217 DDO983215:DDO983217 DNK983215:DNK983217 DXG983215:DXG983217 EHC983215:EHC983217 EQY983215:EQY983217 FAU983215:FAU983217 FKQ983215:FKQ983217 FUM983215:FUM983217 GEI983215:GEI983217 GOE983215:GOE983217 GYA983215:GYA983217 HHW983215:HHW983217 HRS983215:HRS983217 IBO983215:IBO983217 ILK983215:ILK983217 IVG983215:IVG983217 JFC983215:JFC983217 JOY983215:JOY983217 JYU983215:JYU983217 KIQ983215:KIQ983217 KSM983215:KSM983217 LCI983215:LCI983217 LME983215:LME983217 LWA983215:LWA983217 MFW983215:MFW983217 MPS983215:MPS983217 MZO983215:MZO983217 NJK983215:NJK983217 NTG983215:NTG983217 ODC983215:ODC983217 OMY983215:OMY983217 OWU983215:OWU983217 PGQ983215:PGQ983217 PQM983215:PQM983217 QAI983215:QAI983217 QKE983215:QKE983217 QUA983215:QUA983217 RDW983215:RDW983217 RNS983215:RNS983217 RXO983215:RXO983217 SHK983215:SHK983217 SRG983215:SRG983217 TBC983215:TBC983217 TKY983215:TKY983217 TUU983215:TUU983217 UEQ983215:UEQ983217 UOM983215:UOM983217 UYI983215:UYI983217 VIE983215:VIE983217 VSA983215:VSA983217 WBW983215:WBW983217 WLS983215:WLS983217 WVO983215:WVO983217 E177:E4873 JA177:JA4873 SW177:SW4873 ACS177:ACS4873 AMO177:AMO4873 AWK177:AWK4873 BGG177:BGG4873 BQC177:BQC4873 BZY177:BZY4873 CJU177:CJU4873 CTQ177:CTQ4873 DDM177:DDM4873 DNI177:DNI4873 DXE177:DXE4873 EHA177:EHA4873 EQW177:EQW4873 FAS177:FAS4873 FKO177:FKO4873 FUK177:FUK4873 GEG177:GEG4873 GOC177:GOC4873 GXY177:GXY4873 HHU177:HHU4873 HRQ177:HRQ4873 IBM177:IBM4873 ILI177:ILI4873 IVE177:IVE4873 JFA177:JFA4873 JOW177:JOW4873 JYS177:JYS4873 KIO177:KIO4873 KSK177:KSK4873 LCG177:LCG4873 LMC177:LMC4873 LVY177:LVY4873 MFU177:MFU4873 MPQ177:MPQ4873 MZM177:MZM4873 NJI177:NJI4873 NTE177:NTE4873 ODA177:ODA4873 OMW177:OMW4873 OWS177:OWS4873 PGO177:PGO4873 PQK177:PQK4873 QAG177:QAG4873 QKC177:QKC4873 QTY177:QTY4873 RDU177:RDU4873 RNQ177:RNQ4873 RXM177:RXM4873 SHI177:SHI4873 SRE177:SRE4873 TBA177:TBA4873 TKW177:TKW4873 TUS177:TUS4873 UEO177:UEO4873 UOK177:UOK4873 UYG177:UYG4873 VIC177:VIC4873 VRY177:VRY4873 WBU177:WBU4873 WLQ177:WLQ4873 WVM177:WVM4873 E65713:E70409 JA65713:JA70409 SW65713:SW70409 ACS65713:ACS70409 AMO65713:AMO70409 AWK65713:AWK70409 BGG65713:BGG70409 BQC65713:BQC70409 BZY65713:BZY70409 CJU65713:CJU70409 CTQ65713:CTQ70409 DDM65713:DDM70409 DNI65713:DNI70409 DXE65713:DXE70409 EHA65713:EHA70409 EQW65713:EQW70409 FAS65713:FAS70409 FKO65713:FKO70409 FUK65713:FUK70409 GEG65713:GEG70409 GOC65713:GOC70409 GXY65713:GXY70409 HHU65713:HHU70409 HRQ65713:HRQ70409 IBM65713:IBM70409 ILI65713:ILI70409 IVE65713:IVE70409 JFA65713:JFA70409 JOW65713:JOW70409 JYS65713:JYS70409 KIO65713:KIO70409 KSK65713:KSK70409 LCG65713:LCG70409 LMC65713:LMC70409 LVY65713:LVY70409 MFU65713:MFU70409 MPQ65713:MPQ70409 MZM65713:MZM70409 NJI65713:NJI70409 NTE65713:NTE70409 ODA65713:ODA70409 OMW65713:OMW70409 OWS65713:OWS70409 PGO65713:PGO70409 PQK65713:PQK70409 QAG65713:QAG70409 QKC65713:QKC70409 QTY65713:QTY70409 RDU65713:RDU70409 RNQ65713:RNQ70409 RXM65713:RXM70409 SHI65713:SHI70409 SRE65713:SRE70409 TBA65713:TBA70409 TKW65713:TKW70409 TUS65713:TUS70409 UEO65713:UEO70409 UOK65713:UOK70409 UYG65713:UYG70409 VIC65713:VIC70409 VRY65713:VRY70409 WBU65713:WBU70409 WLQ65713:WLQ70409 WVM65713:WVM70409 E131249:E135945 JA131249:JA135945 SW131249:SW135945 ACS131249:ACS135945 AMO131249:AMO135945 AWK131249:AWK135945 BGG131249:BGG135945 BQC131249:BQC135945 BZY131249:BZY135945 CJU131249:CJU135945 CTQ131249:CTQ135945 DDM131249:DDM135945 DNI131249:DNI135945 DXE131249:DXE135945 EHA131249:EHA135945 EQW131249:EQW135945 FAS131249:FAS135945 FKO131249:FKO135945 FUK131249:FUK135945 GEG131249:GEG135945 GOC131249:GOC135945 GXY131249:GXY135945 HHU131249:HHU135945 HRQ131249:HRQ135945 IBM131249:IBM135945 ILI131249:ILI135945 IVE131249:IVE135945 JFA131249:JFA135945 JOW131249:JOW135945 JYS131249:JYS135945 KIO131249:KIO135945 KSK131249:KSK135945 LCG131249:LCG135945 LMC131249:LMC135945 LVY131249:LVY135945 MFU131249:MFU135945 MPQ131249:MPQ135945 MZM131249:MZM135945 NJI131249:NJI135945 NTE131249:NTE135945 ODA131249:ODA135945 OMW131249:OMW135945 OWS131249:OWS135945 PGO131249:PGO135945 PQK131249:PQK135945 QAG131249:QAG135945 QKC131249:QKC135945 QTY131249:QTY135945 RDU131249:RDU135945 RNQ131249:RNQ135945 RXM131249:RXM135945 SHI131249:SHI135945 SRE131249:SRE135945 TBA131249:TBA135945 TKW131249:TKW135945 TUS131249:TUS135945 UEO131249:UEO135945 UOK131249:UOK135945 UYG131249:UYG135945 VIC131249:VIC135945 VRY131249:VRY135945 WBU131249:WBU135945 WLQ131249:WLQ135945 WVM131249:WVM135945 E196785:E201481 JA196785:JA201481 SW196785:SW201481 ACS196785:ACS201481 AMO196785:AMO201481 AWK196785:AWK201481 BGG196785:BGG201481 BQC196785:BQC201481 BZY196785:BZY201481 CJU196785:CJU201481 CTQ196785:CTQ201481 DDM196785:DDM201481 DNI196785:DNI201481 DXE196785:DXE201481 EHA196785:EHA201481 EQW196785:EQW201481 FAS196785:FAS201481 FKO196785:FKO201481 FUK196785:FUK201481 GEG196785:GEG201481 GOC196785:GOC201481 GXY196785:GXY201481 HHU196785:HHU201481 HRQ196785:HRQ201481 IBM196785:IBM201481 ILI196785:ILI201481 IVE196785:IVE201481 JFA196785:JFA201481 JOW196785:JOW201481 JYS196785:JYS201481 KIO196785:KIO201481 KSK196785:KSK201481 LCG196785:LCG201481 LMC196785:LMC201481 LVY196785:LVY201481 MFU196785:MFU201481 MPQ196785:MPQ201481 MZM196785:MZM201481 NJI196785:NJI201481 NTE196785:NTE201481 ODA196785:ODA201481 OMW196785:OMW201481 OWS196785:OWS201481 PGO196785:PGO201481 PQK196785:PQK201481 QAG196785:QAG201481 QKC196785:QKC201481 QTY196785:QTY201481 RDU196785:RDU201481 RNQ196785:RNQ201481 RXM196785:RXM201481 SHI196785:SHI201481 SRE196785:SRE201481 TBA196785:TBA201481 TKW196785:TKW201481 TUS196785:TUS201481 UEO196785:UEO201481 UOK196785:UOK201481 UYG196785:UYG201481 VIC196785:VIC201481 VRY196785:VRY201481 WBU196785:WBU201481 WLQ196785:WLQ201481 WVM196785:WVM201481 E262321:E267017 JA262321:JA267017 SW262321:SW267017 ACS262321:ACS267017 AMO262321:AMO267017 AWK262321:AWK267017 BGG262321:BGG267017 BQC262321:BQC267017 BZY262321:BZY267017 CJU262321:CJU267017 CTQ262321:CTQ267017 DDM262321:DDM267017 DNI262321:DNI267017 DXE262321:DXE267017 EHA262321:EHA267017 EQW262321:EQW267017 FAS262321:FAS267017 FKO262321:FKO267017 FUK262321:FUK267017 GEG262321:GEG267017 GOC262321:GOC267017 GXY262321:GXY267017 HHU262321:HHU267017 HRQ262321:HRQ267017 IBM262321:IBM267017 ILI262321:ILI267017 IVE262321:IVE267017 JFA262321:JFA267017 JOW262321:JOW267017 JYS262321:JYS267017 KIO262321:KIO267017 KSK262321:KSK267017 LCG262321:LCG267017 LMC262321:LMC267017 LVY262321:LVY267017 MFU262321:MFU267017 MPQ262321:MPQ267017 MZM262321:MZM267017 NJI262321:NJI267017 NTE262321:NTE267017 ODA262321:ODA267017 OMW262321:OMW267017 OWS262321:OWS267017 PGO262321:PGO267017 PQK262321:PQK267017 QAG262321:QAG267017 QKC262321:QKC267017 QTY262321:QTY267017 RDU262321:RDU267017 RNQ262321:RNQ267017 RXM262321:RXM267017 SHI262321:SHI267017 SRE262321:SRE267017 TBA262321:TBA267017 TKW262321:TKW267017 TUS262321:TUS267017 UEO262321:UEO267017 UOK262321:UOK267017 UYG262321:UYG267017 VIC262321:VIC267017 VRY262321:VRY267017 WBU262321:WBU267017 WLQ262321:WLQ267017 WVM262321:WVM267017 E327857:E332553 JA327857:JA332553 SW327857:SW332553 ACS327857:ACS332553 AMO327857:AMO332553 AWK327857:AWK332553 BGG327857:BGG332553 BQC327857:BQC332553 BZY327857:BZY332553 CJU327857:CJU332553 CTQ327857:CTQ332553 DDM327857:DDM332553 DNI327857:DNI332553 DXE327857:DXE332553 EHA327857:EHA332553 EQW327857:EQW332553 FAS327857:FAS332553 FKO327857:FKO332553 FUK327857:FUK332553 GEG327857:GEG332553 GOC327857:GOC332553 GXY327857:GXY332553 HHU327857:HHU332553 HRQ327857:HRQ332553 IBM327857:IBM332553 ILI327857:ILI332553 IVE327857:IVE332553 JFA327857:JFA332553 JOW327857:JOW332553 JYS327857:JYS332553 KIO327857:KIO332553 KSK327857:KSK332553 LCG327857:LCG332553 LMC327857:LMC332553 LVY327857:LVY332553 MFU327857:MFU332553 MPQ327857:MPQ332553 MZM327857:MZM332553 NJI327857:NJI332553 NTE327857:NTE332553 ODA327857:ODA332553 OMW327857:OMW332553 OWS327857:OWS332553 PGO327857:PGO332553 PQK327857:PQK332553 QAG327857:QAG332553 QKC327857:QKC332553 QTY327857:QTY332553 RDU327857:RDU332553 RNQ327857:RNQ332553 RXM327857:RXM332553 SHI327857:SHI332553 SRE327857:SRE332553 TBA327857:TBA332553 TKW327857:TKW332553 TUS327857:TUS332553 UEO327857:UEO332553 UOK327857:UOK332553 UYG327857:UYG332553 VIC327857:VIC332553 VRY327857:VRY332553 WBU327857:WBU332553 WLQ327857:WLQ332553 WVM327857:WVM332553 E393393:E398089 JA393393:JA398089 SW393393:SW398089 ACS393393:ACS398089 AMO393393:AMO398089 AWK393393:AWK398089 BGG393393:BGG398089 BQC393393:BQC398089 BZY393393:BZY398089 CJU393393:CJU398089 CTQ393393:CTQ398089 DDM393393:DDM398089 DNI393393:DNI398089 DXE393393:DXE398089 EHA393393:EHA398089 EQW393393:EQW398089 FAS393393:FAS398089 FKO393393:FKO398089 FUK393393:FUK398089 GEG393393:GEG398089 GOC393393:GOC398089 GXY393393:GXY398089 HHU393393:HHU398089 HRQ393393:HRQ398089 IBM393393:IBM398089 ILI393393:ILI398089 IVE393393:IVE398089 JFA393393:JFA398089 JOW393393:JOW398089 JYS393393:JYS398089 KIO393393:KIO398089 KSK393393:KSK398089 LCG393393:LCG398089 LMC393393:LMC398089 LVY393393:LVY398089 MFU393393:MFU398089 MPQ393393:MPQ398089 MZM393393:MZM398089 NJI393393:NJI398089 NTE393393:NTE398089 ODA393393:ODA398089 OMW393393:OMW398089 OWS393393:OWS398089 PGO393393:PGO398089 PQK393393:PQK398089 QAG393393:QAG398089 QKC393393:QKC398089 QTY393393:QTY398089 RDU393393:RDU398089 RNQ393393:RNQ398089 RXM393393:RXM398089 SHI393393:SHI398089 SRE393393:SRE398089 TBA393393:TBA398089 TKW393393:TKW398089 TUS393393:TUS398089 UEO393393:UEO398089 UOK393393:UOK398089 UYG393393:UYG398089 VIC393393:VIC398089 VRY393393:VRY398089 WBU393393:WBU398089 WLQ393393:WLQ398089 WVM393393:WVM398089 E458929:E463625 JA458929:JA463625 SW458929:SW463625 ACS458929:ACS463625 AMO458929:AMO463625 AWK458929:AWK463625 BGG458929:BGG463625 BQC458929:BQC463625 BZY458929:BZY463625 CJU458929:CJU463625 CTQ458929:CTQ463625 DDM458929:DDM463625 DNI458929:DNI463625 DXE458929:DXE463625 EHA458929:EHA463625 EQW458929:EQW463625 FAS458929:FAS463625 FKO458929:FKO463625 FUK458929:FUK463625 GEG458929:GEG463625 GOC458929:GOC463625 GXY458929:GXY463625 HHU458929:HHU463625 HRQ458929:HRQ463625 IBM458929:IBM463625 ILI458929:ILI463625 IVE458929:IVE463625 JFA458929:JFA463625 JOW458929:JOW463625 JYS458929:JYS463625 KIO458929:KIO463625 KSK458929:KSK463625 LCG458929:LCG463625 LMC458929:LMC463625 LVY458929:LVY463625 MFU458929:MFU463625 MPQ458929:MPQ463625 MZM458929:MZM463625 NJI458929:NJI463625 NTE458929:NTE463625 ODA458929:ODA463625 OMW458929:OMW463625 OWS458929:OWS463625 PGO458929:PGO463625 PQK458929:PQK463625 QAG458929:QAG463625 QKC458929:QKC463625 QTY458929:QTY463625 RDU458929:RDU463625 RNQ458929:RNQ463625 RXM458929:RXM463625 SHI458929:SHI463625 SRE458929:SRE463625 TBA458929:TBA463625 TKW458929:TKW463625 TUS458929:TUS463625 UEO458929:UEO463625 UOK458929:UOK463625 UYG458929:UYG463625 VIC458929:VIC463625 VRY458929:VRY463625 WBU458929:WBU463625 WLQ458929:WLQ463625 WVM458929:WVM463625 E524465:E529161 JA524465:JA529161 SW524465:SW529161 ACS524465:ACS529161 AMO524465:AMO529161 AWK524465:AWK529161 BGG524465:BGG529161 BQC524465:BQC529161 BZY524465:BZY529161 CJU524465:CJU529161 CTQ524465:CTQ529161 DDM524465:DDM529161 DNI524465:DNI529161 DXE524465:DXE529161 EHA524465:EHA529161 EQW524465:EQW529161 FAS524465:FAS529161 FKO524465:FKO529161 FUK524465:FUK529161 GEG524465:GEG529161 GOC524465:GOC529161 GXY524465:GXY529161 HHU524465:HHU529161 HRQ524465:HRQ529161 IBM524465:IBM529161 ILI524465:ILI529161 IVE524465:IVE529161 JFA524465:JFA529161 JOW524465:JOW529161 JYS524465:JYS529161 KIO524465:KIO529161 KSK524465:KSK529161 LCG524465:LCG529161 LMC524465:LMC529161 LVY524465:LVY529161 MFU524465:MFU529161 MPQ524465:MPQ529161 MZM524465:MZM529161 NJI524465:NJI529161 NTE524465:NTE529161 ODA524465:ODA529161 OMW524465:OMW529161 OWS524465:OWS529161 PGO524465:PGO529161 PQK524465:PQK529161 QAG524465:QAG529161 QKC524465:QKC529161 QTY524465:QTY529161 RDU524465:RDU529161 RNQ524465:RNQ529161 RXM524465:RXM529161 SHI524465:SHI529161 SRE524465:SRE529161 TBA524465:TBA529161 TKW524465:TKW529161 TUS524465:TUS529161 UEO524465:UEO529161 UOK524465:UOK529161 UYG524465:UYG529161 VIC524465:VIC529161 VRY524465:VRY529161 WBU524465:WBU529161 WLQ524465:WLQ529161 WVM524465:WVM529161 E590001:E594697 JA590001:JA594697 SW590001:SW594697 ACS590001:ACS594697 AMO590001:AMO594697 AWK590001:AWK594697 BGG590001:BGG594697 BQC590001:BQC594697 BZY590001:BZY594697 CJU590001:CJU594697 CTQ590001:CTQ594697 DDM590001:DDM594697 DNI590001:DNI594697 DXE590001:DXE594697 EHA590001:EHA594697 EQW590001:EQW594697 FAS590001:FAS594697 FKO590001:FKO594697 FUK590001:FUK594697 GEG590001:GEG594697 GOC590001:GOC594697 GXY590001:GXY594697 HHU590001:HHU594697 HRQ590001:HRQ594697 IBM590001:IBM594697 ILI590001:ILI594697 IVE590001:IVE594697 JFA590001:JFA594697 JOW590001:JOW594697 JYS590001:JYS594697 KIO590001:KIO594697 KSK590001:KSK594697 LCG590001:LCG594697 LMC590001:LMC594697 LVY590001:LVY594697 MFU590001:MFU594697 MPQ590001:MPQ594697 MZM590001:MZM594697 NJI590001:NJI594697 NTE590001:NTE594697 ODA590001:ODA594697 OMW590001:OMW594697 OWS590001:OWS594697 PGO590001:PGO594697 PQK590001:PQK594697 QAG590001:QAG594697 QKC590001:QKC594697 QTY590001:QTY594697 RDU590001:RDU594697 RNQ590001:RNQ594697 RXM590001:RXM594697 SHI590001:SHI594697 SRE590001:SRE594697 TBA590001:TBA594697 TKW590001:TKW594697 TUS590001:TUS594697 UEO590001:UEO594697 UOK590001:UOK594697 UYG590001:UYG594697 VIC590001:VIC594697 VRY590001:VRY594697 WBU590001:WBU594697 WLQ590001:WLQ594697 WVM590001:WVM594697 E655537:E660233 JA655537:JA660233 SW655537:SW660233 ACS655537:ACS660233 AMO655537:AMO660233 AWK655537:AWK660233 BGG655537:BGG660233 BQC655537:BQC660233 BZY655537:BZY660233 CJU655537:CJU660233 CTQ655537:CTQ660233 DDM655537:DDM660233 DNI655537:DNI660233 DXE655537:DXE660233 EHA655537:EHA660233 EQW655537:EQW660233 FAS655537:FAS660233 FKO655537:FKO660233 FUK655537:FUK660233 GEG655537:GEG660233 GOC655537:GOC660233 GXY655537:GXY660233 HHU655537:HHU660233 HRQ655537:HRQ660233 IBM655537:IBM660233 ILI655537:ILI660233 IVE655537:IVE660233 JFA655537:JFA660233 JOW655537:JOW660233 JYS655537:JYS660233 KIO655537:KIO660233 KSK655537:KSK660233 LCG655537:LCG660233 LMC655537:LMC660233 LVY655537:LVY660233 MFU655537:MFU660233 MPQ655537:MPQ660233 MZM655537:MZM660233 NJI655537:NJI660233 NTE655537:NTE660233 ODA655537:ODA660233 OMW655537:OMW660233 OWS655537:OWS660233 PGO655537:PGO660233 PQK655537:PQK660233 QAG655537:QAG660233 QKC655537:QKC660233 QTY655537:QTY660233 RDU655537:RDU660233 RNQ655537:RNQ660233 RXM655537:RXM660233 SHI655537:SHI660233 SRE655537:SRE660233 TBA655537:TBA660233 TKW655537:TKW660233 TUS655537:TUS660233 UEO655537:UEO660233 UOK655537:UOK660233 UYG655537:UYG660233 VIC655537:VIC660233 VRY655537:VRY660233 WBU655537:WBU660233 WLQ655537:WLQ660233 WVM655537:WVM660233 E721073:E725769 JA721073:JA725769 SW721073:SW725769 ACS721073:ACS725769 AMO721073:AMO725769 AWK721073:AWK725769 BGG721073:BGG725769 BQC721073:BQC725769 BZY721073:BZY725769 CJU721073:CJU725769 CTQ721073:CTQ725769 DDM721073:DDM725769 DNI721073:DNI725769 DXE721073:DXE725769 EHA721073:EHA725769 EQW721073:EQW725769 FAS721073:FAS725769 FKO721073:FKO725769 FUK721073:FUK725769 GEG721073:GEG725769 GOC721073:GOC725769 GXY721073:GXY725769 HHU721073:HHU725769 HRQ721073:HRQ725769 IBM721073:IBM725769 ILI721073:ILI725769 IVE721073:IVE725769 JFA721073:JFA725769 JOW721073:JOW725769 JYS721073:JYS725769 KIO721073:KIO725769 KSK721073:KSK725769 LCG721073:LCG725769 LMC721073:LMC725769 LVY721073:LVY725769 MFU721073:MFU725769 MPQ721073:MPQ725769 MZM721073:MZM725769 NJI721073:NJI725769 NTE721073:NTE725769 ODA721073:ODA725769 OMW721073:OMW725769 OWS721073:OWS725769 PGO721073:PGO725769 PQK721073:PQK725769 QAG721073:QAG725769 QKC721073:QKC725769 QTY721073:QTY725769 RDU721073:RDU725769 RNQ721073:RNQ725769 RXM721073:RXM725769 SHI721073:SHI725769 SRE721073:SRE725769 TBA721073:TBA725769 TKW721073:TKW725769 TUS721073:TUS725769 UEO721073:UEO725769 UOK721073:UOK725769 UYG721073:UYG725769 VIC721073:VIC725769 VRY721073:VRY725769 WBU721073:WBU725769 WLQ721073:WLQ725769 WVM721073:WVM725769 E786609:E791305 JA786609:JA791305 SW786609:SW791305 ACS786609:ACS791305 AMO786609:AMO791305 AWK786609:AWK791305 BGG786609:BGG791305 BQC786609:BQC791305 BZY786609:BZY791305 CJU786609:CJU791305 CTQ786609:CTQ791305 DDM786609:DDM791305 DNI786609:DNI791305 DXE786609:DXE791305 EHA786609:EHA791305 EQW786609:EQW791305 FAS786609:FAS791305 FKO786609:FKO791305 FUK786609:FUK791305 GEG786609:GEG791305 GOC786609:GOC791305 GXY786609:GXY791305 HHU786609:HHU791305 HRQ786609:HRQ791305 IBM786609:IBM791305 ILI786609:ILI791305 IVE786609:IVE791305 JFA786609:JFA791305 JOW786609:JOW791305 JYS786609:JYS791305 KIO786609:KIO791305 KSK786609:KSK791305 LCG786609:LCG791305 LMC786609:LMC791305 LVY786609:LVY791305 MFU786609:MFU791305 MPQ786609:MPQ791305 MZM786609:MZM791305 NJI786609:NJI791305 NTE786609:NTE791305 ODA786609:ODA791305 OMW786609:OMW791305 OWS786609:OWS791305 PGO786609:PGO791305 PQK786609:PQK791305 QAG786609:QAG791305 QKC786609:QKC791305 QTY786609:QTY791305 RDU786609:RDU791305 RNQ786609:RNQ791305 RXM786609:RXM791305 SHI786609:SHI791305 SRE786609:SRE791305 TBA786609:TBA791305 TKW786609:TKW791305 TUS786609:TUS791305 UEO786609:UEO791305 UOK786609:UOK791305 UYG786609:UYG791305 VIC786609:VIC791305 VRY786609:VRY791305 WBU786609:WBU791305 WLQ786609:WLQ791305 WVM786609:WVM791305 E852145:E856841 JA852145:JA856841 SW852145:SW856841 ACS852145:ACS856841 AMO852145:AMO856841 AWK852145:AWK856841 BGG852145:BGG856841 BQC852145:BQC856841 BZY852145:BZY856841 CJU852145:CJU856841 CTQ852145:CTQ856841 DDM852145:DDM856841 DNI852145:DNI856841 DXE852145:DXE856841 EHA852145:EHA856841 EQW852145:EQW856841 FAS852145:FAS856841 FKO852145:FKO856841 FUK852145:FUK856841 GEG852145:GEG856841 GOC852145:GOC856841 GXY852145:GXY856841 HHU852145:HHU856841 HRQ852145:HRQ856841 IBM852145:IBM856841 ILI852145:ILI856841 IVE852145:IVE856841 JFA852145:JFA856841 JOW852145:JOW856841 JYS852145:JYS856841 KIO852145:KIO856841 KSK852145:KSK856841 LCG852145:LCG856841 LMC852145:LMC856841 LVY852145:LVY856841 MFU852145:MFU856841 MPQ852145:MPQ856841 MZM852145:MZM856841 NJI852145:NJI856841 NTE852145:NTE856841 ODA852145:ODA856841 OMW852145:OMW856841 OWS852145:OWS856841 PGO852145:PGO856841 PQK852145:PQK856841 QAG852145:QAG856841 QKC852145:QKC856841 QTY852145:QTY856841 RDU852145:RDU856841 RNQ852145:RNQ856841 RXM852145:RXM856841 SHI852145:SHI856841 SRE852145:SRE856841 TBA852145:TBA856841 TKW852145:TKW856841 TUS852145:TUS856841 UEO852145:UEO856841 UOK852145:UOK856841 UYG852145:UYG856841 VIC852145:VIC856841 VRY852145:VRY856841 WBU852145:WBU856841 WLQ852145:WLQ856841 WVM852145:WVM856841 E917681:E922377 JA917681:JA922377 SW917681:SW922377 ACS917681:ACS922377 AMO917681:AMO922377 AWK917681:AWK922377 BGG917681:BGG922377 BQC917681:BQC922377 BZY917681:BZY922377 CJU917681:CJU922377 CTQ917681:CTQ922377 DDM917681:DDM922377 DNI917681:DNI922377 DXE917681:DXE922377 EHA917681:EHA922377 EQW917681:EQW922377 FAS917681:FAS922377 FKO917681:FKO922377 FUK917681:FUK922377 GEG917681:GEG922377 GOC917681:GOC922377 GXY917681:GXY922377 HHU917681:HHU922377 HRQ917681:HRQ922377 IBM917681:IBM922377 ILI917681:ILI922377 IVE917681:IVE922377 JFA917681:JFA922377 JOW917681:JOW922377 JYS917681:JYS922377 KIO917681:KIO922377 KSK917681:KSK922377 LCG917681:LCG922377 LMC917681:LMC922377 LVY917681:LVY922377 MFU917681:MFU922377 MPQ917681:MPQ922377 MZM917681:MZM922377 NJI917681:NJI922377 NTE917681:NTE922377 ODA917681:ODA922377 OMW917681:OMW922377 OWS917681:OWS922377 PGO917681:PGO922377 PQK917681:PQK922377 QAG917681:QAG922377 QKC917681:QKC922377 QTY917681:QTY922377 RDU917681:RDU922377 RNQ917681:RNQ922377 RXM917681:RXM922377 SHI917681:SHI922377 SRE917681:SRE922377 TBA917681:TBA922377 TKW917681:TKW922377 TUS917681:TUS922377 UEO917681:UEO922377 UOK917681:UOK922377 UYG917681:UYG922377 VIC917681:VIC922377 VRY917681:VRY922377 WBU917681:WBU922377 WLQ917681:WLQ922377 WVM917681:WVM922377 E983217:E987913 JA983217:JA987913 SW983217:SW987913 ACS983217:ACS987913 AMO983217:AMO987913 AWK983217:AWK987913 BGG983217:BGG987913 BQC983217:BQC987913 BZY983217:BZY987913 CJU983217:CJU987913 CTQ983217:CTQ987913 DDM983217:DDM987913 DNI983217:DNI987913 DXE983217:DXE987913 EHA983217:EHA987913 EQW983217:EQW987913 FAS983217:FAS987913 FKO983217:FKO987913 FUK983217:FUK987913 GEG983217:GEG987913 GOC983217:GOC987913 GXY983217:GXY987913 HHU983217:HHU987913 HRQ983217:HRQ987913 IBM983217:IBM987913 ILI983217:ILI987913 IVE983217:IVE987913 JFA983217:JFA987913 JOW983217:JOW987913 JYS983217:JYS987913 KIO983217:KIO987913 KSK983217:KSK987913 LCG983217:LCG987913 LMC983217:LMC987913 LVY983217:LVY987913 MFU983217:MFU987913 MPQ983217:MPQ987913 MZM983217:MZM987913 NJI983217:NJI987913 NTE983217:NTE987913 ODA983217:ODA987913 OMW983217:OMW987913 OWS983217:OWS987913 PGO983217:PGO987913 PQK983217:PQK987913 QAG983217:QAG987913 QKC983217:QKC987913 QTY983217:QTY987913 RDU983217:RDU987913 RNQ983217:RNQ987913 RXM983217:RXM987913 SHI983217:SHI987913 SRE983217:SRE987913 TBA983217:TBA987913 TKW983217:TKW987913 TUS983217:TUS987913 UEO983217:UEO987913 UOK983217:UOK987913 UYG983217:UYG987913 VIC983217:VIC987913 VRY983217:VRY987913 WBU983217:WBU987913 WLQ983217:WLQ987913 WVM983217:WVM987913 E107:E122 JA107:JA122 SW107:SW122 ACS107:ACS122 AMO107:AMO122 AWK107:AWK122 BGG107:BGG122 BQC107:BQC122 BZY107:BZY122 CJU107:CJU122 CTQ107:CTQ122 DDM107:DDM122 DNI107:DNI122 DXE107:DXE122 EHA107:EHA122 EQW107:EQW122 FAS107:FAS122 FKO107:FKO122 FUK107:FUK122 GEG107:GEG122 GOC107:GOC122 GXY107:GXY122 HHU107:HHU122 HRQ107:HRQ122 IBM107:IBM122 ILI107:ILI122 IVE107:IVE122 JFA107:JFA122 JOW107:JOW122 JYS107:JYS122 KIO107:KIO122 KSK107:KSK122 LCG107:LCG122 LMC107:LMC122 LVY107:LVY122 MFU107:MFU122 MPQ107:MPQ122 MZM107:MZM122 NJI107:NJI122 NTE107:NTE122 ODA107:ODA122 OMW107:OMW122 OWS107:OWS122 PGO107:PGO122 PQK107:PQK122 QAG107:QAG122 QKC107:QKC122 QTY107:QTY122 RDU107:RDU122 RNQ107:RNQ122 RXM107:RXM122 SHI107:SHI122 SRE107:SRE122 TBA107:TBA122 TKW107:TKW122 TUS107:TUS122 UEO107:UEO122 UOK107:UOK122 UYG107:UYG122 VIC107:VIC122 VRY107:VRY122 WBU107:WBU122 WLQ107:WLQ122 WVM107:WVM122 E65643:E65658 JA65643:JA65658 SW65643:SW65658 ACS65643:ACS65658 AMO65643:AMO65658 AWK65643:AWK65658 BGG65643:BGG65658 BQC65643:BQC65658 BZY65643:BZY65658 CJU65643:CJU65658 CTQ65643:CTQ65658 DDM65643:DDM65658 DNI65643:DNI65658 DXE65643:DXE65658 EHA65643:EHA65658 EQW65643:EQW65658 FAS65643:FAS65658 FKO65643:FKO65658 FUK65643:FUK65658 GEG65643:GEG65658 GOC65643:GOC65658 GXY65643:GXY65658 HHU65643:HHU65658 HRQ65643:HRQ65658 IBM65643:IBM65658 ILI65643:ILI65658 IVE65643:IVE65658 JFA65643:JFA65658 JOW65643:JOW65658 JYS65643:JYS65658 KIO65643:KIO65658 KSK65643:KSK65658 LCG65643:LCG65658 LMC65643:LMC65658 LVY65643:LVY65658 MFU65643:MFU65658 MPQ65643:MPQ65658 MZM65643:MZM65658 NJI65643:NJI65658 NTE65643:NTE65658 ODA65643:ODA65658 OMW65643:OMW65658 OWS65643:OWS65658 PGO65643:PGO65658 PQK65643:PQK65658 QAG65643:QAG65658 QKC65643:QKC65658 QTY65643:QTY65658 RDU65643:RDU65658 RNQ65643:RNQ65658 RXM65643:RXM65658 SHI65643:SHI65658 SRE65643:SRE65658 TBA65643:TBA65658 TKW65643:TKW65658 TUS65643:TUS65658 UEO65643:UEO65658 UOK65643:UOK65658 UYG65643:UYG65658 VIC65643:VIC65658 VRY65643:VRY65658 WBU65643:WBU65658 WLQ65643:WLQ65658 WVM65643:WVM65658 E131179:E131194 JA131179:JA131194 SW131179:SW131194 ACS131179:ACS131194 AMO131179:AMO131194 AWK131179:AWK131194 BGG131179:BGG131194 BQC131179:BQC131194 BZY131179:BZY131194 CJU131179:CJU131194 CTQ131179:CTQ131194 DDM131179:DDM131194 DNI131179:DNI131194 DXE131179:DXE131194 EHA131179:EHA131194 EQW131179:EQW131194 FAS131179:FAS131194 FKO131179:FKO131194 FUK131179:FUK131194 GEG131179:GEG131194 GOC131179:GOC131194 GXY131179:GXY131194 HHU131179:HHU131194 HRQ131179:HRQ131194 IBM131179:IBM131194 ILI131179:ILI131194 IVE131179:IVE131194 JFA131179:JFA131194 JOW131179:JOW131194 JYS131179:JYS131194 KIO131179:KIO131194 KSK131179:KSK131194 LCG131179:LCG131194 LMC131179:LMC131194 LVY131179:LVY131194 MFU131179:MFU131194 MPQ131179:MPQ131194 MZM131179:MZM131194 NJI131179:NJI131194 NTE131179:NTE131194 ODA131179:ODA131194 OMW131179:OMW131194 OWS131179:OWS131194 PGO131179:PGO131194 PQK131179:PQK131194 QAG131179:QAG131194 QKC131179:QKC131194 QTY131179:QTY131194 RDU131179:RDU131194 RNQ131179:RNQ131194 RXM131179:RXM131194 SHI131179:SHI131194 SRE131179:SRE131194 TBA131179:TBA131194 TKW131179:TKW131194 TUS131179:TUS131194 UEO131179:UEO131194 UOK131179:UOK131194 UYG131179:UYG131194 VIC131179:VIC131194 VRY131179:VRY131194 WBU131179:WBU131194 WLQ131179:WLQ131194 WVM131179:WVM131194 E196715:E196730 JA196715:JA196730 SW196715:SW196730 ACS196715:ACS196730 AMO196715:AMO196730 AWK196715:AWK196730 BGG196715:BGG196730 BQC196715:BQC196730 BZY196715:BZY196730 CJU196715:CJU196730 CTQ196715:CTQ196730 DDM196715:DDM196730 DNI196715:DNI196730 DXE196715:DXE196730 EHA196715:EHA196730 EQW196715:EQW196730 FAS196715:FAS196730 FKO196715:FKO196730 FUK196715:FUK196730 GEG196715:GEG196730 GOC196715:GOC196730 GXY196715:GXY196730 HHU196715:HHU196730 HRQ196715:HRQ196730 IBM196715:IBM196730 ILI196715:ILI196730 IVE196715:IVE196730 JFA196715:JFA196730 JOW196715:JOW196730 JYS196715:JYS196730 KIO196715:KIO196730 KSK196715:KSK196730 LCG196715:LCG196730 LMC196715:LMC196730 LVY196715:LVY196730 MFU196715:MFU196730 MPQ196715:MPQ196730 MZM196715:MZM196730 NJI196715:NJI196730 NTE196715:NTE196730 ODA196715:ODA196730 OMW196715:OMW196730 OWS196715:OWS196730 PGO196715:PGO196730 PQK196715:PQK196730 QAG196715:QAG196730 QKC196715:QKC196730 QTY196715:QTY196730 RDU196715:RDU196730 RNQ196715:RNQ196730 RXM196715:RXM196730 SHI196715:SHI196730 SRE196715:SRE196730 TBA196715:TBA196730 TKW196715:TKW196730 TUS196715:TUS196730 UEO196715:UEO196730 UOK196715:UOK196730 UYG196715:UYG196730 VIC196715:VIC196730 VRY196715:VRY196730 WBU196715:WBU196730 WLQ196715:WLQ196730 WVM196715:WVM196730 E262251:E262266 JA262251:JA262266 SW262251:SW262266 ACS262251:ACS262266 AMO262251:AMO262266 AWK262251:AWK262266 BGG262251:BGG262266 BQC262251:BQC262266 BZY262251:BZY262266 CJU262251:CJU262266 CTQ262251:CTQ262266 DDM262251:DDM262266 DNI262251:DNI262266 DXE262251:DXE262266 EHA262251:EHA262266 EQW262251:EQW262266 FAS262251:FAS262266 FKO262251:FKO262266 FUK262251:FUK262266 GEG262251:GEG262266 GOC262251:GOC262266 GXY262251:GXY262266 HHU262251:HHU262266 HRQ262251:HRQ262266 IBM262251:IBM262266 ILI262251:ILI262266 IVE262251:IVE262266 JFA262251:JFA262266 JOW262251:JOW262266 JYS262251:JYS262266 KIO262251:KIO262266 KSK262251:KSK262266 LCG262251:LCG262266 LMC262251:LMC262266 LVY262251:LVY262266 MFU262251:MFU262266 MPQ262251:MPQ262266 MZM262251:MZM262266 NJI262251:NJI262266 NTE262251:NTE262266 ODA262251:ODA262266 OMW262251:OMW262266 OWS262251:OWS262266 PGO262251:PGO262266 PQK262251:PQK262266 QAG262251:QAG262266 QKC262251:QKC262266 QTY262251:QTY262266 RDU262251:RDU262266 RNQ262251:RNQ262266 RXM262251:RXM262266 SHI262251:SHI262266 SRE262251:SRE262266 TBA262251:TBA262266 TKW262251:TKW262266 TUS262251:TUS262266 UEO262251:UEO262266 UOK262251:UOK262266 UYG262251:UYG262266 VIC262251:VIC262266 VRY262251:VRY262266 WBU262251:WBU262266 WLQ262251:WLQ262266 WVM262251:WVM262266 E327787:E327802 JA327787:JA327802 SW327787:SW327802 ACS327787:ACS327802 AMO327787:AMO327802 AWK327787:AWK327802 BGG327787:BGG327802 BQC327787:BQC327802 BZY327787:BZY327802 CJU327787:CJU327802 CTQ327787:CTQ327802 DDM327787:DDM327802 DNI327787:DNI327802 DXE327787:DXE327802 EHA327787:EHA327802 EQW327787:EQW327802 FAS327787:FAS327802 FKO327787:FKO327802 FUK327787:FUK327802 GEG327787:GEG327802 GOC327787:GOC327802 GXY327787:GXY327802 HHU327787:HHU327802 HRQ327787:HRQ327802 IBM327787:IBM327802 ILI327787:ILI327802 IVE327787:IVE327802 JFA327787:JFA327802 JOW327787:JOW327802 JYS327787:JYS327802 KIO327787:KIO327802 KSK327787:KSK327802 LCG327787:LCG327802 LMC327787:LMC327802 LVY327787:LVY327802 MFU327787:MFU327802 MPQ327787:MPQ327802 MZM327787:MZM327802 NJI327787:NJI327802 NTE327787:NTE327802 ODA327787:ODA327802 OMW327787:OMW327802 OWS327787:OWS327802 PGO327787:PGO327802 PQK327787:PQK327802 QAG327787:QAG327802 QKC327787:QKC327802 QTY327787:QTY327802 RDU327787:RDU327802 RNQ327787:RNQ327802 RXM327787:RXM327802 SHI327787:SHI327802 SRE327787:SRE327802 TBA327787:TBA327802 TKW327787:TKW327802 TUS327787:TUS327802 UEO327787:UEO327802 UOK327787:UOK327802 UYG327787:UYG327802 VIC327787:VIC327802 VRY327787:VRY327802 WBU327787:WBU327802 WLQ327787:WLQ327802 WVM327787:WVM327802 E393323:E393338 JA393323:JA393338 SW393323:SW393338 ACS393323:ACS393338 AMO393323:AMO393338 AWK393323:AWK393338 BGG393323:BGG393338 BQC393323:BQC393338 BZY393323:BZY393338 CJU393323:CJU393338 CTQ393323:CTQ393338 DDM393323:DDM393338 DNI393323:DNI393338 DXE393323:DXE393338 EHA393323:EHA393338 EQW393323:EQW393338 FAS393323:FAS393338 FKO393323:FKO393338 FUK393323:FUK393338 GEG393323:GEG393338 GOC393323:GOC393338 GXY393323:GXY393338 HHU393323:HHU393338 HRQ393323:HRQ393338 IBM393323:IBM393338 ILI393323:ILI393338 IVE393323:IVE393338 JFA393323:JFA393338 JOW393323:JOW393338 JYS393323:JYS393338 KIO393323:KIO393338 KSK393323:KSK393338 LCG393323:LCG393338 LMC393323:LMC393338 LVY393323:LVY393338 MFU393323:MFU393338 MPQ393323:MPQ393338 MZM393323:MZM393338 NJI393323:NJI393338 NTE393323:NTE393338 ODA393323:ODA393338 OMW393323:OMW393338 OWS393323:OWS393338 PGO393323:PGO393338 PQK393323:PQK393338 QAG393323:QAG393338 QKC393323:QKC393338 QTY393323:QTY393338 RDU393323:RDU393338 RNQ393323:RNQ393338 RXM393323:RXM393338 SHI393323:SHI393338 SRE393323:SRE393338 TBA393323:TBA393338 TKW393323:TKW393338 TUS393323:TUS393338 UEO393323:UEO393338 UOK393323:UOK393338 UYG393323:UYG393338 VIC393323:VIC393338 VRY393323:VRY393338 WBU393323:WBU393338 WLQ393323:WLQ393338 WVM393323:WVM393338 E458859:E458874 JA458859:JA458874 SW458859:SW458874 ACS458859:ACS458874 AMO458859:AMO458874 AWK458859:AWK458874 BGG458859:BGG458874 BQC458859:BQC458874 BZY458859:BZY458874 CJU458859:CJU458874 CTQ458859:CTQ458874 DDM458859:DDM458874 DNI458859:DNI458874 DXE458859:DXE458874 EHA458859:EHA458874 EQW458859:EQW458874 FAS458859:FAS458874 FKO458859:FKO458874 FUK458859:FUK458874 GEG458859:GEG458874 GOC458859:GOC458874 GXY458859:GXY458874 HHU458859:HHU458874 HRQ458859:HRQ458874 IBM458859:IBM458874 ILI458859:ILI458874 IVE458859:IVE458874 JFA458859:JFA458874 JOW458859:JOW458874 JYS458859:JYS458874 KIO458859:KIO458874 KSK458859:KSK458874 LCG458859:LCG458874 LMC458859:LMC458874 LVY458859:LVY458874 MFU458859:MFU458874 MPQ458859:MPQ458874 MZM458859:MZM458874 NJI458859:NJI458874 NTE458859:NTE458874 ODA458859:ODA458874 OMW458859:OMW458874 OWS458859:OWS458874 PGO458859:PGO458874 PQK458859:PQK458874 QAG458859:QAG458874 QKC458859:QKC458874 QTY458859:QTY458874 RDU458859:RDU458874 RNQ458859:RNQ458874 RXM458859:RXM458874 SHI458859:SHI458874 SRE458859:SRE458874 TBA458859:TBA458874 TKW458859:TKW458874 TUS458859:TUS458874 UEO458859:UEO458874 UOK458859:UOK458874 UYG458859:UYG458874 VIC458859:VIC458874 VRY458859:VRY458874 WBU458859:WBU458874 WLQ458859:WLQ458874 WVM458859:WVM458874 E524395:E524410 JA524395:JA524410 SW524395:SW524410 ACS524395:ACS524410 AMO524395:AMO524410 AWK524395:AWK524410 BGG524395:BGG524410 BQC524395:BQC524410 BZY524395:BZY524410 CJU524395:CJU524410 CTQ524395:CTQ524410 DDM524395:DDM524410 DNI524395:DNI524410 DXE524395:DXE524410 EHA524395:EHA524410 EQW524395:EQW524410 FAS524395:FAS524410 FKO524395:FKO524410 FUK524395:FUK524410 GEG524395:GEG524410 GOC524395:GOC524410 GXY524395:GXY524410 HHU524395:HHU524410 HRQ524395:HRQ524410 IBM524395:IBM524410 ILI524395:ILI524410 IVE524395:IVE524410 JFA524395:JFA524410 JOW524395:JOW524410 JYS524395:JYS524410 KIO524395:KIO524410 KSK524395:KSK524410 LCG524395:LCG524410 LMC524395:LMC524410 LVY524395:LVY524410 MFU524395:MFU524410 MPQ524395:MPQ524410 MZM524395:MZM524410 NJI524395:NJI524410 NTE524395:NTE524410 ODA524395:ODA524410 OMW524395:OMW524410 OWS524395:OWS524410 PGO524395:PGO524410 PQK524395:PQK524410 QAG524395:QAG524410 QKC524395:QKC524410 QTY524395:QTY524410 RDU524395:RDU524410 RNQ524395:RNQ524410 RXM524395:RXM524410 SHI524395:SHI524410 SRE524395:SRE524410 TBA524395:TBA524410 TKW524395:TKW524410 TUS524395:TUS524410 UEO524395:UEO524410 UOK524395:UOK524410 UYG524395:UYG524410 VIC524395:VIC524410 VRY524395:VRY524410 WBU524395:WBU524410 WLQ524395:WLQ524410 WVM524395:WVM524410 E589931:E589946 JA589931:JA589946 SW589931:SW589946 ACS589931:ACS589946 AMO589931:AMO589946 AWK589931:AWK589946 BGG589931:BGG589946 BQC589931:BQC589946 BZY589931:BZY589946 CJU589931:CJU589946 CTQ589931:CTQ589946 DDM589931:DDM589946 DNI589931:DNI589946 DXE589931:DXE589946 EHA589931:EHA589946 EQW589931:EQW589946 FAS589931:FAS589946 FKO589931:FKO589946 FUK589931:FUK589946 GEG589931:GEG589946 GOC589931:GOC589946 GXY589931:GXY589946 HHU589931:HHU589946 HRQ589931:HRQ589946 IBM589931:IBM589946 ILI589931:ILI589946 IVE589931:IVE589946 JFA589931:JFA589946 JOW589931:JOW589946 JYS589931:JYS589946 KIO589931:KIO589946 KSK589931:KSK589946 LCG589931:LCG589946 LMC589931:LMC589946 LVY589931:LVY589946 MFU589931:MFU589946 MPQ589931:MPQ589946 MZM589931:MZM589946 NJI589931:NJI589946 NTE589931:NTE589946 ODA589931:ODA589946 OMW589931:OMW589946 OWS589931:OWS589946 PGO589931:PGO589946 PQK589931:PQK589946 QAG589931:QAG589946 QKC589931:QKC589946 QTY589931:QTY589946 RDU589931:RDU589946 RNQ589931:RNQ589946 RXM589931:RXM589946 SHI589931:SHI589946 SRE589931:SRE589946 TBA589931:TBA589946 TKW589931:TKW589946 TUS589931:TUS589946 UEO589931:UEO589946 UOK589931:UOK589946 UYG589931:UYG589946 VIC589931:VIC589946 VRY589931:VRY589946 WBU589931:WBU589946 WLQ589931:WLQ589946 WVM589931:WVM589946 E655467:E655482 JA655467:JA655482 SW655467:SW655482 ACS655467:ACS655482 AMO655467:AMO655482 AWK655467:AWK655482 BGG655467:BGG655482 BQC655467:BQC655482 BZY655467:BZY655482 CJU655467:CJU655482 CTQ655467:CTQ655482 DDM655467:DDM655482 DNI655467:DNI655482 DXE655467:DXE655482 EHA655467:EHA655482 EQW655467:EQW655482 FAS655467:FAS655482 FKO655467:FKO655482 FUK655467:FUK655482 GEG655467:GEG655482 GOC655467:GOC655482 GXY655467:GXY655482 HHU655467:HHU655482 HRQ655467:HRQ655482 IBM655467:IBM655482 ILI655467:ILI655482 IVE655467:IVE655482 JFA655467:JFA655482 JOW655467:JOW655482 JYS655467:JYS655482 KIO655467:KIO655482 KSK655467:KSK655482 LCG655467:LCG655482 LMC655467:LMC655482 LVY655467:LVY655482 MFU655467:MFU655482 MPQ655467:MPQ655482 MZM655467:MZM655482 NJI655467:NJI655482 NTE655467:NTE655482 ODA655467:ODA655482 OMW655467:OMW655482 OWS655467:OWS655482 PGO655467:PGO655482 PQK655467:PQK655482 QAG655467:QAG655482 QKC655467:QKC655482 QTY655467:QTY655482 RDU655467:RDU655482 RNQ655467:RNQ655482 RXM655467:RXM655482 SHI655467:SHI655482 SRE655467:SRE655482 TBA655467:TBA655482 TKW655467:TKW655482 TUS655467:TUS655482 UEO655467:UEO655482 UOK655467:UOK655482 UYG655467:UYG655482 VIC655467:VIC655482 VRY655467:VRY655482 WBU655467:WBU655482 WLQ655467:WLQ655482 WVM655467:WVM655482 E721003:E721018 JA721003:JA721018 SW721003:SW721018 ACS721003:ACS721018 AMO721003:AMO721018 AWK721003:AWK721018 BGG721003:BGG721018 BQC721003:BQC721018 BZY721003:BZY721018 CJU721003:CJU721018 CTQ721003:CTQ721018 DDM721003:DDM721018 DNI721003:DNI721018 DXE721003:DXE721018 EHA721003:EHA721018 EQW721003:EQW721018 FAS721003:FAS721018 FKO721003:FKO721018 FUK721003:FUK721018 GEG721003:GEG721018 GOC721003:GOC721018 GXY721003:GXY721018 HHU721003:HHU721018 HRQ721003:HRQ721018 IBM721003:IBM721018 ILI721003:ILI721018 IVE721003:IVE721018 JFA721003:JFA721018 JOW721003:JOW721018 JYS721003:JYS721018 KIO721003:KIO721018 KSK721003:KSK721018 LCG721003:LCG721018 LMC721003:LMC721018 LVY721003:LVY721018 MFU721003:MFU721018 MPQ721003:MPQ721018 MZM721003:MZM721018 NJI721003:NJI721018 NTE721003:NTE721018 ODA721003:ODA721018 OMW721003:OMW721018 OWS721003:OWS721018 PGO721003:PGO721018 PQK721003:PQK721018 QAG721003:QAG721018 QKC721003:QKC721018 QTY721003:QTY721018 RDU721003:RDU721018 RNQ721003:RNQ721018 RXM721003:RXM721018 SHI721003:SHI721018 SRE721003:SRE721018 TBA721003:TBA721018 TKW721003:TKW721018 TUS721003:TUS721018 UEO721003:UEO721018 UOK721003:UOK721018 UYG721003:UYG721018 VIC721003:VIC721018 VRY721003:VRY721018 WBU721003:WBU721018 WLQ721003:WLQ721018 WVM721003:WVM721018 E786539:E786554 JA786539:JA786554 SW786539:SW786554 ACS786539:ACS786554 AMO786539:AMO786554 AWK786539:AWK786554 BGG786539:BGG786554 BQC786539:BQC786554 BZY786539:BZY786554 CJU786539:CJU786554 CTQ786539:CTQ786554 DDM786539:DDM786554 DNI786539:DNI786554 DXE786539:DXE786554 EHA786539:EHA786554 EQW786539:EQW786554 FAS786539:FAS786554 FKO786539:FKO786554 FUK786539:FUK786554 GEG786539:GEG786554 GOC786539:GOC786554 GXY786539:GXY786554 HHU786539:HHU786554 HRQ786539:HRQ786554 IBM786539:IBM786554 ILI786539:ILI786554 IVE786539:IVE786554 JFA786539:JFA786554 JOW786539:JOW786554 JYS786539:JYS786554 KIO786539:KIO786554 KSK786539:KSK786554 LCG786539:LCG786554 LMC786539:LMC786554 LVY786539:LVY786554 MFU786539:MFU786554 MPQ786539:MPQ786554 MZM786539:MZM786554 NJI786539:NJI786554 NTE786539:NTE786554 ODA786539:ODA786554 OMW786539:OMW786554 OWS786539:OWS786554 PGO786539:PGO786554 PQK786539:PQK786554 QAG786539:QAG786554 QKC786539:QKC786554 QTY786539:QTY786554 RDU786539:RDU786554 RNQ786539:RNQ786554 RXM786539:RXM786554 SHI786539:SHI786554 SRE786539:SRE786554 TBA786539:TBA786554 TKW786539:TKW786554 TUS786539:TUS786554 UEO786539:UEO786554 UOK786539:UOK786554 UYG786539:UYG786554 VIC786539:VIC786554 VRY786539:VRY786554 WBU786539:WBU786554 WLQ786539:WLQ786554 WVM786539:WVM786554 E852075:E852090 JA852075:JA852090 SW852075:SW852090 ACS852075:ACS852090 AMO852075:AMO852090 AWK852075:AWK852090 BGG852075:BGG852090 BQC852075:BQC852090 BZY852075:BZY852090 CJU852075:CJU852090 CTQ852075:CTQ852090 DDM852075:DDM852090 DNI852075:DNI852090 DXE852075:DXE852090 EHA852075:EHA852090 EQW852075:EQW852090 FAS852075:FAS852090 FKO852075:FKO852090 FUK852075:FUK852090 GEG852075:GEG852090 GOC852075:GOC852090 GXY852075:GXY852090 HHU852075:HHU852090 HRQ852075:HRQ852090 IBM852075:IBM852090 ILI852075:ILI852090 IVE852075:IVE852090 JFA852075:JFA852090 JOW852075:JOW852090 JYS852075:JYS852090 KIO852075:KIO852090 KSK852075:KSK852090 LCG852075:LCG852090 LMC852075:LMC852090 LVY852075:LVY852090 MFU852075:MFU852090 MPQ852075:MPQ852090 MZM852075:MZM852090 NJI852075:NJI852090 NTE852075:NTE852090 ODA852075:ODA852090 OMW852075:OMW852090 OWS852075:OWS852090 PGO852075:PGO852090 PQK852075:PQK852090 QAG852075:QAG852090 QKC852075:QKC852090 QTY852075:QTY852090 RDU852075:RDU852090 RNQ852075:RNQ852090 RXM852075:RXM852090 SHI852075:SHI852090 SRE852075:SRE852090 TBA852075:TBA852090 TKW852075:TKW852090 TUS852075:TUS852090 UEO852075:UEO852090 UOK852075:UOK852090 UYG852075:UYG852090 VIC852075:VIC852090 VRY852075:VRY852090 WBU852075:WBU852090 WLQ852075:WLQ852090 WVM852075:WVM852090 E917611:E917626 JA917611:JA917626 SW917611:SW917626 ACS917611:ACS917626 AMO917611:AMO917626 AWK917611:AWK917626 BGG917611:BGG917626 BQC917611:BQC917626 BZY917611:BZY917626 CJU917611:CJU917626 CTQ917611:CTQ917626 DDM917611:DDM917626 DNI917611:DNI917626 DXE917611:DXE917626 EHA917611:EHA917626 EQW917611:EQW917626 FAS917611:FAS917626 FKO917611:FKO917626 FUK917611:FUK917626 GEG917611:GEG917626 GOC917611:GOC917626 GXY917611:GXY917626 HHU917611:HHU917626 HRQ917611:HRQ917626 IBM917611:IBM917626 ILI917611:ILI917626 IVE917611:IVE917626 JFA917611:JFA917626 JOW917611:JOW917626 JYS917611:JYS917626 KIO917611:KIO917626 KSK917611:KSK917626 LCG917611:LCG917626 LMC917611:LMC917626 LVY917611:LVY917626 MFU917611:MFU917626 MPQ917611:MPQ917626 MZM917611:MZM917626 NJI917611:NJI917626 NTE917611:NTE917626 ODA917611:ODA917626 OMW917611:OMW917626 OWS917611:OWS917626 PGO917611:PGO917626 PQK917611:PQK917626 QAG917611:QAG917626 QKC917611:QKC917626 QTY917611:QTY917626 RDU917611:RDU917626 RNQ917611:RNQ917626 RXM917611:RXM917626 SHI917611:SHI917626 SRE917611:SRE917626 TBA917611:TBA917626 TKW917611:TKW917626 TUS917611:TUS917626 UEO917611:UEO917626 UOK917611:UOK917626 UYG917611:UYG917626 VIC917611:VIC917626 VRY917611:VRY917626 WBU917611:WBU917626 WLQ917611:WLQ917626 WVM917611:WVM917626 E983147:E983162 JA983147:JA983162 SW983147:SW983162 ACS983147:ACS983162 AMO983147:AMO983162 AWK983147:AWK983162 BGG983147:BGG983162 BQC983147:BQC983162 BZY983147:BZY983162 CJU983147:CJU983162 CTQ983147:CTQ983162 DDM983147:DDM983162 DNI983147:DNI983162 DXE983147:DXE983162 EHA983147:EHA983162 EQW983147:EQW983162 FAS983147:FAS983162 FKO983147:FKO983162 FUK983147:FUK983162 GEG983147:GEG983162 GOC983147:GOC983162 GXY983147:GXY983162 HHU983147:HHU983162 HRQ983147:HRQ983162 IBM983147:IBM983162 ILI983147:ILI983162 IVE983147:IVE983162 JFA983147:JFA983162 JOW983147:JOW983162 JYS983147:JYS983162 KIO983147:KIO983162 KSK983147:KSK983162 LCG983147:LCG983162 LMC983147:LMC983162 LVY983147:LVY983162 MFU983147:MFU983162 MPQ983147:MPQ983162 MZM983147:MZM983162 NJI983147:NJI983162 NTE983147:NTE983162 ODA983147:ODA983162 OMW983147:OMW983162 OWS983147:OWS983162 PGO983147:PGO983162 PQK983147:PQK983162 QAG983147:QAG983162 QKC983147:QKC983162 QTY983147:QTY983162 RDU983147:RDU983162 RNQ983147:RNQ983162 RXM983147:RXM983162 SHI983147:SHI983162 SRE983147:SRE983162 TBA983147:TBA983162 TKW983147:TKW983162 TUS983147:TUS983162 UEO983147:UEO983162 UOK983147:UOK983162 UYG983147:UYG983162 VIC983147:VIC983162 VRY983147:VRY983162 WBU983147:WBU983162 WLQ983147:WLQ983162 WVM983147:WVM983162">
      <formula1>$E$96:$E$99</formula1>
    </dataValidation>
    <dataValidation type="date" allowBlank="1" showInputMessage="1" showErrorMessage="1" sqref="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8 IZ65638 SV65638 ACR65638 AMN65638 AWJ65638 BGF65638 BQB65638 BZX65638 CJT65638 CTP65638 DDL65638 DNH65638 DXD65638 EGZ65638 EQV65638 FAR65638 FKN65638 FUJ65638 GEF65638 GOB65638 GXX65638 HHT65638 HRP65638 IBL65638 ILH65638 IVD65638 JEZ65638 JOV65638 JYR65638 KIN65638 KSJ65638 LCF65638 LMB65638 LVX65638 MFT65638 MPP65638 MZL65638 NJH65638 NTD65638 OCZ65638 OMV65638 OWR65638 PGN65638 PQJ65638 QAF65638 QKB65638 QTX65638 RDT65638 RNP65638 RXL65638 SHH65638 SRD65638 TAZ65638 TKV65638 TUR65638 UEN65638 UOJ65638 UYF65638 VIB65638 VRX65638 WBT65638 WLP65638 WVL65638 D131174 IZ131174 SV131174 ACR131174 AMN131174 AWJ131174 BGF131174 BQB131174 BZX131174 CJT131174 CTP131174 DDL131174 DNH131174 DXD131174 EGZ131174 EQV131174 FAR131174 FKN131174 FUJ131174 GEF131174 GOB131174 GXX131174 HHT131174 HRP131174 IBL131174 ILH131174 IVD131174 JEZ131174 JOV131174 JYR131174 KIN131174 KSJ131174 LCF131174 LMB131174 LVX131174 MFT131174 MPP131174 MZL131174 NJH131174 NTD131174 OCZ131174 OMV131174 OWR131174 PGN131174 PQJ131174 QAF131174 QKB131174 QTX131174 RDT131174 RNP131174 RXL131174 SHH131174 SRD131174 TAZ131174 TKV131174 TUR131174 UEN131174 UOJ131174 UYF131174 VIB131174 VRX131174 WBT131174 WLP131174 WVL131174 D196710 IZ196710 SV196710 ACR196710 AMN196710 AWJ196710 BGF196710 BQB196710 BZX196710 CJT196710 CTP196710 DDL196710 DNH196710 DXD196710 EGZ196710 EQV196710 FAR196710 FKN196710 FUJ196710 GEF196710 GOB196710 GXX196710 HHT196710 HRP196710 IBL196710 ILH196710 IVD196710 JEZ196710 JOV196710 JYR196710 KIN196710 KSJ196710 LCF196710 LMB196710 LVX196710 MFT196710 MPP196710 MZL196710 NJH196710 NTD196710 OCZ196710 OMV196710 OWR196710 PGN196710 PQJ196710 QAF196710 QKB196710 QTX196710 RDT196710 RNP196710 RXL196710 SHH196710 SRD196710 TAZ196710 TKV196710 TUR196710 UEN196710 UOJ196710 UYF196710 VIB196710 VRX196710 WBT196710 WLP196710 WVL196710 D262246 IZ262246 SV262246 ACR262246 AMN262246 AWJ262246 BGF262246 BQB262246 BZX262246 CJT262246 CTP262246 DDL262246 DNH262246 DXD262246 EGZ262246 EQV262246 FAR262246 FKN262246 FUJ262246 GEF262246 GOB262246 GXX262246 HHT262246 HRP262246 IBL262246 ILH262246 IVD262246 JEZ262246 JOV262246 JYR262246 KIN262246 KSJ262246 LCF262246 LMB262246 LVX262246 MFT262246 MPP262246 MZL262246 NJH262246 NTD262246 OCZ262246 OMV262246 OWR262246 PGN262246 PQJ262246 QAF262246 QKB262246 QTX262246 RDT262246 RNP262246 RXL262246 SHH262246 SRD262246 TAZ262246 TKV262246 TUR262246 UEN262246 UOJ262246 UYF262246 VIB262246 VRX262246 WBT262246 WLP262246 WVL262246 D327782 IZ327782 SV327782 ACR327782 AMN327782 AWJ327782 BGF327782 BQB327782 BZX327782 CJT327782 CTP327782 DDL327782 DNH327782 DXD327782 EGZ327782 EQV327782 FAR327782 FKN327782 FUJ327782 GEF327782 GOB327782 GXX327782 HHT327782 HRP327782 IBL327782 ILH327782 IVD327782 JEZ327782 JOV327782 JYR327782 KIN327782 KSJ327782 LCF327782 LMB327782 LVX327782 MFT327782 MPP327782 MZL327782 NJH327782 NTD327782 OCZ327782 OMV327782 OWR327782 PGN327782 PQJ327782 QAF327782 QKB327782 QTX327782 RDT327782 RNP327782 RXL327782 SHH327782 SRD327782 TAZ327782 TKV327782 TUR327782 UEN327782 UOJ327782 UYF327782 VIB327782 VRX327782 WBT327782 WLP327782 WVL327782 D393318 IZ393318 SV393318 ACR393318 AMN393318 AWJ393318 BGF393318 BQB393318 BZX393318 CJT393318 CTP393318 DDL393318 DNH393318 DXD393318 EGZ393318 EQV393318 FAR393318 FKN393318 FUJ393318 GEF393318 GOB393318 GXX393318 HHT393318 HRP393318 IBL393318 ILH393318 IVD393318 JEZ393318 JOV393318 JYR393318 KIN393318 KSJ393318 LCF393318 LMB393318 LVX393318 MFT393318 MPP393318 MZL393318 NJH393318 NTD393318 OCZ393318 OMV393318 OWR393318 PGN393318 PQJ393318 QAF393318 QKB393318 QTX393318 RDT393318 RNP393318 RXL393318 SHH393318 SRD393318 TAZ393318 TKV393318 TUR393318 UEN393318 UOJ393318 UYF393318 VIB393318 VRX393318 WBT393318 WLP393318 WVL393318 D458854 IZ458854 SV458854 ACR458854 AMN458854 AWJ458854 BGF458854 BQB458854 BZX458854 CJT458854 CTP458854 DDL458854 DNH458854 DXD458854 EGZ458854 EQV458854 FAR458854 FKN458854 FUJ458854 GEF458854 GOB458854 GXX458854 HHT458854 HRP458854 IBL458854 ILH458854 IVD458854 JEZ458854 JOV458854 JYR458854 KIN458854 KSJ458854 LCF458854 LMB458854 LVX458854 MFT458854 MPP458854 MZL458854 NJH458854 NTD458854 OCZ458854 OMV458854 OWR458854 PGN458854 PQJ458854 QAF458854 QKB458854 QTX458854 RDT458854 RNP458854 RXL458854 SHH458854 SRD458854 TAZ458854 TKV458854 TUR458854 UEN458854 UOJ458854 UYF458854 VIB458854 VRX458854 WBT458854 WLP458854 WVL458854 D524390 IZ524390 SV524390 ACR524390 AMN524390 AWJ524390 BGF524390 BQB524390 BZX524390 CJT524390 CTP524390 DDL524390 DNH524390 DXD524390 EGZ524390 EQV524390 FAR524390 FKN524390 FUJ524390 GEF524390 GOB524390 GXX524390 HHT524390 HRP524390 IBL524390 ILH524390 IVD524390 JEZ524390 JOV524390 JYR524390 KIN524390 KSJ524390 LCF524390 LMB524390 LVX524390 MFT524390 MPP524390 MZL524390 NJH524390 NTD524390 OCZ524390 OMV524390 OWR524390 PGN524390 PQJ524390 QAF524390 QKB524390 QTX524390 RDT524390 RNP524390 RXL524390 SHH524390 SRD524390 TAZ524390 TKV524390 TUR524390 UEN524390 UOJ524390 UYF524390 VIB524390 VRX524390 WBT524390 WLP524390 WVL524390 D589926 IZ589926 SV589926 ACR589926 AMN589926 AWJ589926 BGF589926 BQB589926 BZX589926 CJT589926 CTP589926 DDL589926 DNH589926 DXD589926 EGZ589926 EQV589926 FAR589926 FKN589926 FUJ589926 GEF589926 GOB589926 GXX589926 HHT589926 HRP589926 IBL589926 ILH589926 IVD589926 JEZ589926 JOV589926 JYR589926 KIN589926 KSJ589926 LCF589926 LMB589926 LVX589926 MFT589926 MPP589926 MZL589926 NJH589926 NTD589926 OCZ589926 OMV589926 OWR589926 PGN589926 PQJ589926 QAF589926 QKB589926 QTX589926 RDT589926 RNP589926 RXL589926 SHH589926 SRD589926 TAZ589926 TKV589926 TUR589926 UEN589926 UOJ589926 UYF589926 VIB589926 VRX589926 WBT589926 WLP589926 WVL589926 D655462 IZ655462 SV655462 ACR655462 AMN655462 AWJ655462 BGF655462 BQB655462 BZX655462 CJT655462 CTP655462 DDL655462 DNH655462 DXD655462 EGZ655462 EQV655462 FAR655462 FKN655462 FUJ655462 GEF655462 GOB655462 GXX655462 HHT655462 HRP655462 IBL655462 ILH655462 IVD655462 JEZ655462 JOV655462 JYR655462 KIN655462 KSJ655462 LCF655462 LMB655462 LVX655462 MFT655462 MPP655462 MZL655462 NJH655462 NTD655462 OCZ655462 OMV655462 OWR655462 PGN655462 PQJ655462 QAF655462 QKB655462 QTX655462 RDT655462 RNP655462 RXL655462 SHH655462 SRD655462 TAZ655462 TKV655462 TUR655462 UEN655462 UOJ655462 UYF655462 VIB655462 VRX655462 WBT655462 WLP655462 WVL655462 D720998 IZ720998 SV720998 ACR720998 AMN720998 AWJ720998 BGF720998 BQB720998 BZX720998 CJT720998 CTP720998 DDL720998 DNH720998 DXD720998 EGZ720998 EQV720998 FAR720998 FKN720998 FUJ720998 GEF720998 GOB720998 GXX720998 HHT720998 HRP720998 IBL720998 ILH720998 IVD720998 JEZ720998 JOV720998 JYR720998 KIN720998 KSJ720998 LCF720998 LMB720998 LVX720998 MFT720998 MPP720998 MZL720998 NJH720998 NTD720998 OCZ720998 OMV720998 OWR720998 PGN720998 PQJ720998 QAF720998 QKB720998 QTX720998 RDT720998 RNP720998 RXL720998 SHH720998 SRD720998 TAZ720998 TKV720998 TUR720998 UEN720998 UOJ720998 UYF720998 VIB720998 VRX720998 WBT720998 WLP720998 WVL720998 D786534 IZ786534 SV786534 ACR786534 AMN786534 AWJ786534 BGF786534 BQB786534 BZX786534 CJT786534 CTP786534 DDL786534 DNH786534 DXD786534 EGZ786534 EQV786534 FAR786534 FKN786534 FUJ786534 GEF786534 GOB786534 GXX786534 HHT786534 HRP786534 IBL786534 ILH786534 IVD786534 JEZ786534 JOV786534 JYR786534 KIN786534 KSJ786534 LCF786534 LMB786534 LVX786534 MFT786534 MPP786534 MZL786534 NJH786534 NTD786534 OCZ786534 OMV786534 OWR786534 PGN786534 PQJ786534 QAF786534 QKB786534 QTX786534 RDT786534 RNP786534 RXL786534 SHH786534 SRD786534 TAZ786534 TKV786534 TUR786534 UEN786534 UOJ786534 UYF786534 VIB786534 VRX786534 WBT786534 WLP786534 WVL786534 D852070 IZ852070 SV852070 ACR852070 AMN852070 AWJ852070 BGF852070 BQB852070 BZX852070 CJT852070 CTP852070 DDL852070 DNH852070 DXD852070 EGZ852070 EQV852070 FAR852070 FKN852070 FUJ852070 GEF852070 GOB852070 GXX852070 HHT852070 HRP852070 IBL852070 ILH852070 IVD852070 JEZ852070 JOV852070 JYR852070 KIN852070 KSJ852070 LCF852070 LMB852070 LVX852070 MFT852070 MPP852070 MZL852070 NJH852070 NTD852070 OCZ852070 OMV852070 OWR852070 PGN852070 PQJ852070 QAF852070 QKB852070 QTX852070 RDT852070 RNP852070 RXL852070 SHH852070 SRD852070 TAZ852070 TKV852070 TUR852070 UEN852070 UOJ852070 UYF852070 VIB852070 VRX852070 WBT852070 WLP852070 WVL852070 D917606 IZ917606 SV917606 ACR917606 AMN917606 AWJ917606 BGF917606 BQB917606 BZX917606 CJT917606 CTP917606 DDL917606 DNH917606 DXD917606 EGZ917606 EQV917606 FAR917606 FKN917606 FUJ917606 GEF917606 GOB917606 GXX917606 HHT917606 HRP917606 IBL917606 ILH917606 IVD917606 JEZ917606 JOV917606 JYR917606 KIN917606 KSJ917606 LCF917606 LMB917606 LVX917606 MFT917606 MPP917606 MZL917606 NJH917606 NTD917606 OCZ917606 OMV917606 OWR917606 PGN917606 PQJ917606 QAF917606 QKB917606 QTX917606 RDT917606 RNP917606 RXL917606 SHH917606 SRD917606 TAZ917606 TKV917606 TUR917606 UEN917606 UOJ917606 UYF917606 VIB917606 VRX917606 WBT917606 WLP917606 WVL917606 D983142 IZ983142 SV983142 ACR983142 AMN983142 AWJ983142 BGF983142 BQB983142 BZX983142 CJT983142 CTP983142 DDL983142 DNH983142 DXD983142 EGZ983142 EQV983142 FAR983142 FKN983142 FUJ983142 GEF983142 GOB983142 GXX983142 HHT983142 HRP983142 IBL983142 ILH983142 IVD983142 JEZ983142 JOV983142 JYR983142 KIN983142 KSJ983142 LCF983142 LMB983142 LVX983142 MFT983142 MPP983142 MZL983142 NJH983142 NTD983142 OCZ983142 OMV983142 OWR983142 PGN983142 PQJ983142 QAF983142 QKB983142 QTX983142 RDT983142 RNP983142 RXL983142 SHH983142 SRD983142 TAZ983142 TKV983142 TUR983142 UEN983142 UOJ983142 UYF983142 VIB983142 VRX983142 WBT983142 WLP983142 WVL983142 D104:D106 IZ104:IZ106 SV104:SV106 ACR104:ACR106 AMN104:AMN106 AWJ104:AWJ106 BGF104:BGF106 BQB104:BQB106 BZX104:BZX106 CJT104:CJT106 CTP104:CTP106 DDL104:DDL106 DNH104:DNH106 DXD104:DXD106 EGZ104:EGZ106 EQV104:EQV106 FAR104:FAR106 FKN104:FKN106 FUJ104:FUJ106 GEF104:GEF106 GOB104:GOB106 GXX104:GXX106 HHT104:HHT106 HRP104:HRP106 IBL104:IBL106 ILH104:ILH106 IVD104:IVD106 JEZ104:JEZ106 JOV104:JOV106 JYR104:JYR106 KIN104:KIN106 KSJ104:KSJ106 LCF104:LCF106 LMB104:LMB106 LVX104:LVX106 MFT104:MFT106 MPP104:MPP106 MZL104:MZL106 NJH104:NJH106 NTD104:NTD106 OCZ104:OCZ106 OMV104:OMV106 OWR104:OWR106 PGN104:PGN106 PQJ104:PQJ106 QAF104:QAF106 QKB104:QKB106 QTX104:QTX106 RDT104:RDT106 RNP104:RNP106 RXL104:RXL106 SHH104:SHH106 SRD104:SRD106 TAZ104:TAZ106 TKV104:TKV106 TUR104:TUR106 UEN104:UEN106 UOJ104:UOJ106 UYF104:UYF106 VIB104:VIB106 VRX104:VRX106 WBT104:WBT106 WLP104:WLP106 WVL104:WVL106 D65640:D65642 IZ65640:IZ65642 SV65640:SV65642 ACR65640:ACR65642 AMN65640:AMN65642 AWJ65640:AWJ65642 BGF65640:BGF65642 BQB65640:BQB65642 BZX65640:BZX65642 CJT65640:CJT65642 CTP65640:CTP65642 DDL65640:DDL65642 DNH65640:DNH65642 DXD65640:DXD65642 EGZ65640:EGZ65642 EQV65640:EQV65642 FAR65640:FAR65642 FKN65640:FKN65642 FUJ65640:FUJ65642 GEF65640:GEF65642 GOB65640:GOB65642 GXX65640:GXX65642 HHT65640:HHT65642 HRP65640:HRP65642 IBL65640:IBL65642 ILH65640:ILH65642 IVD65640:IVD65642 JEZ65640:JEZ65642 JOV65640:JOV65642 JYR65640:JYR65642 KIN65640:KIN65642 KSJ65640:KSJ65642 LCF65640:LCF65642 LMB65640:LMB65642 LVX65640:LVX65642 MFT65640:MFT65642 MPP65640:MPP65642 MZL65640:MZL65642 NJH65640:NJH65642 NTD65640:NTD65642 OCZ65640:OCZ65642 OMV65640:OMV65642 OWR65640:OWR65642 PGN65640:PGN65642 PQJ65640:PQJ65642 QAF65640:QAF65642 QKB65640:QKB65642 QTX65640:QTX65642 RDT65640:RDT65642 RNP65640:RNP65642 RXL65640:RXL65642 SHH65640:SHH65642 SRD65640:SRD65642 TAZ65640:TAZ65642 TKV65640:TKV65642 TUR65640:TUR65642 UEN65640:UEN65642 UOJ65640:UOJ65642 UYF65640:UYF65642 VIB65640:VIB65642 VRX65640:VRX65642 WBT65640:WBT65642 WLP65640:WLP65642 WVL65640:WVL65642 D131176:D131178 IZ131176:IZ131178 SV131176:SV131178 ACR131176:ACR131178 AMN131176:AMN131178 AWJ131176:AWJ131178 BGF131176:BGF131178 BQB131176:BQB131178 BZX131176:BZX131178 CJT131176:CJT131178 CTP131176:CTP131178 DDL131176:DDL131178 DNH131176:DNH131178 DXD131176:DXD131178 EGZ131176:EGZ131178 EQV131176:EQV131178 FAR131176:FAR131178 FKN131176:FKN131178 FUJ131176:FUJ131178 GEF131176:GEF131178 GOB131176:GOB131178 GXX131176:GXX131178 HHT131176:HHT131178 HRP131176:HRP131178 IBL131176:IBL131178 ILH131176:ILH131178 IVD131176:IVD131178 JEZ131176:JEZ131178 JOV131176:JOV131178 JYR131176:JYR131178 KIN131176:KIN131178 KSJ131176:KSJ131178 LCF131176:LCF131178 LMB131176:LMB131178 LVX131176:LVX131178 MFT131176:MFT131178 MPP131176:MPP131178 MZL131176:MZL131178 NJH131176:NJH131178 NTD131176:NTD131178 OCZ131176:OCZ131178 OMV131176:OMV131178 OWR131176:OWR131178 PGN131176:PGN131178 PQJ131176:PQJ131178 QAF131176:QAF131178 QKB131176:QKB131178 QTX131176:QTX131178 RDT131176:RDT131178 RNP131176:RNP131178 RXL131176:RXL131178 SHH131176:SHH131178 SRD131176:SRD131178 TAZ131176:TAZ131178 TKV131176:TKV131178 TUR131176:TUR131178 UEN131176:UEN131178 UOJ131176:UOJ131178 UYF131176:UYF131178 VIB131176:VIB131178 VRX131176:VRX131178 WBT131176:WBT131178 WLP131176:WLP131178 WVL131176:WVL131178 D196712:D196714 IZ196712:IZ196714 SV196712:SV196714 ACR196712:ACR196714 AMN196712:AMN196714 AWJ196712:AWJ196714 BGF196712:BGF196714 BQB196712:BQB196714 BZX196712:BZX196714 CJT196712:CJT196714 CTP196712:CTP196714 DDL196712:DDL196714 DNH196712:DNH196714 DXD196712:DXD196714 EGZ196712:EGZ196714 EQV196712:EQV196714 FAR196712:FAR196714 FKN196712:FKN196714 FUJ196712:FUJ196714 GEF196712:GEF196714 GOB196712:GOB196714 GXX196712:GXX196714 HHT196712:HHT196714 HRP196712:HRP196714 IBL196712:IBL196714 ILH196712:ILH196714 IVD196712:IVD196714 JEZ196712:JEZ196714 JOV196712:JOV196714 JYR196712:JYR196714 KIN196712:KIN196714 KSJ196712:KSJ196714 LCF196712:LCF196714 LMB196712:LMB196714 LVX196712:LVX196714 MFT196712:MFT196714 MPP196712:MPP196714 MZL196712:MZL196714 NJH196712:NJH196714 NTD196712:NTD196714 OCZ196712:OCZ196714 OMV196712:OMV196714 OWR196712:OWR196714 PGN196712:PGN196714 PQJ196712:PQJ196714 QAF196712:QAF196714 QKB196712:QKB196714 QTX196712:QTX196714 RDT196712:RDT196714 RNP196712:RNP196714 RXL196712:RXL196714 SHH196712:SHH196714 SRD196712:SRD196714 TAZ196712:TAZ196714 TKV196712:TKV196714 TUR196712:TUR196714 UEN196712:UEN196714 UOJ196712:UOJ196714 UYF196712:UYF196714 VIB196712:VIB196714 VRX196712:VRX196714 WBT196712:WBT196714 WLP196712:WLP196714 WVL196712:WVL196714 D262248:D262250 IZ262248:IZ262250 SV262248:SV262250 ACR262248:ACR262250 AMN262248:AMN262250 AWJ262248:AWJ262250 BGF262248:BGF262250 BQB262248:BQB262250 BZX262248:BZX262250 CJT262248:CJT262250 CTP262248:CTP262250 DDL262248:DDL262250 DNH262248:DNH262250 DXD262248:DXD262250 EGZ262248:EGZ262250 EQV262248:EQV262250 FAR262248:FAR262250 FKN262248:FKN262250 FUJ262248:FUJ262250 GEF262248:GEF262250 GOB262248:GOB262250 GXX262248:GXX262250 HHT262248:HHT262250 HRP262248:HRP262250 IBL262248:IBL262250 ILH262248:ILH262250 IVD262248:IVD262250 JEZ262248:JEZ262250 JOV262248:JOV262250 JYR262248:JYR262250 KIN262248:KIN262250 KSJ262248:KSJ262250 LCF262248:LCF262250 LMB262248:LMB262250 LVX262248:LVX262250 MFT262248:MFT262250 MPP262248:MPP262250 MZL262248:MZL262250 NJH262248:NJH262250 NTD262248:NTD262250 OCZ262248:OCZ262250 OMV262248:OMV262250 OWR262248:OWR262250 PGN262248:PGN262250 PQJ262248:PQJ262250 QAF262248:QAF262250 QKB262248:QKB262250 QTX262248:QTX262250 RDT262248:RDT262250 RNP262248:RNP262250 RXL262248:RXL262250 SHH262248:SHH262250 SRD262248:SRD262250 TAZ262248:TAZ262250 TKV262248:TKV262250 TUR262248:TUR262250 UEN262248:UEN262250 UOJ262248:UOJ262250 UYF262248:UYF262250 VIB262248:VIB262250 VRX262248:VRX262250 WBT262248:WBT262250 WLP262248:WLP262250 WVL262248:WVL262250 D327784:D327786 IZ327784:IZ327786 SV327784:SV327786 ACR327784:ACR327786 AMN327784:AMN327786 AWJ327784:AWJ327786 BGF327784:BGF327786 BQB327784:BQB327786 BZX327784:BZX327786 CJT327784:CJT327786 CTP327784:CTP327786 DDL327784:DDL327786 DNH327784:DNH327786 DXD327784:DXD327786 EGZ327784:EGZ327786 EQV327784:EQV327786 FAR327784:FAR327786 FKN327784:FKN327786 FUJ327784:FUJ327786 GEF327784:GEF327786 GOB327784:GOB327786 GXX327784:GXX327786 HHT327784:HHT327786 HRP327784:HRP327786 IBL327784:IBL327786 ILH327784:ILH327786 IVD327784:IVD327786 JEZ327784:JEZ327786 JOV327784:JOV327786 JYR327784:JYR327786 KIN327784:KIN327786 KSJ327784:KSJ327786 LCF327784:LCF327786 LMB327784:LMB327786 LVX327784:LVX327786 MFT327784:MFT327786 MPP327784:MPP327786 MZL327784:MZL327786 NJH327784:NJH327786 NTD327784:NTD327786 OCZ327784:OCZ327786 OMV327784:OMV327786 OWR327784:OWR327786 PGN327784:PGN327786 PQJ327784:PQJ327786 QAF327784:QAF327786 QKB327784:QKB327786 QTX327784:QTX327786 RDT327784:RDT327786 RNP327784:RNP327786 RXL327784:RXL327786 SHH327784:SHH327786 SRD327784:SRD327786 TAZ327784:TAZ327786 TKV327784:TKV327786 TUR327784:TUR327786 UEN327784:UEN327786 UOJ327784:UOJ327786 UYF327784:UYF327786 VIB327784:VIB327786 VRX327784:VRX327786 WBT327784:WBT327786 WLP327784:WLP327786 WVL327784:WVL327786 D393320:D393322 IZ393320:IZ393322 SV393320:SV393322 ACR393320:ACR393322 AMN393320:AMN393322 AWJ393320:AWJ393322 BGF393320:BGF393322 BQB393320:BQB393322 BZX393320:BZX393322 CJT393320:CJT393322 CTP393320:CTP393322 DDL393320:DDL393322 DNH393320:DNH393322 DXD393320:DXD393322 EGZ393320:EGZ393322 EQV393320:EQV393322 FAR393320:FAR393322 FKN393320:FKN393322 FUJ393320:FUJ393322 GEF393320:GEF393322 GOB393320:GOB393322 GXX393320:GXX393322 HHT393320:HHT393322 HRP393320:HRP393322 IBL393320:IBL393322 ILH393320:ILH393322 IVD393320:IVD393322 JEZ393320:JEZ393322 JOV393320:JOV393322 JYR393320:JYR393322 KIN393320:KIN393322 KSJ393320:KSJ393322 LCF393320:LCF393322 LMB393320:LMB393322 LVX393320:LVX393322 MFT393320:MFT393322 MPP393320:MPP393322 MZL393320:MZL393322 NJH393320:NJH393322 NTD393320:NTD393322 OCZ393320:OCZ393322 OMV393320:OMV393322 OWR393320:OWR393322 PGN393320:PGN393322 PQJ393320:PQJ393322 QAF393320:QAF393322 QKB393320:QKB393322 QTX393320:QTX393322 RDT393320:RDT393322 RNP393320:RNP393322 RXL393320:RXL393322 SHH393320:SHH393322 SRD393320:SRD393322 TAZ393320:TAZ393322 TKV393320:TKV393322 TUR393320:TUR393322 UEN393320:UEN393322 UOJ393320:UOJ393322 UYF393320:UYF393322 VIB393320:VIB393322 VRX393320:VRX393322 WBT393320:WBT393322 WLP393320:WLP393322 WVL393320:WVL393322 D458856:D458858 IZ458856:IZ458858 SV458856:SV458858 ACR458856:ACR458858 AMN458856:AMN458858 AWJ458856:AWJ458858 BGF458856:BGF458858 BQB458856:BQB458858 BZX458856:BZX458858 CJT458856:CJT458858 CTP458856:CTP458858 DDL458856:DDL458858 DNH458856:DNH458858 DXD458856:DXD458858 EGZ458856:EGZ458858 EQV458856:EQV458858 FAR458856:FAR458858 FKN458856:FKN458858 FUJ458856:FUJ458858 GEF458856:GEF458858 GOB458856:GOB458858 GXX458856:GXX458858 HHT458856:HHT458858 HRP458856:HRP458858 IBL458856:IBL458858 ILH458856:ILH458858 IVD458856:IVD458858 JEZ458856:JEZ458858 JOV458856:JOV458858 JYR458856:JYR458858 KIN458856:KIN458858 KSJ458856:KSJ458858 LCF458856:LCF458858 LMB458856:LMB458858 LVX458856:LVX458858 MFT458856:MFT458858 MPP458856:MPP458858 MZL458856:MZL458858 NJH458856:NJH458858 NTD458856:NTD458858 OCZ458856:OCZ458858 OMV458856:OMV458858 OWR458856:OWR458858 PGN458856:PGN458858 PQJ458856:PQJ458858 QAF458856:QAF458858 QKB458856:QKB458858 QTX458856:QTX458858 RDT458856:RDT458858 RNP458856:RNP458858 RXL458856:RXL458858 SHH458856:SHH458858 SRD458856:SRD458858 TAZ458856:TAZ458858 TKV458856:TKV458858 TUR458856:TUR458858 UEN458856:UEN458858 UOJ458856:UOJ458858 UYF458856:UYF458858 VIB458856:VIB458858 VRX458856:VRX458858 WBT458856:WBT458858 WLP458856:WLP458858 WVL458856:WVL458858 D524392:D524394 IZ524392:IZ524394 SV524392:SV524394 ACR524392:ACR524394 AMN524392:AMN524394 AWJ524392:AWJ524394 BGF524392:BGF524394 BQB524392:BQB524394 BZX524392:BZX524394 CJT524392:CJT524394 CTP524392:CTP524394 DDL524392:DDL524394 DNH524392:DNH524394 DXD524392:DXD524394 EGZ524392:EGZ524394 EQV524392:EQV524394 FAR524392:FAR524394 FKN524392:FKN524394 FUJ524392:FUJ524394 GEF524392:GEF524394 GOB524392:GOB524394 GXX524392:GXX524394 HHT524392:HHT524394 HRP524392:HRP524394 IBL524392:IBL524394 ILH524392:ILH524394 IVD524392:IVD524394 JEZ524392:JEZ524394 JOV524392:JOV524394 JYR524392:JYR524394 KIN524392:KIN524394 KSJ524392:KSJ524394 LCF524392:LCF524394 LMB524392:LMB524394 LVX524392:LVX524394 MFT524392:MFT524394 MPP524392:MPP524394 MZL524392:MZL524394 NJH524392:NJH524394 NTD524392:NTD524394 OCZ524392:OCZ524394 OMV524392:OMV524394 OWR524392:OWR524394 PGN524392:PGN524394 PQJ524392:PQJ524394 QAF524392:QAF524394 QKB524392:QKB524394 QTX524392:QTX524394 RDT524392:RDT524394 RNP524392:RNP524394 RXL524392:RXL524394 SHH524392:SHH524394 SRD524392:SRD524394 TAZ524392:TAZ524394 TKV524392:TKV524394 TUR524392:TUR524394 UEN524392:UEN524394 UOJ524392:UOJ524394 UYF524392:UYF524394 VIB524392:VIB524394 VRX524392:VRX524394 WBT524392:WBT524394 WLP524392:WLP524394 WVL524392:WVL524394 D589928:D589930 IZ589928:IZ589930 SV589928:SV589930 ACR589928:ACR589930 AMN589928:AMN589930 AWJ589928:AWJ589930 BGF589928:BGF589930 BQB589928:BQB589930 BZX589928:BZX589930 CJT589928:CJT589930 CTP589928:CTP589930 DDL589928:DDL589930 DNH589928:DNH589930 DXD589928:DXD589930 EGZ589928:EGZ589930 EQV589928:EQV589930 FAR589928:FAR589930 FKN589928:FKN589930 FUJ589928:FUJ589930 GEF589928:GEF589930 GOB589928:GOB589930 GXX589928:GXX589930 HHT589928:HHT589930 HRP589928:HRP589930 IBL589928:IBL589930 ILH589928:ILH589930 IVD589928:IVD589930 JEZ589928:JEZ589930 JOV589928:JOV589930 JYR589928:JYR589930 KIN589928:KIN589930 KSJ589928:KSJ589930 LCF589928:LCF589930 LMB589928:LMB589930 LVX589928:LVX589930 MFT589928:MFT589930 MPP589928:MPP589930 MZL589928:MZL589930 NJH589928:NJH589930 NTD589928:NTD589930 OCZ589928:OCZ589930 OMV589928:OMV589930 OWR589928:OWR589930 PGN589928:PGN589930 PQJ589928:PQJ589930 QAF589928:QAF589930 QKB589928:QKB589930 QTX589928:QTX589930 RDT589928:RDT589930 RNP589928:RNP589930 RXL589928:RXL589930 SHH589928:SHH589930 SRD589928:SRD589930 TAZ589928:TAZ589930 TKV589928:TKV589930 TUR589928:TUR589930 UEN589928:UEN589930 UOJ589928:UOJ589930 UYF589928:UYF589930 VIB589928:VIB589930 VRX589928:VRX589930 WBT589928:WBT589930 WLP589928:WLP589930 WVL589928:WVL589930 D655464:D655466 IZ655464:IZ655466 SV655464:SV655466 ACR655464:ACR655466 AMN655464:AMN655466 AWJ655464:AWJ655466 BGF655464:BGF655466 BQB655464:BQB655466 BZX655464:BZX655466 CJT655464:CJT655466 CTP655464:CTP655466 DDL655464:DDL655466 DNH655464:DNH655466 DXD655464:DXD655466 EGZ655464:EGZ655466 EQV655464:EQV655466 FAR655464:FAR655466 FKN655464:FKN655466 FUJ655464:FUJ655466 GEF655464:GEF655466 GOB655464:GOB655466 GXX655464:GXX655466 HHT655464:HHT655466 HRP655464:HRP655466 IBL655464:IBL655466 ILH655464:ILH655466 IVD655464:IVD655466 JEZ655464:JEZ655466 JOV655464:JOV655466 JYR655464:JYR655466 KIN655464:KIN655466 KSJ655464:KSJ655466 LCF655464:LCF655466 LMB655464:LMB655466 LVX655464:LVX655466 MFT655464:MFT655466 MPP655464:MPP655466 MZL655464:MZL655466 NJH655464:NJH655466 NTD655464:NTD655466 OCZ655464:OCZ655466 OMV655464:OMV655466 OWR655464:OWR655466 PGN655464:PGN655466 PQJ655464:PQJ655466 QAF655464:QAF655466 QKB655464:QKB655466 QTX655464:QTX655466 RDT655464:RDT655466 RNP655464:RNP655466 RXL655464:RXL655466 SHH655464:SHH655466 SRD655464:SRD655466 TAZ655464:TAZ655466 TKV655464:TKV655466 TUR655464:TUR655466 UEN655464:UEN655466 UOJ655464:UOJ655466 UYF655464:UYF655466 VIB655464:VIB655466 VRX655464:VRX655466 WBT655464:WBT655466 WLP655464:WLP655466 WVL655464:WVL655466 D721000:D721002 IZ721000:IZ721002 SV721000:SV721002 ACR721000:ACR721002 AMN721000:AMN721002 AWJ721000:AWJ721002 BGF721000:BGF721002 BQB721000:BQB721002 BZX721000:BZX721002 CJT721000:CJT721002 CTP721000:CTP721002 DDL721000:DDL721002 DNH721000:DNH721002 DXD721000:DXD721002 EGZ721000:EGZ721002 EQV721000:EQV721002 FAR721000:FAR721002 FKN721000:FKN721002 FUJ721000:FUJ721002 GEF721000:GEF721002 GOB721000:GOB721002 GXX721000:GXX721002 HHT721000:HHT721002 HRP721000:HRP721002 IBL721000:IBL721002 ILH721000:ILH721002 IVD721000:IVD721002 JEZ721000:JEZ721002 JOV721000:JOV721002 JYR721000:JYR721002 KIN721000:KIN721002 KSJ721000:KSJ721002 LCF721000:LCF721002 LMB721000:LMB721002 LVX721000:LVX721002 MFT721000:MFT721002 MPP721000:MPP721002 MZL721000:MZL721002 NJH721000:NJH721002 NTD721000:NTD721002 OCZ721000:OCZ721002 OMV721000:OMV721002 OWR721000:OWR721002 PGN721000:PGN721002 PQJ721000:PQJ721002 QAF721000:QAF721002 QKB721000:QKB721002 QTX721000:QTX721002 RDT721000:RDT721002 RNP721000:RNP721002 RXL721000:RXL721002 SHH721000:SHH721002 SRD721000:SRD721002 TAZ721000:TAZ721002 TKV721000:TKV721002 TUR721000:TUR721002 UEN721000:UEN721002 UOJ721000:UOJ721002 UYF721000:UYF721002 VIB721000:VIB721002 VRX721000:VRX721002 WBT721000:WBT721002 WLP721000:WLP721002 WVL721000:WVL721002 D786536:D786538 IZ786536:IZ786538 SV786536:SV786538 ACR786536:ACR786538 AMN786536:AMN786538 AWJ786536:AWJ786538 BGF786536:BGF786538 BQB786536:BQB786538 BZX786536:BZX786538 CJT786536:CJT786538 CTP786536:CTP786538 DDL786536:DDL786538 DNH786536:DNH786538 DXD786536:DXD786538 EGZ786536:EGZ786538 EQV786536:EQV786538 FAR786536:FAR786538 FKN786536:FKN786538 FUJ786536:FUJ786538 GEF786536:GEF786538 GOB786536:GOB786538 GXX786536:GXX786538 HHT786536:HHT786538 HRP786536:HRP786538 IBL786536:IBL786538 ILH786536:ILH786538 IVD786536:IVD786538 JEZ786536:JEZ786538 JOV786536:JOV786538 JYR786536:JYR786538 KIN786536:KIN786538 KSJ786536:KSJ786538 LCF786536:LCF786538 LMB786536:LMB786538 LVX786536:LVX786538 MFT786536:MFT786538 MPP786536:MPP786538 MZL786536:MZL786538 NJH786536:NJH786538 NTD786536:NTD786538 OCZ786536:OCZ786538 OMV786536:OMV786538 OWR786536:OWR786538 PGN786536:PGN786538 PQJ786536:PQJ786538 QAF786536:QAF786538 QKB786536:QKB786538 QTX786536:QTX786538 RDT786536:RDT786538 RNP786536:RNP786538 RXL786536:RXL786538 SHH786536:SHH786538 SRD786536:SRD786538 TAZ786536:TAZ786538 TKV786536:TKV786538 TUR786536:TUR786538 UEN786536:UEN786538 UOJ786536:UOJ786538 UYF786536:UYF786538 VIB786536:VIB786538 VRX786536:VRX786538 WBT786536:WBT786538 WLP786536:WLP786538 WVL786536:WVL786538 D852072:D852074 IZ852072:IZ852074 SV852072:SV852074 ACR852072:ACR852074 AMN852072:AMN852074 AWJ852072:AWJ852074 BGF852072:BGF852074 BQB852072:BQB852074 BZX852072:BZX852074 CJT852072:CJT852074 CTP852072:CTP852074 DDL852072:DDL852074 DNH852072:DNH852074 DXD852072:DXD852074 EGZ852072:EGZ852074 EQV852072:EQV852074 FAR852072:FAR852074 FKN852072:FKN852074 FUJ852072:FUJ852074 GEF852072:GEF852074 GOB852072:GOB852074 GXX852072:GXX852074 HHT852072:HHT852074 HRP852072:HRP852074 IBL852072:IBL852074 ILH852072:ILH852074 IVD852072:IVD852074 JEZ852072:JEZ852074 JOV852072:JOV852074 JYR852072:JYR852074 KIN852072:KIN852074 KSJ852072:KSJ852074 LCF852072:LCF852074 LMB852072:LMB852074 LVX852072:LVX852074 MFT852072:MFT852074 MPP852072:MPP852074 MZL852072:MZL852074 NJH852072:NJH852074 NTD852072:NTD852074 OCZ852072:OCZ852074 OMV852072:OMV852074 OWR852072:OWR852074 PGN852072:PGN852074 PQJ852072:PQJ852074 QAF852072:QAF852074 QKB852072:QKB852074 QTX852072:QTX852074 RDT852072:RDT852074 RNP852072:RNP852074 RXL852072:RXL852074 SHH852072:SHH852074 SRD852072:SRD852074 TAZ852072:TAZ852074 TKV852072:TKV852074 TUR852072:TUR852074 UEN852072:UEN852074 UOJ852072:UOJ852074 UYF852072:UYF852074 VIB852072:VIB852074 VRX852072:VRX852074 WBT852072:WBT852074 WLP852072:WLP852074 WVL852072:WVL852074 D917608:D917610 IZ917608:IZ917610 SV917608:SV917610 ACR917608:ACR917610 AMN917608:AMN917610 AWJ917608:AWJ917610 BGF917608:BGF917610 BQB917608:BQB917610 BZX917608:BZX917610 CJT917608:CJT917610 CTP917608:CTP917610 DDL917608:DDL917610 DNH917608:DNH917610 DXD917608:DXD917610 EGZ917608:EGZ917610 EQV917608:EQV917610 FAR917608:FAR917610 FKN917608:FKN917610 FUJ917608:FUJ917610 GEF917608:GEF917610 GOB917608:GOB917610 GXX917608:GXX917610 HHT917608:HHT917610 HRP917608:HRP917610 IBL917608:IBL917610 ILH917608:ILH917610 IVD917608:IVD917610 JEZ917608:JEZ917610 JOV917608:JOV917610 JYR917608:JYR917610 KIN917608:KIN917610 KSJ917608:KSJ917610 LCF917608:LCF917610 LMB917608:LMB917610 LVX917608:LVX917610 MFT917608:MFT917610 MPP917608:MPP917610 MZL917608:MZL917610 NJH917608:NJH917610 NTD917608:NTD917610 OCZ917608:OCZ917610 OMV917608:OMV917610 OWR917608:OWR917610 PGN917608:PGN917610 PQJ917608:PQJ917610 QAF917608:QAF917610 QKB917608:QKB917610 QTX917608:QTX917610 RDT917608:RDT917610 RNP917608:RNP917610 RXL917608:RXL917610 SHH917608:SHH917610 SRD917608:SRD917610 TAZ917608:TAZ917610 TKV917608:TKV917610 TUR917608:TUR917610 UEN917608:UEN917610 UOJ917608:UOJ917610 UYF917608:UYF917610 VIB917608:VIB917610 VRX917608:VRX917610 WBT917608:WBT917610 WLP917608:WLP917610 WVL917608:WVL917610 D983144:D983146 IZ983144:IZ983146 SV983144:SV983146 ACR983144:ACR983146 AMN983144:AMN983146 AWJ983144:AWJ983146 BGF983144:BGF983146 BQB983144:BQB983146 BZX983144:BZX983146 CJT983144:CJT983146 CTP983144:CTP983146 DDL983144:DDL983146 DNH983144:DNH983146 DXD983144:DXD983146 EGZ983144:EGZ983146 EQV983144:EQV983146 FAR983144:FAR983146 FKN983144:FKN983146 FUJ983144:FUJ983146 GEF983144:GEF983146 GOB983144:GOB983146 GXX983144:GXX983146 HHT983144:HHT983146 HRP983144:HRP983146 IBL983144:IBL983146 ILH983144:ILH983146 IVD983144:IVD983146 JEZ983144:JEZ983146 JOV983144:JOV983146 JYR983144:JYR983146 KIN983144:KIN983146 KSJ983144:KSJ983146 LCF983144:LCF983146 LMB983144:LMB983146 LVX983144:LVX983146 MFT983144:MFT983146 MPP983144:MPP983146 MZL983144:MZL983146 NJH983144:NJH983146 NTD983144:NTD983146 OCZ983144:OCZ983146 OMV983144:OMV983146 OWR983144:OWR983146 PGN983144:PGN983146 PQJ983144:PQJ983146 QAF983144:QAF983146 QKB983144:QKB983146 QTX983144:QTX983146 RDT983144:RDT983146 RNP983144:RNP983146 RXL983144:RXL983146 SHH983144:SHH983146 SRD983144:SRD983146 TAZ983144:TAZ983146 TKV983144:TKV983146 TUR983144:TUR983146 UEN983144:UEN983146 UOJ983144:UOJ983146 UYF983144:UYF983146 VIB983144:VIB983146 VRX983144:VRX983146 WBT983144:WBT983146 WLP983144:WLP983146 WVL983144:WVL983146 D4874:D65536 IZ4874:IZ65536 SV4874:SV65536 ACR4874:ACR65536 AMN4874:AMN65536 AWJ4874:AWJ65536 BGF4874:BGF65536 BQB4874:BQB65536 BZX4874:BZX65536 CJT4874:CJT65536 CTP4874:CTP65536 DDL4874:DDL65536 DNH4874:DNH65536 DXD4874:DXD65536 EGZ4874:EGZ65536 EQV4874:EQV65536 FAR4874:FAR65536 FKN4874:FKN65536 FUJ4874:FUJ65536 GEF4874:GEF65536 GOB4874:GOB65536 GXX4874:GXX65536 HHT4874:HHT65536 HRP4874:HRP65536 IBL4874:IBL65536 ILH4874:ILH65536 IVD4874:IVD65536 JEZ4874:JEZ65536 JOV4874:JOV65536 JYR4874:JYR65536 KIN4874:KIN65536 KSJ4874:KSJ65536 LCF4874:LCF65536 LMB4874:LMB65536 LVX4874:LVX65536 MFT4874:MFT65536 MPP4874:MPP65536 MZL4874:MZL65536 NJH4874:NJH65536 NTD4874:NTD65536 OCZ4874:OCZ65536 OMV4874:OMV65536 OWR4874:OWR65536 PGN4874:PGN65536 PQJ4874:PQJ65536 QAF4874:QAF65536 QKB4874:QKB65536 QTX4874:QTX65536 RDT4874:RDT65536 RNP4874:RNP65536 RXL4874:RXL65536 SHH4874:SHH65536 SRD4874:SRD65536 TAZ4874:TAZ65536 TKV4874:TKV65536 TUR4874:TUR65536 UEN4874:UEN65536 UOJ4874:UOJ65536 UYF4874:UYF65536 VIB4874:VIB65536 VRX4874:VRX65536 WBT4874:WBT65536 WLP4874:WLP65536 WVL4874:WVL65536 D70410:D131072 IZ70410:IZ131072 SV70410:SV131072 ACR70410:ACR131072 AMN70410:AMN131072 AWJ70410:AWJ131072 BGF70410:BGF131072 BQB70410:BQB131072 BZX70410:BZX131072 CJT70410:CJT131072 CTP70410:CTP131072 DDL70410:DDL131072 DNH70410:DNH131072 DXD70410:DXD131072 EGZ70410:EGZ131072 EQV70410:EQV131072 FAR70410:FAR131072 FKN70410:FKN131072 FUJ70410:FUJ131072 GEF70410:GEF131072 GOB70410:GOB131072 GXX70410:GXX131072 HHT70410:HHT131072 HRP70410:HRP131072 IBL70410:IBL131072 ILH70410:ILH131072 IVD70410:IVD131072 JEZ70410:JEZ131072 JOV70410:JOV131072 JYR70410:JYR131072 KIN70410:KIN131072 KSJ70410:KSJ131072 LCF70410:LCF131072 LMB70410:LMB131072 LVX70410:LVX131072 MFT70410:MFT131072 MPP70410:MPP131072 MZL70410:MZL131072 NJH70410:NJH131072 NTD70410:NTD131072 OCZ70410:OCZ131072 OMV70410:OMV131072 OWR70410:OWR131072 PGN70410:PGN131072 PQJ70410:PQJ131072 QAF70410:QAF131072 QKB70410:QKB131072 QTX70410:QTX131072 RDT70410:RDT131072 RNP70410:RNP131072 RXL70410:RXL131072 SHH70410:SHH131072 SRD70410:SRD131072 TAZ70410:TAZ131072 TKV70410:TKV131072 TUR70410:TUR131072 UEN70410:UEN131072 UOJ70410:UOJ131072 UYF70410:UYF131072 VIB70410:VIB131072 VRX70410:VRX131072 WBT70410:WBT131072 WLP70410:WLP131072 WVL70410:WVL131072 D135946:D196608 IZ135946:IZ196608 SV135946:SV196608 ACR135946:ACR196608 AMN135946:AMN196608 AWJ135946:AWJ196608 BGF135946:BGF196608 BQB135946:BQB196608 BZX135946:BZX196608 CJT135946:CJT196608 CTP135946:CTP196608 DDL135946:DDL196608 DNH135946:DNH196608 DXD135946:DXD196608 EGZ135946:EGZ196608 EQV135946:EQV196608 FAR135946:FAR196608 FKN135946:FKN196608 FUJ135946:FUJ196608 GEF135946:GEF196608 GOB135946:GOB196608 GXX135946:GXX196608 HHT135946:HHT196608 HRP135946:HRP196608 IBL135946:IBL196608 ILH135946:ILH196608 IVD135946:IVD196608 JEZ135946:JEZ196608 JOV135946:JOV196608 JYR135946:JYR196608 KIN135946:KIN196608 KSJ135946:KSJ196608 LCF135946:LCF196608 LMB135946:LMB196608 LVX135946:LVX196608 MFT135946:MFT196608 MPP135946:MPP196608 MZL135946:MZL196608 NJH135946:NJH196608 NTD135946:NTD196608 OCZ135946:OCZ196608 OMV135946:OMV196608 OWR135946:OWR196608 PGN135946:PGN196608 PQJ135946:PQJ196608 QAF135946:QAF196608 QKB135946:QKB196608 QTX135946:QTX196608 RDT135946:RDT196608 RNP135946:RNP196608 RXL135946:RXL196608 SHH135946:SHH196608 SRD135946:SRD196608 TAZ135946:TAZ196608 TKV135946:TKV196608 TUR135946:TUR196608 UEN135946:UEN196608 UOJ135946:UOJ196608 UYF135946:UYF196608 VIB135946:VIB196608 VRX135946:VRX196608 WBT135946:WBT196608 WLP135946:WLP196608 WVL135946:WVL196608 D201482:D262144 IZ201482:IZ262144 SV201482:SV262144 ACR201482:ACR262144 AMN201482:AMN262144 AWJ201482:AWJ262144 BGF201482:BGF262144 BQB201482:BQB262144 BZX201482:BZX262144 CJT201482:CJT262144 CTP201482:CTP262144 DDL201482:DDL262144 DNH201482:DNH262144 DXD201482:DXD262144 EGZ201482:EGZ262144 EQV201482:EQV262144 FAR201482:FAR262144 FKN201482:FKN262144 FUJ201482:FUJ262144 GEF201482:GEF262144 GOB201482:GOB262144 GXX201482:GXX262144 HHT201482:HHT262144 HRP201482:HRP262144 IBL201482:IBL262144 ILH201482:ILH262144 IVD201482:IVD262144 JEZ201482:JEZ262144 JOV201482:JOV262144 JYR201482:JYR262144 KIN201482:KIN262144 KSJ201482:KSJ262144 LCF201482:LCF262144 LMB201482:LMB262144 LVX201482:LVX262144 MFT201482:MFT262144 MPP201482:MPP262144 MZL201482:MZL262144 NJH201482:NJH262144 NTD201482:NTD262144 OCZ201482:OCZ262144 OMV201482:OMV262144 OWR201482:OWR262144 PGN201482:PGN262144 PQJ201482:PQJ262144 QAF201482:QAF262144 QKB201482:QKB262144 QTX201482:QTX262144 RDT201482:RDT262144 RNP201482:RNP262144 RXL201482:RXL262144 SHH201482:SHH262144 SRD201482:SRD262144 TAZ201482:TAZ262144 TKV201482:TKV262144 TUR201482:TUR262144 UEN201482:UEN262144 UOJ201482:UOJ262144 UYF201482:UYF262144 VIB201482:VIB262144 VRX201482:VRX262144 WBT201482:WBT262144 WLP201482:WLP262144 WVL201482:WVL262144 D267018:D327680 IZ267018:IZ327680 SV267018:SV327680 ACR267018:ACR327680 AMN267018:AMN327680 AWJ267018:AWJ327680 BGF267018:BGF327680 BQB267018:BQB327680 BZX267018:BZX327680 CJT267018:CJT327680 CTP267018:CTP327680 DDL267018:DDL327680 DNH267018:DNH327680 DXD267018:DXD327680 EGZ267018:EGZ327680 EQV267018:EQV327680 FAR267018:FAR327680 FKN267018:FKN327680 FUJ267018:FUJ327680 GEF267018:GEF327680 GOB267018:GOB327680 GXX267018:GXX327680 HHT267018:HHT327680 HRP267018:HRP327680 IBL267018:IBL327680 ILH267018:ILH327680 IVD267018:IVD327680 JEZ267018:JEZ327680 JOV267018:JOV327680 JYR267018:JYR327680 KIN267018:KIN327680 KSJ267018:KSJ327680 LCF267018:LCF327680 LMB267018:LMB327680 LVX267018:LVX327680 MFT267018:MFT327680 MPP267018:MPP327680 MZL267018:MZL327680 NJH267018:NJH327680 NTD267018:NTD327680 OCZ267018:OCZ327680 OMV267018:OMV327680 OWR267018:OWR327680 PGN267018:PGN327680 PQJ267018:PQJ327680 QAF267018:QAF327680 QKB267018:QKB327680 QTX267018:QTX327680 RDT267018:RDT327680 RNP267018:RNP327680 RXL267018:RXL327680 SHH267018:SHH327680 SRD267018:SRD327680 TAZ267018:TAZ327680 TKV267018:TKV327680 TUR267018:TUR327680 UEN267018:UEN327680 UOJ267018:UOJ327680 UYF267018:UYF327680 VIB267018:VIB327680 VRX267018:VRX327680 WBT267018:WBT327680 WLP267018:WLP327680 WVL267018:WVL327680 D332554:D393216 IZ332554:IZ393216 SV332554:SV393216 ACR332554:ACR393216 AMN332554:AMN393216 AWJ332554:AWJ393216 BGF332554:BGF393216 BQB332554:BQB393216 BZX332554:BZX393216 CJT332554:CJT393216 CTP332554:CTP393216 DDL332554:DDL393216 DNH332554:DNH393216 DXD332554:DXD393216 EGZ332554:EGZ393216 EQV332554:EQV393216 FAR332554:FAR393216 FKN332554:FKN393216 FUJ332554:FUJ393216 GEF332554:GEF393216 GOB332554:GOB393216 GXX332554:GXX393216 HHT332554:HHT393216 HRP332554:HRP393216 IBL332554:IBL393216 ILH332554:ILH393216 IVD332554:IVD393216 JEZ332554:JEZ393216 JOV332554:JOV393216 JYR332554:JYR393216 KIN332554:KIN393216 KSJ332554:KSJ393216 LCF332554:LCF393216 LMB332554:LMB393216 LVX332554:LVX393216 MFT332554:MFT393216 MPP332554:MPP393216 MZL332554:MZL393216 NJH332554:NJH393216 NTD332554:NTD393216 OCZ332554:OCZ393216 OMV332554:OMV393216 OWR332554:OWR393216 PGN332554:PGN393216 PQJ332554:PQJ393216 QAF332554:QAF393216 QKB332554:QKB393216 QTX332554:QTX393216 RDT332554:RDT393216 RNP332554:RNP393216 RXL332554:RXL393216 SHH332554:SHH393216 SRD332554:SRD393216 TAZ332554:TAZ393216 TKV332554:TKV393216 TUR332554:TUR393216 UEN332554:UEN393216 UOJ332554:UOJ393216 UYF332554:UYF393216 VIB332554:VIB393216 VRX332554:VRX393216 WBT332554:WBT393216 WLP332554:WLP393216 WVL332554:WVL393216 D398090:D458752 IZ398090:IZ458752 SV398090:SV458752 ACR398090:ACR458752 AMN398090:AMN458752 AWJ398090:AWJ458752 BGF398090:BGF458752 BQB398090:BQB458752 BZX398090:BZX458752 CJT398090:CJT458752 CTP398090:CTP458752 DDL398090:DDL458752 DNH398090:DNH458752 DXD398090:DXD458752 EGZ398090:EGZ458752 EQV398090:EQV458752 FAR398090:FAR458752 FKN398090:FKN458752 FUJ398090:FUJ458752 GEF398090:GEF458752 GOB398090:GOB458752 GXX398090:GXX458752 HHT398090:HHT458752 HRP398090:HRP458752 IBL398090:IBL458752 ILH398090:ILH458752 IVD398090:IVD458752 JEZ398090:JEZ458752 JOV398090:JOV458752 JYR398090:JYR458752 KIN398090:KIN458752 KSJ398090:KSJ458752 LCF398090:LCF458752 LMB398090:LMB458752 LVX398090:LVX458752 MFT398090:MFT458752 MPP398090:MPP458752 MZL398090:MZL458752 NJH398090:NJH458752 NTD398090:NTD458752 OCZ398090:OCZ458752 OMV398090:OMV458752 OWR398090:OWR458752 PGN398090:PGN458752 PQJ398090:PQJ458752 QAF398090:QAF458752 QKB398090:QKB458752 QTX398090:QTX458752 RDT398090:RDT458752 RNP398090:RNP458752 RXL398090:RXL458752 SHH398090:SHH458752 SRD398090:SRD458752 TAZ398090:TAZ458752 TKV398090:TKV458752 TUR398090:TUR458752 UEN398090:UEN458752 UOJ398090:UOJ458752 UYF398090:UYF458752 VIB398090:VIB458752 VRX398090:VRX458752 WBT398090:WBT458752 WLP398090:WLP458752 WVL398090:WVL458752 D463626:D524288 IZ463626:IZ524288 SV463626:SV524288 ACR463626:ACR524288 AMN463626:AMN524288 AWJ463626:AWJ524288 BGF463626:BGF524288 BQB463626:BQB524288 BZX463626:BZX524288 CJT463626:CJT524288 CTP463626:CTP524288 DDL463626:DDL524288 DNH463626:DNH524288 DXD463626:DXD524288 EGZ463626:EGZ524288 EQV463626:EQV524288 FAR463626:FAR524288 FKN463626:FKN524288 FUJ463626:FUJ524288 GEF463626:GEF524288 GOB463626:GOB524288 GXX463626:GXX524288 HHT463626:HHT524288 HRP463626:HRP524288 IBL463626:IBL524288 ILH463626:ILH524288 IVD463626:IVD524288 JEZ463626:JEZ524288 JOV463626:JOV524288 JYR463626:JYR524288 KIN463626:KIN524288 KSJ463626:KSJ524288 LCF463626:LCF524288 LMB463626:LMB524288 LVX463626:LVX524288 MFT463626:MFT524288 MPP463626:MPP524288 MZL463626:MZL524288 NJH463626:NJH524288 NTD463626:NTD524288 OCZ463626:OCZ524288 OMV463626:OMV524288 OWR463626:OWR524288 PGN463626:PGN524288 PQJ463626:PQJ524288 QAF463626:QAF524288 QKB463626:QKB524288 QTX463626:QTX524288 RDT463626:RDT524288 RNP463626:RNP524288 RXL463626:RXL524288 SHH463626:SHH524288 SRD463626:SRD524288 TAZ463626:TAZ524288 TKV463626:TKV524288 TUR463626:TUR524288 UEN463626:UEN524288 UOJ463626:UOJ524288 UYF463626:UYF524288 VIB463626:VIB524288 VRX463626:VRX524288 WBT463626:WBT524288 WLP463626:WLP524288 WVL463626:WVL524288 D529162:D589824 IZ529162:IZ589824 SV529162:SV589824 ACR529162:ACR589824 AMN529162:AMN589824 AWJ529162:AWJ589824 BGF529162:BGF589824 BQB529162:BQB589824 BZX529162:BZX589824 CJT529162:CJT589824 CTP529162:CTP589824 DDL529162:DDL589824 DNH529162:DNH589824 DXD529162:DXD589824 EGZ529162:EGZ589824 EQV529162:EQV589824 FAR529162:FAR589824 FKN529162:FKN589824 FUJ529162:FUJ589824 GEF529162:GEF589824 GOB529162:GOB589824 GXX529162:GXX589824 HHT529162:HHT589824 HRP529162:HRP589824 IBL529162:IBL589824 ILH529162:ILH589824 IVD529162:IVD589824 JEZ529162:JEZ589824 JOV529162:JOV589824 JYR529162:JYR589824 KIN529162:KIN589824 KSJ529162:KSJ589824 LCF529162:LCF589824 LMB529162:LMB589824 LVX529162:LVX589824 MFT529162:MFT589824 MPP529162:MPP589824 MZL529162:MZL589824 NJH529162:NJH589824 NTD529162:NTD589824 OCZ529162:OCZ589824 OMV529162:OMV589824 OWR529162:OWR589824 PGN529162:PGN589824 PQJ529162:PQJ589824 QAF529162:QAF589824 QKB529162:QKB589824 QTX529162:QTX589824 RDT529162:RDT589824 RNP529162:RNP589824 RXL529162:RXL589824 SHH529162:SHH589824 SRD529162:SRD589824 TAZ529162:TAZ589824 TKV529162:TKV589824 TUR529162:TUR589824 UEN529162:UEN589824 UOJ529162:UOJ589824 UYF529162:UYF589824 VIB529162:VIB589824 VRX529162:VRX589824 WBT529162:WBT589824 WLP529162:WLP589824 WVL529162:WVL589824 D594698:D655360 IZ594698:IZ655360 SV594698:SV655360 ACR594698:ACR655360 AMN594698:AMN655360 AWJ594698:AWJ655360 BGF594698:BGF655360 BQB594698:BQB655360 BZX594698:BZX655360 CJT594698:CJT655360 CTP594698:CTP655360 DDL594698:DDL655360 DNH594698:DNH655360 DXD594698:DXD655360 EGZ594698:EGZ655360 EQV594698:EQV655360 FAR594698:FAR655360 FKN594698:FKN655360 FUJ594698:FUJ655360 GEF594698:GEF655360 GOB594698:GOB655360 GXX594698:GXX655360 HHT594698:HHT655360 HRP594698:HRP655360 IBL594698:IBL655360 ILH594698:ILH655360 IVD594698:IVD655360 JEZ594698:JEZ655360 JOV594698:JOV655360 JYR594698:JYR655360 KIN594698:KIN655360 KSJ594698:KSJ655360 LCF594698:LCF655360 LMB594698:LMB655360 LVX594698:LVX655360 MFT594698:MFT655360 MPP594698:MPP655360 MZL594698:MZL655360 NJH594698:NJH655360 NTD594698:NTD655360 OCZ594698:OCZ655360 OMV594698:OMV655360 OWR594698:OWR655360 PGN594698:PGN655360 PQJ594698:PQJ655360 QAF594698:QAF655360 QKB594698:QKB655360 QTX594698:QTX655360 RDT594698:RDT655360 RNP594698:RNP655360 RXL594698:RXL655360 SHH594698:SHH655360 SRD594698:SRD655360 TAZ594698:TAZ655360 TKV594698:TKV655360 TUR594698:TUR655360 UEN594698:UEN655360 UOJ594698:UOJ655360 UYF594698:UYF655360 VIB594698:VIB655360 VRX594698:VRX655360 WBT594698:WBT655360 WLP594698:WLP655360 WVL594698:WVL655360 D660234:D720896 IZ660234:IZ720896 SV660234:SV720896 ACR660234:ACR720896 AMN660234:AMN720896 AWJ660234:AWJ720896 BGF660234:BGF720896 BQB660234:BQB720896 BZX660234:BZX720896 CJT660234:CJT720896 CTP660234:CTP720896 DDL660234:DDL720896 DNH660234:DNH720896 DXD660234:DXD720896 EGZ660234:EGZ720896 EQV660234:EQV720896 FAR660234:FAR720896 FKN660234:FKN720896 FUJ660234:FUJ720896 GEF660234:GEF720896 GOB660234:GOB720896 GXX660234:GXX720896 HHT660234:HHT720896 HRP660234:HRP720896 IBL660234:IBL720896 ILH660234:ILH720896 IVD660234:IVD720896 JEZ660234:JEZ720896 JOV660234:JOV720896 JYR660234:JYR720896 KIN660234:KIN720896 KSJ660234:KSJ720896 LCF660234:LCF720896 LMB660234:LMB720896 LVX660234:LVX720896 MFT660234:MFT720896 MPP660234:MPP720896 MZL660234:MZL720896 NJH660234:NJH720896 NTD660234:NTD720896 OCZ660234:OCZ720896 OMV660234:OMV720896 OWR660234:OWR720896 PGN660234:PGN720896 PQJ660234:PQJ720896 QAF660234:QAF720896 QKB660234:QKB720896 QTX660234:QTX720896 RDT660234:RDT720896 RNP660234:RNP720896 RXL660234:RXL720896 SHH660234:SHH720896 SRD660234:SRD720896 TAZ660234:TAZ720896 TKV660234:TKV720896 TUR660234:TUR720896 UEN660234:UEN720896 UOJ660234:UOJ720896 UYF660234:UYF720896 VIB660234:VIB720896 VRX660234:VRX720896 WBT660234:WBT720896 WLP660234:WLP720896 WVL660234:WVL720896 D725770:D786432 IZ725770:IZ786432 SV725770:SV786432 ACR725770:ACR786432 AMN725770:AMN786432 AWJ725770:AWJ786432 BGF725770:BGF786432 BQB725770:BQB786432 BZX725770:BZX786432 CJT725770:CJT786432 CTP725770:CTP786432 DDL725770:DDL786432 DNH725770:DNH786432 DXD725770:DXD786432 EGZ725770:EGZ786432 EQV725770:EQV786432 FAR725770:FAR786432 FKN725770:FKN786432 FUJ725770:FUJ786432 GEF725770:GEF786432 GOB725770:GOB786432 GXX725770:GXX786432 HHT725770:HHT786432 HRP725770:HRP786432 IBL725770:IBL786432 ILH725770:ILH786432 IVD725770:IVD786432 JEZ725770:JEZ786432 JOV725770:JOV786432 JYR725770:JYR786432 KIN725770:KIN786432 KSJ725770:KSJ786432 LCF725770:LCF786432 LMB725770:LMB786432 LVX725770:LVX786432 MFT725770:MFT786432 MPP725770:MPP786432 MZL725770:MZL786432 NJH725770:NJH786432 NTD725770:NTD786432 OCZ725770:OCZ786432 OMV725770:OMV786432 OWR725770:OWR786432 PGN725770:PGN786432 PQJ725770:PQJ786432 QAF725770:QAF786432 QKB725770:QKB786432 QTX725770:QTX786432 RDT725770:RDT786432 RNP725770:RNP786432 RXL725770:RXL786432 SHH725770:SHH786432 SRD725770:SRD786432 TAZ725770:TAZ786432 TKV725770:TKV786432 TUR725770:TUR786432 UEN725770:UEN786432 UOJ725770:UOJ786432 UYF725770:UYF786432 VIB725770:VIB786432 VRX725770:VRX786432 WBT725770:WBT786432 WLP725770:WLP786432 WVL725770:WVL786432 D791306:D851968 IZ791306:IZ851968 SV791306:SV851968 ACR791306:ACR851968 AMN791306:AMN851968 AWJ791306:AWJ851968 BGF791306:BGF851968 BQB791306:BQB851968 BZX791306:BZX851968 CJT791306:CJT851968 CTP791306:CTP851968 DDL791306:DDL851968 DNH791306:DNH851968 DXD791306:DXD851968 EGZ791306:EGZ851968 EQV791306:EQV851968 FAR791306:FAR851968 FKN791306:FKN851968 FUJ791306:FUJ851968 GEF791306:GEF851968 GOB791306:GOB851968 GXX791306:GXX851968 HHT791306:HHT851968 HRP791306:HRP851968 IBL791306:IBL851968 ILH791306:ILH851968 IVD791306:IVD851968 JEZ791306:JEZ851968 JOV791306:JOV851968 JYR791306:JYR851968 KIN791306:KIN851968 KSJ791306:KSJ851968 LCF791306:LCF851968 LMB791306:LMB851968 LVX791306:LVX851968 MFT791306:MFT851968 MPP791306:MPP851968 MZL791306:MZL851968 NJH791306:NJH851968 NTD791306:NTD851968 OCZ791306:OCZ851968 OMV791306:OMV851968 OWR791306:OWR851968 PGN791306:PGN851968 PQJ791306:PQJ851968 QAF791306:QAF851968 QKB791306:QKB851968 QTX791306:QTX851968 RDT791306:RDT851968 RNP791306:RNP851968 RXL791306:RXL851968 SHH791306:SHH851968 SRD791306:SRD851968 TAZ791306:TAZ851968 TKV791306:TKV851968 TUR791306:TUR851968 UEN791306:UEN851968 UOJ791306:UOJ851968 UYF791306:UYF851968 VIB791306:VIB851968 VRX791306:VRX851968 WBT791306:WBT851968 WLP791306:WLP851968 WVL791306:WVL851968 D856842:D917504 IZ856842:IZ917504 SV856842:SV917504 ACR856842:ACR917504 AMN856842:AMN917504 AWJ856842:AWJ917504 BGF856842:BGF917504 BQB856842:BQB917504 BZX856842:BZX917504 CJT856842:CJT917504 CTP856842:CTP917504 DDL856842:DDL917504 DNH856842:DNH917504 DXD856842:DXD917504 EGZ856842:EGZ917504 EQV856842:EQV917504 FAR856842:FAR917504 FKN856842:FKN917504 FUJ856842:FUJ917504 GEF856842:GEF917504 GOB856842:GOB917504 GXX856842:GXX917504 HHT856842:HHT917504 HRP856842:HRP917504 IBL856842:IBL917504 ILH856842:ILH917504 IVD856842:IVD917504 JEZ856842:JEZ917504 JOV856842:JOV917504 JYR856842:JYR917504 KIN856842:KIN917504 KSJ856842:KSJ917504 LCF856842:LCF917504 LMB856842:LMB917504 LVX856842:LVX917504 MFT856842:MFT917504 MPP856842:MPP917504 MZL856842:MZL917504 NJH856842:NJH917504 NTD856842:NTD917504 OCZ856842:OCZ917504 OMV856842:OMV917504 OWR856842:OWR917504 PGN856842:PGN917504 PQJ856842:PQJ917504 QAF856842:QAF917504 QKB856842:QKB917504 QTX856842:QTX917504 RDT856842:RDT917504 RNP856842:RNP917504 RXL856842:RXL917504 SHH856842:SHH917504 SRD856842:SRD917504 TAZ856842:TAZ917504 TKV856842:TKV917504 TUR856842:TUR917504 UEN856842:UEN917504 UOJ856842:UOJ917504 UYF856842:UYF917504 VIB856842:VIB917504 VRX856842:VRX917504 WBT856842:WBT917504 WLP856842:WLP917504 WVL856842:WVL917504 D922378:D983040 IZ922378:IZ983040 SV922378:SV983040 ACR922378:ACR983040 AMN922378:AMN983040 AWJ922378:AWJ983040 BGF922378:BGF983040 BQB922378:BQB983040 BZX922378:BZX983040 CJT922378:CJT983040 CTP922378:CTP983040 DDL922378:DDL983040 DNH922378:DNH983040 DXD922378:DXD983040 EGZ922378:EGZ983040 EQV922378:EQV983040 FAR922378:FAR983040 FKN922378:FKN983040 FUJ922378:FUJ983040 GEF922378:GEF983040 GOB922378:GOB983040 GXX922378:GXX983040 HHT922378:HHT983040 HRP922378:HRP983040 IBL922378:IBL983040 ILH922378:ILH983040 IVD922378:IVD983040 JEZ922378:JEZ983040 JOV922378:JOV983040 JYR922378:JYR983040 KIN922378:KIN983040 KSJ922378:KSJ983040 LCF922378:LCF983040 LMB922378:LMB983040 LVX922378:LVX983040 MFT922378:MFT983040 MPP922378:MPP983040 MZL922378:MZL983040 NJH922378:NJH983040 NTD922378:NTD983040 OCZ922378:OCZ983040 OMV922378:OMV983040 OWR922378:OWR983040 PGN922378:PGN983040 PQJ922378:PQJ983040 QAF922378:QAF983040 QKB922378:QKB983040 QTX922378:QTX983040 RDT922378:RDT983040 RNP922378:RNP983040 RXL922378:RXL983040 SHH922378:SHH983040 SRD922378:SRD983040 TAZ922378:TAZ983040 TKV922378:TKV983040 TUR922378:TUR983040 UEN922378:UEN983040 UOJ922378:UOJ983040 UYF922378:UYF983040 VIB922378:VIB983040 VRX922378:VRX983040 WBT922378:WBT983040 WLP922378:WLP983040 WVL922378:WVL983040 D987914:D1048576 IZ987914:IZ1048576 SV987914:SV1048576 ACR987914:ACR1048576 AMN987914:AMN1048576 AWJ987914:AWJ1048576 BGF987914:BGF1048576 BQB987914:BQB1048576 BZX987914:BZX1048576 CJT987914:CJT1048576 CTP987914:CTP1048576 DDL987914:DDL1048576 DNH987914:DNH1048576 DXD987914:DXD1048576 EGZ987914:EGZ1048576 EQV987914:EQV1048576 FAR987914:FAR1048576 FKN987914:FKN1048576 FUJ987914:FUJ1048576 GEF987914:GEF1048576 GOB987914:GOB1048576 GXX987914:GXX1048576 HHT987914:HHT1048576 HRP987914:HRP1048576 IBL987914:IBL1048576 ILH987914:ILH1048576 IVD987914:IVD1048576 JEZ987914:JEZ1048576 JOV987914:JOV1048576 JYR987914:JYR1048576 KIN987914:KIN1048576 KSJ987914:KSJ1048576 LCF987914:LCF1048576 LMB987914:LMB1048576 LVX987914:LVX1048576 MFT987914:MFT1048576 MPP987914:MPP1048576 MZL987914:MZL1048576 NJH987914:NJH1048576 NTD987914:NTD1048576 OCZ987914:OCZ1048576 OMV987914:OMV1048576 OWR987914:OWR1048576 PGN987914:PGN1048576 PQJ987914:PQJ1048576 QAF987914:QAF1048576 QKB987914:QKB1048576 QTX987914:QTX1048576 RDT987914:RDT1048576 RNP987914:RNP1048576 RXL987914:RXL1048576 SHH987914:SHH1048576 SRD987914:SRD1048576 TAZ987914:TAZ1048576 TKV987914:TKV1048576 TUR987914:TUR1048576 UEN987914:UEN1048576 UOJ987914:UOJ1048576 UYF987914:UYF1048576 VIB987914:VIB1048576 VRX987914:VRX1048576 WBT987914:WBT1048576 WLP987914:WLP1048576 WVL987914:WVL104857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6</xdr:col>
                    <xdr:colOff>866775</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2021-12-28T12:10:24Z</dcterms:created>
  <dcterms:modified xsi:type="dcterms:W3CDTF">2021-12-28T12:10:59Z</dcterms:modified>
</cp:coreProperties>
</file>