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zhuser\Desktop\"/>
    </mc:Choice>
  </mc:AlternateContent>
  <bookViews>
    <workbookView xWindow="0" yWindow="0" windowWidth="28800" windowHeight="12330"/>
  </bookViews>
  <sheets>
    <sheet name="Hárok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9" i="1" l="1"/>
  <c r="B3" i="1"/>
  <c r="C9" i="1" s="1"/>
  <c r="B1" i="1"/>
  <c r="B2" i="1" s="1"/>
  <c r="E4" i="1" l="1"/>
  <c r="D6" i="1"/>
  <c r="C8" i="1"/>
  <c r="D1" i="1"/>
  <c r="H8" i="1"/>
  <c r="G3" i="1"/>
  <c r="I94" i="1"/>
  <c r="D94" i="1"/>
  <c r="E93" i="1"/>
  <c r="E92" i="1"/>
  <c r="G91" i="1"/>
  <c r="A91" i="1"/>
  <c r="J91" i="1" s="1"/>
  <c r="G90" i="1"/>
  <c r="A90" i="1"/>
  <c r="H89" i="1"/>
  <c r="C89" i="1"/>
  <c r="H88" i="1"/>
  <c r="C88" i="1"/>
  <c r="I87" i="1"/>
  <c r="D87" i="1"/>
  <c r="I86" i="1"/>
  <c r="D86" i="1"/>
  <c r="E85" i="1"/>
  <c r="E84" i="1"/>
  <c r="G83" i="1"/>
  <c r="A83" i="1"/>
  <c r="J83" i="1" s="1"/>
  <c r="G82" i="1"/>
  <c r="A82" i="1"/>
  <c r="H81" i="1"/>
  <c r="C81" i="1"/>
  <c r="H80" i="1"/>
  <c r="C80" i="1"/>
  <c r="I79" i="1"/>
  <c r="D79" i="1"/>
  <c r="I78" i="1"/>
  <c r="D78" i="1"/>
  <c r="E77" i="1"/>
  <c r="E76" i="1"/>
  <c r="G75" i="1"/>
  <c r="A75" i="1"/>
  <c r="J75" i="1" s="1"/>
  <c r="G74" i="1"/>
  <c r="A74" i="1"/>
  <c r="H73" i="1"/>
  <c r="C73" i="1"/>
  <c r="H72" i="1"/>
  <c r="C72" i="1"/>
  <c r="I71" i="1"/>
  <c r="D71" i="1"/>
  <c r="I70" i="1"/>
  <c r="D70" i="1"/>
  <c r="E69" i="1"/>
  <c r="E68" i="1"/>
  <c r="G67" i="1"/>
  <c r="A67" i="1"/>
  <c r="J67" i="1" s="1"/>
  <c r="G66" i="1"/>
  <c r="A66" i="1"/>
  <c r="H65" i="1"/>
  <c r="C65" i="1"/>
  <c r="H64" i="1"/>
  <c r="C64" i="1"/>
  <c r="I63" i="1"/>
  <c r="D63" i="1"/>
  <c r="I62" i="1"/>
  <c r="D62" i="1"/>
  <c r="E61" i="1"/>
  <c r="E60" i="1"/>
  <c r="G59" i="1"/>
  <c r="A59" i="1"/>
  <c r="J59" i="1" s="1"/>
  <c r="G58" i="1"/>
  <c r="A58" i="1"/>
  <c r="H57" i="1"/>
  <c r="C57" i="1"/>
  <c r="H56" i="1"/>
  <c r="C56" i="1"/>
  <c r="I55" i="1"/>
  <c r="D55" i="1"/>
  <c r="H94" i="1"/>
  <c r="C94" i="1"/>
  <c r="I93" i="1"/>
  <c r="D93" i="1"/>
  <c r="I92" i="1"/>
  <c r="D92" i="1"/>
  <c r="E91" i="1"/>
  <c r="E90" i="1"/>
  <c r="G89" i="1"/>
  <c r="A89" i="1"/>
  <c r="J89" i="1" s="1"/>
  <c r="G88" i="1"/>
  <c r="A88" i="1"/>
  <c r="H87" i="1"/>
  <c r="C87" i="1"/>
  <c r="H86" i="1"/>
  <c r="C86" i="1"/>
  <c r="I85" i="1"/>
  <c r="D85" i="1"/>
  <c r="I84" i="1"/>
  <c r="D84" i="1"/>
  <c r="E83" i="1"/>
  <c r="E82" i="1"/>
  <c r="G81" i="1"/>
  <c r="A81" i="1"/>
  <c r="J81" i="1" s="1"/>
  <c r="G80" i="1"/>
  <c r="A80" i="1"/>
  <c r="H79" i="1"/>
  <c r="C79" i="1"/>
  <c r="H78" i="1"/>
  <c r="C78" i="1"/>
  <c r="I77" i="1"/>
  <c r="D77" i="1"/>
  <c r="I76" i="1"/>
  <c r="D76" i="1"/>
  <c r="E75" i="1"/>
  <c r="E74" i="1"/>
  <c r="G73" i="1"/>
  <c r="A73" i="1"/>
  <c r="J73" i="1" s="1"/>
  <c r="G72" i="1"/>
  <c r="A72" i="1"/>
  <c r="H71" i="1"/>
  <c r="C71" i="1"/>
  <c r="H70" i="1"/>
  <c r="C70" i="1"/>
  <c r="I69" i="1"/>
  <c r="D69" i="1"/>
  <c r="I68" i="1"/>
  <c r="D68" i="1"/>
  <c r="E67" i="1"/>
  <c r="E66" i="1"/>
  <c r="G65" i="1"/>
  <c r="A65" i="1"/>
  <c r="J65" i="1" s="1"/>
  <c r="G64" i="1"/>
  <c r="A64" i="1"/>
  <c r="H63" i="1"/>
  <c r="C63" i="1"/>
  <c r="H62" i="1"/>
  <c r="C62" i="1"/>
  <c r="I61" i="1"/>
  <c r="D61" i="1"/>
  <c r="I60" i="1"/>
  <c r="D60" i="1"/>
  <c r="E59" i="1"/>
  <c r="E58" i="1"/>
  <c r="G57" i="1"/>
  <c r="E95" i="1"/>
  <c r="G94" i="1"/>
  <c r="A94" i="1"/>
  <c r="H93" i="1"/>
  <c r="C93" i="1"/>
  <c r="H92" i="1"/>
  <c r="C92" i="1"/>
  <c r="I91" i="1"/>
  <c r="D91" i="1"/>
  <c r="I90" i="1"/>
  <c r="D90" i="1"/>
  <c r="E89" i="1"/>
  <c r="E88" i="1"/>
  <c r="G87" i="1"/>
  <c r="A87" i="1"/>
  <c r="J87" i="1" s="1"/>
  <c r="G86" i="1"/>
  <c r="A86" i="1"/>
  <c r="H85" i="1"/>
  <c r="C85" i="1"/>
  <c r="H84" i="1"/>
  <c r="C84" i="1"/>
  <c r="I83" i="1"/>
  <c r="D83" i="1"/>
  <c r="I82" i="1"/>
  <c r="D82" i="1"/>
  <c r="E81" i="1"/>
  <c r="E80" i="1"/>
  <c r="G79" i="1"/>
  <c r="A79" i="1"/>
  <c r="J79" i="1" s="1"/>
  <c r="G78" i="1"/>
  <c r="A78" i="1"/>
  <c r="H77" i="1"/>
  <c r="C77" i="1"/>
  <c r="H76" i="1"/>
  <c r="C76" i="1"/>
  <c r="I75" i="1"/>
  <c r="D75" i="1"/>
  <c r="I74" i="1"/>
  <c r="D74" i="1"/>
  <c r="E73" i="1"/>
  <c r="E72" i="1"/>
  <c r="G71" i="1"/>
  <c r="A71" i="1"/>
  <c r="J71" i="1" s="1"/>
  <c r="G70" i="1"/>
  <c r="A70" i="1"/>
  <c r="H69" i="1"/>
  <c r="C69" i="1"/>
  <c r="H68" i="1"/>
  <c r="C68" i="1"/>
  <c r="I67" i="1"/>
  <c r="D67" i="1"/>
  <c r="I66" i="1"/>
  <c r="D66" i="1"/>
  <c r="E65" i="1"/>
  <c r="E64" i="1"/>
  <c r="G63" i="1"/>
  <c r="A63" i="1"/>
  <c r="J63" i="1" s="1"/>
  <c r="G62" i="1"/>
  <c r="A62" i="1"/>
  <c r="H61" i="1"/>
  <c r="C61" i="1"/>
  <c r="H60" i="1"/>
  <c r="C60" i="1"/>
  <c r="I59" i="1"/>
  <c r="D59" i="1"/>
  <c r="I58" i="1"/>
  <c r="D58" i="1"/>
  <c r="E57" i="1"/>
  <c r="E56" i="1"/>
  <c r="E94" i="1"/>
  <c r="G92" i="1"/>
  <c r="H90" i="1"/>
  <c r="I88" i="1"/>
  <c r="A85" i="1"/>
  <c r="J85" i="1" s="1"/>
  <c r="C83" i="1"/>
  <c r="D81" i="1"/>
  <c r="E79" i="1"/>
  <c r="G77" i="1"/>
  <c r="H75" i="1"/>
  <c r="I73" i="1"/>
  <c r="A68" i="1"/>
  <c r="C66" i="1"/>
  <c r="D64" i="1"/>
  <c r="E62" i="1"/>
  <c r="G60" i="1"/>
  <c r="H58" i="1"/>
  <c r="A57" i="1"/>
  <c r="J57" i="1" s="1"/>
  <c r="A56" i="1"/>
  <c r="E55" i="1"/>
  <c r="I54" i="1"/>
  <c r="D54" i="1"/>
  <c r="E53" i="1"/>
  <c r="E52" i="1"/>
  <c r="G51" i="1"/>
  <c r="A51" i="1"/>
  <c r="J51" i="1" s="1"/>
  <c r="G50" i="1"/>
  <c r="A50" i="1"/>
  <c r="H49" i="1"/>
  <c r="C49" i="1"/>
  <c r="H48" i="1"/>
  <c r="C48" i="1"/>
  <c r="I47" i="1"/>
  <c r="D47" i="1"/>
  <c r="I46" i="1"/>
  <c r="D46" i="1"/>
  <c r="E45" i="1"/>
  <c r="E44" i="1"/>
  <c r="G43" i="1"/>
  <c r="A43" i="1"/>
  <c r="J43" i="1" s="1"/>
  <c r="G42" i="1"/>
  <c r="A42" i="1"/>
  <c r="H41" i="1"/>
  <c r="C41" i="1"/>
  <c r="H40" i="1"/>
  <c r="C40" i="1"/>
  <c r="I39" i="1"/>
  <c r="D39" i="1"/>
  <c r="I38" i="1"/>
  <c r="D38" i="1"/>
  <c r="E37" i="1"/>
  <c r="E36" i="1"/>
  <c r="G35" i="1"/>
  <c r="A35" i="1"/>
  <c r="J35" i="1" s="1"/>
  <c r="G34" i="1"/>
  <c r="A34" i="1"/>
  <c r="H33" i="1"/>
  <c r="C33" i="1"/>
  <c r="H32" i="1"/>
  <c r="C32" i="1"/>
  <c r="I31" i="1"/>
  <c r="D31" i="1"/>
  <c r="I30" i="1"/>
  <c r="D30" i="1"/>
  <c r="E29" i="1"/>
  <c r="E28" i="1"/>
  <c r="G27" i="1"/>
  <c r="A27" i="1"/>
  <c r="J27" i="1" s="1"/>
  <c r="G26" i="1"/>
  <c r="A26" i="1"/>
  <c r="A93" i="1"/>
  <c r="J93" i="1" s="1"/>
  <c r="C90" i="1"/>
  <c r="G85" i="1"/>
  <c r="H82" i="1"/>
  <c r="D80" i="1"/>
  <c r="C75" i="1"/>
  <c r="I72" i="1"/>
  <c r="E70" i="1"/>
  <c r="H67" i="1"/>
  <c r="D65" i="1"/>
  <c r="A60" i="1"/>
  <c r="I57" i="1"/>
  <c r="D56" i="1"/>
  <c r="C55" i="1"/>
  <c r="G54" i="1"/>
  <c r="D53" i="1"/>
  <c r="H52" i="1"/>
  <c r="A52" i="1"/>
  <c r="E51" i="1"/>
  <c r="I50" i="1"/>
  <c r="C50" i="1"/>
  <c r="G49" i="1"/>
  <c r="D48" i="1"/>
  <c r="H47" i="1"/>
  <c r="A47" i="1"/>
  <c r="J47" i="1" s="1"/>
  <c r="E46" i="1"/>
  <c r="I45" i="1"/>
  <c r="C45" i="1"/>
  <c r="G44" i="1"/>
  <c r="D43" i="1"/>
  <c r="H42" i="1"/>
  <c r="E41" i="1"/>
  <c r="I40" i="1"/>
  <c r="A40" i="1"/>
  <c r="G39" i="1"/>
  <c r="C38" i="1"/>
  <c r="H37" i="1"/>
  <c r="A37" i="1"/>
  <c r="J37" i="1" s="1"/>
  <c r="D36" i="1"/>
  <c r="I35" i="1"/>
  <c r="C35" i="1"/>
  <c r="E34" i="1"/>
  <c r="D33" i="1"/>
  <c r="G32" i="1"/>
  <c r="E31" i="1"/>
  <c r="H30" i="1"/>
  <c r="A30" i="1"/>
  <c r="G29" i="1"/>
  <c r="I28" i="1"/>
  <c r="C28" i="1"/>
  <c r="H27" i="1"/>
  <c r="D26" i="1"/>
  <c r="I25" i="1"/>
  <c r="D25" i="1"/>
  <c r="I24" i="1"/>
  <c r="D24" i="1"/>
  <c r="E23" i="1"/>
  <c r="E22" i="1"/>
  <c r="G21" i="1"/>
  <c r="A21" i="1"/>
  <c r="J21" i="1" s="1"/>
  <c r="G20" i="1"/>
  <c r="A20" i="1"/>
  <c r="H19" i="1"/>
  <c r="C19" i="1"/>
  <c r="H18" i="1"/>
  <c r="C18" i="1"/>
  <c r="I17" i="1"/>
  <c r="D17" i="1"/>
  <c r="I16" i="1"/>
  <c r="D16" i="1"/>
  <c r="A92" i="1"/>
  <c r="I89" i="1"/>
  <c r="E87" i="1"/>
  <c r="G84" i="1"/>
  <c r="C82" i="1"/>
  <c r="A77" i="1"/>
  <c r="J77" i="1" s="1"/>
  <c r="H74" i="1"/>
  <c r="D72" i="1"/>
  <c r="G69" i="1"/>
  <c r="C67" i="1"/>
  <c r="I64" i="1"/>
  <c r="H59" i="1"/>
  <c r="D57" i="1"/>
  <c r="A55" i="1"/>
  <c r="J55" i="1" s="1"/>
  <c r="E54" i="1"/>
  <c r="I53" i="1"/>
  <c r="C53" i="1"/>
  <c r="G52" i="1"/>
  <c r="D51" i="1"/>
  <c r="H50" i="1"/>
  <c r="E49" i="1"/>
  <c r="I48" i="1"/>
  <c r="A48" i="1"/>
  <c r="G47" i="1"/>
  <c r="C46" i="1"/>
  <c r="H45" i="1"/>
  <c r="A45" i="1"/>
  <c r="J45" i="1" s="1"/>
  <c r="D44" i="1"/>
  <c r="I43" i="1"/>
  <c r="C43" i="1"/>
  <c r="E42" i="1"/>
  <c r="D41" i="1"/>
  <c r="G40" i="1"/>
  <c r="E39" i="1"/>
  <c r="H38" i="1"/>
  <c r="A38" i="1"/>
  <c r="G37" i="1"/>
  <c r="I36" i="1"/>
  <c r="C36" i="1"/>
  <c r="H35" i="1"/>
  <c r="D34" i="1"/>
  <c r="I33" i="1"/>
  <c r="A33" i="1"/>
  <c r="J33" i="1" s="1"/>
  <c r="E32" i="1"/>
  <c r="C31" i="1"/>
  <c r="G30" i="1"/>
  <c r="D29" i="1"/>
  <c r="H28" i="1"/>
  <c r="A28" i="1"/>
  <c r="E27" i="1"/>
  <c r="I26" i="1"/>
  <c r="C26" i="1"/>
  <c r="H25" i="1"/>
  <c r="C25" i="1"/>
  <c r="H24" i="1"/>
  <c r="C24" i="1"/>
  <c r="I23" i="1"/>
  <c r="D23" i="1"/>
  <c r="I22" i="1"/>
  <c r="D22" i="1"/>
  <c r="E21" i="1"/>
  <c r="E20" i="1"/>
  <c r="G19" i="1"/>
  <c r="A19" i="1"/>
  <c r="J19" i="1" s="1"/>
  <c r="G18" i="1"/>
  <c r="A18" i="1"/>
  <c r="H17" i="1"/>
  <c r="C17" i="1"/>
  <c r="H16" i="1"/>
  <c r="C16" i="1"/>
  <c r="C91" i="1"/>
  <c r="I80" i="1"/>
  <c r="A76" i="1"/>
  <c r="I65" i="1"/>
  <c r="A61" i="1"/>
  <c r="J61" i="1" s="1"/>
  <c r="G56" i="1"/>
  <c r="H54" i="1"/>
  <c r="G53" i="1"/>
  <c r="C52" i="1"/>
  <c r="I49" i="1"/>
  <c r="E48" i="1"/>
  <c r="C47" i="1"/>
  <c r="H44" i="1"/>
  <c r="E43" i="1"/>
  <c r="C42" i="1"/>
  <c r="H39" i="1"/>
  <c r="E38" i="1"/>
  <c r="C37" i="1"/>
  <c r="H34" i="1"/>
  <c r="E33" i="1"/>
  <c r="A32" i="1"/>
  <c r="H29" i="1"/>
  <c r="D28" i="1"/>
  <c r="C27" i="1"/>
  <c r="A23" i="1"/>
  <c r="J23" i="1" s="1"/>
  <c r="A22" i="1"/>
  <c r="C21" i="1"/>
  <c r="C20" i="1"/>
  <c r="D19" i="1"/>
  <c r="D18" i="1"/>
  <c r="E17" i="1"/>
  <c r="E16" i="1"/>
  <c r="H15" i="1"/>
  <c r="C15" i="1"/>
  <c r="H14" i="1"/>
  <c r="C14" i="1"/>
  <c r="I13" i="1"/>
  <c r="D13" i="1"/>
  <c r="I12" i="1"/>
  <c r="D12" i="1"/>
  <c r="E11" i="1"/>
  <c r="E10" i="1"/>
  <c r="G9" i="1"/>
  <c r="A9" i="1"/>
  <c r="J9" i="1" s="1"/>
  <c r="G8" i="1"/>
  <c r="A8" i="1"/>
  <c r="H7" i="1"/>
  <c r="C7" i="1"/>
  <c r="H6" i="1"/>
  <c r="C6" i="1"/>
  <c r="I5" i="1"/>
  <c r="D5" i="1"/>
  <c r="I4" i="1"/>
  <c r="D4" i="1"/>
  <c r="E3" i="1"/>
  <c r="A3" i="1"/>
  <c r="J3" i="1" s="1"/>
  <c r="G2" i="1"/>
  <c r="C1" i="1"/>
  <c r="G93" i="1"/>
  <c r="D88" i="1"/>
  <c r="H83" i="1"/>
  <c r="E78" i="1"/>
  <c r="D73" i="1"/>
  <c r="G68" i="1"/>
  <c r="E63" i="1"/>
  <c r="C58" i="1"/>
  <c r="G55" i="1"/>
  <c r="A54" i="1"/>
  <c r="I52" i="1"/>
  <c r="H51" i="1"/>
  <c r="D50" i="1"/>
  <c r="A49" i="1"/>
  <c r="J49" i="1" s="1"/>
  <c r="G46" i="1"/>
  <c r="D45" i="1"/>
  <c r="A44" i="1"/>
  <c r="I42" i="1"/>
  <c r="G41" i="1"/>
  <c r="D40" i="1"/>
  <c r="A39" i="1"/>
  <c r="J39" i="1" s="1"/>
  <c r="I37" i="1"/>
  <c r="G36" i="1"/>
  <c r="D35" i="1"/>
  <c r="I32" i="1"/>
  <c r="G31" i="1"/>
  <c r="C30" i="1"/>
  <c r="A29" i="1"/>
  <c r="J29" i="1" s="1"/>
  <c r="I27" i="1"/>
  <c r="E26" i="1"/>
  <c r="E25" i="1"/>
  <c r="E24" i="1"/>
  <c r="G23" i="1"/>
  <c r="G22" i="1"/>
  <c r="H21" i="1"/>
  <c r="H20" i="1"/>
  <c r="I19" i="1"/>
  <c r="I18" i="1"/>
  <c r="E15" i="1"/>
  <c r="E14" i="1"/>
  <c r="G13" i="1"/>
  <c r="A13" i="1"/>
  <c r="J13" i="1" s="1"/>
  <c r="G12" i="1"/>
  <c r="A12" i="1"/>
  <c r="H11" i="1"/>
  <c r="C11" i="1"/>
  <c r="H10" i="1"/>
  <c r="C10" i="1"/>
  <c r="I9" i="1"/>
  <c r="D9" i="1"/>
  <c r="I8" i="1"/>
  <c r="D8" i="1"/>
  <c r="E7" i="1"/>
  <c r="E6" i="1"/>
  <c r="G5" i="1"/>
  <c r="A5" i="1"/>
  <c r="J5" i="1" s="1"/>
  <c r="H3" i="1"/>
  <c r="D2" i="1"/>
  <c r="A1" i="1"/>
  <c r="J1" i="1" s="1"/>
  <c r="I1" i="1" s="1"/>
  <c r="E86" i="1"/>
  <c r="G76" i="1"/>
  <c r="E71" i="1"/>
  <c r="G61" i="1"/>
  <c r="D52" i="1"/>
  <c r="E47" i="1"/>
  <c r="I44" i="1"/>
  <c r="D42" i="1"/>
  <c r="G38" i="1"/>
  <c r="A36" i="1"/>
  <c r="D32" i="1"/>
  <c r="I29" i="1"/>
  <c r="D27" i="1"/>
  <c r="A25" i="1"/>
  <c r="J25" i="1" s="1"/>
  <c r="C22" i="1"/>
  <c r="D20" i="1"/>
  <c r="E18" i="1"/>
  <c r="G16" i="1"/>
  <c r="D15" i="1"/>
  <c r="D14" i="1"/>
  <c r="E13" i="1"/>
  <c r="E12" i="1"/>
  <c r="G11" i="1"/>
  <c r="G10" i="1"/>
  <c r="A10" i="1"/>
  <c r="D89" i="1"/>
  <c r="A84" i="1"/>
  <c r="C74" i="1"/>
  <c r="A69" i="1"/>
  <c r="J69" i="1" s="1"/>
  <c r="C59" i="1"/>
  <c r="H55" i="1"/>
  <c r="C54" i="1"/>
  <c r="A53" i="1"/>
  <c r="J53" i="1" s="1"/>
  <c r="I51" i="1"/>
  <c r="E50" i="1"/>
  <c r="D49" i="1"/>
  <c r="H46" i="1"/>
  <c r="G45" i="1"/>
  <c r="C44" i="1"/>
  <c r="I41" i="1"/>
  <c r="E40" i="1"/>
  <c r="C39" i="1"/>
  <c r="H36" i="1"/>
  <c r="E35" i="1"/>
  <c r="C34" i="1"/>
  <c r="H31" i="1"/>
  <c r="E30" i="1"/>
  <c r="C29" i="1"/>
  <c r="H26" i="1"/>
  <c r="G25" i="1"/>
  <c r="G24" i="1"/>
  <c r="H23" i="1"/>
  <c r="H22" i="1"/>
  <c r="I21" i="1"/>
  <c r="I20" i="1"/>
  <c r="A17" i="1"/>
  <c r="J17" i="1" s="1"/>
  <c r="A16" i="1"/>
  <c r="G15" i="1"/>
  <c r="A15" i="1"/>
  <c r="J15" i="1" s="1"/>
  <c r="G14" i="1"/>
  <c r="A14" i="1"/>
  <c r="H13" i="1"/>
  <c r="C13" i="1"/>
  <c r="H12" i="1"/>
  <c r="C12" i="1"/>
  <c r="I11" i="1"/>
  <c r="D11" i="1"/>
  <c r="I10" i="1"/>
  <c r="D10" i="1"/>
  <c r="E9" i="1"/>
  <c r="E8" i="1"/>
  <c r="G7" i="1"/>
  <c r="A7" i="1"/>
  <c r="J7" i="1" s="1"/>
  <c r="G6" i="1"/>
  <c r="A6" i="1"/>
  <c r="H5" i="1"/>
  <c r="C5" i="1"/>
  <c r="H4" i="1"/>
  <c r="C4" i="1"/>
  <c r="I3" i="1"/>
  <c r="D3" i="1"/>
  <c r="E2" i="1"/>
  <c r="A2" i="1"/>
  <c r="G1" i="1"/>
  <c r="G4" i="1"/>
  <c r="A4" i="1"/>
  <c r="C3" i="1"/>
  <c r="E1" i="1"/>
  <c r="H91" i="1"/>
  <c r="I81" i="1"/>
  <c r="H66" i="1"/>
  <c r="I56" i="1"/>
  <c r="H53" i="1"/>
  <c r="C51" i="1"/>
  <c r="G48" i="1"/>
  <c r="A46" i="1"/>
  <c r="H43" i="1"/>
  <c r="A41" i="1"/>
  <c r="J41" i="1" s="1"/>
  <c r="D37" i="1"/>
  <c r="I34" i="1"/>
  <c r="G33" i="1"/>
  <c r="A31" i="1"/>
  <c r="J31" i="1" s="1"/>
  <c r="G28" i="1"/>
  <c r="A24" i="1"/>
  <c r="C23" i="1"/>
  <c r="D21" i="1"/>
  <c r="E19" i="1"/>
  <c r="G17" i="1"/>
  <c r="I15" i="1"/>
  <c r="I14" i="1"/>
  <c r="A11" i="1"/>
  <c r="J11" i="1" s="1"/>
  <c r="H9" i="1"/>
  <c r="I6" i="1"/>
  <c r="E5" i="1"/>
  <c r="D7" i="1"/>
  <c r="C2" i="1"/>
  <c r="I7" i="1"/>
  <c r="J46" i="1" l="1"/>
  <c r="L47" i="1"/>
  <c r="J16" i="1"/>
  <c r="L17" i="1"/>
  <c r="J10" i="1"/>
  <c r="L11" i="1"/>
  <c r="L9" i="1"/>
  <c r="J8" i="1"/>
  <c r="J22" i="1"/>
  <c r="L23" i="1"/>
  <c r="L21" i="1"/>
  <c r="J20" i="1"/>
  <c r="L41" i="1"/>
  <c r="J40" i="1"/>
  <c r="J52" i="1"/>
  <c r="L53" i="1"/>
  <c r="L35" i="1"/>
  <c r="J34" i="1"/>
  <c r="L51" i="1"/>
  <c r="J50" i="1"/>
  <c r="J68" i="1"/>
  <c r="L69" i="1"/>
  <c r="L71" i="1"/>
  <c r="J70" i="1"/>
  <c r="L87" i="1"/>
  <c r="J86" i="1"/>
  <c r="L81" i="1"/>
  <c r="J80" i="1"/>
  <c r="J2" i="1"/>
  <c r="I2" i="1" s="1"/>
  <c r="L3" i="1"/>
  <c r="J6" i="1"/>
  <c r="L7" i="1"/>
  <c r="J84" i="1"/>
  <c r="L85" i="1"/>
  <c r="L55" i="1"/>
  <c r="J54" i="1"/>
  <c r="L33" i="1"/>
  <c r="J32" i="1"/>
  <c r="J48" i="1"/>
  <c r="L49" i="1"/>
  <c r="L57" i="1"/>
  <c r="J56" i="1"/>
  <c r="J24" i="1"/>
  <c r="L25" i="1"/>
  <c r="L15" i="1"/>
  <c r="J14" i="1"/>
  <c r="L13" i="1"/>
  <c r="J12" i="1"/>
  <c r="J76" i="1"/>
  <c r="L77" i="1"/>
  <c r="J28" i="1"/>
  <c r="L29" i="1"/>
  <c r="J92" i="1"/>
  <c r="L93" i="1"/>
  <c r="L31" i="1"/>
  <c r="J30" i="1"/>
  <c r="J60" i="1"/>
  <c r="L61" i="1"/>
  <c r="H1" i="1"/>
  <c r="J38" i="1"/>
  <c r="L39" i="1"/>
  <c r="L65" i="1"/>
  <c r="J64" i="1"/>
  <c r="L59" i="1"/>
  <c r="J58" i="1"/>
  <c r="L75" i="1"/>
  <c r="J74" i="1"/>
  <c r="L91" i="1"/>
  <c r="J90" i="1"/>
  <c r="L5" i="1"/>
  <c r="J4" i="1"/>
  <c r="J36" i="1"/>
  <c r="L37" i="1"/>
  <c r="J44" i="1"/>
  <c r="L45" i="1"/>
  <c r="L19" i="1"/>
  <c r="J18" i="1"/>
  <c r="L27" i="1"/>
  <c r="J26" i="1"/>
  <c r="L43" i="1"/>
  <c r="J42" i="1"/>
  <c r="L63" i="1"/>
  <c r="J62" i="1"/>
  <c r="L79" i="1"/>
  <c r="J78" i="1"/>
  <c r="L95" i="1"/>
  <c r="J94" i="1"/>
  <c r="L73" i="1"/>
  <c r="J72" i="1"/>
  <c r="L89" i="1"/>
  <c r="J88" i="1"/>
  <c r="L67" i="1"/>
  <c r="J66" i="1"/>
  <c r="L83" i="1"/>
  <c r="J82" i="1"/>
  <c r="H2" i="1"/>
</calcChain>
</file>

<file path=xl/comments1.xml><?xml version="1.0" encoding="utf-8"?>
<comments xmlns="http://schemas.openxmlformats.org/spreadsheetml/2006/main">
  <authors>
    <author>Branislav Strečanský</author>
    <author>Janíčková Lýdia</author>
  </authors>
  <commentList>
    <comment ref="A104" authorId="0" shape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shape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shape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shape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shape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31.12.2021.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6/2021),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shapeId="0">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shape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shape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shapeId="0">
      <text>
        <r>
          <rPr>
            <b/>
            <sz val="8"/>
            <color indexed="81"/>
            <rFont val="Tahoma"/>
            <family val="2"/>
            <charset val="238"/>
          </rPr>
          <t xml:space="preserve">Analytický kód </t>
        </r>
        <r>
          <rPr>
            <sz val="8"/>
            <color indexed="81"/>
            <rFont val="Tahoma"/>
            <family val="2"/>
            <charset val="238"/>
          </rPr>
          <t xml:space="preserve">(je ho potrebné vždy zadať výberom zo zoznamu)
</t>
        </r>
        <r>
          <rPr>
            <b/>
            <sz val="8"/>
            <color indexed="81"/>
            <rFont val="Tahoma"/>
            <family val="2"/>
            <charset val="238"/>
          </rPr>
          <t xml:space="preserve">
PRE PRÍSPEVOK UZNANÉMU ŠPORTU
</t>
        </r>
        <r>
          <rPr>
            <sz val="8"/>
            <color indexed="81"/>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indexed="81"/>
            <rFont val="Tahoma"/>
            <family val="2"/>
            <charset val="238"/>
          </rPr>
          <t xml:space="preserve">
Analytický kód
PRE OSTATNÉ FINANČNÉ PROSTRIEDKY
</t>
        </r>
        <r>
          <rPr>
            <sz val="8"/>
            <color indexed="81"/>
            <rFont val="Tahoma"/>
            <family val="2"/>
            <charset val="238"/>
          </rPr>
          <t>10 = ostatné účely (okrem PUŠ)</t>
        </r>
        <r>
          <rPr>
            <b/>
            <sz val="8"/>
            <color indexed="81"/>
            <rFont val="Tahoma"/>
            <family val="2"/>
            <charset val="238"/>
          </rPr>
          <t xml:space="preserve">
</t>
        </r>
        <r>
          <rPr>
            <sz val="8"/>
            <color indexed="81"/>
            <rFont val="Tahoma"/>
            <family val="2"/>
            <charset val="238"/>
          </rPr>
          <t xml:space="preserve">99 = spolufinancovanie (výlučne iba ak bola zmluvne určená povinnosť spolufinancovania) 
</t>
        </r>
      </text>
    </comment>
  </commentList>
</comments>
</file>

<file path=xl/sharedStrings.xml><?xml version="1.0" encoding="utf-8"?>
<sst xmlns="http://schemas.openxmlformats.org/spreadsheetml/2006/main" count="784" uniqueCount="468">
  <si>
    <t>AAA</t>
  </si>
  <si>
    <t>HHH</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</si>
  <si>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</si>
  <si>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</si>
  <si>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</si>
  <si>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</si>
  <si>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Priebežné čerpanie a vyúčtovanie finančných prostriedkov poskytnutých zo štátneho rozpočtu v oblasti športu</t>
  </si>
  <si>
    <t>V3</t>
  </si>
  <si>
    <t>v roku 2021</t>
  </si>
  <si>
    <t xml:space="preserve">Názov prijímateľa prostriedkov: </t>
  </si>
  <si>
    <t>BBB</t>
  </si>
  <si>
    <t>CCC</t>
  </si>
  <si>
    <t>DDD</t>
  </si>
  <si>
    <t>EEE</t>
  </si>
  <si>
    <t>FFF</t>
  </si>
  <si>
    <t>GGG</t>
  </si>
  <si>
    <r>
      <t xml:space="preserve">Účel úhrady
</t>
    </r>
    <r>
      <rPr>
        <b/>
        <sz val="8"/>
        <color indexed="10"/>
        <rFont val="Arial"/>
        <family val="2"/>
      </rPr>
      <t>(vyberte zo zoznamu, inak automatické vyhodnocovanie nebude fungovať)</t>
    </r>
  </si>
  <si>
    <t>Interné číslo účtovného dokladu</t>
  </si>
  <si>
    <t>Číslo externého (originálneho)
účtovného dokladu</t>
  </si>
  <si>
    <t>Dátum skutočnej úhrady účtovného dokladu</t>
  </si>
  <si>
    <r>
      <t xml:space="preserve">Popis úhrady
</t>
    </r>
    <r>
      <rPr>
        <b/>
        <sz val="8"/>
        <color indexed="10"/>
        <rFont val="Arial"/>
        <family val="2"/>
      </rPr>
      <t>(vyberte z rozbaľovacieho zoznamu, alebo zadajte voľný text)</t>
    </r>
  </si>
  <si>
    <t>IČO 
dodávateľa
plnenia</t>
  </si>
  <si>
    <t>Dodávateľ plnenia</t>
  </si>
  <si>
    <r>
      <t>Skutočne uhradená suma</t>
    </r>
    <r>
      <rPr>
        <b/>
        <sz val="8"/>
        <rFont val="Arial"/>
        <family val="2"/>
      </rPr>
      <t xml:space="preserve">
(eur)</t>
    </r>
  </si>
  <si>
    <t>AK</t>
  </si>
  <si>
    <t>ÚDAJE ZORADIŤ PODĽA ÚČELU ÚHRADY A V RÁMCI JEDNÉHO ÚČELU PODĽA POPISU ÚHRADY</t>
  </si>
  <si>
    <t>a - hádzaná - bežné transfery</t>
  </si>
  <si>
    <t>2021100911</t>
  </si>
  <si>
    <t>fa - PCR testy - ME U19 - Slovinsko - RD junioriek</t>
  </si>
  <si>
    <t>Medicina dela Krumpak</t>
  </si>
  <si>
    <t>2021100931</t>
  </si>
  <si>
    <t>640</t>
  </si>
  <si>
    <t>fa - ubytovanie - ME 2021 M19 v Bulharsku (technický riaditeľ, viceprezident)</t>
  </si>
  <si>
    <t>Bulgarian Habdball Federation</t>
  </si>
  <si>
    <t>2021100932</t>
  </si>
  <si>
    <t>634</t>
  </si>
  <si>
    <t>fa - testovanie a ubytovanie - MD kadetov - ME 2021 v Bulharsku</t>
  </si>
  <si>
    <t>2021100868</t>
  </si>
  <si>
    <t>2021376</t>
  </si>
  <si>
    <t>faktúra - fixačné a regeneračné pripravky, maeriál pre fyzioterapeuta RD  SR</t>
  </si>
  <si>
    <t>45681601</t>
  </si>
  <si>
    <t>Sportmedic - Peter Urik</t>
  </si>
  <si>
    <t>2021100897</t>
  </si>
  <si>
    <t>2021230</t>
  </si>
  <si>
    <t>faktúra - spracovanie a príprava do tlače - podpis karta pre reprezentky Slovenska na autogramiádu na olympijský festival v Šamoríne</t>
  </si>
  <si>
    <t>35829559</t>
  </si>
  <si>
    <t>Icon Design</t>
  </si>
  <si>
    <t>2021100898</t>
  </si>
  <si>
    <t>2021231</t>
  </si>
  <si>
    <t>faktúra - tričká pre utieračov a vlajky s logami lig do nových klubov MOL  ligy a NHE</t>
  </si>
  <si>
    <t>2021100899</t>
  </si>
  <si>
    <t>20210056</t>
  </si>
  <si>
    <t>faktúra - konferenciersky servis na otovrení športovej haly dňa 17.8.2021</t>
  </si>
  <si>
    <t>35953284</t>
  </si>
  <si>
    <t>SPEAK, s.r.o</t>
  </si>
  <si>
    <t>2021100902</t>
  </si>
  <si>
    <t>210317</t>
  </si>
  <si>
    <t>faktúra - ubytovanie a strava pre reprezentačné družstvo kadetov v termíne 10-15.8.2021</t>
  </si>
  <si>
    <t>46192301</t>
  </si>
  <si>
    <t>A Premium Services</t>
  </si>
  <si>
    <t>2021100906</t>
  </si>
  <si>
    <t>21107431</t>
  </si>
  <si>
    <t>faktúra - pitný režim - paleta euro 1200x800 - prípravné zápasy v BA - mládežnícke družstvá</t>
  </si>
  <si>
    <t>35801948</t>
  </si>
  <si>
    <t>Vodax a.s.</t>
  </si>
  <si>
    <t>2021100910</t>
  </si>
  <si>
    <t>210182</t>
  </si>
  <si>
    <t>Autobusová preprava - RD kadetiek 4.8. - 16.8.2021 - BA - Schwechat - BA</t>
  </si>
  <si>
    <t>33558884</t>
  </si>
  <si>
    <t>Stanislav Bohdan</t>
  </si>
  <si>
    <t>2021100913</t>
  </si>
  <si>
    <t>210331</t>
  </si>
  <si>
    <t>faktúra - ubytovanie s raňajkami pre čestného viceprezidenta v termíne 16-17.8.2021</t>
  </si>
  <si>
    <t>2021100914</t>
  </si>
  <si>
    <t>210323</t>
  </si>
  <si>
    <t>faktúra - prenájom konferenčnej miestnosti na rokovanie výkonného výboru dňa 28.9.2021</t>
  </si>
  <si>
    <t>2021100919</t>
  </si>
  <si>
    <t>20210779</t>
  </si>
  <si>
    <t xml:space="preserve">faktúra - potlač dresov </t>
  </si>
  <si>
    <t>36531154</t>
  </si>
  <si>
    <t>DEMI sport plus, s.r.o.</t>
  </si>
  <si>
    <t>2021100920</t>
  </si>
  <si>
    <t>20210629</t>
  </si>
  <si>
    <t>faktúra - akrylové medaily v počte kusov 150 na Olympijský festival v Šamoríne.</t>
  </si>
  <si>
    <t>2021100926</t>
  </si>
  <si>
    <t>8211854</t>
  </si>
  <si>
    <t>faktúra - servis a prenájom predložiek za obdobie august 2021</t>
  </si>
  <si>
    <t>35813130</t>
  </si>
  <si>
    <t>ŠKP Servis s.r.o.</t>
  </si>
  <si>
    <t>2021100928</t>
  </si>
  <si>
    <t>20210039</t>
  </si>
  <si>
    <t xml:space="preserve">faktúra - grafické návrhy pozvánky na otvorenie športovej haly a Siene slávy </t>
  </si>
  <si>
    <t>47432098</t>
  </si>
  <si>
    <t>BIZZON Studio</t>
  </si>
  <si>
    <t>2021100929</t>
  </si>
  <si>
    <t>2112093</t>
  </si>
  <si>
    <t>faktúra - Eset Protect - antivirová ochrana - licencia - licencia pre 15 zariadení na jeden rok</t>
  </si>
  <si>
    <t>46684484</t>
  </si>
  <si>
    <t>node98 s.r.o.</t>
  </si>
  <si>
    <t>2021100941</t>
  </si>
  <si>
    <t>2162291925</t>
  </si>
  <si>
    <t>faktúra - testovanie na covid 19</t>
  </si>
  <si>
    <t>45594929</t>
  </si>
  <si>
    <t>Nemocnica Agel Zvolen a.s.</t>
  </si>
  <si>
    <t>2021100940</t>
  </si>
  <si>
    <t>2021400</t>
  </si>
  <si>
    <t>faktúra - fixačné a regeneračné pripravky, materiál pre fyzioterapeuta RD  SR</t>
  </si>
  <si>
    <t>2021100942</t>
  </si>
  <si>
    <t>20210051</t>
  </si>
  <si>
    <t>faktúra - update mustier MOL Ligy a NHE a YOUTUBE update SZH</t>
  </si>
  <si>
    <t>2021100943</t>
  </si>
  <si>
    <t>21200244</t>
  </si>
  <si>
    <t>faktúra - nájom nebytových priestorov za mesiac 9/2021</t>
  </si>
  <si>
    <t>35723025</t>
  </si>
  <si>
    <t>Športová hala Mladosť</t>
  </si>
  <si>
    <t>2021100947</t>
  </si>
  <si>
    <t>10211749</t>
  </si>
  <si>
    <t>faktúra - mesačný paušálny poplatok za pracovnoprávne a legislatívne poradenstvo za obdobie 8/2021</t>
  </si>
  <si>
    <t>47821779</t>
  </si>
  <si>
    <t>HSE Slovakia</t>
  </si>
  <si>
    <t>2021100959</t>
  </si>
  <si>
    <t>1210863036</t>
  </si>
  <si>
    <t>faktúra - M2M flat, poplatok za sim za obdobie 8/2021</t>
  </si>
  <si>
    <t>47258314</t>
  </si>
  <si>
    <t>SWAN a.s.</t>
  </si>
  <si>
    <t>2021100961</t>
  </si>
  <si>
    <t>2021074</t>
  </si>
  <si>
    <t xml:space="preserve">faktúra - úprava webovej stránky slovakhandball.sk podľa zadania </t>
  </si>
  <si>
    <t>47690755</t>
  </si>
  <si>
    <t>TOYBOX marketing s.r.o.</t>
  </si>
  <si>
    <t>2021100962</t>
  </si>
  <si>
    <t>150921</t>
  </si>
  <si>
    <t>fa - prenájom priestorov - tlačovka k ME 2022 - 07.09.2021</t>
  </si>
  <si>
    <t>52430138</t>
  </si>
  <si>
    <t>Sungate a.s.</t>
  </si>
  <si>
    <t>2021100965</t>
  </si>
  <si>
    <t>2021212</t>
  </si>
  <si>
    <t xml:space="preserve">faktúra - kancelárske potreby </t>
  </si>
  <si>
    <t>36834653</t>
  </si>
  <si>
    <t>LICHTMAN s.r.o.</t>
  </si>
  <si>
    <t>2021100967</t>
  </si>
  <si>
    <t>210377</t>
  </si>
  <si>
    <t>faktúra - ubytovanie a strava - tréner RD - Pavol Streicher v termíne 9-12.9.2021</t>
  </si>
  <si>
    <t>2021100968</t>
  </si>
  <si>
    <t>2110015</t>
  </si>
  <si>
    <t xml:space="preserve">faktúra - prenájom športovej haly pre prípravu regionálnych výberov U15 štartujúcich na Handball V4CUP v Ostrave </t>
  </si>
  <si>
    <t>00681989</t>
  </si>
  <si>
    <t>ŠKP Bratislava</t>
  </si>
  <si>
    <t>2021100969</t>
  </si>
  <si>
    <t>210238</t>
  </si>
  <si>
    <t>faktúra - preprava na trase Bratislava Ostrava v termíne 3-5.9.2021</t>
  </si>
  <si>
    <t>fa - trénerska činnosť RCH - 09/2021</t>
  </si>
  <si>
    <t>RCH Bratislava</t>
  </si>
  <si>
    <t>2021100970</t>
  </si>
  <si>
    <t>210200</t>
  </si>
  <si>
    <t>faktúra - preprava na trase BA - Schwechat v termíne 15-23.8.2021 - RD kadeti</t>
  </si>
  <si>
    <t>2021101047</t>
  </si>
  <si>
    <t>210424</t>
  </si>
  <si>
    <t>faktúra - prenájom  sály - zasadnutie výkonného výboru dňa 28.9.2021</t>
  </si>
  <si>
    <t>2021101054</t>
  </si>
  <si>
    <t>210452</t>
  </si>
  <si>
    <t>faktúra - ubytovanie a strava v termíne 1.10.-5.10.2021 - RD žien</t>
  </si>
  <si>
    <t>2021101035</t>
  </si>
  <si>
    <t>210314</t>
  </si>
  <si>
    <t xml:space="preserve">fa - autobusová preprava - RD kadetiek - Púchov - Szcyrk (PL) a späť - 8.10.-10.10.2021 </t>
  </si>
  <si>
    <t>2021101036</t>
  </si>
  <si>
    <t>210313</t>
  </si>
  <si>
    <t xml:space="preserve">faktúra - preprava - rozhodcovia + delegát - kvalif.zápas žien na ME 2022 -  SVK - HUN - 9.10. - 11.10.2021 </t>
  </si>
  <si>
    <t>2021101037</t>
  </si>
  <si>
    <t>210315</t>
  </si>
  <si>
    <t>faktúra - autobusová preprava - RD žien - 4.10 - 10.10.2021 - kvalifikačné zápasy v Španielsku, Topoľčany</t>
  </si>
  <si>
    <t>2021101038</t>
  </si>
  <si>
    <t>210305</t>
  </si>
  <si>
    <t>faktúra - preprava - 6.10 - 8.10.2021 - Heads of Delegetion - k ME 2022</t>
  </si>
  <si>
    <t>2021101043</t>
  </si>
  <si>
    <t>210271</t>
  </si>
  <si>
    <t>faktúra - autobusová preprava - RD žien - 13.09. - 15.09.2021 - RZ v Púchove</t>
  </si>
  <si>
    <t>2021500</t>
  </si>
  <si>
    <t>faktúra - fixačné a regeneračné pripravky, maeriál pre fyzioterapeuta RD žien SR</t>
  </si>
  <si>
    <t>2021101046</t>
  </si>
  <si>
    <t>2021499</t>
  </si>
  <si>
    <t>faktúra - fixačné a regeneračné pripravky, maeriál pre fyzioterapeuta RD mužov SR</t>
  </si>
  <si>
    <t>2021101045</t>
  </si>
  <si>
    <t>2021498</t>
  </si>
  <si>
    <t>faktúra - fixačné a regeneračné pripravky, maeriál pre fyzioterapeuta RD kadetiek SR</t>
  </si>
  <si>
    <t>2021Z00038</t>
  </si>
  <si>
    <t>2110203330</t>
  </si>
  <si>
    <t xml:space="preserve">fakúra - oblečenie mizuno pre reprezentačné družstvo žien </t>
  </si>
  <si>
    <t>46712151</t>
  </si>
  <si>
    <t>LEVELSPORTKONCEPT s.r.o</t>
  </si>
  <si>
    <t>2021Z00041</t>
  </si>
  <si>
    <t>7332021</t>
  </si>
  <si>
    <t>faktúra - hádzanárske lopty molten v počte kusov 50</t>
  </si>
  <si>
    <t>64574318</t>
  </si>
  <si>
    <t>Agentúra Leman s.r.o.</t>
  </si>
  <si>
    <t>2021100918</t>
  </si>
  <si>
    <t>162021</t>
  </si>
  <si>
    <t>faktúra - technické a organizačné zabezpečenie reprezentačného družstva mužov za mesiac august 2021</t>
  </si>
  <si>
    <t>11827301</t>
  </si>
  <si>
    <t>Zoltán Heister H+H</t>
  </si>
  <si>
    <t>2021100957</t>
  </si>
  <si>
    <t>20210190</t>
  </si>
  <si>
    <t>faktúra - prenájom nebytových priestorov za obdobie september 2021</t>
  </si>
  <si>
    <t>35826797</t>
  </si>
  <si>
    <t>CIAO REAL ESTATE</t>
  </si>
  <si>
    <t>2021101076</t>
  </si>
  <si>
    <t>2100010</t>
  </si>
  <si>
    <t>faktúra - vyúčtovanie nákladov na rozdhocov a delegátov za obdobie september 2021</t>
  </si>
  <si>
    <t>31773800</t>
  </si>
  <si>
    <t>Asociácia rozhodcov SZH</t>
  </si>
  <si>
    <t>2021101077</t>
  </si>
  <si>
    <t>3102021</t>
  </si>
  <si>
    <t>faktúra - letenky pre RD mužov v termíne 31.10.-.8.11.2021 na trase Fra - Vie</t>
  </si>
  <si>
    <t>47485906</t>
  </si>
  <si>
    <t>Mavl Fly s.r.o.</t>
  </si>
  <si>
    <t>2021100977</t>
  </si>
  <si>
    <t>210102119</t>
  </si>
  <si>
    <t>faktúra - servis a prenájom predložiek za obdobie september 2021</t>
  </si>
  <si>
    <t>o - Majstrovstvá Európy hádzanej mužov 2022</t>
  </si>
  <si>
    <t>211900030</t>
  </si>
  <si>
    <t>2021005</t>
  </si>
  <si>
    <t xml:space="preserve">záloha za ubytovanie, stravovacie a kongresové služby počas ME 2022 v hádzanej mužov </t>
  </si>
  <si>
    <t>31701931</t>
  </si>
  <si>
    <t>Hotel Bankov a.s.</t>
  </si>
  <si>
    <t>211900037</t>
  </si>
  <si>
    <t>1021338807</t>
  </si>
  <si>
    <t>ZF - slovakhadball.tv (.tv domena)</t>
  </si>
  <si>
    <t>36421928</t>
  </si>
  <si>
    <t>WebSupport s.r.o</t>
  </si>
  <si>
    <t>211900038</t>
  </si>
  <si>
    <t>422021</t>
  </si>
  <si>
    <t>35838833</t>
  </si>
  <si>
    <t>Diamonds Hotels Slovakia s.r.o.</t>
  </si>
  <si>
    <t>211900031</t>
  </si>
  <si>
    <t>302210055</t>
  </si>
  <si>
    <t>36361666</t>
  </si>
  <si>
    <t>Tehelné pole a.s.</t>
  </si>
  <si>
    <t>mzdy 10/2021</t>
  </si>
  <si>
    <t>zamestnanci SZH</t>
  </si>
  <si>
    <t>2021101103</t>
  </si>
  <si>
    <t>2021023</t>
  </si>
  <si>
    <t>faktúra - administratívna činnosť za mesiac október 2021</t>
  </si>
  <si>
    <t>43519423</t>
  </si>
  <si>
    <t>Lucia Kovačiková Littmannová</t>
  </si>
  <si>
    <t>2021101133</t>
  </si>
  <si>
    <t>2021012</t>
  </si>
  <si>
    <t>faktúra - marketingové,  PR služby a produkcia za mesiac október 2021</t>
  </si>
  <si>
    <t>50815989</t>
  </si>
  <si>
    <t>Martin Simonides</t>
  </si>
  <si>
    <t>2021101082</t>
  </si>
  <si>
    <t>92021</t>
  </si>
  <si>
    <t>faktúra - tvorba podkastov za obdobie október 2021</t>
  </si>
  <si>
    <t>46282939</t>
  </si>
  <si>
    <t>Petra Ázacis</t>
  </si>
  <si>
    <t>2021101083</t>
  </si>
  <si>
    <t>26</t>
  </si>
  <si>
    <t>faktúra - v zmylse zmluvy - sledovanie a analíza zápasov. Príprava a realizácia výcvikového tábora a kvalifikácia na ME</t>
  </si>
  <si>
    <t>52697037</t>
  </si>
  <si>
    <t xml:space="preserve">trénerská a koordinačná činnosť </t>
  </si>
  <si>
    <t>RCH Topoľčany</t>
  </si>
  <si>
    <t xml:space="preserve">RCH Považská Bystrica </t>
  </si>
  <si>
    <t>RCH Východ</t>
  </si>
  <si>
    <t>RCH Šaľa</t>
  </si>
  <si>
    <t>Talent program</t>
  </si>
  <si>
    <t>činnosť krajských zväzov pre SZH</t>
  </si>
  <si>
    <t xml:space="preserve">krajské zväzy </t>
  </si>
  <si>
    <t>2021101100</t>
  </si>
  <si>
    <t>2021025</t>
  </si>
  <si>
    <t>faktúra - činnosť kondičného trénera za mesiac október 2021</t>
  </si>
  <si>
    <t>47499982</t>
  </si>
  <si>
    <t>Ján Čerňan</t>
  </si>
  <si>
    <t>2021101118</t>
  </si>
  <si>
    <t>2021022</t>
  </si>
  <si>
    <t>fa - masérske/fyzio služby - RZ mužov - 30.10. - 6.11.2021</t>
  </si>
  <si>
    <t>53411200</t>
  </si>
  <si>
    <t>Mikes Company s.r.o.</t>
  </si>
  <si>
    <t>2021101123</t>
  </si>
  <si>
    <t>1021</t>
  </si>
  <si>
    <t>faktúra - výkon činnosti asistenta trénera reprezentácie mužov za odbodie október 2021</t>
  </si>
  <si>
    <t>2021101127</t>
  </si>
  <si>
    <t>352021</t>
  </si>
  <si>
    <t>faktúra - odmena za  poskytovanie právnej pomoci za obdobie 10/2021</t>
  </si>
  <si>
    <t>30847206</t>
  </si>
  <si>
    <t>Judr. Mária Faithová</t>
  </si>
  <si>
    <t>2021100978</t>
  </si>
  <si>
    <t>182021</t>
  </si>
  <si>
    <t>faktúra - technické a organizačné zabezpečenie reprezentačného družstva mužov za mesiac september 2021</t>
  </si>
  <si>
    <t>211900035</t>
  </si>
  <si>
    <t>2199400114</t>
  </si>
  <si>
    <t>faktúra - preddavok na ME2022 konané v dňoch 10-18.1.2022</t>
  </si>
  <si>
    <t>31706631</t>
  </si>
  <si>
    <t>Interhouse Košice a.s.</t>
  </si>
  <si>
    <t>reprezentačný zraz 12-14.9.2021 - RD ženy</t>
  </si>
  <si>
    <t xml:space="preserve">zmluvy - člen realizačného tímu </t>
  </si>
  <si>
    <t>zmluvy o športovej reprezentácii</t>
  </si>
  <si>
    <t>reprezentačný zraz 3-10.10.2021 - RD ženy</t>
  </si>
  <si>
    <t>2021101154</t>
  </si>
  <si>
    <t>1112021</t>
  </si>
  <si>
    <t>fa - letenka - zmena letu</t>
  </si>
  <si>
    <t>2021101094</t>
  </si>
  <si>
    <t>8293596017</t>
  </si>
  <si>
    <t>faktúra - poplatky za telekomunikačné služby za obdobie október 2021</t>
  </si>
  <si>
    <t>35763469</t>
  </si>
  <si>
    <t>Slovak Telekom a.s.</t>
  </si>
  <si>
    <t>2021101153</t>
  </si>
  <si>
    <t>2112021</t>
  </si>
  <si>
    <t>fa - letenky - 15.12. - 19.12.2021 - RD predkadetov - turnaj v Španielsku</t>
  </si>
  <si>
    <t>2021Z00051</t>
  </si>
  <si>
    <t>842021</t>
  </si>
  <si>
    <t>faktúra - ubytovanie žien WCH 2021 v Španielsku</t>
  </si>
  <si>
    <t>Real Federation espanola de Beloman</t>
  </si>
  <si>
    <t>2021100971</t>
  </si>
  <si>
    <t>2162292010</t>
  </si>
  <si>
    <t>2021100976</t>
  </si>
  <si>
    <t>2021005256</t>
  </si>
  <si>
    <t>faktúra - ubytovanie a strava pre reprezentačné družstvo žien v termíne 12.9.-14.9.2021 - RZ v Púchove</t>
  </si>
  <si>
    <t>36845981</t>
  </si>
  <si>
    <t>Alexandra hotel s.r.o.</t>
  </si>
  <si>
    <t>2021100989</t>
  </si>
  <si>
    <t>faktúra - poskytovanie súčinnosti pri spracovaní osobných údajov</t>
  </si>
  <si>
    <t>51113759</t>
  </si>
  <si>
    <t>G Partners</t>
  </si>
  <si>
    <t>2021100994</t>
  </si>
  <si>
    <t>921</t>
  </si>
  <si>
    <t>faktúra - zber a spracovanie spravodajských informácii - hádzaná. Domáce a zahraničné spravodajstvo za 9/2021</t>
  </si>
  <si>
    <t>37630156</t>
  </si>
  <si>
    <t>Luboš Bogdányi</t>
  </si>
  <si>
    <t>2021101001</t>
  </si>
  <si>
    <t>210100100</t>
  </si>
  <si>
    <t>faktúra - upratovacie služby za tretí qvartál 2021</t>
  </si>
  <si>
    <t>36278033</t>
  </si>
  <si>
    <t>MERIF, s.r.o</t>
  </si>
  <si>
    <t>2021101019</t>
  </si>
  <si>
    <t>1210963991</t>
  </si>
  <si>
    <t>faktúra - M2M flat, poplatok za sim za obdobie 9/2021</t>
  </si>
  <si>
    <t>2021101020</t>
  </si>
  <si>
    <t>10211995</t>
  </si>
  <si>
    <t>faktúra - mesačný paušálny poplatok za pracovnoprávne a legislatívne poradenstvo za obdobie 9/2021</t>
  </si>
  <si>
    <t>2021101024</t>
  </si>
  <si>
    <t>210912</t>
  </si>
  <si>
    <t>faktúra - prenájom športovej haly STC aréna pre reprezentačné družstvo žien v termíne 12.9.-14.9.2021</t>
  </si>
  <si>
    <t>35950366</t>
  </si>
  <si>
    <t>Sports &amp; Training Centre, s. r. o.</t>
  </si>
  <si>
    <t>2021101030</t>
  </si>
  <si>
    <t>44730121</t>
  </si>
  <si>
    <t>faktúra - ubytovanie a stravovanie pre zástupcov EHF počas kvalifikačného zápasu žien v dňoch 9.10.-11.10.2021</t>
  </si>
  <si>
    <t>36711951</t>
  </si>
  <si>
    <t>I &amp; P Slovakia a.s.</t>
  </si>
  <si>
    <t>2021101031</t>
  </si>
  <si>
    <t>1000108721</t>
  </si>
  <si>
    <t xml:space="preserve">faktúra - výroba plakety s kazetou k životnému jubileu p. Šimoniča </t>
  </si>
  <si>
    <t>35774282</t>
  </si>
  <si>
    <t>Victory sport s.r.o.</t>
  </si>
  <si>
    <t>2021101052</t>
  </si>
  <si>
    <t>20211417</t>
  </si>
  <si>
    <t>faktúra - overenie konečného užívateľa výhod k 30.6.2021</t>
  </si>
  <si>
    <t>47248327</t>
  </si>
  <si>
    <t>Hronček and Partners s.r.o.</t>
  </si>
  <si>
    <t>2021101056</t>
  </si>
  <si>
    <t>1121000992</t>
  </si>
  <si>
    <t>faktúra - náklady na prenájom prenosového voza a telekomunikačné trasy - kvalifikačný zápas žien na ME 2022 SVK - HUN - 10.10.2021</t>
  </si>
  <si>
    <t>47232480</t>
  </si>
  <si>
    <t>Rozhlas a televízia Slovenska</t>
  </si>
  <si>
    <t>2021101057</t>
  </si>
  <si>
    <t>2021248</t>
  </si>
  <si>
    <t>faktúra - zabezpečenie zdravotnej asistencie RZP na zápase SVK - HUN - dňa 10.10.2021 v Topoľčanoch</t>
  </si>
  <si>
    <t>52781810</t>
  </si>
  <si>
    <t>AP Rescue s.r.o.</t>
  </si>
  <si>
    <t>2021101059</t>
  </si>
  <si>
    <t>20210991</t>
  </si>
  <si>
    <t>faktúra - prezutie a uskladnenie pneumatík pre dodávku BL896MO</t>
  </si>
  <si>
    <t>36796042</t>
  </si>
  <si>
    <t>COMBI PNEU s.r.o.</t>
  </si>
  <si>
    <t>2021101061</t>
  </si>
  <si>
    <t>2210042100</t>
  </si>
  <si>
    <t>faktúra - vyúčtovanie zmluvy, čiernobielych a farebných výstupov za obdobie 8-10/2021</t>
  </si>
  <si>
    <t>31338551</t>
  </si>
  <si>
    <t>Konica Minolta Slovakia</t>
  </si>
  <si>
    <t>faktúra - fixačné a regeneračné pripravky, maeriál pre fyzioterapeuta RD  SR (v zmysle zápočtu k 5.11.2021)</t>
  </si>
  <si>
    <t>2021101067</t>
  </si>
  <si>
    <t>2101123</t>
  </si>
  <si>
    <t>faktúra - odmena za spracovanie účtovníctva za obdobie september 2021</t>
  </si>
  <si>
    <t>47075341</t>
  </si>
  <si>
    <t>AccoTaxes Management s.r.o.</t>
  </si>
  <si>
    <t>2021101068</t>
  </si>
  <si>
    <t>2101128</t>
  </si>
  <si>
    <t>faktúra - odmena za spracovanie účtovníctva, miezd a vyúčtovanie nákladov  za obdobie september 2021</t>
  </si>
  <si>
    <t>2021101069</t>
  </si>
  <si>
    <t>2121700888</t>
  </si>
  <si>
    <t>faktúra - prezutie a uskladnenie pneumatík pre dodávku BL057SB</t>
  </si>
  <si>
    <t>35845295</t>
  </si>
  <si>
    <t>Auto Ideal</t>
  </si>
  <si>
    <t>2021101070</t>
  </si>
  <si>
    <t>2021005289</t>
  </si>
  <si>
    <t>faktúra - ubytovanie a strava pre RD kadetiek v termíne 3.10.-8.10.2021</t>
  </si>
  <si>
    <t>ALEXANDRA HOTEL, s. r. o.</t>
  </si>
  <si>
    <t>2021101071</t>
  </si>
  <si>
    <t>2021005293</t>
  </si>
  <si>
    <t>faktúra - prenájom priestorov - workschop konaný dňa 12.10.2021</t>
  </si>
  <si>
    <t>2021101072</t>
  </si>
  <si>
    <t>2021005288</t>
  </si>
  <si>
    <t>faktrúra - ubytovanie pre hráčky RD žien v termíne 2.10.-3.10.2021</t>
  </si>
  <si>
    <t>2021101079</t>
  </si>
  <si>
    <t>21012</t>
  </si>
  <si>
    <t>faktúra - administratívne a IT služby za mesiac október 2021</t>
  </si>
  <si>
    <t>53691555</t>
  </si>
  <si>
    <t>Samuel Švarc</t>
  </si>
  <si>
    <t>2021101081</t>
  </si>
  <si>
    <t>10212400</t>
  </si>
  <si>
    <t>faktúra - servis a prenájom predložiek za obdobie október  2021</t>
  </si>
  <si>
    <t>2021101126</t>
  </si>
  <si>
    <t>20210199</t>
  </si>
  <si>
    <t>faktrúra - ubytovanie a strava pre RD mužov v termíne 7.-10.10.2021</t>
  </si>
  <si>
    <t>36529460</t>
  </si>
  <si>
    <t>Pappex Group s.r.o</t>
  </si>
  <si>
    <t>2021101086</t>
  </si>
  <si>
    <t>210497</t>
  </si>
  <si>
    <t>faktúra - prenájom konferenčnej mistnosti  s občerstvením na rokovanie výkonného výboru dňa 26.10.2021</t>
  </si>
  <si>
    <t>2021101089</t>
  </si>
  <si>
    <t>faktúra - zber a spracovanie spravodajských informácii - hádzaná. Domáce a zahraničné spravodajstvo za 10/2021</t>
  </si>
  <si>
    <t>2021101091</t>
  </si>
  <si>
    <t>211004</t>
  </si>
  <si>
    <t>faktúra - prenájom športovej haly STC aréna pre reprezentačné družstvo kadetiek v termíne 4-8.10.2021</t>
  </si>
  <si>
    <t>2021101092</t>
  </si>
  <si>
    <t>214431213</t>
  </si>
  <si>
    <t xml:space="preserve">faktúra - farebná páska MA300YMCKO </t>
  </si>
  <si>
    <t>35960485</t>
  </si>
  <si>
    <t>ALMECO s.r.o.</t>
  </si>
  <si>
    <t>2021101098</t>
  </si>
  <si>
    <t>21200308</t>
  </si>
  <si>
    <t>faktúra - nájom nebytových priestorov za mesiac 11/2021</t>
  </si>
  <si>
    <t>2021101119</t>
  </si>
  <si>
    <t>210529</t>
  </si>
  <si>
    <t>fa - ubytovanie - tréner RD mužova - Kukučka - 30.-31.10.2021</t>
  </si>
  <si>
    <t>2021101120</t>
  </si>
  <si>
    <t>210528</t>
  </si>
  <si>
    <t>fa - ubytovanie - RD Srbska - 4.11.-7.11.2021 - prípravný zápas SVK - SRB</t>
  </si>
  <si>
    <t>2021101121</t>
  </si>
  <si>
    <t>fa - autobusová preprava - RD Srbska - 4.11. - 7.11.2021</t>
  </si>
  <si>
    <t>2021101130</t>
  </si>
  <si>
    <t>2021252</t>
  </si>
  <si>
    <t>2021101146</t>
  </si>
  <si>
    <t>20210300</t>
  </si>
  <si>
    <t>fa - ubytovanie - RD Maďarska 9.10. - 10.10.2021- kvalif.zápas žien na ME 2022 - 10.10.2021 v TO</t>
  </si>
  <si>
    <t>44414340</t>
  </si>
  <si>
    <t>AQUALAND Malé Bielice, s.r.o.</t>
  </si>
  <si>
    <t>2021101148</t>
  </si>
  <si>
    <t>362021</t>
  </si>
  <si>
    <t xml:space="preserve">fa - usporiadateľské služby - 5.11.2021 - prípravný zápas mužov SVK - SRB </t>
  </si>
  <si>
    <t>17643929</t>
  </si>
  <si>
    <t>Hádzanársky klub Slovan Duslo Šaľa</t>
  </si>
  <si>
    <t>2021Z00047</t>
  </si>
  <si>
    <t>20211111597</t>
  </si>
  <si>
    <t>fa - fyzioterapeutické služby -RZ mužov 31.10. - 7.11.2021</t>
  </si>
  <si>
    <t>HP Christian Butter</t>
  </si>
  <si>
    <t>2021101034</t>
  </si>
  <si>
    <t>20210208</t>
  </si>
  <si>
    <t>faktúra - nájom nebytových priestorov za mesiac október 2021</t>
  </si>
  <si>
    <t>2021101080</t>
  </si>
  <si>
    <t>202021</t>
  </si>
  <si>
    <t>faktúra - technické a organizačné zabezpečenie reprezentačného družstva mužov za mesiac október 2021</t>
  </si>
  <si>
    <t>2021101162</t>
  </si>
  <si>
    <t>21037583</t>
  </si>
  <si>
    <t>31647758</t>
  </si>
  <si>
    <t>Unilabs Slovensko , s.r.o.</t>
  </si>
  <si>
    <t>2021101138</t>
  </si>
  <si>
    <t>2100011</t>
  </si>
  <si>
    <t>faktúra - vyúčtovanie nákladov na rozdhocov a delegátov za obdobie október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</si>
</sst>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6" x14ac:knownFonts="1">
    <font>
      <sz val="11"/>
      <color theme="1"/>
      <name val="Calibri"/>
      <family val="2"/>
      <charset val="238"/>
      <scheme val="minor"/>
    </font>
    <font>
      <sz val="8"/>
      <color rgb="FFFF0000"/>
      <name val="Arial"/>
      <family val="2"/>
      <charset val="238"/>
    </font>
    <font>
      <i/>
      <sz val="8"/>
      <color rgb="FFFF0000"/>
      <name val="Arial"/>
      <family val="2"/>
      <charset val="238"/>
    </font>
    <font>
      <i/>
      <sz val="8"/>
      <color rgb="FFFF0000"/>
      <name val="Arial"/>
      <family val="2"/>
    </font>
    <font>
      <sz val="8"/>
      <color rgb="FFFF0000"/>
      <name val="Arial"/>
      <family val="2"/>
    </font>
    <font>
      <sz val="8"/>
      <name val="Arial"/>
      <family val="2"/>
      <charset val="238"/>
    </font>
    <font>
      <b/>
      <sz val="12"/>
      <color rgb="FFFF0000"/>
      <name val="Arial"/>
      <family val="2"/>
      <charset val="238"/>
    </font>
    <font>
      <b/>
      <sz val="11"/>
      <color rgb="FFFF0000"/>
      <name val="Arial"/>
      <family val="2"/>
      <charset val="238"/>
    </font>
    <font>
      <b/>
      <i/>
      <sz val="12"/>
      <color rgb="FFFF0000"/>
      <name val="Arial"/>
      <family val="2"/>
    </font>
    <font>
      <b/>
      <sz val="10"/>
      <color rgb="FFFF0000"/>
      <name val="Arial"/>
      <family val="2"/>
      <charset val="238"/>
    </font>
    <font>
      <sz val="11"/>
      <color rgb="FFFF0000"/>
      <name val="Arial"/>
      <family val="2"/>
      <charset val="238"/>
    </font>
    <font>
      <b/>
      <sz val="8"/>
      <color theme="0"/>
      <name val="Arial"/>
      <family val="2"/>
    </font>
    <font>
      <sz val="8"/>
      <color theme="0"/>
      <name val="Arial"/>
      <family val="2"/>
    </font>
    <font>
      <b/>
      <sz val="8"/>
      <name val="Arial"/>
      <family val="2"/>
      <charset val="238"/>
    </font>
    <font>
      <b/>
      <sz val="8"/>
      <color indexed="10"/>
      <name val="Arial"/>
      <family val="2"/>
    </font>
    <font>
      <b/>
      <sz val="8"/>
      <name val="Arial"/>
      <family val="2"/>
    </font>
    <font>
      <sz val="10"/>
      <color rgb="FFFF0000"/>
      <name val="Arial"/>
      <family val="2"/>
    </font>
    <font>
      <b/>
      <sz val="8"/>
      <color rgb="FFFF0000"/>
      <name val="Arial"/>
      <family val="2"/>
    </font>
    <font>
      <b/>
      <sz val="12"/>
      <color theme="0"/>
      <name val="Arial"/>
      <family val="2"/>
    </font>
    <font>
      <sz val="8"/>
      <name val="Arial"/>
      <family val="2"/>
    </font>
    <font>
      <sz val="9"/>
      <name val="Arial"/>
      <family val="2"/>
      <charset val="238"/>
    </font>
    <font>
      <sz val="8"/>
      <color theme="1"/>
      <name val="Arial"/>
      <family val="2"/>
      <charset val="238"/>
    </font>
    <font>
      <b/>
      <sz val="8"/>
      <color indexed="81"/>
      <name val="Tahoma"/>
      <family val="2"/>
      <charset val="238"/>
    </font>
    <font>
      <sz val="8"/>
      <color indexed="81"/>
      <name val="Tahoma"/>
      <family val="2"/>
      <charset val="238"/>
    </font>
    <font>
      <b/>
      <sz val="9"/>
      <color indexed="81"/>
      <name val="Segoe UI"/>
      <family val="2"/>
      <charset val="238"/>
    </font>
    <font>
      <sz val="9"/>
      <color indexed="81"/>
      <name val="Segoe UI"/>
      <family val="2"/>
      <charset val="23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1"/>
        <bgColor indexed="64"/>
      </patternFill>
    </fill>
    <fill>
      <patternFill patternType="solid">
        <fgColor indexed="22"/>
        <bgColor indexed="64"/>
      </patternFill>
    </fill>
    <fill>
      <patternFill patternType="solid">
        <fgColor rgb="FF002570"/>
        <bgColor indexed="64"/>
      </patternFill>
    </fill>
  </fills>
  <borders count="1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9">
    <xf numFmtId="0" fontId="0" fillId="0" borderId="0" xfId="0"/>
    <xf numFmtId="0" fontId="1" fillId="2" borderId="1" xfId="0" applyFont="1" applyFill="1" applyBorder="1" applyProtection="1">
      <protection locked="0"/>
    </xf>
    <xf numFmtId="0" fontId="2" fillId="3" borderId="2" xfId="0" applyFont="1" applyFill="1" applyBorder="1" applyAlignment="1" applyProtection="1">
      <alignment horizontal="center"/>
      <protection locked="0"/>
    </xf>
    <xf numFmtId="9" fontId="1" fillId="2" borderId="3" xfId="0" applyNumberFormat="1" applyFont="1" applyFill="1" applyBorder="1" applyAlignment="1" applyProtection="1">
      <alignment horizontal="center"/>
      <protection locked="0"/>
    </xf>
    <xf numFmtId="0" fontId="1" fillId="2" borderId="4" xfId="0" applyFont="1" applyFill="1" applyBorder="1" applyAlignment="1" applyProtection="1">
      <alignment horizontal="center"/>
      <protection locked="0"/>
    </xf>
    <xf numFmtId="0" fontId="1" fillId="2" borderId="4" xfId="0" applyFont="1" applyFill="1" applyBorder="1" applyAlignment="1" applyProtection="1">
      <protection locked="0"/>
    </xf>
    <xf numFmtId="4" fontId="1" fillId="2" borderId="4" xfId="0" applyNumberFormat="1" applyFont="1" applyFill="1" applyBorder="1" applyProtection="1">
      <protection locked="0"/>
    </xf>
    <xf numFmtId="4" fontId="1" fillId="2" borderId="4" xfId="0" applyNumberFormat="1" applyFont="1" applyFill="1" applyBorder="1" applyAlignment="1" applyProtection="1">
      <protection locked="0"/>
    </xf>
    <xf numFmtId="0" fontId="3" fillId="3" borderId="5" xfId="0" applyFont="1" applyFill="1" applyBorder="1" applyProtection="1">
      <protection locked="0"/>
    </xf>
    <xf numFmtId="0" fontId="3" fillId="3" borderId="6" xfId="0" applyFont="1" applyFill="1" applyBorder="1" applyProtection="1">
      <protection locked="0"/>
    </xf>
    <xf numFmtId="0" fontId="4" fillId="4" borderId="0" xfId="0" applyFont="1" applyFill="1" applyProtection="1">
      <protection locked="0"/>
    </xf>
    <xf numFmtId="0" fontId="5" fillId="4" borderId="0" xfId="0" applyFont="1" applyFill="1" applyProtection="1">
      <protection locked="0"/>
    </xf>
    <xf numFmtId="0" fontId="2" fillId="3" borderId="7" xfId="0" applyFont="1" applyFill="1" applyBorder="1" applyAlignment="1" applyProtection="1">
      <alignment horizontal="center"/>
      <protection locked="0"/>
    </xf>
    <xf numFmtId="0" fontId="3" fillId="4" borderId="8" xfId="0" applyFont="1" applyFill="1" applyBorder="1" applyProtection="1">
      <protection locked="0"/>
    </xf>
    <xf numFmtId="0" fontId="3" fillId="4" borderId="9" xfId="0" applyFont="1" applyFill="1" applyBorder="1" applyProtection="1">
      <protection locked="0"/>
    </xf>
    <xf numFmtId="0" fontId="2" fillId="3" borderId="10" xfId="0" applyFont="1" applyFill="1" applyBorder="1" applyAlignment="1" applyProtection="1">
      <alignment horizontal="center"/>
      <protection locked="0"/>
    </xf>
    <xf numFmtId="0" fontId="3" fillId="4" borderId="11" xfId="0" applyFont="1" applyFill="1" applyBorder="1" applyProtection="1">
      <protection locked="0"/>
    </xf>
    <xf numFmtId="0" fontId="3" fillId="4" borderId="6" xfId="0" applyFont="1" applyFill="1" applyBorder="1" applyProtection="1">
      <protection locked="0"/>
    </xf>
    <xf numFmtId="0" fontId="1" fillId="2" borderId="4" xfId="0" applyFont="1" applyFill="1" applyBorder="1" applyProtection="1">
      <protection locked="0"/>
    </xf>
    <xf numFmtId="0" fontId="2" fillId="2" borderId="12" xfId="0" applyFont="1" applyFill="1" applyBorder="1" applyProtection="1">
      <protection locked="0"/>
    </xf>
    <xf numFmtId="9" fontId="1" fillId="2" borderId="4" xfId="0" applyNumberFormat="1" applyFont="1" applyFill="1" applyBorder="1" applyAlignment="1" applyProtection="1">
      <alignment horizontal="center"/>
      <protection locked="0"/>
    </xf>
    <xf numFmtId="0" fontId="3" fillId="5" borderId="8" xfId="0" applyFont="1" applyFill="1" applyBorder="1" applyProtection="1">
      <protection locked="0"/>
    </xf>
    <xf numFmtId="0" fontId="3" fillId="5" borderId="9" xfId="0" applyFont="1" applyFill="1" applyBorder="1" applyProtection="1">
      <protection locked="0"/>
    </xf>
    <xf numFmtId="0" fontId="1" fillId="2" borderId="4" xfId="0" applyNumberFormat="1" applyFont="1" applyFill="1" applyBorder="1" applyProtection="1">
      <protection locked="0"/>
    </xf>
    <xf numFmtId="0" fontId="3" fillId="5" borderId="11" xfId="0" applyFont="1" applyFill="1" applyBorder="1" applyProtection="1">
      <protection locked="0"/>
    </xf>
    <xf numFmtId="0" fontId="3" fillId="5" borderId="6" xfId="0" applyFont="1" applyFill="1" applyBorder="1" applyProtection="1">
      <protection locked="0"/>
    </xf>
    <xf numFmtId="0" fontId="3" fillId="5" borderId="13" xfId="0" applyFont="1" applyFill="1" applyBorder="1" applyProtection="1">
      <protection locked="0"/>
    </xf>
    <xf numFmtId="0" fontId="3" fillId="5" borderId="14" xfId="0" applyFont="1" applyFill="1" applyBorder="1" applyProtection="1">
      <protection locked="0"/>
    </xf>
    <xf numFmtId="0" fontId="3" fillId="4" borderId="15" xfId="0" applyFont="1" applyFill="1" applyBorder="1" applyProtection="1">
      <protection locked="0"/>
    </xf>
    <xf numFmtId="0" fontId="3" fillId="4" borderId="14" xfId="0" applyFont="1" applyFill="1" applyBorder="1" applyProtection="1">
      <protection locked="0"/>
    </xf>
    <xf numFmtId="0" fontId="3" fillId="4" borderId="16" xfId="0" applyFont="1" applyFill="1" applyBorder="1" applyProtection="1">
      <protection locked="0"/>
    </xf>
    <xf numFmtId="0" fontId="3" fillId="4" borderId="12" xfId="0" applyFont="1" applyFill="1" applyBorder="1" applyProtection="1">
      <protection locked="0"/>
    </xf>
    <xf numFmtId="0" fontId="3" fillId="4" borderId="17" xfId="0" applyFont="1" applyFill="1" applyBorder="1" applyProtection="1">
      <protection locked="0"/>
    </xf>
    <xf numFmtId="0" fontId="1" fillId="4" borderId="0" xfId="0" applyFont="1" applyFill="1" applyProtection="1">
      <protection locked="0"/>
    </xf>
    <xf numFmtId="0" fontId="1" fillId="4" borderId="0" xfId="0" applyNumberFormat="1" applyFont="1" applyFill="1" applyProtection="1">
      <protection locked="0"/>
    </xf>
    <xf numFmtId="0" fontId="1" fillId="2" borderId="0" xfId="0" applyFont="1" applyFill="1" applyBorder="1" applyAlignment="1" applyProtection="1">
      <alignment horizontal="center"/>
      <protection locked="0"/>
    </xf>
    <xf numFmtId="4" fontId="1" fillId="4" borderId="0" xfId="0" applyNumberFormat="1" applyFont="1" applyFill="1" applyProtection="1">
      <protection locked="0"/>
    </xf>
    <xf numFmtId="0" fontId="1" fillId="4" borderId="4" xfId="0" applyFont="1" applyFill="1" applyBorder="1" applyAlignment="1" applyProtection="1">
      <protection locked="0"/>
    </xf>
    <xf numFmtId="0" fontId="1" fillId="4" borderId="0" xfId="0" applyFont="1" applyFill="1" applyBorder="1" applyAlignment="1" applyProtection="1">
      <protection locked="0"/>
    </xf>
    <xf numFmtId="3" fontId="1" fillId="2" borderId="0" xfId="0" applyNumberFormat="1" applyFont="1" applyFill="1" applyAlignment="1" applyProtection="1">
      <alignment horizontal="center"/>
      <protection locked="0"/>
    </xf>
    <xf numFmtId="0" fontId="3" fillId="4" borderId="0" xfId="0" applyFont="1" applyFill="1" applyProtection="1">
      <protection locked="0"/>
    </xf>
    <xf numFmtId="0" fontId="1" fillId="4" borderId="4" xfId="0" applyFont="1" applyFill="1" applyBorder="1" applyAlignment="1" applyProtection="1">
      <alignment vertical="top"/>
      <protection locked="0"/>
    </xf>
    <xf numFmtId="0" fontId="1" fillId="4" borderId="0" xfId="0" applyFont="1" applyFill="1" applyBorder="1" applyAlignment="1" applyProtection="1">
      <alignment vertical="top"/>
      <protection locked="0"/>
    </xf>
    <xf numFmtId="0" fontId="1" fillId="4" borderId="0" xfId="0" applyNumberFormat="1" applyFont="1" applyFill="1" applyAlignment="1" applyProtection="1">
      <alignment wrapText="1"/>
      <protection locked="0"/>
    </xf>
    <xf numFmtId="0" fontId="6" fillId="4" borderId="0" xfId="0" applyFont="1" applyFill="1" applyAlignment="1" applyProtection="1">
      <alignment horizontal="center"/>
    </xf>
    <xf numFmtId="2" fontId="7" fillId="6" borderId="0" xfId="0" applyNumberFormat="1" applyFont="1" applyFill="1" applyAlignment="1" applyProtection="1">
      <alignment horizontal="center"/>
    </xf>
    <xf numFmtId="0" fontId="8" fillId="4" borderId="0" xfId="0" applyFont="1" applyFill="1" applyAlignment="1" applyProtection="1"/>
    <xf numFmtId="0" fontId="4" fillId="4" borderId="0" xfId="0" applyFont="1" applyFill="1" applyProtection="1"/>
    <xf numFmtId="0" fontId="5" fillId="4" borderId="0" xfId="0" applyFont="1" applyFill="1" applyProtection="1"/>
    <xf numFmtId="164" fontId="7" fillId="6" borderId="0" xfId="0" applyNumberFormat="1" applyFont="1" applyFill="1" applyAlignment="1" applyProtection="1">
      <alignment horizontal="center"/>
    </xf>
    <xf numFmtId="0" fontId="3" fillId="4" borderId="0" xfId="0" applyFont="1" applyFill="1" applyProtection="1"/>
    <xf numFmtId="0" fontId="9" fillId="4" borderId="0" xfId="0" applyFont="1" applyFill="1" applyAlignment="1" applyProtection="1">
      <alignment horizontal="right" vertical="center"/>
    </xf>
    <xf numFmtId="0" fontId="10" fillId="4" borderId="0" xfId="0" applyNumberFormat="1" applyFont="1" applyFill="1" applyAlignment="1" applyProtection="1">
      <alignment horizontal="center"/>
      <protection locked="0"/>
    </xf>
    <xf numFmtId="0" fontId="10" fillId="4" borderId="0" xfId="0" applyFont="1" applyFill="1" applyAlignment="1" applyProtection="1">
      <alignment horizontal="center"/>
    </xf>
    <xf numFmtId="4" fontId="1" fillId="4" borderId="0" xfId="0" applyNumberFormat="1" applyFont="1" applyFill="1" applyProtection="1"/>
    <xf numFmtId="3" fontId="1" fillId="4" borderId="0" xfId="0" applyNumberFormat="1" applyFont="1" applyFill="1" applyAlignment="1" applyProtection="1">
      <alignment horizontal="center"/>
    </xf>
    <xf numFmtId="0" fontId="11" fillId="4" borderId="0" xfId="0" applyFont="1" applyFill="1" applyAlignment="1" applyProtection="1">
      <alignment horizontal="right" vertical="center"/>
    </xf>
    <xf numFmtId="0" fontId="12" fillId="4" borderId="0" xfId="0" applyNumberFormat="1" applyFont="1" applyFill="1" applyAlignment="1" applyProtection="1">
      <alignment horizontal="center"/>
    </xf>
    <xf numFmtId="0" fontId="12" fillId="4" borderId="0" xfId="0" applyFont="1" applyFill="1" applyAlignment="1" applyProtection="1">
      <alignment horizontal="center"/>
    </xf>
    <xf numFmtId="4" fontId="12" fillId="4" borderId="0" xfId="0" applyNumberFormat="1" applyFont="1" applyFill="1" applyAlignment="1" applyProtection="1">
      <alignment horizontal="center"/>
    </xf>
    <xf numFmtId="3" fontId="12" fillId="4" borderId="0" xfId="0" applyNumberFormat="1" applyFont="1" applyFill="1" applyAlignment="1" applyProtection="1">
      <alignment horizontal="center"/>
    </xf>
    <xf numFmtId="0" fontId="12" fillId="4" borderId="0" xfId="0" applyFont="1" applyFill="1" applyProtection="1"/>
    <xf numFmtId="0" fontId="13" fillId="7" borderId="4" xfId="0" applyFont="1" applyFill="1" applyBorder="1" applyAlignment="1" applyProtection="1">
      <alignment horizontal="center" vertical="center" wrapText="1"/>
    </xf>
    <xf numFmtId="0" fontId="13" fillId="7" borderId="4" xfId="0" applyNumberFormat="1" applyFont="1" applyFill="1" applyBorder="1" applyAlignment="1" applyProtection="1">
      <alignment horizontal="center" vertical="center" wrapText="1"/>
    </xf>
    <xf numFmtId="4" fontId="13" fillId="7" borderId="4" xfId="0" applyNumberFormat="1" applyFont="1" applyFill="1" applyBorder="1" applyAlignment="1" applyProtection="1">
      <alignment horizontal="center" vertical="center" wrapText="1"/>
    </xf>
    <xf numFmtId="3" fontId="13" fillId="7" borderId="4" xfId="0" applyNumberFormat="1" applyFont="1" applyFill="1" applyBorder="1" applyAlignment="1" applyProtection="1">
      <alignment horizontal="center" vertical="center" wrapText="1"/>
    </xf>
    <xf numFmtId="0" fontId="16" fillId="4" borderId="0" xfId="0" applyFont="1" applyFill="1" applyProtection="1"/>
    <xf numFmtId="0" fontId="17" fillId="4" borderId="0" xfId="0" applyFont="1" applyFill="1"/>
    <xf numFmtId="0" fontId="15" fillId="4" borderId="0" xfId="0" applyFont="1" applyFill="1"/>
    <xf numFmtId="0" fontId="18" fillId="8" borderId="1" xfId="0" applyFont="1" applyFill="1" applyBorder="1" applyAlignment="1" applyProtection="1">
      <alignment horizontal="center" vertical="center" wrapText="1"/>
    </xf>
    <xf numFmtId="0" fontId="18" fillId="8" borderId="18" xfId="0" applyFont="1" applyFill="1" applyBorder="1" applyAlignment="1" applyProtection="1">
      <alignment horizontal="center" vertical="center" wrapText="1"/>
    </xf>
    <xf numFmtId="0" fontId="18" fillId="8" borderId="3" xfId="0" applyFont="1" applyFill="1" applyBorder="1" applyAlignment="1" applyProtection="1">
      <alignment horizontal="center" vertical="center" wrapText="1"/>
    </xf>
    <xf numFmtId="0" fontId="17" fillId="7" borderId="0" xfId="0" applyFont="1" applyFill="1" applyBorder="1" applyAlignment="1" applyProtection="1">
      <alignment horizontal="center" vertical="center" wrapText="1"/>
    </xf>
    <xf numFmtId="4" fontId="17" fillId="7" borderId="0" xfId="0" applyNumberFormat="1" applyFont="1" applyFill="1" applyBorder="1" applyAlignment="1" applyProtection="1">
      <alignment horizontal="center" vertical="center" wrapText="1"/>
    </xf>
    <xf numFmtId="3" fontId="17" fillId="7" borderId="0" xfId="0" applyNumberFormat="1" applyFont="1" applyFill="1" applyBorder="1" applyAlignment="1" applyProtection="1">
      <alignment horizontal="center" vertical="center" wrapText="1"/>
    </xf>
    <xf numFmtId="49" fontId="5" fillId="4" borderId="0" xfId="0" applyNumberFormat="1" applyFont="1" applyFill="1" applyBorder="1" applyAlignment="1" applyProtection="1">
      <alignment vertical="top" wrapText="1"/>
      <protection locked="0"/>
    </xf>
    <xf numFmtId="49" fontId="19" fillId="4" borderId="0" xfId="0" applyNumberFormat="1" applyFont="1" applyFill="1" applyBorder="1" applyAlignment="1" applyProtection="1">
      <alignment vertical="top" wrapText="1"/>
      <protection locked="0"/>
    </xf>
    <xf numFmtId="164" fontId="5" fillId="4" borderId="0" xfId="0" applyNumberFormat="1" applyFont="1" applyFill="1" applyBorder="1" applyAlignment="1" applyProtection="1">
      <alignment vertical="top"/>
      <protection locked="0"/>
    </xf>
    <xf numFmtId="4" fontId="5" fillId="4" borderId="0" xfId="0" applyNumberFormat="1" applyFont="1" applyFill="1" applyBorder="1" applyAlignment="1" applyProtection="1">
      <alignment vertical="top"/>
      <protection locked="0"/>
    </xf>
    <xf numFmtId="3" fontId="5" fillId="4" borderId="0" xfId="0" applyNumberFormat="1" applyFont="1" applyFill="1" applyBorder="1" applyAlignment="1" applyProtection="1">
      <alignment horizontal="center" vertical="top"/>
      <protection locked="0"/>
    </xf>
    <xf numFmtId="0" fontId="4" fillId="4" borderId="0" xfId="0" applyFont="1" applyFill="1"/>
    <xf numFmtId="0" fontId="5" fillId="4" borderId="0" xfId="0" applyFont="1" applyFill="1"/>
    <xf numFmtId="49" fontId="20" fillId="4" borderId="0" xfId="0" applyNumberFormat="1" applyFont="1" applyFill="1" applyBorder="1" applyAlignment="1" applyProtection="1">
      <alignment vertical="top" wrapText="1"/>
      <protection locked="0"/>
    </xf>
    <xf numFmtId="49" fontId="21" fillId="4" borderId="0" xfId="0" applyNumberFormat="1" applyFont="1" applyFill="1" applyBorder="1" applyAlignment="1" applyProtection="1">
      <alignment vertical="top" wrapText="1"/>
      <protection locked="0"/>
    </xf>
    <xf numFmtId="49" fontId="1" fillId="4" borderId="0" xfId="0" applyNumberFormat="1" applyFont="1" applyFill="1" applyBorder="1" applyAlignment="1" applyProtection="1">
      <alignment vertical="top" wrapText="1"/>
      <protection locked="0"/>
    </xf>
    <xf numFmtId="0" fontId="3" fillId="4" borderId="0" xfId="0" applyFont="1" applyFill="1"/>
    <xf numFmtId="0" fontId="5" fillId="4" borderId="0" xfId="0" applyNumberFormat="1" applyFont="1" applyFill="1" applyProtection="1">
      <protection locked="0"/>
    </xf>
    <xf numFmtId="4" fontId="5" fillId="4" borderId="0" xfId="0" applyNumberFormat="1" applyFont="1" applyFill="1" applyProtection="1">
      <protection locked="0"/>
    </xf>
    <xf numFmtId="3" fontId="5" fillId="2" borderId="0" xfId="0" applyNumberFormat="1" applyFont="1" applyFill="1" applyAlignment="1" applyProtection="1">
      <alignment horizontal="center"/>
      <protection locked="0"/>
    </xf>
  </cellXfs>
  <cellStyles count="1">
    <cellStyle name="Normálna" xfId="0" builtinId="0"/>
  </cellStyles>
  <dxfs count="220">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22" fmlaLink="$B$102" fmlaRange="[1]Adr!$B$2:$B$97" noThreeD="1" sel="71" val="52"/>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101</xdr:row>
          <xdr:rowOff>0</xdr:rowOff>
        </xdr:from>
        <xdr:to>
          <xdr:col>8</xdr:col>
          <xdr:colOff>466725</xdr:colOff>
          <xdr:row>102</xdr:row>
          <xdr:rowOff>9525</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zhuser/OneDrive%20-%20Slovak%20Handball%20Federation/2021/M&#352;VVa&#352;/Na%20zverejnenie_priebe&#382;n&#233;%20&#269;erpanie/11_november%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mernenie"/>
      <sheetName val="Príklady"/>
      <sheetName val="Príjmy"/>
      <sheetName val="Doklady"/>
      <sheetName val="Spolu"/>
      <sheetName val="Adr"/>
      <sheetName val="FP"/>
      <sheetName val="Cis"/>
      <sheetName val="Avízo - výnosy"/>
      <sheetName val="Avízo - vratka"/>
      <sheetName val="Skratky"/>
    </sheetNames>
    <sheetDataSet>
      <sheetData sheetId="0"/>
      <sheetData sheetId="1"/>
      <sheetData sheetId="2"/>
      <sheetData sheetId="3">
        <row r="1">
          <cell r="B1" t="str">
            <v>30774772</v>
          </cell>
        </row>
      </sheetData>
      <sheetData sheetId="4"/>
      <sheetData sheetId="5">
        <row r="1">
          <cell r="A1" t="str">
            <v>IČO</v>
          </cell>
        </row>
        <row r="2">
          <cell r="A2" t="str">
            <v>42254388</v>
          </cell>
        </row>
        <row r="3">
          <cell r="A3" t="str">
            <v>00688312</v>
          </cell>
        </row>
        <row r="4">
          <cell r="A4" t="str">
            <v>00595209</v>
          </cell>
        </row>
        <row r="5">
          <cell r="A5" t="str">
            <v>30787009</v>
          </cell>
        </row>
        <row r="6">
          <cell r="A6" t="str">
            <v>00631655</v>
          </cell>
        </row>
        <row r="7">
          <cell r="A7" t="str">
            <v>42161045</v>
          </cell>
        </row>
        <row r="8">
          <cell r="A8" t="str">
            <v>42019541</v>
          </cell>
        </row>
        <row r="9">
          <cell r="A9" t="str">
            <v>30810108</v>
          </cell>
        </row>
        <row r="10">
          <cell r="A10" t="str">
            <v>30842069</v>
          </cell>
        </row>
        <row r="11">
          <cell r="A11" t="str">
            <v>31749852</v>
          </cell>
        </row>
        <row r="12">
          <cell r="A12" t="str">
            <v>30844711</v>
          </cell>
        </row>
        <row r="13">
          <cell r="A13" t="str">
            <v>31940668</v>
          </cell>
        </row>
        <row r="14">
          <cell r="A14" t="str">
            <v>31824021</v>
          </cell>
        </row>
        <row r="15">
          <cell r="A15" t="str">
            <v>45009660</v>
          </cell>
        </row>
        <row r="16">
          <cell r="A16" t="str">
            <v>30811686</v>
          </cell>
        </row>
        <row r="17">
          <cell r="A17" t="str">
            <v>30814910</v>
          </cell>
        </row>
        <row r="18">
          <cell r="A18" t="str">
            <v>17316731</v>
          </cell>
        </row>
        <row r="19">
          <cell r="A19" t="str">
            <v>30841798</v>
          </cell>
        </row>
        <row r="20">
          <cell r="A20" t="str">
            <v>30844568</v>
          </cell>
        </row>
        <row r="21">
          <cell r="A21" t="str">
            <v>17315166</v>
          </cell>
        </row>
        <row r="22">
          <cell r="A22" t="str">
            <v>31744621</v>
          </cell>
        </row>
        <row r="23">
          <cell r="A23" t="str">
            <v>34056939</v>
          </cell>
        </row>
        <row r="24">
          <cell r="A24" t="str">
            <v>34003975</v>
          </cell>
        </row>
        <row r="25">
          <cell r="A25" t="str">
            <v>36064742</v>
          </cell>
        </row>
        <row r="26">
          <cell r="A26" t="str">
            <v>42361885</v>
          </cell>
        </row>
        <row r="27">
          <cell r="A27" t="str">
            <v>50284363</v>
          </cell>
        </row>
        <row r="28">
          <cell r="A28" t="str">
            <v>00688321</v>
          </cell>
        </row>
        <row r="29">
          <cell r="A29" t="str">
            <v>00603091</v>
          </cell>
        </row>
        <row r="30">
          <cell r="A30" t="str">
            <v>31787801</v>
          </cell>
        </row>
        <row r="31">
          <cell r="A31" t="str">
            <v>50434101</v>
          </cell>
        </row>
        <row r="32">
          <cell r="A32" t="str">
            <v>30853427</v>
          </cell>
        </row>
        <row r="33">
          <cell r="A33" t="str">
            <v>36075809</v>
          </cell>
        </row>
        <row r="34">
          <cell r="A34" t="str">
            <v>30813883</v>
          </cell>
        </row>
        <row r="35">
          <cell r="A35" t="str">
            <v>34057587</v>
          </cell>
        </row>
        <row r="36">
          <cell r="A36" t="str">
            <v>30806887</v>
          </cell>
        </row>
        <row r="37">
          <cell r="A37" t="str">
            <v>36068764</v>
          </cell>
        </row>
        <row r="38">
          <cell r="A38" t="str">
            <v>30851459</v>
          </cell>
        </row>
        <row r="39">
          <cell r="A39" t="str">
            <v>37998919</v>
          </cell>
        </row>
        <row r="40">
          <cell r="A40" t="str">
            <v>17316723</v>
          </cell>
        </row>
        <row r="41">
          <cell r="A41" t="str">
            <v>30807018</v>
          </cell>
        </row>
        <row r="42">
          <cell r="A42" t="str">
            <v>31745466</v>
          </cell>
        </row>
        <row r="43">
          <cell r="A43" t="str">
            <v>00688819</v>
          </cell>
        </row>
        <row r="44">
          <cell r="A44" t="str">
            <v>36063835</v>
          </cell>
        </row>
        <row r="45">
          <cell r="A45" t="str">
            <v>31753825</v>
          </cell>
        </row>
        <row r="46">
          <cell r="A46" t="str">
            <v>36128147</v>
          </cell>
        </row>
        <row r="47">
          <cell r="A47" t="str">
            <v>31770908</v>
          </cell>
        </row>
        <row r="48">
          <cell r="A48" t="str">
            <v>37841866</v>
          </cell>
        </row>
        <row r="49">
          <cell r="A49" t="str">
            <v>34009388</v>
          </cell>
        </row>
        <row r="50">
          <cell r="A50" t="str">
            <v>00687308</v>
          </cell>
        </row>
        <row r="51">
          <cell r="A51" t="str">
            <v>00586455</v>
          </cell>
        </row>
        <row r="52">
          <cell r="A52" t="str">
            <v>31771688</v>
          </cell>
        </row>
        <row r="53">
          <cell r="A53" t="str">
            <v>31805540</v>
          </cell>
        </row>
        <row r="54">
          <cell r="A54" t="str">
            <v>30793009</v>
          </cell>
        </row>
        <row r="55">
          <cell r="A55" t="str">
            <v>00677604</v>
          </cell>
        </row>
        <row r="56">
          <cell r="A56" t="str">
            <v>30811082</v>
          </cell>
        </row>
        <row r="57">
          <cell r="A57" t="str">
            <v>31745661</v>
          </cell>
        </row>
        <row r="58">
          <cell r="A58" t="str">
            <v>30688060</v>
          </cell>
        </row>
        <row r="59">
          <cell r="A59" t="str">
            <v>30806836</v>
          </cell>
        </row>
        <row r="60">
          <cell r="A60" t="str">
            <v>00603341</v>
          </cell>
        </row>
        <row r="61">
          <cell r="A61" t="str">
            <v>17310571</v>
          </cell>
        </row>
        <row r="62">
          <cell r="A62" t="str">
            <v>30806437</v>
          </cell>
        </row>
        <row r="63">
          <cell r="A63" t="str">
            <v>30811384</v>
          </cell>
        </row>
        <row r="64">
          <cell r="A64" t="str">
            <v>00688304</v>
          </cell>
        </row>
        <row r="65">
          <cell r="A65" t="str">
            <v>31791981</v>
          </cell>
        </row>
        <row r="66">
          <cell r="A66" t="str">
            <v>30811546</v>
          </cell>
        </row>
        <row r="67">
          <cell r="A67" t="str">
            <v>35656743</v>
          </cell>
        </row>
        <row r="68">
          <cell r="A68" t="str">
            <v>36067580</v>
          </cell>
        </row>
        <row r="69">
          <cell r="A69" t="str">
            <v>00684112</v>
          </cell>
        </row>
        <row r="70">
          <cell r="A70" t="str">
            <v>31806431</v>
          </cell>
        </row>
        <row r="71">
          <cell r="A71" t="str">
            <v>31795421</v>
          </cell>
        </row>
        <row r="72">
          <cell r="A72" t="str">
            <v>30774772</v>
          </cell>
        </row>
        <row r="73">
          <cell r="A73" t="str">
            <v>30793211</v>
          </cell>
        </row>
        <row r="74">
          <cell r="A74" t="str">
            <v>17308518</v>
          </cell>
        </row>
        <row r="75">
          <cell r="A75" t="str">
            <v>30811571</v>
          </cell>
        </row>
        <row r="76">
          <cell r="A76" t="str">
            <v>31119247</v>
          </cell>
        </row>
        <row r="77">
          <cell r="A77" t="str">
            <v>30845386</v>
          </cell>
        </row>
        <row r="78">
          <cell r="A78" t="str">
            <v>30865930</v>
          </cell>
        </row>
        <row r="79">
          <cell r="A79" t="str">
            <v>30788714</v>
          </cell>
        </row>
        <row r="80">
          <cell r="A80" t="str">
            <v>30806518</v>
          </cell>
        </row>
        <row r="81">
          <cell r="A81" t="str">
            <v>31751075</v>
          </cell>
        </row>
        <row r="82">
          <cell r="A82" t="str">
            <v>37818058</v>
          </cell>
        </row>
        <row r="83">
          <cell r="A83" t="str">
            <v>00896896</v>
          </cell>
        </row>
        <row r="84">
          <cell r="A84" t="str">
            <v>31871526</v>
          </cell>
        </row>
        <row r="85">
          <cell r="A85" t="str">
            <v>31989373</v>
          </cell>
        </row>
        <row r="86">
          <cell r="A86" t="str">
            <v>51118831</v>
          </cell>
        </row>
        <row r="87">
          <cell r="A87" t="str">
            <v>37938941</v>
          </cell>
        </row>
        <row r="88">
          <cell r="A88" t="str">
            <v>00684767</v>
          </cell>
        </row>
        <row r="89">
          <cell r="A89" t="str">
            <v>22665234</v>
          </cell>
        </row>
        <row r="90">
          <cell r="A90" t="str">
            <v>30793203</v>
          </cell>
        </row>
        <row r="91">
          <cell r="A91" t="str">
            <v>00681768</v>
          </cell>
        </row>
        <row r="92">
          <cell r="A92" t="str">
            <v>31796079</v>
          </cell>
        </row>
        <row r="93">
          <cell r="A93" t="str">
            <v>30811406</v>
          </cell>
        </row>
        <row r="94">
          <cell r="A94" t="str">
            <v>35538015</v>
          </cell>
        </row>
        <row r="95">
          <cell r="A95" t="str">
            <v>00585319</v>
          </cell>
        </row>
        <row r="96">
          <cell r="A96" t="str">
            <v>31945732</v>
          </cell>
        </row>
        <row r="97">
          <cell r="A97" t="str">
            <v>12664901</v>
          </cell>
        </row>
      </sheetData>
      <sheetData sheetId="6">
        <row r="1">
          <cell r="A1" t="str">
            <v>IČO</v>
          </cell>
          <cell r="C1" t="str">
            <v>Predmet
(názov, miesto, termín, parametre)</v>
          </cell>
          <cell r="E1" t="str">
            <v>SF
(%)</v>
          </cell>
          <cell r="F1" t="str">
            <v>Účel</v>
          </cell>
          <cell r="G1" t="str">
            <v>PPG</v>
          </cell>
        </row>
        <row r="2">
          <cell r="A2" t="str">
            <v>42254388</v>
          </cell>
          <cell r="C2" t="str">
            <v>činnosť Deaflympijského výboru Slovenska</v>
          </cell>
          <cell r="E2">
            <v>0</v>
          </cell>
          <cell r="F2" t="str">
            <v>c</v>
          </cell>
          <cell r="G2" t="str">
            <v>026 03</v>
          </cell>
        </row>
        <row r="3">
          <cell r="A3" t="str">
            <v>42254388</v>
          </cell>
          <cell r="C3" t="str">
            <v>Adrián Babič</v>
          </cell>
          <cell r="E3">
            <v>0</v>
          </cell>
          <cell r="F3" t="str">
            <v>d</v>
          </cell>
          <cell r="G3" t="str">
            <v>026 03</v>
          </cell>
        </row>
        <row r="4">
          <cell r="A4" t="str">
            <v>42254388</v>
          </cell>
          <cell r="C4" t="str">
            <v>Amália Lepótová</v>
          </cell>
          <cell r="E4">
            <v>0</v>
          </cell>
          <cell r="F4" t="str">
            <v>d</v>
          </cell>
          <cell r="G4" t="str">
            <v>026 03</v>
          </cell>
        </row>
        <row r="5">
          <cell r="A5" t="str">
            <v>42254388</v>
          </cell>
          <cell r="C5" t="str">
            <v>David Pristáč</v>
          </cell>
          <cell r="E5">
            <v>0</v>
          </cell>
          <cell r="F5" t="str">
            <v>d</v>
          </cell>
          <cell r="G5" t="str">
            <v>026 03</v>
          </cell>
        </row>
        <row r="6">
          <cell r="A6" t="str">
            <v>42254388</v>
          </cell>
          <cell r="C6" t="str">
            <v>Ema Štetková</v>
          </cell>
          <cell r="E6">
            <v>0</v>
          </cell>
          <cell r="F6" t="str">
            <v>d</v>
          </cell>
          <cell r="G6" t="str">
            <v>026 03</v>
          </cell>
        </row>
        <row r="7">
          <cell r="A7" t="str">
            <v>42254388</v>
          </cell>
          <cell r="C7" t="str">
            <v>Eva Jurková</v>
          </cell>
          <cell r="E7">
            <v>0</v>
          </cell>
          <cell r="F7" t="str">
            <v>d</v>
          </cell>
          <cell r="G7" t="str">
            <v>026 03</v>
          </cell>
        </row>
        <row r="8">
          <cell r="A8" t="str">
            <v>42254388</v>
          </cell>
          <cell r="C8" t="str">
            <v>Ivana Krištofičová</v>
          </cell>
          <cell r="E8">
            <v>0</v>
          </cell>
          <cell r="F8" t="str">
            <v>d</v>
          </cell>
          <cell r="G8" t="str">
            <v>026 03</v>
          </cell>
        </row>
        <row r="9">
          <cell r="A9" t="str">
            <v>42254388</v>
          </cell>
          <cell r="C9" t="str">
            <v>Július Maťovčík</v>
          </cell>
          <cell r="E9">
            <v>0</v>
          </cell>
          <cell r="F9" t="str">
            <v>d</v>
          </cell>
          <cell r="G9" t="str">
            <v>026 03</v>
          </cell>
        </row>
        <row r="10">
          <cell r="A10" t="str">
            <v>42254388</v>
          </cell>
          <cell r="C10" t="str">
            <v>Marek Tutura</v>
          </cell>
          <cell r="E10">
            <v>0</v>
          </cell>
          <cell r="F10" t="str">
            <v>d</v>
          </cell>
          <cell r="G10" t="str">
            <v>026 03</v>
          </cell>
        </row>
        <row r="11">
          <cell r="A11" t="str">
            <v>42254388</v>
          </cell>
          <cell r="C11" t="str">
            <v>Martina Antušeková</v>
          </cell>
          <cell r="E11">
            <v>0</v>
          </cell>
          <cell r="F11" t="str">
            <v>d</v>
          </cell>
          <cell r="G11" t="str">
            <v>026 03</v>
          </cell>
        </row>
        <row r="12">
          <cell r="A12" t="str">
            <v>42254388</v>
          </cell>
          <cell r="C12" t="str">
            <v>Nataša Bačenková</v>
          </cell>
          <cell r="E12">
            <v>0</v>
          </cell>
          <cell r="F12" t="str">
            <v>d</v>
          </cell>
          <cell r="G12" t="str">
            <v>026 03</v>
          </cell>
        </row>
        <row r="13">
          <cell r="A13" t="str">
            <v>42254388</v>
          </cell>
          <cell r="C13" t="str">
            <v>Rastislav Jelínek</v>
          </cell>
          <cell r="E13">
            <v>0</v>
          </cell>
          <cell r="F13" t="str">
            <v>d</v>
          </cell>
          <cell r="G13" t="str">
            <v>026 03</v>
          </cell>
        </row>
        <row r="14">
          <cell r="A14" t="str">
            <v>42254388</v>
          </cell>
          <cell r="C14" t="str">
            <v>Terézia Pristáčová</v>
          </cell>
          <cell r="E14">
            <v>0</v>
          </cell>
          <cell r="F14" t="str">
            <v>d</v>
          </cell>
          <cell r="G14" t="str">
            <v>026 03</v>
          </cell>
        </row>
        <row r="15">
          <cell r="A15" t="str">
            <v>42254388</v>
          </cell>
          <cell r="C15" t="str">
            <v>Thomas Keinath</v>
          </cell>
          <cell r="E15">
            <v>0</v>
          </cell>
          <cell r="F15" t="str">
            <v>d</v>
          </cell>
          <cell r="G15" t="str">
            <v>026 03</v>
          </cell>
        </row>
        <row r="16">
          <cell r="A16" t="str">
            <v>42254388</v>
          </cell>
          <cell r="C16" t="str">
            <v>zabezpečenie účasti športovej reprezentácie SR na 24. Letnej Deaflympiáde v Caxias do Sul 2022</v>
          </cell>
          <cell r="E16">
            <v>0</v>
          </cell>
          <cell r="F16" t="str">
            <v>o</v>
          </cell>
          <cell r="G16" t="str">
            <v>026 03</v>
          </cell>
        </row>
        <row r="17">
          <cell r="A17" t="str">
            <v>00688312</v>
          </cell>
          <cell r="C17" t="str">
            <v>značenie turistických trás</v>
          </cell>
          <cell r="E17">
            <v>0</v>
          </cell>
          <cell r="F17" t="str">
            <v>m</v>
          </cell>
          <cell r="G17" t="str">
            <v>026 01</v>
          </cell>
        </row>
        <row r="18">
          <cell r="A18" t="str">
            <v>00595209</v>
          </cell>
          <cell r="C18" t="str">
            <v>Medzinárodný maratón mieru</v>
          </cell>
          <cell r="E18">
            <v>0</v>
          </cell>
          <cell r="F18" t="str">
            <v>o</v>
          </cell>
          <cell r="G18" t="str">
            <v>026 03</v>
          </cell>
        </row>
        <row r="19">
          <cell r="A19" t="str">
            <v>30787009</v>
          </cell>
          <cell r="C19" t="str">
            <v>americký futbal - bežné transfery</v>
          </cell>
          <cell r="E19">
            <v>0</v>
          </cell>
          <cell r="F19" t="str">
            <v>a</v>
          </cell>
          <cell r="G19" t="str">
            <v>026 02</v>
          </cell>
        </row>
        <row r="20">
          <cell r="A20" t="str">
            <v>00631655</v>
          </cell>
          <cell r="C20" t="str">
            <v>boccia - bežné transfery</v>
          </cell>
          <cell r="E20">
            <v>0</v>
          </cell>
          <cell r="F20" t="str">
            <v>a</v>
          </cell>
          <cell r="G20" t="str">
            <v>026 02</v>
          </cell>
        </row>
        <row r="21">
          <cell r="A21" t="str">
            <v>00631655</v>
          </cell>
          <cell r="C21" t="str">
            <v>boule lyonnaise - bežné transfery</v>
          </cell>
          <cell r="E21">
            <v>0</v>
          </cell>
          <cell r="F21" t="str">
            <v>a</v>
          </cell>
          <cell r="G21" t="str">
            <v>026 02</v>
          </cell>
        </row>
        <row r="22">
          <cell r="A22" t="str">
            <v>00631655</v>
          </cell>
          <cell r="C22" t="str">
            <v>boule lyonnaise - kapitálové transfery</v>
          </cell>
          <cell r="E22">
            <v>0</v>
          </cell>
          <cell r="F22" t="str">
            <v>a</v>
          </cell>
          <cell r="G22" t="str">
            <v>026 02</v>
          </cell>
        </row>
        <row r="23">
          <cell r="A23" t="str">
            <v>42161045</v>
          </cell>
          <cell r="C23" t="str">
            <v>rozvoj športov, ktoré nie sú uznanými podľa zákona č. 440/2015 Z. z.</v>
          </cell>
          <cell r="E23">
            <v>0</v>
          </cell>
          <cell r="F23" t="str">
            <v>e</v>
          </cell>
          <cell r="G23" t="str">
            <v>026 03</v>
          </cell>
        </row>
        <row r="24">
          <cell r="A24" t="str">
            <v>42019541</v>
          </cell>
          <cell r="C24" t="str">
            <v>wushu - bežné transfery</v>
          </cell>
          <cell r="E24">
            <v>0</v>
          </cell>
          <cell r="F24" t="str">
            <v>a</v>
          </cell>
          <cell r="G24" t="str">
            <v>026 02</v>
          </cell>
        </row>
        <row r="25">
          <cell r="A25" t="str">
            <v>42019541</v>
          </cell>
          <cell r="C25" t="str">
            <v>Patrik Hatala</v>
          </cell>
          <cell r="E25">
            <v>0</v>
          </cell>
          <cell r="F25" t="str">
            <v>d</v>
          </cell>
          <cell r="G25" t="str">
            <v>026 03</v>
          </cell>
        </row>
        <row r="26">
          <cell r="A26" t="str">
            <v>42019541</v>
          </cell>
          <cell r="C26" t="str">
            <v>Weapon vs. Weapon Sparring Routine  - dvojica</v>
          </cell>
          <cell r="E26">
            <v>0</v>
          </cell>
          <cell r="F26" t="str">
            <v>d</v>
          </cell>
          <cell r="G26" t="str">
            <v>026 03</v>
          </cell>
        </row>
        <row r="27">
          <cell r="A27" t="str">
            <v>30810108</v>
          </cell>
          <cell r="C27" t="str">
            <v>rozvoj športov, ktoré nie sú uznanými podľa zákona č. 440/2015 Z. z.</v>
          </cell>
          <cell r="E27">
            <v>0</v>
          </cell>
          <cell r="F27" t="str">
            <v>e</v>
          </cell>
          <cell r="G27" t="str">
            <v>026 03</v>
          </cell>
        </row>
        <row r="28">
          <cell r="A28" t="str">
            <v>30842069</v>
          </cell>
          <cell r="C28" t="str">
            <v>kulturistika a fitnes - bežné transfery</v>
          </cell>
          <cell r="E28">
            <v>0</v>
          </cell>
          <cell r="F28" t="str">
            <v>a</v>
          </cell>
          <cell r="G28" t="str">
            <v>026 02</v>
          </cell>
        </row>
        <row r="29">
          <cell r="A29" t="str">
            <v>30842069</v>
          </cell>
          <cell r="C29" t="str">
            <v>silové športy - bežné transfery</v>
          </cell>
          <cell r="E29">
            <v>0</v>
          </cell>
          <cell r="F29" t="str">
            <v>a</v>
          </cell>
          <cell r="G29" t="str">
            <v>026 02</v>
          </cell>
        </row>
        <row r="30">
          <cell r="A30" t="str">
            <v>30842069</v>
          </cell>
          <cell r="C30" t="str">
            <v>Beata Graňáková</v>
          </cell>
          <cell r="E30">
            <v>0</v>
          </cell>
          <cell r="F30" t="str">
            <v>d</v>
          </cell>
          <cell r="G30" t="str">
            <v>026 03</v>
          </cell>
        </row>
        <row r="31">
          <cell r="A31" t="str">
            <v>30842069</v>
          </cell>
          <cell r="C31" t="str">
            <v>Dobroslava Lehotská</v>
          </cell>
          <cell r="E31">
            <v>0</v>
          </cell>
          <cell r="F31" t="str">
            <v>d</v>
          </cell>
          <cell r="G31" t="str">
            <v>026 03</v>
          </cell>
        </row>
        <row r="32">
          <cell r="A32" t="str">
            <v>30842069</v>
          </cell>
          <cell r="C32" t="str">
            <v>Jana Stachová</v>
          </cell>
          <cell r="E32">
            <v>0</v>
          </cell>
          <cell r="F32" t="str">
            <v>d</v>
          </cell>
          <cell r="G32" t="str">
            <v>026 03</v>
          </cell>
        </row>
        <row r="33">
          <cell r="A33" t="str">
            <v>30842069</v>
          </cell>
          <cell r="C33" t="str">
            <v>Katarína Klimasová</v>
          </cell>
          <cell r="E33">
            <v>0</v>
          </cell>
          <cell r="F33" t="str">
            <v>d</v>
          </cell>
          <cell r="G33" t="str">
            <v>026 03</v>
          </cell>
        </row>
        <row r="34">
          <cell r="A34" t="str">
            <v>30842069</v>
          </cell>
          <cell r="C34" t="str">
            <v>Kristína Juricová</v>
          </cell>
          <cell r="E34">
            <v>0</v>
          </cell>
          <cell r="F34" t="str">
            <v>d</v>
          </cell>
          <cell r="G34" t="str">
            <v>026 03</v>
          </cell>
        </row>
        <row r="35">
          <cell r="A35" t="str">
            <v>30842069</v>
          </cell>
          <cell r="C35" t="str">
            <v>Michaela Pavleová</v>
          </cell>
          <cell r="E35">
            <v>0</v>
          </cell>
          <cell r="F35" t="str">
            <v>d</v>
          </cell>
          <cell r="G35" t="str">
            <v>026 03</v>
          </cell>
        </row>
        <row r="36">
          <cell r="A36" t="str">
            <v>30842069</v>
          </cell>
          <cell r="C36" t="str">
            <v>Michal Barbier</v>
          </cell>
          <cell r="E36">
            <v>0</v>
          </cell>
          <cell r="F36" t="str">
            <v>d</v>
          </cell>
          <cell r="G36" t="str">
            <v>026 03</v>
          </cell>
        </row>
        <row r="37">
          <cell r="A37" t="str">
            <v>30842069</v>
          </cell>
          <cell r="C37" t="str">
            <v>Peter Tatarka</v>
          </cell>
          <cell r="E37">
            <v>0</v>
          </cell>
          <cell r="F37" t="str">
            <v>d</v>
          </cell>
          <cell r="G37" t="str">
            <v>026 03</v>
          </cell>
        </row>
        <row r="38">
          <cell r="A38" t="str">
            <v>30842069</v>
          </cell>
          <cell r="C38" t="str">
            <v>Tatiana Ondrušková</v>
          </cell>
          <cell r="E38">
            <v>0</v>
          </cell>
          <cell r="F38" t="str">
            <v>d</v>
          </cell>
          <cell r="G38" t="str">
            <v>026 03</v>
          </cell>
        </row>
        <row r="39">
          <cell r="A39" t="str">
            <v>30842069</v>
          </cell>
          <cell r="C39" t="str">
            <v>Tomáš Smrek</v>
          </cell>
          <cell r="E39">
            <v>0</v>
          </cell>
          <cell r="F39" t="str">
            <v>d</v>
          </cell>
          <cell r="G39" t="str">
            <v>026 03</v>
          </cell>
        </row>
        <row r="40">
          <cell r="A40" t="str">
            <v>30842069</v>
          </cell>
          <cell r="C40" t="str">
            <v>Vladimír Holota</v>
          </cell>
          <cell r="E40">
            <v>0</v>
          </cell>
          <cell r="F40" t="str">
            <v>d</v>
          </cell>
          <cell r="G40" t="str">
            <v>026 03</v>
          </cell>
        </row>
        <row r="41">
          <cell r="A41" t="str">
            <v>30842069</v>
          </cell>
          <cell r="C41" t="str">
            <v>Zuzana Kardošová</v>
          </cell>
          <cell r="E41">
            <v>0</v>
          </cell>
          <cell r="F41" t="str">
            <v>d</v>
          </cell>
          <cell r="G41" t="str">
            <v>026 03</v>
          </cell>
        </row>
        <row r="42">
          <cell r="A42" t="str">
            <v>31749852</v>
          </cell>
          <cell r="C42" t="str">
            <v>športy s lietajúcim diskom - bežné transfery</v>
          </cell>
          <cell r="E42">
            <v>0</v>
          </cell>
          <cell r="F42" t="str">
            <v>a</v>
          </cell>
          <cell r="G42" t="str">
            <v>026 02</v>
          </cell>
        </row>
        <row r="43">
          <cell r="A43" t="str">
            <v>30844711</v>
          </cell>
          <cell r="C43" t="str">
            <v>rozvoj športov, ktoré nie sú uznanými podľa zákona č. 440/2015 Z. z.</v>
          </cell>
          <cell r="E43">
            <v>0</v>
          </cell>
          <cell r="F43" t="str">
            <v>e</v>
          </cell>
          <cell r="G43" t="str">
            <v>026 03</v>
          </cell>
        </row>
        <row r="44">
          <cell r="A44" t="str">
            <v>31940668</v>
          </cell>
          <cell r="C44" t="str">
            <v>korfbal - bežné transfery</v>
          </cell>
          <cell r="E44">
            <v>0</v>
          </cell>
          <cell r="F44" t="str">
            <v>a</v>
          </cell>
          <cell r="G44" t="str">
            <v>026 02</v>
          </cell>
        </row>
        <row r="45">
          <cell r="A45" t="str">
            <v>31824021</v>
          </cell>
          <cell r="C45" t="str">
            <v>automobilový šport - bežné transfery</v>
          </cell>
          <cell r="E45">
            <v>0</v>
          </cell>
          <cell r="F45" t="str">
            <v>a</v>
          </cell>
          <cell r="G45" t="str">
            <v>026 02</v>
          </cell>
        </row>
        <row r="46">
          <cell r="A46" t="str">
            <v>45009660</v>
          </cell>
          <cell r="C46" t="str">
            <v>rozvoj športov, ktoré nie sú uznanými podľa zákona č. 440/2015 Z. z.</v>
          </cell>
          <cell r="E46">
            <v>0</v>
          </cell>
          <cell r="F46" t="str">
            <v>e</v>
          </cell>
          <cell r="G46" t="str">
            <v>026 03</v>
          </cell>
        </row>
        <row r="47">
          <cell r="A47" t="str">
            <v>30811686</v>
          </cell>
          <cell r="C47" t="str">
            <v>pretláčanie rukou - bežné transfery</v>
          </cell>
          <cell r="E47">
            <v>0</v>
          </cell>
          <cell r="F47" t="str">
            <v>a</v>
          </cell>
          <cell r="G47" t="str">
            <v>026 02</v>
          </cell>
        </row>
        <row r="48">
          <cell r="A48" t="str">
            <v>30811686</v>
          </cell>
          <cell r="C48" t="str">
            <v>pretláčanie rukou - kapitálové transfery</v>
          </cell>
          <cell r="E48">
            <v>0</v>
          </cell>
          <cell r="F48" t="str">
            <v>a</v>
          </cell>
          <cell r="G48" t="str">
            <v>026 02</v>
          </cell>
        </row>
        <row r="49">
          <cell r="A49" t="str">
            <v>30811686</v>
          </cell>
          <cell r="C49" t="str">
            <v>Lucia Debnárová</v>
          </cell>
          <cell r="E49">
            <v>0</v>
          </cell>
          <cell r="F49" t="str">
            <v>d</v>
          </cell>
          <cell r="G49" t="str">
            <v>026 03</v>
          </cell>
        </row>
        <row r="50">
          <cell r="A50" t="str">
            <v>30811686</v>
          </cell>
          <cell r="C50" t="str">
            <v>Rebeka Martinkovičová</v>
          </cell>
          <cell r="E50">
            <v>0</v>
          </cell>
          <cell r="F50" t="str">
            <v>d</v>
          </cell>
          <cell r="G50" t="str">
            <v>026 03</v>
          </cell>
        </row>
        <row r="51">
          <cell r="A51" t="str">
            <v>30814910</v>
          </cell>
          <cell r="C51" t="str">
            <v>taekwondo - bežné transfery</v>
          </cell>
          <cell r="E51">
            <v>0</v>
          </cell>
          <cell r="F51" t="str">
            <v>a</v>
          </cell>
          <cell r="G51" t="str">
            <v>026 02</v>
          </cell>
        </row>
        <row r="52">
          <cell r="A52" t="str">
            <v>30814910</v>
          </cell>
          <cell r="C52" t="str">
            <v>Gabriela Briškárová</v>
          </cell>
          <cell r="E52">
            <v>0</v>
          </cell>
          <cell r="F52" t="str">
            <v>d</v>
          </cell>
          <cell r="G52" t="str">
            <v>026 03</v>
          </cell>
        </row>
        <row r="53">
          <cell r="A53" t="str">
            <v>17316731</v>
          </cell>
          <cell r="C53" t="str">
            <v>Aktivity a úlohy v oblasti univerzitného športu v roku 2021 (v tom Slovenská univerzitná hokejová asociácia - zabezpečenie účasti slovenských športových klubov v Európskej univerzitnej hokejovej lige v sume 80 000 eur)</v>
          </cell>
          <cell r="E53">
            <v>0</v>
          </cell>
          <cell r="F53" t="str">
            <v>m</v>
          </cell>
          <cell r="G53" t="str">
            <v>026 03</v>
          </cell>
        </row>
        <row r="54">
          <cell r="A54" t="str">
            <v>30841798</v>
          </cell>
          <cell r="C54" t="str">
            <v>činnosť Slovenskej asociácie zrakovo postihnutých športovcov</v>
          </cell>
          <cell r="E54">
            <v>0</v>
          </cell>
          <cell r="F54" t="str">
            <v>c</v>
          </cell>
          <cell r="G54" t="str">
            <v>026 03</v>
          </cell>
        </row>
        <row r="55">
          <cell r="A55" t="str">
            <v>30844568</v>
          </cell>
          <cell r="C55" t="str">
            <v>baseball - bežné transfery</v>
          </cell>
          <cell r="E55">
            <v>0</v>
          </cell>
          <cell r="F55" t="str">
            <v>a</v>
          </cell>
          <cell r="G55" t="str">
            <v>026 02</v>
          </cell>
        </row>
        <row r="56">
          <cell r="A56" t="str">
            <v>17315166</v>
          </cell>
          <cell r="C56" t="str">
            <v>basketbal - bežné transfery</v>
          </cell>
          <cell r="E56">
            <v>0</v>
          </cell>
          <cell r="F56" t="str">
            <v>a</v>
          </cell>
          <cell r="G56" t="str">
            <v>026 02</v>
          </cell>
        </row>
        <row r="57">
          <cell r="A57" t="str">
            <v>31744621</v>
          </cell>
          <cell r="C57" t="str">
            <v>box - bežné transfery</v>
          </cell>
          <cell r="E57">
            <v>0</v>
          </cell>
          <cell r="F57" t="str">
            <v>a</v>
          </cell>
          <cell r="G57" t="str">
            <v>026 02</v>
          </cell>
        </row>
        <row r="58">
          <cell r="A58" t="str">
            <v>31744621</v>
          </cell>
          <cell r="C58" t="str">
            <v>Andrej Csemez</v>
          </cell>
          <cell r="E58">
            <v>0</v>
          </cell>
          <cell r="F58" t="str">
            <v>d</v>
          </cell>
          <cell r="G58" t="str">
            <v>026 03</v>
          </cell>
        </row>
        <row r="59">
          <cell r="A59" t="str">
            <v>31744621</v>
          </cell>
          <cell r="C59" t="str">
            <v>Dávid Michálek</v>
          </cell>
          <cell r="E59">
            <v>0</v>
          </cell>
          <cell r="F59" t="str">
            <v>d</v>
          </cell>
          <cell r="G59" t="str">
            <v>026 03</v>
          </cell>
        </row>
        <row r="60">
          <cell r="A60" t="str">
            <v>31744621</v>
          </cell>
          <cell r="C60" t="str">
            <v>Jessica Triebeľová</v>
          </cell>
          <cell r="E60">
            <v>0</v>
          </cell>
          <cell r="F60" t="str">
            <v>d</v>
          </cell>
          <cell r="G60" t="str">
            <v>026 03</v>
          </cell>
        </row>
        <row r="61">
          <cell r="A61" t="str">
            <v>31744621</v>
          </cell>
          <cell r="C61" t="str">
            <v>Lukáš Ferneza</v>
          </cell>
          <cell r="E61">
            <v>0</v>
          </cell>
          <cell r="F61" t="str">
            <v>d</v>
          </cell>
          <cell r="G61" t="str">
            <v>026 03</v>
          </cell>
        </row>
        <row r="62">
          <cell r="A62" t="str">
            <v>31744621</v>
          </cell>
          <cell r="C62" t="str">
            <v>Matúš Strnisko</v>
          </cell>
          <cell r="E62">
            <v>0</v>
          </cell>
          <cell r="F62" t="str">
            <v>d</v>
          </cell>
          <cell r="G62" t="str">
            <v>026 03</v>
          </cell>
        </row>
        <row r="63">
          <cell r="A63" t="str">
            <v>31744621</v>
          </cell>
          <cell r="C63" t="str">
            <v>Michal Takács</v>
          </cell>
          <cell r="E63">
            <v>0</v>
          </cell>
          <cell r="F63" t="str">
            <v>d</v>
          </cell>
          <cell r="G63" t="str">
            <v>026 03</v>
          </cell>
        </row>
        <row r="64">
          <cell r="A64" t="str">
            <v>31744621</v>
          </cell>
          <cell r="C64" t="str">
            <v>Miroslava Jedináková</v>
          </cell>
          <cell r="E64">
            <v>0</v>
          </cell>
          <cell r="F64" t="str">
            <v>d</v>
          </cell>
          <cell r="G64" t="str">
            <v>026 03</v>
          </cell>
        </row>
        <row r="65">
          <cell r="A65" t="str">
            <v>34056939</v>
          </cell>
          <cell r="C65" t="str">
            <v>rozvoj športov, ktoré nie sú uznanými podľa zákona č. 440/2015 Z. z.</v>
          </cell>
          <cell r="E65">
            <v>0</v>
          </cell>
          <cell r="F65" t="str">
            <v>e</v>
          </cell>
          <cell r="G65" t="str">
            <v>026 03</v>
          </cell>
        </row>
        <row r="66">
          <cell r="A66" t="str">
            <v>34003975</v>
          </cell>
          <cell r="C66" t="str">
            <v>rozvoj športov, ktoré nie sú uznanými podľa zákona č. 440/2015 Z. z.</v>
          </cell>
          <cell r="E66">
            <v>0</v>
          </cell>
          <cell r="F66" t="str">
            <v>e</v>
          </cell>
          <cell r="G66" t="str">
            <v>026 03</v>
          </cell>
        </row>
        <row r="67">
          <cell r="A67" t="str">
            <v>36064742</v>
          </cell>
          <cell r="C67" t="str">
            <v>pétanque - bežné transfery</v>
          </cell>
          <cell r="E67">
            <v>0</v>
          </cell>
          <cell r="F67" t="str">
            <v>a</v>
          </cell>
          <cell r="G67" t="str">
            <v>026 02</v>
          </cell>
        </row>
        <row r="68">
          <cell r="A68" t="str">
            <v>42361885</v>
          </cell>
          <cell r="C68" t="str">
            <v>rozvoj športov, ktoré nie sú uznanými podľa zákona č. 440/2015 Z. z.</v>
          </cell>
          <cell r="E68">
            <v>0</v>
          </cell>
          <cell r="F68" t="str">
            <v>e</v>
          </cell>
          <cell r="G68" t="str">
            <v>026 03</v>
          </cell>
        </row>
        <row r="69">
          <cell r="A69" t="str">
            <v>50284363</v>
          </cell>
          <cell r="C69" t="str">
            <v>golf - bežné transfery</v>
          </cell>
          <cell r="E69">
            <v>0</v>
          </cell>
          <cell r="F69" t="str">
            <v>a</v>
          </cell>
          <cell r="G69" t="str">
            <v>026 02</v>
          </cell>
        </row>
        <row r="70">
          <cell r="A70" t="str">
            <v>50284363</v>
          </cell>
          <cell r="C70" t="str">
            <v>golf - kapitálové transfery</v>
          </cell>
          <cell r="E70">
            <v>0</v>
          </cell>
          <cell r="F70" t="str">
            <v>a</v>
          </cell>
          <cell r="G70" t="str">
            <v>026 02</v>
          </cell>
        </row>
        <row r="71">
          <cell r="A71" t="str">
            <v>00688321</v>
          </cell>
          <cell r="C71" t="str">
            <v>gymnastika - bežné transfery</v>
          </cell>
          <cell r="E71">
            <v>0</v>
          </cell>
          <cell r="F71" t="str">
            <v>a</v>
          </cell>
          <cell r="G71" t="str">
            <v>026 02</v>
          </cell>
        </row>
        <row r="72">
          <cell r="A72" t="str">
            <v>00688321</v>
          </cell>
          <cell r="C72" t="str">
            <v>gymnastika - kapitálové transfery</v>
          </cell>
          <cell r="E72">
            <v>0</v>
          </cell>
          <cell r="F72" t="str">
            <v>a</v>
          </cell>
          <cell r="G72" t="str">
            <v>026 02</v>
          </cell>
        </row>
        <row r="73">
          <cell r="A73" t="str">
            <v>00688321</v>
          </cell>
          <cell r="C73" t="str">
            <v>Barbora Mokošová - zabezpečenie športovej prípravy na Hry XXXII. Olympiády v Tokiu v roku 2021</v>
          </cell>
          <cell r="E73">
            <v>0</v>
          </cell>
          <cell r="F73" t="str">
            <v>o</v>
          </cell>
          <cell r="G73" t="str">
            <v>026 03</v>
          </cell>
        </row>
        <row r="74">
          <cell r="A74" t="str">
            <v>00603091</v>
          </cell>
          <cell r="C74" t="str">
            <v>rozvoj športov, ktoré nie sú uznanými podľa zákona č. 440/2015 Z. z.</v>
          </cell>
          <cell r="E74">
            <v>0</v>
          </cell>
          <cell r="F74" t="str">
            <v>e</v>
          </cell>
          <cell r="G74" t="str">
            <v>026 03</v>
          </cell>
        </row>
        <row r="75">
          <cell r="A75" t="str">
            <v>31787801</v>
          </cell>
          <cell r="C75" t="str">
            <v>jazdectvo - bežné transfery</v>
          </cell>
          <cell r="E75">
            <v>0</v>
          </cell>
          <cell r="F75" t="str">
            <v>a</v>
          </cell>
          <cell r="G75" t="str">
            <v>026 02</v>
          </cell>
        </row>
        <row r="76">
          <cell r="A76" t="str">
            <v>50434101</v>
          </cell>
          <cell r="C76" t="str">
            <v>kanoistika - bežné transfery</v>
          </cell>
          <cell r="E76">
            <v>0</v>
          </cell>
          <cell r="F76" t="str">
            <v>a</v>
          </cell>
          <cell r="G76" t="str">
            <v>026 02</v>
          </cell>
        </row>
        <row r="77">
          <cell r="A77" t="str">
            <v>50434101</v>
          </cell>
          <cell r="C77" t="str">
            <v>kanoistika - kapitálové transfery</v>
          </cell>
          <cell r="E77">
            <v>0</v>
          </cell>
          <cell r="F77" t="str">
            <v>a</v>
          </cell>
          <cell r="G77" t="str">
            <v>026 02</v>
          </cell>
        </row>
        <row r="78">
          <cell r="A78" t="str">
            <v>50434101</v>
          </cell>
          <cell r="C78" t="str">
            <v>Adam Gonšenica</v>
          </cell>
          <cell r="E78">
            <v>0</v>
          </cell>
          <cell r="F78" t="str">
            <v>d</v>
          </cell>
          <cell r="G78" t="str">
            <v>026 03</v>
          </cell>
        </row>
        <row r="79">
          <cell r="A79" t="str">
            <v>50434101</v>
          </cell>
          <cell r="C79" t="str">
            <v>Alexander Slafkovský</v>
          </cell>
          <cell r="E79">
            <v>0</v>
          </cell>
          <cell r="F79" t="str">
            <v>d</v>
          </cell>
          <cell r="G79" t="str">
            <v>026 03</v>
          </cell>
        </row>
        <row r="80">
          <cell r="A80" t="str">
            <v>50434101</v>
          </cell>
          <cell r="C80" t="str">
            <v>C 2 - juniori</v>
          </cell>
          <cell r="E80">
            <v>0</v>
          </cell>
          <cell r="F80" t="str">
            <v>d</v>
          </cell>
          <cell r="G80" t="str">
            <v>026 03</v>
          </cell>
        </row>
        <row r="81">
          <cell r="A81" t="str">
            <v>50434101</v>
          </cell>
          <cell r="C81" t="str">
            <v>Eduard Strýček</v>
          </cell>
          <cell r="E81">
            <v>0</v>
          </cell>
          <cell r="F81" t="str">
            <v>d</v>
          </cell>
          <cell r="G81" t="str">
            <v>026 03</v>
          </cell>
        </row>
        <row r="82">
          <cell r="A82" t="str">
            <v>50434101</v>
          </cell>
          <cell r="C82" t="str">
            <v>Eliška Mintálová</v>
          </cell>
          <cell r="E82">
            <v>0</v>
          </cell>
          <cell r="F82" t="str">
            <v>d</v>
          </cell>
          <cell r="G82" t="str">
            <v>026 03</v>
          </cell>
        </row>
        <row r="83">
          <cell r="A83" t="str">
            <v>50434101</v>
          </cell>
          <cell r="C83" t="str">
            <v>Emanuela Luknárová</v>
          </cell>
          <cell r="E83">
            <v>0</v>
          </cell>
          <cell r="F83" t="str">
            <v>d</v>
          </cell>
          <cell r="G83" t="str">
            <v>026 03</v>
          </cell>
        </row>
        <row r="84">
          <cell r="A84" t="str">
            <v>50434101</v>
          </cell>
          <cell r="C84" t="str">
            <v>Ivana Chlebová</v>
          </cell>
          <cell r="E84">
            <v>0</v>
          </cell>
          <cell r="F84" t="str">
            <v>d</v>
          </cell>
          <cell r="G84" t="str">
            <v>026 03</v>
          </cell>
        </row>
        <row r="85">
          <cell r="A85" t="str">
            <v>50434101</v>
          </cell>
          <cell r="C85" t="str">
            <v>Ivana Mládková</v>
          </cell>
          <cell r="E85">
            <v>0</v>
          </cell>
          <cell r="F85" t="str">
            <v>d</v>
          </cell>
          <cell r="G85" t="str">
            <v>026 03</v>
          </cell>
        </row>
        <row r="86">
          <cell r="A86" t="str">
            <v>50434101</v>
          </cell>
          <cell r="C86" t="str">
            <v>Jakub Grigar</v>
          </cell>
          <cell r="E86">
            <v>0</v>
          </cell>
          <cell r="F86" t="str">
            <v>d</v>
          </cell>
          <cell r="G86" t="str">
            <v>026 03</v>
          </cell>
        </row>
        <row r="87">
          <cell r="A87" t="str">
            <v>50434101</v>
          </cell>
          <cell r="C87" t="str">
            <v>Jana Dukátová</v>
          </cell>
          <cell r="E87">
            <v>0</v>
          </cell>
          <cell r="F87" t="str">
            <v>d</v>
          </cell>
          <cell r="G87" t="str">
            <v>026 03</v>
          </cell>
        </row>
        <row r="88">
          <cell r="A88" t="str">
            <v>50434101</v>
          </cell>
          <cell r="C88" t="str">
            <v>Juraj Dieška</v>
          </cell>
          <cell r="E88">
            <v>0</v>
          </cell>
          <cell r="F88" t="str">
            <v>d</v>
          </cell>
          <cell r="G88" t="str">
            <v>026 03</v>
          </cell>
        </row>
        <row r="89">
          <cell r="A89" t="str">
            <v>50434101</v>
          </cell>
          <cell r="C89" t="str">
            <v>K 2 - do 23 rokov</v>
          </cell>
          <cell r="E89">
            <v>0</v>
          </cell>
          <cell r="F89" t="str">
            <v>d</v>
          </cell>
          <cell r="G89" t="str">
            <v>026 03</v>
          </cell>
        </row>
        <row r="90">
          <cell r="A90" t="str">
            <v>50434101</v>
          </cell>
          <cell r="C90" t="str">
            <v>K 2 - juniori</v>
          </cell>
          <cell r="E90">
            <v>0</v>
          </cell>
          <cell r="F90" t="str">
            <v>d</v>
          </cell>
          <cell r="G90" t="str">
            <v>026 03</v>
          </cell>
        </row>
        <row r="91">
          <cell r="A91" t="str">
            <v>50434101</v>
          </cell>
          <cell r="C91" t="str">
            <v>K 2 - juniorky</v>
          </cell>
          <cell r="E91">
            <v>0</v>
          </cell>
          <cell r="F91" t="str">
            <v>d</v>
          </cell>
          <cell r="G91" t="str">
            <v>026 03</v>
          </cell>
        </row>
        <row r="92">
          <cell r="A92" t="str">
            <v>50434101</v>
          </cell>
          <cell r="C92" t="str">
            <v xml:space="preserve">K 4 - do 23 rokov </v>
          </cell>
          <cell r="E92">
            <v>0</v>
          </cell>
          <cell r="F92" t="str">
            <v>d</v>
          </cell>
          <cell r="G92" t="str">
            <v>026 03</v>
          </cell>
        </row>
        <row r="93">
          <cell r="A93" t="str">
            <v>50434101</v>
          </cell>
          <cell r="C93" t="str">
            <v>K 4 - juniori</v>
          </cell>
          <cell r="E93">
            <v>0</v>
          </cell>
          <cell r="F93" t="str">
            <v>d</v>
          </cell>
          <cell r="G93" t="str">
            <v>026 03</v>
          </cell>
        </row>
        <row r="94">
          <cell r="A94" t="str">
            <v>50434101</v>
          </cell>
          <cell r="C94" t="str">
            <v xml:space="preserve">K 4 - juniorky </v>
          </cell>
          <cell r="E94">
            <v>0</v>
          </cell>
          <cell r="F94" t="str">
            <v>d</v>
          </cell>
          <cell r="G94" t="str">
            <v>026 03</v>
          </cell>
        </row>
        <row r="95">
          <cell r="A95" t="str">
            <v>50434101</v>
          </cell>
          <cell r="C95" t="str">
            <v>K 4 - muži</v>
          </cell>
          <cell r="E95">
            <v>0</v>
          </cell>
          <cell r="F95" t="str">
            <v>d</v>
          </cell>
          <cell r="G95" t="str">
            <v>026 03</v>
          </cell>
        </row>
        <row r="96">
          <cell r="A96" t="str">
            <v>50434101</v>
          </cell>
          <cell r="C96" t="str">
            <v>Katarína Pecsuková</v>
          </cell>
          <cell r="E96">
            <v>0</v>
          </cell>
          <cell r="F96" t="str">
            <v>d</v>
          </cell>
          <cell r="G96" t="str">
            <v>026 03</v>
          </cell>
        </row>
        <row r="97">
          <cell r="A97" t="str">
            <v>50434101</v>
          </cell>
          <cell r="C97" t="str">
            <v>Kristína Ďurecová</v>
          </cell>
          <cell r="E97">
            <v>0</v>
          </cell>
          <cell r="F97" t="str">
            <v>d</v>
          </cell>
          <cell r="G97" t="str">
            <v>026 03</v>
          </cell>
        </row>
        <row r="98">
          <cell r="A98" t="str">
            <v>50434101</v>
          </cell>
          <cell r="C98" t="str">
            <v>Ľudovít Macúš</v>
          </cell>
          <cell r="E98">
            <v>0</v>
          </cell>
          <cell r="F98" t="str">
            <v>d</v>
          </cell>
          <cell r="G98" t="str">
            <v>026 03</v>
          </cell>
        </row>
        <row r="99">
          <cell r="A99" t="str">
            <v>50434101</v>
          </cell>
          <cell r="C99" t="str">
            <v>Mariana Petrušová</v>
          </cell>
          <cell r="E99">
            <v>0</v>
          </cell>
          <cell r="F99" t="str">
            <v>d</v>
          </cell>
          <cell r="G99" t="str">
            <v>026 03</v>
          </cell>
        </row>
        <row r="100">
          <cell r="A100" t="str">
            <v>50434101</v>
          </cell>
          <cell r="C100" t="str">
            <v>Marko Mirgorodský</v>
          </cell>
          <cell r="E100">
            <v>0</v>
          </cell>
          <cell r="F100" t="str">
            <v>d</v>
          </cell>
          <cell r="G100" t="str">
            <v>026 03</v>
          </cell>
        </row>
        <row r="101">
          <cell r="A101" t="str">
            <v>50434101</v>
          </cell>
          <cell r="C101" t="str">
            <v>Martin Dodok</v>
          </cell>
          <cell r="E101">
            <v>0</v>
          </cell>
          <cell r="F101" t="str">
            <v>d</v>
          </cell>
          <cell r="G101" t="str">
            <v>026 03</v>
          </cell>
        </row>
        <row r="102">
          <cell r="A102" t="str">
            <v>50434101</v>
          </cell>
          <cell r="C102" t="str">
            <v>Matej Beňuš</v>
          </cell>
          <cell r="E102">
            <v>0</v>
          </cell>
          <cell r="F102" t="str">
            <v>d</v>
          </cell>
          <cell r="G102" t="str">
            <v>026 03</v>
          </cell>
        </row>
        <row r="103">
          <cell r="A103" t="str">
            <v>50434101</v>
          </cell>
          <cell r="C103" t="str">
            <v>Matúš Jedinák</v>
          </cell>
          <cell r="E103">
            <v>0</v>
          </cell>
          <cell r="F103" t="str">
            <v>d</v>
          </cell>
          <cell r="G103" t="str">
            <v>026 03</v>
          </cell>
        </row>
        <row r="104">
          <cell r="A104" t="str">
            <v>50434101</v>
          </cell>
          <cell r="C104" t="str">
            <v>Michaela Haššová</v>
          </cell>
          <cell r="E104">
            <v>0</v>
          </cell>
          <cell r="F104" t="str">
            <v>d</v>
          </cell>
          <cell r="G104" t="str">
            <v>026 03</v>
          </cell>
        </row>
        <row r="105">
          <cell r="A105" t="str">
            <v>50434101</v>
          </cell>
          <cell r="C105" t="str">
            <v>Michal Martikán</v>
          </cell>
          <cell r="E105">
            <v>0</v>
          </cell>
          <cell r="F105" t="str">
            <v>d</v>
          </cell>
          <cell r="G105" t="str">
            <v>026 03</v>
          </cell>
        </row>
        <row r="106">
          <cell r="A106" t="str">
            <v>50434101</v>
          </cell>
          <cell r="C106" t="str">
            <v>Monika Škáchová</v>
          </cell>
          <cell r="E106">
            <v>0</v>
          </cell>
          <cell r="F106" t="str">
            <v>d</v>
          </cell>
          <cell r="G106" t="str">
            <v>026 03</v>
          </cell>
        </row>
        <row r="107">
          <cell r="A107" t="str">
            <v>50434101</v>
          </cell>
          <cell r="C107" t="str">
            <v>Peter Gelle</v>
          </cell>
          <cell r="E107">
            <v>0</v>
          </cell>
          <cell r="F107" t="str">
            <v>d</v>
          </cell>
          <cell r="G107" t="str">
            <v>026 03</v>
          </cell>
        </row>
        <row r="108">
          <cell r="A108" t="str">
            <v>50434101</v>
          </cell>
          <cell r="C108" t="str">
            <v>Simona Maceková</v>
          </cell>
          <cell r="E108">
            <v>0</v>
          </cell>
          <cell r="F108" t="str">
            <v>d</v>
          </cell>
          <cell r="G108" t="str">
            <v>026 03</v>
          </cell>
        </row>
        <row r="109">
          <cell r="A109" t="str">
            <v>50434101</v>
          </cell>
          <cell r="C109" t="str">
            <v>Soňa Stanovská</v>
          </cell>
          <cell r="E109">
            <v>0</v>
          </cell>
          <cell r="F109" t="str">
            <v>d</v>
          </cell>
          <cell r="G109" t="str">
            <v>026 03</v>
          </cell>
        </row>
        <row r="110">
          <cell r="A110" t="str">
            <v>50434101</v>
          </cell>
          <cell r="C110" t="str">
            <v>Zuzana Paňková</v>
          </cell>
          <cell r="E110">
            <v>0</v>
          </cell>
          <cell r="F110" t="str">
            <v>d</v>
          </cell>
          <cell r="G110" t="str">
            <v>026 03</v>
          </cell>
        </row>
        <row r="111">
          <cell r="A111" t="str">
            <v>50434101</v>
          </cell>
          <cell r="C111" t="str">
            <v>Majstrovstvá sveta vo vodnom slalome a šprinte 2021</v>
          </cell>
          <cell r="E111">
            <v>0</v>
          </cell>
          <cell r="F111" t="str">
            <v>o</v>
          </cell>
          <cell r="G111" t="str">
            <v>026 03</v>
          </cell>
        </row>
        <row r="112">
          <cell r="A112" t="str">
            <v>30853427</v>
          </cell>
          <cell r="C112" t="str">
            <v>lakros - bežné transfery</v>
          </cell>
          <cell r="E112">
            <v>0</v>
          </cell>
          <cell r="F112" t="str">
            <v>a</v>
          </cell>
          <cell r="G112" t="str">
            <v>026 02</v>
          </cell>
        </row>
        <row r="113">
          <cell r="A113" t="str">
            <v>36075809</v>
          </cell>
          <cell r="C113" t="str">
            <v>rozvoj športov, ktoré nie sú uznanými podľa zákona č. 440/2015 Z. z.</v>
          </cell>
          <cell r="E113">
            <v>0</v>
          </cell>
          <cell r="F113" t="str">
            <v>e</v>
          </cell>
          <cell r="G113" t="str">
            <v>026 03</v>
          </cell>
        </row>
        <row r="114">
          <cell r="A114" t="str">
            <v>30813883</v>
          </cell>
          <cell r="C114" t="str">
            <v>motocyklový šport - bežné transfery</v>
          </cell>
          <cell r="E114">
            <v>0</v>
          </cell>
          <cell r="F114" t="str">
            <v>a</v>
          </cell>
          <cell r="G114" t="str">
            <v>026 02</v>
          </cell>
        </row>
        <row r="115">
          <cell r="A115" t="str">
            <v>34057587</v>
          </cell>
          <cell r="C115" t="str">
            <v>thajský box - bežné transfery</v>
          </cell>
          <cell r="E115">
            <v>0</v>
          </cell>
          <cell r="F115" t="str">
            <v>a</v>
          </cell>
          <cell r="G115" t="str">
            <v>026 02</v>
          </cell>
        </row>
        <row r="116">
          <cell r="A116" t="str">
            <v>30806887</v>
          </cell>
          <cell r="C116" t="str">
            <v>rozvoj športov, ktoré nie sú uznanými podľa zákona č. 440/2015 Z. z.</v>
          </cell>
          <cell r="E116">
            <v>0</v>
          </cell>
          <cell r="F116" t="str">
            <v>e</v>
          </cell>
          <cell r="G116" t="str">
            <v>026 03</v>
          </cell>
        </row>
        <row r="117">
          <cell r="A117" t="str">
            <v>36068764</v>
          </cell>
          <cell r="C117" t="str">
            <v>plavecké športy - bežné transfery</v>
          </cell>
          <cell r="E117">
            <v>0</v>
          </cell>
          <cell r="F117" t="str">
            <v>a</v>
          </cell>
          <cell r="G117" t="str">
            <v>026 02</v>
          </cell>
        </row>
        <row r="118">
          <cell r="A118" t="str">
            <v>36068764</v>
          </cell>
          <cell r="C118" t="str">
            <v>Nikoleta Trníková</v>
          </cell>
          <cell r="E118">
            <v>0</v>
          </cell>
          <cell r="F118" t="str">
            <v>d</v>
          </cell>
          <cell r="G118" t="str">
            <v>026 03</v>
          </cell>
        </row>
        <row r="119">
          <cell r="A119" t="str">
            <v>36068764</v>
          </cell>
          <cell r="C119" t="str">
            <v>štafeta - juniorky</v>
          </cell>
          <cell r="E119">
            <v>0</v>
          </cell>
          <cell r="F119" t="str">
            <v>d</v>
          </cell>
          <cell r="G119" t="str">
            <v>026 03</v>
          </cell>
        </row>
        <row r="120">
          <cell r="A120" t="str">
            <v>30851459</v>
          </cell>
          <cell r="C120" t="str">
            <v>rugby - bežné transfery</v>
          </cell>
          <cell r="E120">
            <v>0</v>
          </cell>
          <cell r="F120" t="str">
            <v>a</v>
          </cell>
          <cell r="G120" t="str">
            <v>026 02</v>
          </cell>
        </row>
        <row r="121">
          <cell r="A121" t="str">
            <v>37998919</v>
          </cell>
          <cell r="C121" t="str">
            <v>skialpinizmus - bežné transfery</v>
          </cell>
          <cell r="E121">
            <v>0</v>
          </cell>
          <cell r="F121" t="str">
            <v>a</v>
          </cell>
          <cell r="G121" t="str">
            <v>026 02</v>
          </cell>
        </row>
        <row r="122">
          <cell r="A122" t="str">
            <v>37998919</v>
          </cell>
          <cell r="C122" t="str">
            <v>Marianna Jagerčíková</v>
          </cell>
          <cell r="E122">
            <v>0</v>
          </cell>
          <cell r="F122" t="str">
            <v>d</v>
          </cell>
          <cell r="G122" t="str">
            <v>026 03</v>
          </cell>
        </row>
        <row r="123">
          <cell r="A123" t="str">
            <v>17316723</v>
          </cell>
          <cell r="C123" t="str">
            <v>softbal - bežné transfery</v>
          </cell>
          <cell r="E123">
            <v>0</v>
          </cell>
          <cell r="F123" t="str">
            <v>a</v>
          </cell>
          <cell r="G123" t="str">
            <v>026 02</v>
          </cell>
        </row>
        <row r="124">
          <cell r="A124" t="str">
            <v>30807018</v>
          </cell>
          <cell r="C124" t="str">
            <v>squash - bežné transfery</v>
          </cell>
          <cell r="E124">
            <v>0</v>
          </cell>
          <cell r="F124" t="str">
            <v>a</v>
          </cell>
          <cell r="G124" t="str">
            <v>026 02</v>
          </cell>
        </row>
        <row r="125">
          <cell r="A125" t="str">
            <v>30807018</v>
          </cell>
          <cell r="C125" t="str">
            <v>squash - kapitálové transfery</v>
          </cell>
          <cell r="E125">
            <v>0</v>
          </cell>
          <cell r="F125" t="str">
            <v>a</v>
          </cell>
          <cell r="G125" t="str">
            <v>026 02</v>
          </cell>
        </row>
        <row r="126">
          <cell r="A126" t="str">
            <v>31745466</v>
          </cell>
          <cell r="C126" t="str">
            <v>triatlon - bežné transfery</v>
          </cell>
          <cell r="E126">
            <v>0</v>
          </cell>
          <cell r="F126" t="str">
            <v>a</v>
          </cell>
          <cell r="G126" t="str">
            <v>026 02</v>
          </cell>
        </row>
        <row r="127">
          <cell r="A127" t="str">
            <v>00688819</v>
          </cell>
          <cell r="C127" t="str">
            <v>volejbal - bežné transfery</v>
          </cell>
          <cell r="E127">
            <v>0</v>
          </cell>
          <cell r="F127" t="str">
            <v>a</v>
          </cell>
          <cell r="G127" t="str">
            <v>026 02</v>
          </cell>
        </row>
        <row r="128">
          <cell r="A128" t="str">
            <v>36063835</v>
          </cell>
          <cell r="C128" t="str">
            <v>atletika - bežné transfery</v>
          </cell>
          <cell r="E128">
            <v>0</v>
          </cell>
          <cell r="F128" t="str">
            <v>a</v>
          </cell>
          <cell r="G128" t="str">
            <v>026 02</v>
          </cell>
        </row>
        <row r="129">
          <cell r="A129" t="str">
            <v>36063835</v>
          </cell>
          <cell r="C129" t="str">
            <v>atletika - kapitálové transfery</v>
          </cell>
          <cell r="E129">
            <v>0</v>
          </cell>
          <cell r="F129" t="str">
            <v>a</v>
          </cell>
          <cell r="G129" t="str">
            <v>026 02</v>
          </cell>
        </row>
        <row r="130">
          <cell r="A130" t="str">
            <v>36063835</v>
          </cell>
          <cell r="C130" t="str">
            <v>Daniel Kováč</v>
          </cell>
          <cell r="E130">
            <v>0</v>
          </cell>
          <cell r="F130" t="str">
            <v>d</v>
          </cell>
          <cell r="G130" t="str">
            <v>026 03</v>
          </cell>
        </row>
        <row r="131">
          <cell r="A131" t="str">
            <v>36063835</v>
          </cell>
          <cell r="C131" t="str">
            <v>Ema Zapletalová</v>
          </cell>
          <cell r="E131">
            <v>0</v>
          </cell>
          <cell r="F131" t="str">
            <v>d</v>
          </cell>
          <cell r="G131" t="str">
            <v>026 03</v>
          </cell>
        </row>
        <row r="132">
          <cell r="A132" t="str">
            <v>36063835</v>
          </cell>
          <cell r="C132" t="str">
            <v>Gabriela Gajanová</v>
          </cell>
          <cell r="E132">
            <v>0</v>
          </cell>
          <cell r="F132" t="str">
            <v>d</v>
          </cell>
          <cell r="G132" t="str">
            <v>026 03</v>
          </cell>
        </row>
        <row r="133">
          <cell r="A133" t="str">
            <v>36063835</v>
          </cell>
          <cell r="C133" t="str">
            <v>Ján Volko</v>
          </cell>
          <cell r="E133">
            <v>0</v>
          </cell>
          <cell r="F133" t="str">
            <v>d</v>
          </cell>
          <cell r="G133" t="str">
            <v>026 03</v>
          </cell>
        </row>
        <row r="134">
          <cell r="A134" t="str">
            <v>36063835</v>
          </cell>
          <cell r="C134" t="str">
            <v>Ľubomír Kubiš</v>
          </cell>
          <cell r="E134">
            <v>0</v>
          </cell>
          <cell r="F134" t="str">
            <v>d</v>
          </cell>
          <cell r="G134" t="str">
            <v>026 03</v>
          </cell>
        </row>
        <row r="135">
          <cell r="A135" t="str">
            <v>36063835</v>
          </cell>
          <cell r="C135" t="str">
            <v>Marcel Lomnický</v>
          </cell>
          <cell r="E135">
            <v>0</v>
          </cell>
          <cell r="F135" t="str">
            <v>d</v>
          </cell>
          <cell r="G135" t="str">
            <v>026 03</v>
          </cell>
        </row>
        <row r="136">
          <cell r="A136" t="str">
            <v>36063835</v>
          </cell>
          <cell r="C136" t="str">
            <v>Martina Hrašnová</v>
          </cell>
          <cell r="E136">
            <v>0</v>
          </cell>
          <cell r="F136" t="str">
            <v>d</v>
          </cell>
          <cell r="G136" t="str">
            <v>026 03</v>
          </cell>
        </row>
        <row r="137">
          <cell r="A137" t="str">
            <v>36063835</v>
          </cell>
          <cell r="C137" t="str">
            <v xml:space="preserve">Matej Baluch </v>
          </cell>
          <cell r="E137">
            <v>0</v>
          </cell>
          <cell r="F137" t="str">
            <v>d</v>
          </cell>
          <cell r="G137" t="str">
            <v>026 03</v>
          </cell>
        </row>
        <row r="138">
          <cell r="A138" t="str">
            <v>36063835</v>
          </cell>
          <cell r="C138" t="str">
            <v>Matej Tóth</v>
          </cell>
          <cell r="E138">
            <v>0</v>
          </cell>
          <cell r="F138" t="str">
            <v>d</v>
          </cell>
          <cell r="G138" t="str">
            <v>026 03</v>
          </cell>
        </row>
        <row r="139">
          <cell r="A139" t="str">
            <v>36063835</v>
          </cell>
          <cell r="C139" t="str">
            <v>Oliver Murcko</v>
          </cell>
          <cell r="E139">
            <v>0</v>
          </cell>
          <cell r="F139" t="str">
            <v>d</v>
          </cell>
          <cell r="G139" t="str">
            <v>026 03</v>
          </cell>
        </row>
        <row r="140">
          <cell r="A140" t="str">
            <v>36063835</v>
          </cell>
          <cell r="C140" t="str">
            <v>Tomáš Veszelka</v>
          </cell>
          <cell r="E140">
            <v>0</v>
          </cell>
          <cell r="F140" t="str">
            <v>d</v>
          </cell>
          <cell r="G140" t="str">
            <v>026 03</v>
          </cell>
        </row>
        <row r="141">
          <cell r="A141" t="str">
            <v>36063835</v>
          </cell>
          <cell r="C141" t="str">
            <v>zmiešaná štafeta</v>
          </cell>
          <cell r="E141">
            <v>0</v>
          </cell>
          <cell r="F141" t="str">
            <v>d</v>
          </cell>
          <cell r="G141" t="str">
            <v>026 03</v>
          </cell>
        </row>
        <row r="142">
          <cell r="A142" t="str">
            <v>36063835</v>
          </cell>
          <cell r="C142" t="str">
            <v>Atletický míting P-T-S - 56.ročník</v>
          </cell>
          <cell r="E142">
            <v>0</v>
          </cell>
          <cell r="F142" t="str">
            <v>o</v>
          </cell>
          <cell r="G142" t="str">
            <v>026 03</v>
          </cell>
        </row>
        <row r="143">
          <cell r="A143" t="str">
            <v>31753825</v>
          </cell>
          <cell r="C143" t="str">
            <v>biliard - bežné transfery</v>
          </cell>
          <cell r="E143">
            <v>0</v>
          </cell>
          <cell r="F143" t="str">
            <v>a</v>
          </cell>
          <cell r="G143" t="str">
            <v>026 02</v>
          </cell>
        </row>
        <row r="144">
          <cell r="A144" t="str">
            <v>36128147</v>
          </cell>
          <cell r="C144" t="str">
            <v>bowling - bežné transfery</v>
          </cell>
          <cell r="E144">
            <v>0</v>
          </cell>
          <cell r="F144" t="str">
            <v>a</v>
          </cell>
          <cell r="G144" t="str">
            <v>026 02</v>
          </cell>
        </row>
        <row r="145">
          <cell r="A145" t="str">
            <v>31770908</v>
          </cell>
          <cell r="C145" t="str">
            <v>bridž - bežné transfery</v>
          </cell>
          <cell r="E145">
            <v>0</v>
          </cell>
          <cell r="F145" t="str">
            <v>a</v>
          </cell>
          <cell r="G145" t="str">
            <v>026 02</v>
          </cell>
        </row>
        <row r="146">
          <cell r="A146" t="str">
            <v>31770908</v>
          </cell>
          <cell r="C146" t="str">
            <v>bridž - kapitálové transfery</v>
          </cell>
          <cell r="E146">
            <v>0</v>
          </cell>
          <cell r="F146" t="str">
            <v>a</v>
          </cell>
          <cell r="G146" t="str">
            <v>026 02</v>
          </cell>
        </row>
        <row r="147">
          <cell r="A147" t="str">
            <v>37841866</v>
          </cell>
          <cell r="C147" t="str">
            <v>curling - bežné transfery</v>
          </cell>
          <cell r="E147">
            <v>0</v>
          </cell>
          <cell r="F147" t="str">
            <v>a</v>
          </cell>
          <cell r="G147" t="str">
            <v>026 02</v>
          </cell>
        </row>
        <row r="148">
          <cell r="A148" t="str">
            <v>34009388</v>
          </cell>
          <cell r="C148" t="str">
            <v>značenie cykloturistických trás</v>
          </cell>
          <cell r="E148">
            <v>0</v>
          </cell>
          <cell r="F148" t="str">
            <v>m</v>
          </cell>
          <cell r="G148" t="str">
            <v>026 01</v>
          </cell>
        </row>
        <row r="149">
          <cell r="A149" t="str">
            <v>00687308</v>
          </cell>
          <cell r="C149" t="str">
            <v>futbal - bežné transfery</v>
          </cell>
          <cell r="E149">
            <v>0</v>
          </cell>
          <cell r="F149" t="str">
            <v>a</v>
          </cell>
          <cell r="G149" t="str">
            <v>026 02</v>
          </cell>
        </row>
        <row r="150">
          <cell r="A150" t="str">
            <v>00586455</v>
          </cell>
          <cell r="C150" t="str">
            <v>horolezectvo - bežné transfery</v>
          </cell>
          <cell r="E150">
            <v>0</v>
          </cell>
          <cell r="F150" t="str">
            <v>a</v>
          </cell>
          <cell r="G150" t="str">
            <v>026 02</v>
          </cell>
        </row>
        <row r="151">
          <cell r="A151" t="str">
            <v>00586455</v>
          </cell>
          <cell r="C151" t="str">
            <v>športové lezenie - bežné transfery</v>
          </cell>
          <cell r="E151">
            <v>0</v>
          </cell>
          <cell r="F151" t="str">
            <v>a</v>
          </cell>
          <cell r="G151" t="str">
            <v>026 02</v>
          </cell>
        </row>
        <row r="152">
          <cell r="A152" t="str">
            <v>00586455</v>
          </cell>
          <cell r="C152" t="str">
            <v>Peter Kuric</v>
          </cell>
          <cell r="E152">
            <v>0</v>
          </cell>
          <cell r="F152" t="str">
            <v>d</v>
          </cell>
          <cell r="G152" t="str">
            <v>026 03</v>
          </cell>
        </row>
        <row r="153">
          <cell r="A153" t="str">
            <v>00586455</v>
          </cell>
          <cell r="C153" t="str">
            <v>Vanda Michalková</v>
          </cell>
          <cell r="E153">
            <v>0</v>
          </cell>
          <cell r="F153" t="str">
            <v>d</v>
          </cell>
          <cell r="G153" t="str">
            <v>026 03</v>
          </cell>
        </row>
        <row r="154">
          <cell r="A154" t="str">
            <v>31771688</v>
          </cell>
          <cell r="C154" t="str">
            <v>rozvoj športov, ktoré nie sú uznanými podľa zákona č. 440/2015 Z. z.</v>
          </cell>
          <cell r="E154">
            <v>0</v>
          </cell>
          <cell r="F154" t="str">
            <v>e</v>
          </cell>
          <cell r="G154" t="str">
            <v>026 03</v>
          </cell>
        </row>
        <row r="155">
          <cell r="A155" t="str">
            <v>31805540</v>
          </cell>
          <cell r="C155" t="str">
            <v>krasokorčuľovanie - bežné transfery</v>
          </cell>
          <cell r="E155">
            <v>0</v>
          </cell>
          <cell r="F155" t="str">
            <v>a</v>
          </cell>
          <cell r="G155" t="str">
            <v>026 02</v>
          </cell>
        </row>
        <row r="156">
          <cell r="A156" t="str">
            <v>31805540</v>
          </cell>
          <cell r="C156" t="str">
            <v>Nicole Rajičová</v>
          </cell>
          <cell r="E156">
            <v>0</v>
          </cell>
          <cell r="F156" t="str">
            <v>d</v>
          </cell>
          <cell r="G156" t="str">
            <v>026 03</v>
          </cell>
        </row>
        <row r="157">
          <cell r="A157" t="str">
            <v>30793009</v>
          </cell>
          <cell r="C157" t="str">
            <v>lukostreľba - bežné transfery</v>
          </cell>
          <cell r="E157">
            <v>0</v>
          </cell>
          <cell r="F157" t="str">
            <v>a</v>
          </cell>
          <cell r="G157" t="str">
            <v>026 02</v>
          </cell>
        </row>
        <row r="158">
          <cell r="A158" t="str">
            <v>00677604</v>
          </cell>
          <cell r="C158" t="str">
            <v>letecké športy - bežné transfery</v>
          </cell>
          <cell r="E158">
            <v>0</v>
          </cell>
          <cell r="F158" t="str">
            <v>a</v>
          </cell>
          <cell r="G158" t="str">
            <v>026 02</v>
          </cell>
        </row>
        <row r="159">
          <cell r="A159" t="str">
            <v>00677604</v>
          </cell>
          <cell r="C159" t="str">
            <v>air navigation race - dvojica</v>
          </cell>
          <cell r="E159">
            <v>0</v>
          </cell>
          <cell r="F159" t="str">
            <v>d</v>
          </cell>
          <cell r="G159" t="str">
            <v>026 03</v>
          </cell>
        </row>
        <row r="160">
          <cell r="A160" t="str">
            <v>00677604</v>
          </cell>
          <cell r="C160" t="str">
            <v>Igor Burger</v>
          </cell>
          <cell r="E160">
            <v>0</v>
          </cell>
          <cell r="F160" t="str">
            <v>d</v>
          </cell>
          <cell r="G160" t="str">
            <v>026 03</v>
          </cell>
        </row>
        <row r="161">
          <cell r="A161" t="str">
            <v>00677604</v>
          </cell>
          <cell r="C161" t="str">
            <v>Ján Koťuha</v>
          </cell>
          <cell r="E161">
            <v>0</v>
          </cell>
          <cell r="F161" t="str">
            <v>d</v>
          </cell>
          <cell r="G161" t="str">
            <v>026 03</v>
          </cell>
        </row>
        <row r="162">
          <cell r="A162" t="str">
            <v>00677604</v>
          </cell>
          <cell r="C162" t="str">
            <v>Ján Šabľa jr.</v>
          </cell>
          <cell r="E162">
            <v>0</v>
          </cell>
          <cell r="F162" t="str">
            <v>d</v>
          </cell>
          <cell r="G162" t="str">
            <v>026 03</v>
          </cell>
        </row>
        <row r="163">
          <cell r="A163" t="str">
            <v>00677604</v>
          </cell>
          <cell r="C163" t="str">
            <v>Marián Greš</v>
          </cell>
          <cell r="E163">
            <v>0</v>
          </cell>
          <cell r="F163" t="str">
            <v>d</v>
          </cell>
          <cell r="G163" t="str">
            <v>026 03</v>
          </cell>
        </row>
        <row r="164">
          <cell r="A164" t="str">
            <v>00677604</v>
          </cell>
          <cell r="C164" t="str">
            <v>Michal Žitňan st.</v>
          </cell>
          <cell r="E164">
            <v>0</v>
          </cell>
          <cell r="F164" t="str">
            <v>d</v>
          </cell>
          <cell r="G164" t="str">
            <v>026 03</v>
          </cell>
        </row>
        <row r="165">
          <cell r="A165" t="str">
            <v>30811082</v>
          </cell>
          <cell r="C165" t="str">
            <v>činnosť Slovenského olympijského výboru</v>
          </cell>
          <cell r="E165">
            <v>0</v>
          </cell>
          <cell r="F165" t="str">
            <v>b</v>
          </cell>
          <cell r="G165" t="str">
            <v>026 03</v>
          </cell>
        </row>
        <row r="166">
          <cell r="A166" t="str">
            <v>30811082</v>
          </cell>
          <cell r="C166" t="str">
            <v>účasť výprav (športovcov a členov realizačných tímov) Slovenskej republiky na majstrovstvách sveta v lyžovaní v seniorskej a juniorskej kategórii v jednotlivých lyžiarskych odvetviach v roku 2021 vrátane s tým spojených nevyhnutných výdavkov</v>
          </cell>
          <cell r="E166">
            <v>0</v>
          </cell>
          <cell r="F166" t="str">
            <v>o</v>
          </cell>
          <cell r="G166" t="str">
            <v>026 03</v>
          </cell>
        </row>
        <row r="167">
          <cell r="A167" t="str">
            <v>30811082</v>
          </cell>
          <cell r="C167" t="str">
            <v>Olympijský odznak všestrannosti</v>
          </cell>
          <cell r="E167">
            <v>0</v>
          </cell>
          <cell r="F167" t="str">
            <v>m</v>
          </cell>
          <cell r="G167" t="str">
            <v>026 03</v>
          </cell>
        </row>
        <row r="168">
          <cell r="A168" t="str">
            <v>30811082</v>
          </cell>
          <cell r="C168" t="str">
            <v>zabezpečenie prípravy a účasti športovej reprezentácie na Hrách XXXII. olympiády v Tokiu</v>
          </cell>
          <cell r="E168">
            <v>0.12870991000000001</v>
          </cell>
          <cell r="F168" t="str">
            <v>o</v>
          </cell>
          <cell r="G168" t="str">
            <v>026 03</v>
          </cell>
        </row>
        <row r="169">
          <cell r="A169" t="str">
            <v>30811082</v>
          </cell>
          <cell r="C169" t="str">
            <v>zabezpečenie účasti športovej reprezentácie SR na XXIV. zimných olympijských hrách v Pekingu 2022</v>
          </cell>
          <cell r="E169">
            <v>0</v>
          </cell>
          <cell r="F169" t="str">
            <v>o</v>
          </cell>
          <cell r="G169" t="str">
            <v>026 03</v>
          </cell>
        </row>
        <row r="170">
          <cell r="A170" t="str">
            <v>30811082</v>
          </cell>
          <cell r="C170" t="str">
            <v>Slovenské olympijské a športové múzeum - dovybavenie expozície</v>
          </cell>
          <cell r="E170">
            <v>0</v>
          </cell>
          <cell r="F170" t="str">
            <v>m</v>
          </cell>
          <cell r="G170" t="str">
            <v>026 03</v>
          </cell>
        </row>
        <row r="171">
          <cell r="A171" t="str">
            <v>31745661</v>
          </cell>
          <cell r="C171" t="str">
            <v>činnosť Deaflympijského výboru Slovenska</v>
          </cell>
          <cell r="E171">
            <v>0</v>
          </cell>
          <cell r="F171" t="str">
            <v>c</v>
          </cell>
          <cell r="G171" t="str">
            <v>026 03</v>
          </cell>
        </row>
        <row r="172">
          <cell r="A172" t="str">
            <v>31745661</v>
          </cell>
          <cell r="C172" t="str">
            <v>činnosť Slovenského paralympijského výboru</v>
          </cell>
          <cell r="E172">
            <v>0</v>
          </cell>
          <cell r="F172" t="str">
            <v>c</v>
          </cell>
          <cell r="G172" t="str">
            <v>026 03</v>
          </cell>
        </row>
        <row r="173">
          <cell r="A173" t="str">
            <v>31745661</v>
          </cell>
          <cell r="C173" t="str">
            <v>činnosť Slovenského zväzu telesne postihnutých športovcov</v>
          </cell>
          <cell r="E173">
            <v>0</v>
          </cell>
          <cell r="F173" t="str">
            <v>c</v>
          </cell>
          <cell r="G173" t="str">
            <v>026 03</v>
          </cell>
        </row>
        <row r="174">
          <cell r="A174" t="str">
            <v>31745661</v>
          </cell>
          <cell r="C174" t="str">
            <v>činnosť Slovenskej asociácie zrakovo postihnutých športovcov</v>
          </cell>
          <cell r="E174">
            <v>0</v>
          </cell>
          <cell r="F174" t="str">
            <v>c</v>
          </cell>
          <cell r="G174" t="str">
            <v>026 03</v>
          </cell>
        </row>
        <row r="175">
          <cell r="A175" t="str">
            <v>31745661</v>
          </cell>
          <cell r="C175" t="str">
            <v>činnosť Špeciálnych olympiád Slovensko</v>
          </cell>
          <cell r="E175">
            <v>0</v>
          </cell>
          <cell r="F175" t="str">
            <v>c</v>
          </cell>
          <cell r="G175" t="str">
            <v>026 03</v>
          </cell>
        </row>
        <row r="176">
          <cell r="A176" t="str">
            <v>31745661</v>
          </cell>
          <cell r="C176" t="str">
            <v>Adrián Matušík</v>
          </cell>
          <cell r="E176">
            <v>0</v>
          </cell>
          <cell r="F176" t="str">
            <v>d</v>
          </cell>
          <cell r="G176" t="str">
            <v>026 03</v>
          </cell>
        </row>
        <row r="177">
          <cell r="A177" t="str">
            <v>31745661</v>
          </cell>
          <cell r="C177" t="str">
            <v>Henrieta Farkašová + 1 os.</v>
          </cell>
          <cell r="E177">
            <v>0</v>
          </cell>
          <cell r="F177" t="str">
            <v>d</v>
          </cell>
          <cell r="G177" t="str">
            <v>026 03</v>
          </cell>
        </row>
        <row r="178">
          <cell r="A178" t="str">
            <v>31745661</v>
          </cell>
          <cell r="C178" t="str">
            <v>Jakub Krako + 1 os.</v>
          </cell>
          <cell r="E178">
            <v>0</v>
          </cell>
          <cell r="F178" t="str">
            <v>d</v>
          </cell>
          <cell r="G178" t="str">
            <v>026 03</v>
          </cell>
        </row>
        <row r="179">
          <cell r="A179" t="str">
            <v>31745661</v>
          </cell>
          <cell r="C179" t="str">
            <v>Július Hutka</v>
          </cell>
          <cell r="E179">
            <v>0</v>
          </cell>
          <cell r="F179" t="str">
            <v>d</v>
          </cell>
          <cell r="G179" t="str">
            <v>026 03</v>
          </cell>
        </row>
        <row r="180">
          <cell r="A180" t="str">
            <v>31745661</v>
          </cell>
          <cell r="C180" t="str">
            <v>Kristína Funková</v>
          </cell>
          <cell r="E180">
            <v>0</v>
          </cell>
          <cell r="F180" t="str">
            <v>d</v>
          </cell>
          <cell r="G180" t="str">
            <v>026 03</v>
          </cell>
        </row>
        <row r="181">
          <cell r="A181" t="str">
            <v>31745661</v>
          </cell>
          <cell r="C181" t="str">
            <v>Marek Kamzík</v>
          </cell>
          <cell r="E181">
            <v>0</v>
          </cell>
          <cell r="F181" t="str">
            <v>d</v>
          </cell>
          <cell r="G181" t="str">
            <v>026 03</v>
          </cell>
        </row>
        <row r="182">
          <cell r="A182" t="str">
            <v>31745661</v>
          </cell>
          <cell r="C182" t="str">
            <v>Marek Kubačka + 1 os.</v>
          </cell>
          <cell r="E182">
            <v>0</v>
          </cell>
          <cell r="F182" t="str">
            <v>d</v>
          </cell>
          <cell r="G182" t="str">
            <v>026 03</v>
          </cell>
        </row>
        <row r="183">
          <cell r="A183" t="str">
            <v>31745661</v>
          </cell>
          <cell r="C183" t="str">
            <v>Marián Kuřeja</v>
          </cell>
          <cell r="E183">
            <v>0</v>
          </cell>
          <cell r="F183" t="str">
            <v>d</v>
          </cell>
          <cell r="G183" t="str">
            <v>026 03</v>
          </cell>
        </row>
        <row r="184">
          <cell r="A184" t="str">
            <v>31745661</v>
          </cell>
          <cell r="C184" t="str">
            <v>Martin France</v>
          </cell>
          <cell r="E184">
            <v>0</v>
          </cell>
          <cell r="F184" t="str">
            <v>d</v>
          </cell>
          <cell r="G184" t="str">
            <v>026 03</v>
          </cell>
        </row>
        <row r="185">
          <cell r="A185" t="str">
            <v>31745661</v>
          </cell>
          <cell r="C185" t="str">
            <v>Miroslav Haraus + 1 os.</v>
          </cell>
          <cell r="E185">
            <v>0</v>
          </cell>
          <cell r="F185" t="str">
            <v>d</v>
          </cell>
          <cell r="G185" t="str">
            <v>026 03</v>
          </cell>
        </row>
        <row r="186">
          <cell r="A186" t="str">
            <v>31745661</v>
          </cell>
          <cell r="C186" t="str">
            <v>Petra Smaržová</v>
          </cell>
          <cell r="E186">
            <v>0</v>
          </cell>
          <cell r="F186" t="str">
            <v>d</v>
          </cell>
          <cell r="G186" t="str">
            <v>026 03</v>
          </cell>
        </row>
        <row r="187">
          <cell r="A187" t="str">
            <v>31745661</v>
          </cell>
          <cell r="C187" t="str">
            <v>Radoslav Malenovský</v>
          </cell>
          <cell r="E187">
            <v>0</v>
          </cell>
          <cell r="F187" t="str">
            <v>d</v>
          </cell>
          <cell r="G187" t="str">
            <v>026 03</v>
          </cell>
        </row>
        <row r="188">
          <cell r="A188" t="str">
            <v>31745661</v>
          </cell>
          <cell r="C188" t="str">
            <v>Tatiana Blattnerová</v>
          </cell>
          <cell r="E188">
            <v>0</v>
          </cell>
          <cell r="F188" t="str">
            <v>d</v>
          </cell>
          <cell r="G188" t="str">
            <v>026 03</v>
          </cell>
        </row>
        <row r="189">
          <cell r="A189" t="str">
            <v>31745661</v>
          </cell>
          <cell r="C189" t="str">
            <v>Veronika Vadovičová</v>
          </cell>
          <cell r="E189">
            <v>0</v>
          </cell>
          <cell r="F189" t="str">
            <v>d</v>
          </cell>
          <cell r="G189" t="str">
            <v>026 03</v>
          </cell>
        </row>
        <row r="190">
          <cell r="A190" t="str">
            <v>31745661</v>
          </cell>
          <cell r="C190" t="str">
            <v>zabezpečenie prípravy a účasti športovej reprezentácie na XVI. paralympijských hrách v Tokiu</v>
          </cell>
          <cell r="E190">
            <v>0.15101000000000001</v>
          </cell>
          <cell r="F190" t="str">
            <v>o</v>
          </cell>
          <cell r="G190" t="str">
            <v>026 03</v>
          </cell>
        </row>
        <row r="191">
          <cell r="A191" t="str">
            <v>31745661</v>
          </cell>
          <cell r="C191" t="str">
            <v>zabezpečenie účasti športovej reprezentácie SR a na XIII. zimných paralympijských hrách v Pekingu 2022</v>
          </cell>
          <cell r="E191">
            <v>0</v>
          </cell>
          <cell r="F191" t="str">
            <v>o</v>
          </cell>
          <cell r="G191" t="str">
            <v>026 03</v>
          </cell>
        </row>
        <row r="192">
          <cell r="A192" t="str">
            <v>30688060</v>
          </cell>
          <cell r="C192" t="str">
            <v>kolieskové korčuľovanie - bežné transfery</v>
          </cell>
          <cell r="E192">
            <v>0</v>
          </cell>
          <cell r="F192" t="str">
            <v>a</v>
          </cell>
          <cell r="G192" t="str">
            <v>026 02</v>
          </cell>
        </row>
        <row r="193">
          <cell r="A193" t="str">
            <v>30688060</v>
          </cell>
          <cell r="C193" t="str">
            <v>rýchlokorčuľovanie - bežné transfery</v>
          </cell>
          <cell r="E193">
            <v>0</v>
          </cell>
          <cell r="F193" t="str">
            <v>a</v>
          </cell>
          <cell r="G193" t="str">
            <v>026 02</v>
          </cell>
        </row>
        <row r="194">
          <cell r="A194" t="str">
            <v>30688060</v>
          </cell>
          <cell r="C194" t="str">
            <v>Dominika Králiková</v>
          </cell>
          <cell r="E194">
            <v>0</v>
          </cell>
          <cell r="F194" t="str">
            <v>d</v>
          </cell>
          <cell r="G194" t="str">
            <v>026 03</v>
          </cell>
        </row>
        <row r="195">
          <cell r="A195" t="str">
            <v>30688060</v>
          </cell>
          <cell r="C195" t="str">
            <v>in line zjazd družstvo</v>
          </cell>
          <cell r="E195">
            <v>0</v>
          </cell>
          <cell r="F195" t="str">
            <v>d</v>
          </cell>
          <cell r="G195" t="str">
            <v>026 03</v>
          </cell>
        </row>
        <row r="196">
          <cell r="A196" t="str">
            <v>30688060</v>
          </cell>
          <cell r="C196" t="str">
            <v>Richard Tury</v>
          </cell>
          <cell r="E196">
            <v>0</v>
          </cell>
          <cell r="F196" t="str">
            <v>d</v>
          </cell>
          <cell r="G196" t="str">
            <v>026 03</v>
          </cell>
        </row>
        <row r="197">
          <cell r="A197" t="str">
            <v>30806836</v>
          </cell>
          <cell r="C197" t="str">
            <v>stolný tenis - bežné transfery</v>
          </cell>
          <cell r="E197">
            <v>0</v>
          </cell>
          <cell r="F197" t="str">
            <v>a</v>
          </cell>
          <cell r="G197" t="str">
            <v>026 02</v>
          </cell>
        </row>
        <row r="198">
          <cell r="A198" t="str">
            <v>30806836</v>
          </cell>
          <cell r="C198" t="str">
            <v>stolný tenis - kapitálové transfery</v>
          </cell>
          <cell r="E198">
            <v>0</v>
          </cell>
          <cell r="F198" t="str">
            <v>a</v>
          </cell>
          <cell r="G198" t="str">
            <v>026 02</v>
          </cell>
        </row>
        <row r="199">
          <cell r="A199" t="str">
            <v>30806836</v>
          </cell>
          <cell r="C199" t="str">
            <v>Ema Labošová</v>
          </cell>
          <cell r="E199">
            <v>0</v>
          </cell>
          <cell r="F199" t="str">
            <v>d</v>
          </cell>
          <cell r="G199" t="str">
            <v>026 03</v>
          </cell>
        </row>
        <row r="200">
          <cell r="A200" t="str">
            <v>30806836</v>
          </cell>
          <cell r="C200" t="str">
            <v>Yang Wang</v>
          </cell>
          <cell r="E200">
            <v>0</v>
          </cell>
          <cell r="F200" t="str">
            <v>d</v>
          </cell>
          <cell r="G200" t="str">
            <v>026 03</v>
          </cell>
        </row>
        <row r="201">
          <cell r="A201" t="str">
            <v>30806836</v>
          </cell>
          <cell r="C201" t="str">
            <v>zmiešaná štvorhra</v>
          </cell>
          <cell r="E201">
            <v>0</v>
          </cell>
          <cell r="F201" t="str">
            <v>d</v>
          </cell>
          <cell r="G201" t="str">
            <v>026 03</v>
          </cell>
        </row>
        <row r="202">
          <cell r="A202" t="str">
            <v>00603341</v>
          </cell>
          <cell r="C202" t="str">
            <v>streľba - bežné transfery</v>
          </cell>
          <cell r="E202">
            <v>0</v>
          </cell>
          <cell r="F202" t="str">
            <v>a</v>
          </cell>
          <cell r="G202" t="str">
            <v>026 02</v>
          </cell>
        </row>
        <row r="203">
          <cell r="A203" t="str">
            <v>00603341</v>
          </cell>
          <cell r="C203" t="str">
            <v>streľba - kapitálové transfery</v>
          </cell>
          <cell r="E203">
            <v>0</v>
          </cell>
          <cell r="F203" t="str">
            <v>a</v>
          </cell>
          <cell r="G203" t="str">
            <v>026 02</v>
          </cell>
        </row>
        <row r="204">
          <cell r="A204" t="str">
            <v>00603341</v>
          </cell>
          <cell r="C204" t="str">
            <v>Danka Barteková</v>
          </cell>
          <cell r="E204">
            <v>0</v>
          </cell>
          <cell r="F204" t="str">
            <v>d</v>
          </cell>
          <cell r="G204" t="str">
            <v>026 03</v>
          </cell>
        </row>
        <row r="205">
          <cell r="A205" t="str">
            <v>00603341</v>
          </cell>
          <cell r="C205" t="str">
            <v>Erik Varga</v>
          </cell>
          <cell r="E205">
            <v>0</v>
          </cell>
          <cell r="F205" t="str">
            <v>d</v>
          </cell>
          <cell r="G205" t="str">
            <v>026 03</v>
          </cell>
        </row>
        <row r="206">
          <cell r="A206" t="str">
            <v>00603341</v>
          </cell>
          <cell r="C206" t="str">
            <v>Juraj Tužinský</v>
          </cell>
          <cell r="E206">
            <v>0</v>
          </cell>
          <cell r="F206" t="str">
            <v>d</v>
          </cell>
          <cell r="G206" t="str">
            <v>026 03</v>
          </cell>
        </row>
        <row r="207">
          <cell r="A207" t="str">
            <v>00603341</v>
          </cell>
          <cell r="C207" t="str">
            <v>Marián Kovačócy</v>
          </cell>
          <cell r="E207">
            <v>0</v>
          </cell>
          <cell r="F207" t="str">
            <v>d</v>
          </cell>
          <cell r="G207" t="str">
            <v>026 03</v>
          </cell>
        </row>
        <row r="208">
          <cell r="A208" t="str">
            <v>00603341</v>
          </cell>
          <cell r="C208" t="str">
            <v>Patrik Jány</v>
          </cell>
          <cell r="E208">
            <v>0</v>
          </cell>
          <cell r="F208" t="str">
            <v>d</v>
          </cell>
          <cell r="G208" t="str">
            <v>026 03</v>
          </cell>
        </row>
        <row r="209">
          <cell r="A209" t="str">
            <v>00603341</v>
          </cell>
          <cell r="C209" t="str">
            <v>Štefan Šulek</v>
          </cell>
          <cell r="E209">
            <v>0</v>
          </cell>
          <cell r="F209" t="str">
            <v>d</v>
          </cell>
          <cell r="G209" t="str">
            <v>026 03</v>
          </cell>
        </row>
        <row r="210">
          <cell r="A210" t="str">
            <v>00603341</v>
          </cell>
          <cell r="C210" t="str">
            <v>team mix - trap</v>
          </cell>
          <cell r="E210">
            <v>0</v>
          </cell>
          <cell r="F210" t="str">
            <v>d</v>
          </cell>
          <cell r="G210" t="str">
            <v>026 03</v>
          </cell>
        </row>
        <row r="211">
          <cell r="A211" t="str">
            <v>00603341</v>
          </cell>
          <cell r="C211" t="str">
            <v>Vanesa Hocková</v>
          </cell>
          <cell r="E211">
            <v>0</v>
          </cell>
          <cell r="F211" t="str">
            <v>d</v>
          </cell>
          <cell r="G211" t="str">
            <v>026 03</v>
          </cell>
        </row>
        <row r="212">
          <cell r="A212" t="str">
            <v>00603341</v>
          </cell>
          <cell r="C212" t="str">
            <v>Veronika Sýkorová</v>
          </cell>
          <cell r="E212">
            <v>0</v>
          </cell>
          <cell r="F212" t="str">
            <v>d</v>
          </cell>
          <cell r="G212" t="str">
            <v>026 03</v>
          </cell>
        </row>
        <row r="213">
          <cell r="A213" t="str">
            <v>00603341</v>
          </cell>
          <cell r="C213" t="str">
            <v>Zuzana Rehák Štefečeková</v>
          </cell>
          <cell r="E213">
            <v>0</v>
          </cell>
          <cell r="F213" t="str">
            <v>d</v>
          </cell>
          <cell r="G213" t="str">
            <v>026 03</v>
          </cell>
        </row>
        <row r="214">
          <cell r="A214" t="str">
            <v>17310571</v>
          </cell>
          <cell r="C214" t="str">
            <v>šach - bežné transfery</v>
          </cell>
          <cell r="E214">
            <v>0</v>
          </cell>
          <cell r="F214" t="str">
            <v>a</v>
          </cell>
          <cell r="G214" t="str">
            <v>026 02</v>
          </cell>
        </row>
        <row r="215">
          <cell r="A215" t="str">
            <v>30806437</v>
          </cell>
          <cell r="C215" t="str">
            <v>šerm - bežné transfery</v>
          </cell>
          <cell r="E215">
            <v>0</v>
          </cell>
          <cell r="F215" t="str">
            <v>a</v>
          </cell>
          <cell r="G215" t="str">
            <v>026 02</v>
          </cell>
        </row>
        <row r="216">
          <cell r="A216" t="str">
            <v>30811384</v>
          </cell>
          <cell r="C216" t="str">
            <v>tenis - bežné transfery</v>
          </cell>
          <cell r="E216">
            <v>0</v>
          </cell>
          <cell r="F216" t="str">
            <v>a</v>
          </cell>
          <cell r="G216" t="str">
            <v>026 02</v>
          </cell>
        </row>
        <row r="217">
          <cell r="A217" t="str">
            <v>30811384</v>
          </cell>
          <cell r="C217" t="str">
            <v>Romana Čišovská</v>
          </cell>
          <cell r="E217">
            <v>0</v>
          </cell>
          <cell r="F217" t="str">
            <v>d</v>
          </cell>
          <cell r="G217" t="str">
            <v>026 03</v>
          </cell>
        </row>
        <row r="218">
          <cell r="A218" t="str">
            <v>30811384</v>
          </cell>
          <cell r="C218" t="str">
            <v>Viktória Morvayová</v>
          </cell>
          <cell r="E218">
            <v>0</v>
          </cell>
          <cell r="F218" t="str">
            <v>d</v>
          </cell>
          <cell r="G218" t="str">
            <v>026 03</v>
          </cell>
        </row>
        <row r="219">
          <cell r="A219" t="str">
            <v>00688304</v>
          </cell>
          <cell r="C219" t="str">
            <v>veslovanie - bežné transfery</v>
          </cell>
          <cell r="E219">
            <v>0</v>
          </cell>
          <cell r="F219" t="str">
            <v>a</v>
          </cell>
          <cell r="G219" t="str">
            <v>026 02</v>
          </cell>
        </row>
        <row r="220">
          <cell r="A220" t="str">
            <v>00688304</v>
          </cell>
          <cell r="C220" t="str">
            <v>veslovanie - kapitálové transfery</v>
          </cell>
          <cell r="E220">
            <v>0</v>
          </cell>
          <cell r="F220" t="str">
            <v>a</v>
          </cell>
          <cell r="G220" t="str">
            <v>026 02</v>
          </cell>
        </row>
        <row r="221">
          <cell r="A221" t="str">
            <v>00688304</v>
          </cell>
          <cell r="C221" t="str">
            <v>dvojskif LV</v>
          </cell>
          <cell r="E221">
            <v>0</v>
          </cell>
          <cell r="F221" t="str">
            <v>d</v>
          </cell>
          <cell r="G221" t="str">
            <v>026 03</v>
          </cell>
        </row>
        <row r="222">
          <cell r="A222" t="str">
            <v>31791981</v>
          </cell>
          <cell r="C222" t="str">
            <v>zápasenie - bežné transfery</v>
          </cell>
          <cell r="E222">
            <v>0</v>
          </cell>
          <cell r="F222" t="str">
            <v>a</v>
          </cell>
          <cell r="G222" t="str">
            <v>026 02</v>
          </cell>
        </row>
        <row r="223">
          <cell r="A223" t="str">
            <v>31791981</v>
          </cell>
          <cell r="C223" t="str">
            <v xml:space="preserve">Ahsarbek Gulaev </v>
          </cell>
          <cell r="E223">
            <v>0</v>
          </cell>
          <cell r="F223" t="str">
            <v>d</v>
          </cell>
          <cell r="G223" t="str">
            <v>026 03</v>
          </cell>
        </row>
        <row r="224">
          <cell r="A224" t="str">
            <v>31791981</v>
          </cell>
          <cell r="C224" t="str">
            <v xml:space="preserve">Boris Makoev </v>
          </cell>
          <cell r="E224">
            <v>0</v>
          </cell>
          <cell r="F224" t="str">
            <v>d</v>
          </cell>
          <cell r="G224" t="str">
            <v>026 03</v>
          </cell>
        </row>
        <row r="225">
          <cell r="A225" t="str">
            <v>31791981</v>
          </cell>
          <cell r="C225" t="str">
            <v>Daniel Chomanič</v>
          </cell>
          <cell r="E225">
            <v>0</v>
          </cell>
          <cell r="F225" t="str">
            <v>d</v>
          </cell>
          <cell r="G225" t="str">
            <v>026 03</v>
          </cell>
        </row>
        <row r="226">
          <cell r="A226" t="str">
            <v>31791981</v>
          </cell>
          <cell r="C226" t="str">
            <v>Denis Horváth</v>
          </cell>
          <cell r="E226">
            <v>0</v>
          </cell>
          <cell r="F226" t="str">
            <v>d</v>
          </cell>
          <cell r="G226" t="str">
            <v>026 03</v>
          </cell>
        </row>
        <row r="227">
          <cell r="A227" t="str">
            <v>31791981</v>
          </cell>
          <cell r="C227" t="str">
            <v>Jakub Sýkora</v>
          </cell>
          <cell r="E227">
            <v>0</v>
          </cell>
          <cell r="F227" t="str">
            <v>d</v>
          </cell>
          <cell r="G227" t="str">
            <v>026 03</v>
          </cell>
        </row>
        <row r="228">
          <cell r="A228" t="str">
            <v>31791981</v>
          </cell>
          <cell r="C228" t="str">
            <v>Leoš Drmola</v>
          </cell>
          <cell r="E228">
            <v>0</v>
          </cell>
          <cell r="F228" t="str">
            <v>d</v>
          </cell>
          <cell r="G228" t="str">
            <v>026 03</v>
          </cell>
        </row>
        <row r="229">
          <cell r="A229" t="str">
            <v>31791981</v>
          </cell>
          <cell r="C229" t="str">
            <v>Taimuraz Salkazanov</v>
          </cell>
          <cell r="E229">
            <v>0</v>
          </cell>
          <cell r="F229" t="str">
            <v>d</v>
          </cell>
          <cell r="G229" t="str">
            <v>026 03</v>
          </cell>
        </row>
        <row r="230">
          <cell r="A230" t="str">
            <v>31791981</v>
          </cell>
          <cell r="C230" t="str">
            <v>Zsuzsana Molnár</v>
          </cell>
          <cell r="E230">
            <v>0</v>
          </cell>
          <cell r="F230" t="str">
            <v>d</v>
          </cell>
          <cell r="G230" t="str">
            <v>026 03</v>
          </cell>
        </row>
        <row r="231">
          <cell r="A231" t="str">
            <v>30811546</v>
          </cell>
          <cell r="C231" t="str">
            <v>bedminton - bežné transfery</v>
          </cell>
          <cell r="E231">
            <v>0</v>
          </cell>
          <cell r="F231" t="str">
            <v>a</v>
          </cell>
          <cell r="G231" t="str">
            <v>026 02</v>
          </cell>
        </row>
        <row r="232">
          <cell r="A232" t="str">
            <v>35656743</v>
          </cell>
          <cell r="C232" t="str">
            <v>biatlon - bežné transfery</v>
          </cell>
          <cell r="E232">
            <v>0</v>
          </cell>
          <cell r="F232" t="str">
            <v>a</v>
          </cell>
          <cell r="G232" t="str">
            <v>026 02</v>
          </cell>
        </row>
        <row r="233">
          <cell r="A233" t="str">
            <v>35656743</v>
          </cell>
          <cell r="C233" t="str">
            <v>biatlon - kapitálové transfery</v>
          </cell>
          <cell r="E233">
            <v>0</v>
          </cell>
          <cell r="F233" t="str">
            <v>a</v>
          </cell>
          <cell r="G233" t="str">
            <v>026 02</v>
          </cell>
        </row>
        <row r="234">
          <cell r="A234" t="str">
            <v>35656743</v>
          </cell>
          <cell r="C234" t="str">
            <v>Paulína Fialková</v>
          </cell>
          <cell r="E234">
            <v>0</v>
          </cell>
          <cell r="F234" t="str">
            <v>d</v>
          </cell>
          <cell r="G234" t="str">
            <v>026 03</v>
          </cell>
        </row>
        <row r="235">
          <cell r="A235" t="str">
            <v>35656743</v>
          </cell>
          <cell r="C235" t="str">
            <v>štafeta - juniori</v>
          </cell>
          <cell r="E235">
            <v>0</v>
          </cell>
          <cell r="F235" t="str">
            <v>d</v>
          </cell>
          <cell r="G235" t="str">
            <v>026 03</v>
          </cell>
        </row>
        <row r="236">
          <cell r="A236" t="str">
            <v>35656743</v>
          </cell>
          <cell r="C236" t="str">
            <v>štafeta - kadetky</v>
          </cell>
          <cell r="E236">
            <v>0</v>
          </cell>
          <cell r="F236" t="str">
            <v>d</v>
          </cell>
          <cell r="G236" t="str">
            <v>026 03</v>
          </cell>
        </row>
        <row r="237">
          <cell r="A237" t="str">
            <v>35656743</v>
          </cell>
          <cell r="C237" t="str">
            <v>štafeta - ženy</v>
          </cell>
          <cell r="E237">
            <v>0</v>
          </cell>
          <cell r="F237" t="str">
            <v>d</v>
          </cell>
          <cell r="G237" t="str">
            <v>026 03</v>
          </cell>
        </row>
        <row r="238">
          <cell r="A238" t="str">
            <v>35656743</v>
          </cell>
          <cell r="C238" t="str">
            <v>Tomáš Sklenárik</v>
          </cell>
          <cell r="E238">
            <v>0</v>
          </cell>
          <cell r="F238" t="str">
            <v>d</v>
          </cell>
          <cell r="G238" t="str">
            <v>026 03</v>
          </cell>
        </row>
        <row r="239">
          <cell r="A239" t="str">
            <v>35656743</v>
          </cell>
          <cell r="C239" t="str">
            <v>Zuzana Remeňová</v>
          </cell>
          <cell r="E239">
            <v>0</v>
          </cell>
          <cell r="F239" t="str">
            <v>d</v>
          </cell>
          <cell r="G239" t="str">
            <v>026 03</v>
          </cell>
        </row>
        <row r="240">
          <cell r="A240" t="str">
            <v>35656743</v>
          </cell>
          <cell r="C240" t="str">
            <v>Ivona Fialková - zabezpečenie športovej prípravy na XXII. zimné olympijské hry 2022 v Pekingu</v>
          </cell>
          <cell r="E240">
            <v>0</v>
          </cell>
          <cell r="F240" t="str">
            <v>o</v>
          </cell>
          <cell r="G240" t="str">
            <v>026 03</v>
          </cell>
        </row>
        <row r="241">
          <cell r="A241" t="str">
            <v>36067580</v>
          </cell>
          <cell r="C241" t="str">
            <v>boby a skeleton - bežné transfery</v>
          </cell>
          <cell r="E241">
            <v>0</v>
          </cell>
          <cell r="F241" t="str">
            <v>a</v>
          </cell>
          <cell r="G241" t="str">
            <v>026 02</v>
          </cell>
        </row>
        <row r="242">
          <cell r="A242" t="str">
            <v>36067580</v>
          </cell>
          <cell r="C242" t="str">
            <v>boby a skeleton - kapitálové transfery</v>
          </cell>
          <cell r="E242">
            <v>0</v>
          </cell>
          <cell r="F242" t="str">
            <v>a</v>
          </cell>
          <cell r="G242" t="str">
            <v>026 02</v>
          </cell>
        </row>
        <row r="243">
          <cell r="A243" t="str">
            <v>00684112</v>
          </cell>
          <cell r="C243" t="str">
            <v>cyklistika - bežné transfery</v>
          </cell>
          <cell r="E243">
            <v>0</v>
          </cell>
          <cell r="F243" t="str">
            <v>a</v>
          </cell>
          <cell r="G243" t="str">
            <v>026 02</v>
          </cell>
        </row>
        <row r="244">
          <cell r="A244" t="str">
            <v>00684112</v>
          </cell>
          <cell r="C244" t="str">
            <v>cyklistika - kapitálové transfery</v>
          </cell>
          <cell r="E244">
            <v>0</v>
          </cell>
          <cell r="F244" t="str">
            <v>a</v>
          </cell>
          <cell r="G244" t="str">
            <v>026 02</v>
          </cell>
        </row>
        <row r="245">
          <cell r="A245" t="str">
            <v>00684112</v>
          </cell>
          <cell r="C245" t="str">
            <v>Peter Sagan</v>
          </cell>
          <cell r="E245">
            <v>0</v>
          </cell>
          <cell r="F245" t="str">
            <v>d</v>
          </cell>
          <cell r="G245" t="str">
            <v>026 03</v>
          </cell>
        </row>
        <row r="246">
          <cell r="A246" t="str">
            <v>00684112</v>
          </cell>
          <cell r="C246" t="str">
            <v>Medzinárodné cyklistické preteky Okolo Slovenska</v>
          </cell>
          <cell r="E246">
            <v>0</v>
          </cell>
          <cell r="F246" t="str">
            <v>o</v>
          </cell>
          <cell r="G246" t="str">
            <v>026 03</v>
          </cell>
        </row>
        <row r="247">
          <cell r="A247" t="str">
            <v>00684112</v>
          </cell>
          <cell r="C247" t="str">
            <v>odmena trénerovi: Jiří Mikšík za 1. miesto na ME do 19 rokov Nora Jenčušová</v>
          </cell>
          <cell r="E247">
            <v>0</v>
          </cell>
          <cell r="F247" t="str">
            <v>m</v>
          </cell>
          <cell r="G247" t="str">
            <v>026 03</v>
          </cell>
        </row>
        <row r="248">
          <cell r="A248" t="str">
            <v>31806431</v>
          </cell>
          <cell r="C248" t="str">
            <v>dráhový golf - bežné transfery</v>
          </cell>
          <cell r="E248">
            <v>0</v>
          </cell>
          <cell r="F248" t="str">
            <v>a</v>
          </cell>
          <cell r="G248" t="str">
            <v>026 02</v>
          </cell>
        </row>
        <row r="249">
          <cell r="A249" t="str">
            <v>31795421</v>
          </cell>
          <cell r="C249" t="str">
            <v>florbal - bežné transfery</v>
          </cell>
          <cell r="E249">
            <v>0</v>
          </cell>
          <cell r="F249" t="str">
            <v>a</v>
          </cell>
          <cell r="G249" t="str">
            <v>026 02</v>
          </cell>
        </row>
        <row r="250">
          <cell r="A250" t="str">
            <v>30774772</v>
          </cell>
          <cell r="C250" t="str">
            <v>hádzaná - bežné transfery</v>
          </cell>
          <cell r="E250">
            <v>0</v>
          </cell>
          <cell r="F250" t="str">
            <v>a</v>
          </cell>
          <cell r="G250" t="str">
            <v>026 02</v>
          </cell>
        </row>
        <row r="251">
          <cell r="A251" t="str">
            <v>30774772</v>
          </cell>
          <cell r="C251" t="str">
            <v>Majstrovstvá Európy hádzanej mužov 2022</v>
          </cell>
          <cell r="E251">
            <v>0</v>
          </cell>
          <cell r="F251" t="str">
            <v>o</v>
          </cell>
          <cell r="G251" t="str">
            <v>026 03</v>
          </cell>
        </row>
        <row r="252">
          <cell r="A252" t="str">
            <v>30793211</v>
          </cell>
          <cell r="C252" t="str">
            <v>jachting - bežné transfery</v>
          </cell>
          <cell r="E252">
            <v>0</v>
          </cell>
          <cell r="F252" t="str">
            <v>a</v>
          </cell>
          <cell r="G252" t="str">
            <v>026 02</v>
          </cell>
        </row>
        <row r="253">
          <cell r="A253" t="str">
            <v>17308518</v>
          </cell>
          <cell r="C253" t="str">
            <v>judo - bežné transfery</v>
          </cell>
          <cell r="E253">
            <v>0</v>
          </cell>
          <cell r="F253" t="str">
            <v>a</v>
          </cell>
          <cell r="G253" t="str">
            <v>026 02</v>
          </cell>
        </row>
        <row r="254">
          <cell r="A254" t="str">
            <v>17308518</v>
          </cell>
          <cell r="C254" t="str">
            <v>Alex Barto</v>
          </cell>
          <cell r="E254">
            <v>0</v>
          </cell>
          <cell r="F254" t="str">
            <v>d</v>
          </cell>
          <cell r="G254" t="str">
            <v>026 03</v>
          </cell>
        </row>
        <row r="255">
          <cell r="A255" t="str">
            <v>17308518</v>
          </cell>
          <cell r="C255" t="str">
            <v>Benjamin Maťašeje</v>
          </cell>
          <cell r="E255">
            <v>0</v>
          </cell>
          <cell r="F255" t="str">
            <v>d</v>
          </cell>
          <cell r="G255" t="str">
            <v>026 03</v>
          </cell>
        </row>
        <row r="256">
          <cell r="A256" t="str">
            <v>17308518</v>
          </cell>
          <cell r="C256" t="str">
            <v>Bruno Banský</v>
          </cell>
          <cell r="E256">
            <v>0</v>
          </cell>
          <cell r="F256" t="str">
            <v>d</v>
          </cell>
          <cell r="G256" t="str">
            <v>026 03</v>
          </cell>
        </row>
        <row r="257">
          <cell r="A257" t="str">
            <v>17308518</v>
          </cell>
          <cell r="C257" t="str">
            <v>Marius Fízeľ</v>
          </cell>
          <cell r="E257">
            <v>0</v>
          </cell>
          <cell r="F257" t="str">
            <v>d</v>
          </cell>
          <cell r="G257" t="str">
            <v>026 03</v>
          </cell>
        </row>
        <row r="258">
          <cell r="A258" t="str">
            <v>17308518</v>
          </cell>
          <cell r="C258" t="str">
            <v>Milan Randl</v>
          </cell>
          <cell r="E258">
            <v>0</v>
          </cell>
          <cell r="F258" t="str">
            <v>d</v>
          </cell>
          <cell r="G258" t="str">
            <v>026 03</v>
          </cell>
        </row>
        <row r="259">
          <cell r="A259" t="str">
            <v>30811571</v>
          </cell>
          <cell r="C259" t="str">
            <v>karate - bežné transfery</v>
          </cell>
          <cell r="E259">
            <v>0</v>
          </cell>
          <cell r="F259" t="str">
            <v>a</v>
          </cell>
          <cell r="G259" t="str">
            <v>026 02</v>
          </cell>
        </row>
        <row r="260">
          <cell r="A260" t="str">
            <v>30811571</v>
          </cell>
          <cell r="C260" t="str">
            <v>karate - kapitálové transfery</v>
          </cell>
          <cell r="E260">
            <v>0</v>
          </cell>
          <cell r="F260" t="str">
            <v>a</v>
          </cell>
          <cell r="G260" t="str">
            <v>026 02</v>
          </cell>
        </row>
        <row r="261">
          <cell r="A261" t="str">
            <v>30811571</v>
          </cell>
          <cell r="C261" t="str">
            <v>Adam Štelcl</v>
          </cell>
          <cell r="E261">
            <v>0</v>
          </cell>
          <cell r="F261" t="str">
            <v>d</v>
          </cell>
          <cell r="G261" t="str">
            <v>026 03</v>
          </cell>
        </row>
        <row r="262">
          <cell r="A262" t="str">
            <v>30811571</v>
          </cell>
          <cell r="C262" t="str">
            <v>Adi Gyurík</v>
          </cell>
          <cell r="E262">
            <v>0</v>
          </cell>
          <cell r="F262" t="str">
            <v>d</v>
          </cell>
          <cell r="G262" t="str">
            <v>026 03</v>
          </cell>
        </row>
        <row r="263">
          <cell r="A263" t="str">
            <v>30811571</v>
          </cell>
          <cell r="C263" t="str">
            <v>Dominik Imrich</v>
          </cell>
          <cell r="E263">
            <v>0</v>
          </cell>
          <cell r="F263" t="str">
            <v>d</v>
          </cell>
          <cell r="G263" t="str">
            <v>026 03</v>
          </cell>
        </row>
        <row r="264">
          <cell r="A264" t="str">
            <v>30811571</v>
          </cell>
          <cell r="C264" t="str">
            <v>Dominika Veisová</v>
          </cell>
          <cell r="E264">
            <v>0</v>
          </cell>
          <cell r="F264" t="str">
            <v>d</v>
          </cell>
          <cell r="G264" t="str">
            <v>026 03</v>
          </cell>
        </row>
        <row r="265">
          <cell r="A265" t="str">
            <v>30811571</v>
          </cell>
          <cell r="C265" t="str">
            <v>Dorota Balciarová</v>
          </cell>
          <cell r="E265">
            <v>0</v>
          </cell>
          <cell r="F265" t="str">
            <v>d</v>
          </cell>
          <cell r="G265" t="str">
            <v>026 03</v>
          </cell>
        </row>
        <row r="266">
          <cell r="A266" t="str">
            <v>30811571</v>
          </cell>
          <cell r="C266" t="str">
            <v>Ingrida Suchánková</v>
          </cell>
          <cell r="E266">
            <v>0</v>
          </cell>
          <cell r="F266" t="str">
            <v>d</v>
          </cell>
          <cell r="G266" t="str">
            <v>026 03</v>
          </cell>
        </row>
        <row r="267">
          <cell r="A267" t="str">
            <v>30811571</v>
          </cell>
          <cell r="C267" t="str">
            <v>Jakub Štetina</v>
          </cell>
          <cell r="E267">
            <v>0</v>
          </cell>
          <cell r="F267" t="str">
            <v>d</v>
          </cell>
          <cell r="G267" t="str">
            <v>026 03</v>
          </cell>
        </row>
        <row r="268">
          <cell r="A268" t="str">
            <v>30811571</v>
          </cell>
          <cell r="C268" t="str">
            <v>Ján Fuzer</v>
          </cell>
          <cell r="E268">
            <v>0</v>
          </cell>
          <cell r="F268" t="str">
            <v>d</v>
          </cell>
          <cell r="G268" t="str">
            <v>026 03</v>
          </cell>
        </row>
        <row r="269">
          <cell r="A269" t="str">
            <v>30811571</v>
          </cell>
          <cell r="C269" t="str">
            <v>Jana Vaňušaniková</v>
          </cell>
          <cell r="E269">
            <v>0</v>
          </cell>
          <cell r="F269" t="str">
            <v>d</v>
          </cell>
          <cell r="G269" t="str">
            <v>026 03</v>
          </cell>
        </row>
        <row r="270">
          <cell r="A270" t="str">
            <v>30811571</v>
          </cell>
          <cell r="C270" t="str">
            <v>Julián Enrik Smoliga</v>
          </cell>
          <cell r="E270">
            <v>0</v>
          </cell>
          <cell r="F270" t="str">
            <v>d</v>
          </cell>
          <cell r="G270" t="str">
            <v>026 03</v>
          </cell>
        </row>
        <row r="271">
          <cell r="A271" t="str">
            <v>30811571</v>
          </cell>
          <cell r="C271" t="str">
            <v>Kristína Šimčíková</v>
          </cell>
          <cell r="E271">
            <v>0</v>
          </cell>
          <cell r="F271" t="str">
            <v>d</v>
          </cell>
          <cell r="G271" t="str">
            <v>026 03</v>
          </cell>
        </row>
        <row r="272">
          <cell r="A272" t="str">
            <v>30811571</v>
          </cell>
          <cell r="C272" t="str">
            <v>Laura Pálinkášová</v>
          </cell>
          <cell r="E272">
            <v>0</v>
          </cell>
          <cell r="F272" t="str">
            <v>d</v>
          </cell>
          <cell r="G272" t="str">
            <v>026 03</v>
          </cell>
        </row>
        <row r="273">
          <cell r="A273" t="str">
            <v>30811571</v>
          </cell>
          <cell r="C273" t="str">
            <v>Lenka Ťažká</v>
          </cell>
          <cell r="E273">
            <v>0</v>
          </cell>
          <cell r="F273" t="str">
            <v>d</v>
          </cell>
          <cell r="G273" t="str">
            <v>026 03</v>
          </cell>
        </row>
        <row r="274">
          <cell r="A274" t="str">
            <v>30811571</v>
          </cell>
          <cell r="C274" t="str">
            <v>Maroš Janovčík</v>
          </cell>
          <cell r="E274">
            <v>0</v>
          </cell>
          <cell r="F274" t="str">
            <v>d</v>
          </cell>
          <cell r="G274" t="str">
            <v>026 03</v>
          </cell>
        </row>
        <row r="275">
          <cell r="A275" t="str">
            <v>30811571</v>
          </cell>
          <cell r="C275" t="str">
            <v>Matúš Lieskovský</v>
          </cell>
          <cell r="E275">
            <v>0</v>
          </cell>
          <cell r="F275" t="str">
            <v>d</v>
          </cell>
          <cell r="G275" t="str">
            <v>026 03</v>
          </cell>
        </row>
        <row r="276">
          <cell r="A276" t="str">
            <v>30811571</v>
          </cell>
          <cell r="C276" t="str">
            <v>Michaela Čukanová</v>
          </cell>
          <cell r="E276">
            <v>0</v>
          </cell>
          <cell r="F276" t="str">
            <v>d</v>
          </cell>
          <cell r="G276" t="str">
            <v>026 03</v>
          </cell>
        </row>
        <row r="277">
          <cell r="A277" t="str">
            <v>30811571</v>
          </cell>
          <cell r="C277" t="str">
            <v>Mimolat Bagaev</v>
          </cell>
          <cell r="E277">
            <v>0</v>
          </cell>
          <cell r="F277" t="str">
            <v>d</v>
          </cell>
          <cell r="G277" t="str">
            <v>026 03</v>
          </cell>
        </row>
        <row r="278">
          <cell r="A278" t="str">
            <v>30811571</v>
          </cell>
          <cell r="C278" t="str">
            <v>Miroslava Kopúňová</v>
          </cell>
          <cell r="E278">
            <v>0</v>
          </cell>
          <cell r="F278" t="str">
            <v>d</v>
          </cell>
          <cell r="G278" t="str">
            <v>026 03</v>
          </cell>
        </row>
        <row r="279">
          <cell r="A279" t="str">
            <v>30811571</v>
          </cell>
          <cell r="C279" t="str">
            <v>Natália Rajčanová</v>
          </cell>
          <cell r="E279">
            <v>0</v>
          </cell>
          <cell r="F279" t="str">
            <v>d</v>
          </cell>
          <cell r="G279" t="str">
            <v>026 03</v>
          </cell>
        </row>
        <row r="280">
          <cell r="A280" t="str">
            <v>30811571</v>
          </cell>
          <cell r="C280" t="str">
            <v>Nina Jelžová</v>
          </cell>
          <cell r="E280">
            <v>0</v>
          </cell>
          <cell r="F280" t="str">
            <v>d</v>
          </cell>
          <cell r="G280" t="str">
            <v>026 03</v>
          </cell>
        </row>
        <row r="281">
          <cell r="A281" t="str">
            <v>30811571</v>
          </cell>
          <cell r="C281" t="str">
            <v>Pavol Szolár</v>
          </cell>
          <cell r="E281">
            <v>0</v>
          </cell>
          <cell r="F281" t="str">
            <v>d</v>
          </cell>
          <cell r="G281" t="str">
            <v>026 03</v>
          </cell>
        </row>
        <row r="282">
          <cell r="A282" t="str">
            <v>30811571</v>
          </cell>
          <cell r="C282" t="str">
            <v>Peter Fabian</v>
          </cell>
          <cell r="E282">
            <v>0</v>
          </cell>
          <cell r="F282" t="str">
            <v>d</v>
          </cell>
          <cell r="G282" t="str">
            <v>026 03</v>
          </cell>
        </row>
        <row r="283">
          <cell r="A283" t="str">
            <v>30811571</v>
          </cell>
          <cell r="C283" t="str">
            <v>Sára Krivdová</v>
          </cell>
          <cell r="E283">
            <v>0</v>
          </cell>
          <cell r="F283" t="str">
            <v>d</v>
          </cell>
          <cell r="G283" t="str">
            <v>026 03</v>
          </cell>
        </row>
        <row r="284">
          <cell r="A284" t="str">
            <v>30811571</v>
          </cell>
          <cell r="C284" t="str">
            <v>Sarah Hrnková</v>
          </cell>
          <cell r="E284">
            <v>0</v>
          </cell>
          <cell r="F284" t="str">
            <v>d</v>
          </cell>
          <cell r="G284" t="str">
            <v>026 03</v>
          </cell>
        </row>
        <row r="285">
          <cell r="A285" t="str">
            <v>30811571</v>
          </cell>
          <cell r="C285" t="str">
            <v>Tatiana Ťapajčíková</v>
          </cell>
          <cell r="E285">
            <v>0</v>
          </cell>
          <cell r="F285" t="str">
            <v>d</v>
          </cell>
          <cell r="G285" t="str">
            <v>026 03</v>
          </cell>
        </row>
        <row r="286">
          <cell r="A286" t="str">
            <v>30811571</v>
          </cell>
          <cell r="C286" t="str">
            <v>Tomáš Kósa</v>
          </cell>
          <cell r="E286">
            <v>0</v>
          </cell>
          <cell r="F286" t="str">
            <v>d</v>
          </cell>
          <cell r="G286" t="str">
            <v>026 03</v>
          </cell>
        </row>
        <row r="287">
          <cell r="A287" t="str">
            <v>30811571</v>
          </cell>
          <cell r="C287" t="str">
            <v>Zdenko Vanka</v>
          </cell>
          <cell r="E287">
            <v>0</v>
          </cell>
          <cell r="F287" t="str">
            <v>d</v>
          </cell>
          <cell r="G287" t="str">
            <v>026 03</v>
          </cell>
        </row>
        <row r="288">
          <cell r="A288" t="str">
            <v>30811571</v>
          </cell>
          <cell r="C288" t="str">
            <v>odmena trénerovi: Daniel Kvasnica za 2. miesto na ME do 15 rokov Nina Kvasnicová</v>
          </cell>
          <cell r="E288">
            <v>0</v>
          </cell>
          <cell r="F288" t="str">
            <v>m</v>
          </cell>
          <cell r="G288" t="str">
            <v>026 03</v>
          </cell>
        </row>
        <row r="289">
          <cell r="A289" t="str">
            <v>30811571</v>
          </cell>
          <cell r="C289" t="str">
            <v>odmena trénerovi: Július Valenta za 2. miesto na ME do 17 rokov Adam Štecl</v>
          </cell>
          <cell r="E289">
            <v>0</v>
          </cell>
          <cell r="F289" t="str">
            <v>m</v>
          </cell>
          <cell r="G289" t="str">
            <v>026 03</v>
          </cell>
        </row>
        <row r="290">
          <cell r="A290" t="str">
            <v>30811571</v>
          </cell>
          <cell r="C290" t="str">
            <v>odmena trénerovi: Jaroslav Javorský za 2. miesto na ME do 15 rokov Dominik Kešeľak</v>
          </cell>
          <cell r="E290">
            <v>0</v>
          </cell>
          <cell r="F290" t="str">
            <v>m</v>
          </cell>
          <cell r="G290" t="str">
            <v>026 03</v>
          </cell>
        </row>
        <row r="291">
          <cell r="A291" t="str">
            <v>30811571</v>
          </cell>
          <cell r="C291" t="str">
            <v>odmena trénerovi: Peter Baďura za 3. miesto na ME do 20 rokov Julián Enrik Smoliga</v>
          </cell>
          <cell r="E291">
            <v>0</v>
          </cell>
          <cell r="F291" t="str">
            <v>m</v>
          </cell>
          <cell r="G291" t="str">
            <v>026 03</v>
          </cell>
        </row>
        <row r="292">
          <cell r="A292" t="str">
            <v>31119247</v>
          </cell>
          <cell r="C292" t="str">
            <v>kickbox - bežné transfery</v>
          </cell>
          <cell r="E292">
            <v>0</v>
          </cell>
          <cell r="F292" t="str">
            <v>a</v>
          </cell>
          <cell r="G292" t="str">
            <v>026 02</v>
          </cell>
        </row>
        <row r="293">
          <cell r="A293" t="str">
            <v>31119247</v>
          </cell>
          <cell r="C293" t="str">
            <v>Barbora Mayerová</v>
          </cell>
          <cell r="E293">
            <v>0</v>
          </cell>
          <cell r="F293" t="str">
            <v>d</v>
          </cell>
          <cell r="G293" t="str">
            <v>026 03</v>
          </cell>
        </row>
        <row r="294">
          <cell r="A294" t="str">
            <v>31119247</v>
          </cell>
          <cell r="C294" t="str">
            <v>Dominika Sakáčová, rod. Karchová</v>
          </cell>
          <cell r="E294">
            <v>0</v>
          </cell>
          <cell r="F294" t="str">
            <v>d</v>
          </cell>
          <cell r="G294" t="str">
            <v>026 03</v>
          </cell>
        </row>
        <row r="295">
          <cell r="A295" t="str">
            <v>31119247</v>
          </cell>
          <cell r="C295" t="str">
            <v>Jaroslav Paľa</v>
          </cell>
          <cell r="E295">
            <v>0</v>
          </cell>
          <cell r="F295" t="str">
            <v>d</v>
          </cell>
          <cell r="G295" t="str">
            <v>026 03</v>
          </cell>
        </row>
        <row r="296">
          <cell r="A296" t="str">
            <v>31119247</v>
          </cell>
          <cell r="C296" t="str">
            <v>Marek Karlík</v>
          </cell>
          <cell r="E296">
            <v>0</v>
          </cell>
          <cell r="F296" t="str">
            <v>d</v>
          </cell>
          <cell r="G296" t="str">
            <v>026 03</v>
          </cell>
        </row>
        <row r="297">
          <cell r="A297" t="str">
            <v>31119247</v>
          </cell>
          <cell r="C297" t="str">
            <v>Monika Chochlíková</v>
          </cell>
          <cell r="E297">
            <v>0</v>
          </cell>
          <cell r="F297" t="str">
            <v>d</v>
          </cell>
          <cell r="G297" t="str">
            <v>026 03</v>
          </cell>
        </row>
        <row r="298">
          <cell r="A298" t="str">
            <v>30845386</v>
          </cell>
          <cell r="C298" t="str">
            <v>ľadový hokej - bežné transfery</v>
          </cell>
          <cell r="E298">
            <v>0</v>
          </cell>
          <cell r="F298" t="str">
            <v>a</v>
          </cell>
          <cell r="G298" t="str">
            <v>026 02</v>
          </cell>
        </row>
        <row r="299">
          <cell r="A299" t="str">
            <v>30845386</v>
          </cell>
          <cell r="C299" t="str">
            <v>ľadový hokej - kapitálové transfery</v>
          </cell>
          <cell r="E299">
            <v>0</v>
          </cell>
          <cell r="F299" t="str">
            <v>a</v>
          </cell>
          <cell r="G299" t="str">
            <v>026 02</v>
          </cell>
        </row>
        <row r="300">
          <cell r="A300" t="str">
            <v>30865930</v>
          </cell>
          <cell r="C300" t="str">
            <v>rozvoj športov, ktoré nie sú uznanými podľa zákona č. 440/2015 Z. z.</v>
          </cell>
          <cell r="E300">
            <v>0</v>
          </cell>
          <cell r="F300" t="str">
            <v>e</v>
          </cell>
          <cell r="G300" t="str">
            <v>026 03</v>
          </cell>
        </row>
        <row r="301">
          <cell r="A301" t="str">
            <v>30865930</v>
          </cell>
          <cell r="C301" t="str">
            <v>Majstrovstvá Európy v malom futbale 2021</v>
          </cell>
          <cell r="E301">
            <v>0</v>
          </cell>
          <cell r="F301" t="str">
            <v>o</v>
          </cell>
          <cell r="G301" t="str">
            <v>026 03</v>
          </cell>
        </row>
        <row r="302">
          <cell r="A302" t="str">
            <v>30788714</v>
          </cell>
          <cell r="C302" t="str">
            <v>moderný päťboj - bežné transfery</v>
          </cell>
          <cell r="E302">
            <v>0</v>
          </cell>
          <cell r="F302" t="str">
            <v>a</v>
          </cell>
          <cell r="G302" t="str">
            <v>026 02</v>
          </cell>
        </row>
        <row r="303">
          <cell r="A303" t="str">
            <v>30806518</v>
          </cell>
          <cell r="C303" t="str">
            <v>orientačné športy - bežné transfery</v>
          </cell>
          <cell r="E303">
            <v>0</v>
          </cell>
          <cell r="F303" t="str">
            <v>a</v>
          </cell>
          <cell r="G303" t="str">
            <v>026 02</v>
          </cell>
        </row>
        <row r="304">
          <cell r="A304" t="str">
            <v>30806518</v>
          </cell>
          <cell r="C304" t="str">
            <v>Ján Furucz</v>
          </cell>
          <cell r="E304">
            <v>0</v>
          </cell>
          <cell r="F304" t="str">
            <v>d</v>
          </cell>
          <cell r="G304" t="str">
            <v>026 03</v>
          </cell>
        </row>
        <row r="305">
          <cell r="A305" t="str">
            <v>31751075</v>
          </cell>
          <cell r="C305" t="str">
            <v>pozemný hokej - bežné transfery</v>
          </cell>
          <cell r="E305">
            <v>0</v>
          </cell>
          <cell r="F305" t="str">
            <v>a</v>
          </cell>
          <cell r="G305" t="str">
            <v>026 02</v>
          </cell>
        </row>
        <row r="306">
          <cell r="A306" t="str">
            <v>37818058</v>
          </cell>
          <cell r="C306" t="str">
            <v>psie záprahy - bežné transfery</v>
          </cell>
          <cell r="E306">
            <v>0</v>
          </cell>
          <cell r="F306" t="str">
            <v>a</v>
          </cell>
          <cell r="G306" t="str">
            <v>026 02</v>
          </cell>
        </row>
        <row r="307">
          <cell r="A307" t="str">
            <v>37818058</v>
          </cell>
          <cell r="C307" t="str">
            <v>Andrej Drábik</v>
          </cell>
          <cell r="E307">
            <v>0</v>
          </cell>
          <cell r="F307" t="str">
            <v>d</v>
          </cell>
          <cell r="G307" t="str">
            <v>026 03</v>
          </cell>
        </row>
        <row r="308">
          <cell r="A308" t="str">
            <v>37818058</v>
          </cell>
          <cell r="C308" t="str">
            <v>Igor Štefan</v>
          </cell>
          <cell r="E308">
            <v>0</v>
          </cell>
          <cell r="F308" t="str">
            <v>d</v>
          </cell>
          <cell r="G308" t="str">
            <v>026 03</v>
          </cell>
        </row>
        <row r="309">
          <cell r="A309" t="str">
            <v>37818058</v>
          </cell>
          <cell r="C309" t="str">
            <v>Jakub Reguli</v>
          </cell>
          <cell r="E309">
            <v>0</v>
          </cell>
          <cell r="F309" t="str">
            <v>d</v>
          </cell>
          <cell r="G309" t="str">
            <v>026 03</v>
          </cell>
        </row>
        <row r="310">
          <cell r="A310" t="str">
            <v>37818058</v>
          </cell>
          <cell r="C310" t="str">
            <v>Ján Neger</v>
          </cell>
          <cell r="E310">
            <v>0</v>
          </cell>
          <cell r="F310" t="str">
            <v>d</v>
          </cell>
          <cell r="G310" t="str">
            <v>026 03</v>
          </cell>
        </row>
        <row r="311">
          <cell r="A311" t="str">
            <v>37818058</v>
          </cell>
          <cell r="C311" t="str">
            <v>Maroš Litvaj</v>
          </cell>
          <cell r="E311">
            <v>0</v>
          </cell>
          <cell r="F311" t="str">
            <v>d</v>
          </cell>
          <cell r="G311" t="str">
            <v>026 03</v>
          </cell>
        </row>
        <row r="312">
          <cell r="A312" t="str">
            <v>37818058</v>
          </cell>
          <cell r="C312" t="str">
            <v>Tomáš Hockicko</v>
          </cell>
          <cell r="E312">
            <v>0</v>
          </cell>
          <cell r="F312" t="str">
            <v>d</v>
          </cell>
          <cell r="G312" t="str">
            <v>026 03</v>
          </cell>
        </row>
        <row r="313">
          <cell r="A313" t="str">
            <v>00896896</v>
          </cell>
          <cell r="C313" t="str">
            <v>rozvoj športov, ktoré nie sú uznanými podľa zákona č. 440/2015 Z. z.</v>
          </cell>
          <cell r="E313">
            <v>0</v>
          </cell>
          <cell r="F313" t="str">
            <v>e</v>
          </cell>
          <cell r="G313" t="str">
            <v>026 03</v>
          </cell>
        </row>
        <row r="314">
          <cell r="A314" t="str">
            <v>31871526</v>
          </cell>
          <cell r="C314" t="str">
            <v>rybolovná technika - bežné transfery</v>
          </cell>
          <cell r="E314">
            <v>0</v>
          </cell>
          <cell r="F314" t="str">
            <v>a</v>
          </cell>
          <cell r="G314" t="str">
            <v>026 02</v>
          </cell>
        </row>
        <row r="315">
          <cell r="A315" t="str">
            <v>31871526</v>
          </cell>
          <cell r="C315" t="str">
            <v>Ján Meszáros</v>
          </cell>
          <cell r="E315">
            <v>0</v>
          </cell>
          <cell r="F315" t="str">
            <v>d</v>
          </cell>
          <cell r="G315" t="str">
            <v>026 03</v>
          </cell>
        </row>
        <row r="316">
          <cell r="A316" t="str">
            <v>31871526</v>
          </cell>
          <cell r="C316" t="str">
            <v>Jana Jankovičová</v>
          </cell>
          <cell r="E316">
            <v>0</v>
          </cell>
          <cell r="F316" t="str">
            <v>d</v>
          </cell>
          <cell r="G316" t="str">
            <v>026 03</v>
          </cell>
        </row>
        <row r="317">
          <cell r="A317" t="str">
            <v>31871526</v>
          </cell>
          <cell r="C317" t="str">
            <v>Michaela Némethová</v>
          </cell>
          <cell r="E317">
            <v>0</v>
          </cell>
          <cell r="F317" t="str">
            <v>d</v>
          </cell>
          <cell r="G317" t="str">
            <v>026 03</v>
          </cell>
        </row>
        <row r="318">
          <cell r="A318" t="str">
            <v>31871526</v>
          </cell>
          <cell r="C318" t="str">
            <v>Rastislav Náhlik</v>
          </cell>
          <cell r="E318">
            <v>0</v>
          </cell>
          <cell r="F318" t="str">
            <v>d</v>
          </cell>
          <cell r="G318" t="str">
            <v>026 03</v>
          </cell>
        </row>
        <row r="319">
          <cell r="A319" t="str">
            <v>31871526</v>
          </cell>
          <cell r="C319" t="str">
            <v>Tomáš Valášek</v>
          </cell>
          <cell r="E319">
            <v>0</v>
          </cell>
          <cell r="F319" t="str">
            <v>d</v>
          </cell>
          <cell r="G319" t="str">
            <v>026 03</v>
          </cell>
        </row>
        <row r="320">
          <cell r="A320" t="str">
            <v>31871526</v>
          </cell>
          <cell r="C320" t="str">
            <v>Vanessa Staršicová</v>
          </cell>
          <cell r="E320">
            <v>0</v>
          </cell>
          <cell r="F320" t="str">
            <v>d</v>
          </cell>
          <cell r="G320" t="str">
            <v>026 03</v>
          </cell>
        </row>
        <row r="321">
          <cell r="A321" t="str">
            <v>31989373</v>
          </cell>
          <cell r="C321" t="str">
            <v>sánkovanie - bežné transfery</v>
          </cell>
          <cell r="E321">
            <v>0</v>
          </cell>
          <cell r="F321" t="str">
            <v>a</v>
          </cell>
          <cell r="G321" t="str">
            <v>026 02</v>
          </cell>
        </row>
        <row r="322">
          <cell r="A322" t="str">
            <v>31989373</v>
          </cell>
          <cell r="C322" t="str">
            <v>sánkovanie - kapitálové transfery</v>
          </cell>
          <cell r="E322">
            <v>0</v>
          </cell>
          <cell r="F322" t="str">
            <v>a</v>
          </cell>
          <cell r="G322" t="str">
            <v>026 02</v>
          </cell>
        </row>
        <row r="323">
          <cell r="A323" t="str">
            <v>31989373</v>
          </cell>
          <cell r="C323" t="str">
            <v>dvojsedadlové sane</v>
          </cell>
          <cell r="E323">
            <v>0</v>
          </cell>
          <cell r="F323" t="str">
            <v>d</v>
          </cell>
          <cell r="G323" t="str">
            <v>026 03</v>
          </cell>
        </row>
        <row r="324">
          <cell r="A324" t="str">
            <v>31989373</v>
          </cell>
          <cell r="C324" t="str">
            <v>Jozef Ninis</v>
          </cell>
          <cell r="E324">
            <v>0</v>
          </cell>
          <cell r="F324" t="str">
            <v>d</v>
          </cell>
          <cell r="G324" t="str">
            <v>026 03</v>
          </cell>
        </row>
        <row r="325">
          <cell r="A325" t="str">
            <v>31989373</v>
          </cell>
          <cell r="C325" t="str">
            <v>Katarína Šimoňáková</v>
          </cell>
          <cell r="E325">
            <v>0</v>
          </cell>
          <cell r="F325" t="str">
            <v>d</v>
          </cell>
          <cell r="G325" t="str">
            <v>026 03</v>
          </cell>
        </row>
        <row r="326">
          <cell r="A326" t="str">
            <v>31989373</v>
          </cell>
          <cell r="C326" t="str">
            <v>Marián Skupek</v>
          </cell>
          <cell r="E326">
            <v>0</v>
          </cell>
          <cell r="F326" t="str">
            <v>d</v>
          </cell>
          <cell r="G326" t="str">
            <v>026 03</v>
          </cell>
        </row>
        <row r="327">
          <cell r="A327" t="str">
            <v>51118831</v>
          </cell>
          <cell r="C327" t="str">
            <v>športové rybárstvo - bežné transfery</v>
          </cell>
          <cell r="E327">
            <v>0</v>
          </cell>
          <cell r="F327" t="str">
            <v>a</v>
          </cell>
          <cell r="G327" t="str">
            <v>026 02</v>
          </cell>
        </row>
        <row r="328">
          <cell r="A328" t="str">
            <v>51118831</v>
          </cell>
          <cell r="C328" t="str">
            <v>družstvo prívlač</v>
          </cell>
          <cell r="E328">
            <v>0</v>
          </cell>
          <cell r="F328" t="str">
            <v>d</v>
          </cell>
          <cell r="G328" t="str">
            <v>026 03</v>
          </cell>
        </row>
        <row r="329">
          <cell r="A329" t="str">
            <v>51118831</v>
          </cell>
          <cell r="C329" t="str">
            <v>Kristián Šveda</v>
          </cell>
          <cell r="E329">
            <v>0</v>
          </cell>
          <cell r="F329" t="str">
            <v>d</v>
          </cell>
          <cell r="G329" t="str">
            <v>026 03</v>
          </cell>
        </row>
        <row r="330">
          <cell r="A330" t="str">
            <v>51118831</v>
          </cell>
          <cell r="C330" t="str">
            <v>Peter Horňák</v>
          </cell>
          <cell r="E330">
            <v>0</v>
          </cell>
          <cell r="F330" t="str">
            <v>d</v>
          </cell>
          <cell r="G330" t="str">
            <v>026 03</v>
          </cell>
        </row>
        <row r="331">
          <cell r="A331" t="str">
            <v>37938941</v>
          </cell>
          <cell r="C331" t="str">
            <v>rozvoj športov, ktoré nie sú uznanými podľa zákona č. 440/2015 Z. z.</v>
          </cell>
          <cell r="E331">
            <v>0</v>
          </cell>
          <cell r="F331" t="str">
            <v>e</v>
          </cell>
          <cell r="G331" t="str">
            <v>026 03</v>
          </cell>
        </row>
        <row r="332">
          <cell r="A332" t="str">
            <v>00684767</v>
          </cell>
          <cell r="C332" t="str">
            <v>tanečný šport - bežné transfery</v>
          </cell>
          <cell r="E332">
            <v>0</v>
          </cell>
          <cell r="F332" t="str">
            <v>a</v>
          </cell>
          <cell r="G332" t="str">
            <v>026 02</v>
          </cell>
        </row>
        <row r="333">
          <cell r="A333" t="str">
            <v>00684767</v>
          </cell>
          <cell r="C333" t="str">
            <v>tanečný šport - kapitálové transfery</v>
          </cell>
          <cell r="E333">
            <v>0</v>
          </cell>
          <cell r="F333" t="str">
            <v>a</v>
          </cell>
          <cell r="G333" t="str">
            <v>026 02</v>
          </cell>
        </row>
        <row r="334">
          <cell r="A334" t="str">
            <v>22665234</v>
          </cell>
          <cell r="C334" t="str">
            <v>činnosť Slovenského zväzu telesne postihnutých športovcov</v>
          </cell>
          <cell r="E334">
            <v>0</v>
          </cell>
          <cell r="F334" t="str">
            <v>c</v>
          </cell>
          <cell r="G334" t="str">
            <v>026 03</v>
          </cell>
        </row>
        <row r="335">
          <cell r="A335" t="str">
            <v>22665234</v>
          </cell>
          <cell r="C335" t="str">
            <v>Adam Fekete</v>
          </cell>
          <cell r="E335">
            <v>0</v>
          </cell>
          <cell r="F335" t="str">
            <v>d</v>
          </cell>
          <cell r="G335" t="str">
            <v>026 03</v>
          </cell>
        </row>
        <row r="336">
          <cell r="A336" t="str">
            <v>22665234</v>
          </cell>
          <cell r="C336" t="str">
            <v>Alena Kánová</v>
          </cell>
          <cell r="E336">
            <v>0</v>
          </cell>
          <cell r="F336" t="str">
            <v>d</v>
          </cell>
          <cell r="G336" t="str">
            <v>026 03</v>
          </cell>
        </row>
        <row r="337">
          <cell r="A337" t="str">
            <v>22665234</v>
          </cell>
          <cell r="C337" t="str">
            <v>Anna Oroszová</v>
          </cell>
          <cell r="E337">
            <v>0</v>
          </cell>
          <cell r="F337" t="str">
            <v>d</v>
          </cell>
          <cell r="G337" t="str">
            <v>026 03</v>
          </cell>
        </row>
        <row r="338">
          <cell r="A338" t="str">
            <v>22665234</v>
          </cell>
          <cell r="C338" t="str">
            <v>Boris Trávniček</v>
          </cell>
          <cell r="E338">
            <v>0</v>
          </cell>
          <cell r="F338" t="str">
            <v>d</v>
          </cell>
          <cell r="G338" t="str">
            <v>026 03</v>
          </cell>
        </row>
        <row r="339">
          <cell r="A339" t="str">
            <v>22665234</v>
          </cell>
          <cell r="C339" t="str">
            <v>družstvo mix - kladkový luk</v>
          </cell>
          <cell r="E339">
            <v>0</v>
          </cell>
          <cell r="F339" t="str">
            <v>d</v>
          </cell>
          <cell r="G339" t="str">
            <v>026 03</v>
          </cell>
        </row>
        <row r="340">
          <cell r="A340" t="str">
            <v>22665234</v>
          </cell>
          <cell r="C340" t="str">
            <v>Ján Riapoš</v>
          </cell>
          <cell r="E340">
            <v>0</v>
          </cell>
          <cell r="F340" t="str">
            <v>d</v>
          </cell>
          <cell r="G340" t="str">
            <v>026 03</v>
          </cell>
        </row>
        <row r="341">
          <cell r="A341" t="str">
            <v>22665234</v>
          </cell>
          <cell r="C341" t="str">
            <v>Jozef Metelka</v>
          </cell>
          <cell r="E341">
            <v>0</v>
          </cell>
          <cell r="F341" t="str">
            <v>d</v>
          </cell>
          <cell r="G341" t="str">
            <v>026 03</v>
          </cell>
        </row>
        <row r="342">
          <cell r="A342" t="str">
            <v>22665234</v>
          </cell>
          <cell r="C342" t="str">
            <v>Marcel Pavlík</v>
          </cell>
          <cell r="E342">
            <v>0</v>
          </cell>
          <cell r="F342" t="str">
            <v>d</v>
          </cell>
          <cell r="G342" t="str">
            <v>026 03</v>
          </cell>
        </row>
        <row r="343">
          <cell r="A343" t="str">
            <v>22665234</v>
          </cell>
          <cell r="C343" t="str">
            <v>Martin Ludrovský</v>
          </cell>
          <cell r="E343">
            <v>0</v>
          </cell>
          <cell r="F343" t="str">
            <v>d</v>
          </cell>
          <cell r="G343" t="str">
            <v>026 03</v>
          </cell>
        </row>
        <row r="344">
          <cell r="A344" t="str">
            <v>22665234</v>
          </cell>
          <cell r="C344" t="str">
            <v>Michaela Balcová</v>
          </cell>
          <cell r="E344">
            <v>0</v>
          </cell>
          <cell r="F344" t="str">
            <v>d</v>
          </cell>
          <cell r="G344" t="str">
            <v>026 03</v>
          </cell>
        </row>
        <row r="345">
          <cell r="A345" t="str">
            <v>22665234</v>
          </cell>
          <cell r="C345" t="str">
            <v>Miroslav Jambor</v>
          </cell>
          <cell r="E345">
            <v>0</v>
          </cell>
          <cell r="F345" t="str">
            <v>d</v>
          </cell>
          <cell r="G345" t="str">
            <v>026 03</v>
          </cell>
        </row>
        <row r="346">
          <cell r="A346" t="str">
            <v>22665234</v>
          </cell>
          <cell r="C346" t="str">
            <v>Ondrej Strečko</v>
          </cell>
          <cell r="E346">
            <v>0</v>
          </cell>
          <cell r="F346" t="str">
            <v>d</v>
          </cell>
          <cell r="G346" t="str">
            <v>026 03</v>
          </cell>
        </row>
        <row r="347">
          <cell r="A347" t="str">
            <v>22665234</v>
          </cell>
          <cell r="C347" t="str">
            <v>Patrik Kuril</v>
          </cell>
          <cell r="E347">
            <v>0</v>
          </cell>
          <cell r="F347" t="str">
            <v>d</v>
          </cell>
          <cell r="G347" t="str">
            <v>026 03</v>
          </cell>
        </row>
        <row r="348">
          <cell r="A348" t="str">
            <v>22665234</v>
          </cell>
          <cell r="C348" t="str">
            <v>Peter Mihálik</v>
          </cell>
          <cell r="E348">
            <v>0</v>
          </cell>
          <cell r="F348" t="str">
            <v>d</v>
          </cell>
          <cell r="G348" t="str">
            <v>026 03</v>
          </cell>
        </row>
        <row r="349">
          <cell r="A349" t="str">
            <v>22665234</v>
          </cell>
          <cell r="C349" t="str">
            <v>Rastislav Kurilák</v>
          </cell>
          <cell r="E349">
            <v>0</v>
          </cell>
          <cell r="F349" t="str">
            <v>d</v>
          </cell>
          <cell r="G349" t="str">
            <v>026 03</v>
          </cell>
        </row>
        <row r="350">
          <cell r="A350" t="str">
            <v>22665234</v>
          </cell>
          <cell r="C350" t="str">
            <v>Róbert Mezík</v>
          </cell>
          <cell r="E350">
            <v>0</v>
          </cell>
          <cell r="F350" t="str">
            <v>d</v>
          </cell>
          <cell r="G350" t="str">
            <v>026 03</v>
          </cell>
        </row>
        <row r="351">
          <cell r="A351" t="str">
            <v>22665234</v>
          </cell>
          <cell r="C351" t="str">
            <v>Samuel Andrejčík</v>
          </cell>
          <cell r="E351">
            <v>0</v>
          </cell>
          <cell r="F351" t="str">
            <v>d</v>
          </cell>
          <cell r="G351" t="str">
            <v>026 03</v>
          </cell>
        </row>
        <row r="352">
          <cell r="A352" t="str">
            <v>22665234</v>
          </cell>
          <cell r="C352" t="str">
            <v>Tomáš Král</v>
          </cell>
          <cell r="E352">
            <v>0</v>
          </cell>
          <cell r="F352" t="str">
            <v>d</v>
          </cell>
          <cell r="G352" t="str">
            <v>026 03</v>
          </cell>
        </row>
        <row r="353">
          <cell r="A353" t="str">
            <v>30793203</v>
          </cell>
          <cell r="C353" t="str">
            <v>vodné lyžovanie - bežné transfery</v>
          </cell>
          <cell r="E353">
            <v>0</v>
          </cell>
          <cell r="F353" t="str">
            <v>a</v>
          </cell>
          <cell r="G353" t="str">
            <v>026 02</v>
          </cell>
        </row>
        <row r="354">
          <cell r="A354" t="str">
            <v>30793203</v>
          </cell>
          <cell r="C354" t="str">
            <v>Alexander Vaško</v>
          </cell>
          <cell r="E354">
            <v>0</v>
          </cell>
          <cell r="F354" t="str">
            <v>d</v>
          </cell>
          <cell r="G354" t="str">
            <v>026 03</v>
          </cell>
        </row>
        <row r="355">
          <cell r="A355" t="str">
            <v>00681768</v>
          </cell>
          <cell r="C355" t="str">
            <v>vodný motorizmus - bežné transfery</v>
          </cell>
          <cell r="E355">
            <v>0</v>
          </cell>
          <cell r="F355" t="str">
            <v>a</v>
          </cell>
          <cell r="G355" t="str">
            <v>026 02</v>
          </cell>
        </row>
        <row r="356">
          <cell r="A356" t="str">
            <v>00681768</v>
          </cell>
          <cell r="C356" t="str">
            <v>Jaroslav Baláž</v>
          </cell>
          <cell r="E356">
            <v>0</v>
          </cell>
          <cell r="F356" t="str">
            <v>d</v>
          </cell>
          <cell r="G356" t="str">
            <v>026 03</v>
          </cell>
        </row>
        <row r="357">
          <cell r="A357" t="str">
            <v>00681768</v>
          </cell>
          <cell r="C357" t="str">
            <v>Marián Jung</v>
          </cell>
          <cell r="E357">
            <v>0</v>
          </cell>
          <cell r="F357" t="str">
            <v>d</v>
          </cell>
          <cell r="G357" t="str">
            <v>026 03</v>
          </cell>
        </row>
        <row r="358">
          <cell r="A358" t="str">
            <v>31796079</v>
          </cell>
          <cell r="C358" t="str">
            <v>vzpieranie - bežné transfery</v>
          </cell>
          <cell r="E358">
            <v>0</v>
          </cell>
          <cell r="F358" t="str">
            <v>a</v>
          </cell>
          <cell r="G358" t="str">
            <v>026 02</v>
          </cell>
        </row>
        <row r="359">
          <cell r="A359" t="str">
            <v>31796079</v>
          </cell>
          <cell r="C359" t="str">
            <v>Karol Samko</v>
          </cell>
          <cell r="E359">
            <v>0</v>
          </cell>
          <cell r="F359" t="str">
            <v>d</v>
          </cell>
          <cell r="G359" t="str">
            <v>026 03</v>
          </cell>
        </row>
        <row r="360">
          <cell r="A360" t="str">
            <v>31796079</v>
          </cell>
          <cell r="C360" t="str">
            <v>Matej Kováč</v>
          </cell>
          <cell r="E360">
            <v>0</v>
          </cell>
          <cell r="F360" t="str">
            <v>d</v>
          </cell>
          <cell r="G360" t="str">
            <v>026 03</v>
          </cell>
        </row>
        <row r="361">
          <cell r="A361" t="str">
            <v>31796079</v>
          </cell>
          <cell r="C361" t="str">
            <v>Nikola Seničová</v>
          </cell>
          <cell r="E361">
            <v>0</v>
          </cell>
          <cell r="F361" t="str">
            <v>d</v>
          </cell>
          <cell r="G361" t="str">
            <v>026 03</v>
          </cell>
        </row>
        <row r="362">
          <cell r="A362" t="str">
            <v>31796079</v>
          </cell>
          <cell r="C362" t="str">
            <v>Radoslav Tatarčík</v>
          </cell>
          <cell r="E362">
            <v>0</v>
          </cell>
          <cell r="F362" t="str">
            <v>d</v>
          </cell>
          <cell r="G362" t="str">
            <v>026 03</v>
          </cell>
        </row>
        <row r="363">
          <cell r="A363" t="str">
            <v>31796079</v>
          </cell>
          <cell r="C363" t="str">
            <v>Richard Tkáč</v>
          </cell>
          <cell r="E363">
            <v>0</v>
          </cell>
          <cell r="F363" t="str">
            <v>d</v>
          </cell>
          <cell r="G363" t="str">
            <v>026 03</v>
          </cell>
        </row>
        <row r="364">
          <cell r="A364" t="str">
            <v>31796079</v>
          </cell>
          <cell r="C364" t="str">
            <v>Sebastian Cabala</v>
          </cell>
          <cell r="E364">
            <v>0</v>
          </cell>
          <cell r="F364" t="str">
            <v>d</v>
          </cell>
          <cell r="G364" t="str">
            <v>026 03</v>
          </cell>
        </row>
        <row r="365">
          <cell r="A365" t="str">
            <v>30811406</v>
          </cell>
          <cell r="C365" t="str">
            <v>činnosť Špeciálnych olympiád Slovensko</v>
          </cell>
          <cell r="E365">
            <v>0</v>
          </cell>
          <cell r="F365" t="str">
            <v>c</v>
          </cell>
          <cell r="G365" t="str">
            <v>026 03</v>
          </cell>
        </row>
        <row r="366">
          <cell r="A366" t="str">
            <v>30811406</v>
          </cell>
          <cell r="C366" t="str">
            <v>zabezpečenie účasti športovej reprezentácie SR na Svetových zimných hrách špeciálnych olympiád v Kazani 2022</v>
          </cell>
          <cell r="E366">
            <v>0</v>
          </cell>
          <cell r="F366" t="str">
            <v>o</v>
          </cell>
          <cell r="G366" t="str">
            <v>026 03</v>
          </cell>
        </row>
        <row r="367">
          <cell r="A367" t="str">
            <v>35538015</v>
          </cell>
          <cell r="C367" t="str">
            <v>šípky - bežné transfery</v>
          </cell>
          <cell r="E367">
            <v>0</v>
          </cell>
          <cell r="F367" t="str">
            <v>a</v>
          </cell>
          <cell r="G367" t="str">
            <v>026 02</v>
          </cell>
        </row>
        <row r="368">
          <cell r="A368" t="str">
            <v>35538015</v>
          </cell>
          <cell r="C368" t="str">
            <v>šípky - kapitálové transfery</v>
          </cell>
          <cell r="E368">
            <v>0</v>
          </cell>
          <cell r="F368" t="str">
            <v>a</v>
          </cell>
          <cell r="G368" t="str">
            <v>026 02</v>
          </cell>
        </row>
        <row r="369">
          <cell r="A369" t="str">
            <v>00585319</v>
          </cell>
          <cell r="C369" t="str">
            <v>potápačské športy - bežné transfery</v>
          </cell>
          <cell r="E369">
            <v>0</v>
          </cell>
          <cell r="F369" t="str">
            <v>a</v>
          </cell>
          <cell r="G369" t="str">
            <v>026 02</v>
          </cell>
        </row>
        <row r="370">
          <cell r="A370" t="str">
            <v>00585319</v>
          </cell>
          <cell r="C370" t="str">
            <v>Zuzana Hrašková</v>
          </cell>
          <cell r="E370">
            <v>0</v>
          </cell>
          <cell r="F370" t="str">
            <v>d</v>
          </cell>
          <cell r="G370" t="str">
            <v>026 03</v>
          </cell>
        </row>
        <row r="371">
          <cell r="A371" t="str">
            <v>31945732</v>
          </cell>
          <cell r="C371" t="str">
            <v>rozvoj športov, ktoré nie sú uznanými podľa zákona č. 440/2015 Z. z.</v>
          </cell>
          <cell r="E371">
            <v>0</v>
          </cell>
          <cell r="F371" t="str">
            <v>e</v>
          </cell>
          <cell r="G371" t="str">
            <v>026 03</v>
          </cell>
        </row>
        <row r="372">
          <cell r="A372" t="str">
            <v>12664901</v>
          </cell>
          <cell r="C372" t="str">
            <v>rozvoj športov, ktoré nie sú uznanými podľa zákona č. 440/2015 Z. z.</v>
          </cell>
          <cell r="E372">
            <v>0</v>
          </cell>
          <cell r="F372" t="str">
            <v>e</v>
          </cell>
          <cell r="G372" t="str">
            <v>026 03</v>
          </cell>
        </row>
      </sheetData>
      <sheetData sheetId="7"/>
      <sheetData sheetId="8"/>
      <sheetData sheetId="9"/>
      <sheetData sheetId="10"/>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4691"/>
  <sheetViews>
    <sheetView tabSelected="1" topLeftCell="A100" workbookViewId="0">
      <selection activeCell="B112" sqref="B112"/>
    </sheetView>
  </sheetViews>
  <sheetFormatPr defaultColWidth="11.42578125" defaultRowHeight="11.25" x14ac:dyDescent="0.2"/>
  <cols>
    <col min="1" max="1" width="34.140625" style="11" customWidth="1"/>
    <col min="2" max="2" width="10.85546875" style="86" bestFit="1" customWidth="1"/>
    <col min="3" max="3" width="12" style="86" bestFit="1" customWidth="1"/>
    <col min="4" max="4" width="10.140625" style="11" bestFit="1" customWidth="1"/>
    <col min="5" max="5" width="31.42578125" style="11" customWidth="1"/>
    <col min="6" max="6" width="9.5703125" style="11" bestFit="1" customWidth="1"/>
    <col min="7" max="7" width="23.85546875" style="11" customWidth="1"/>
    <col min="8" max="8" width="11.7109375" style="87" customWidth="1"/>
    <col min="9" max="9" width="10.7109375" style="88" customWidth="1"/>
    <col min="10" max="10" width="5.7109375" style="85" customWidth="1"/>
    <col min="11" max="24" width="5.7109375" style="80" customWidth="1"/>
    <col min="25" max="256" width="11.42578125" style="81"/>
    <col min="257" max="257" width="34.140625" style="81" customWidth="1"/>
    <col min="258" max="258" width="10.85546875" style="81" bestFit="1" customWidth="1"/>
    <col min="259" max="259" width="12" style="81" bestFit="1" customWidth="1"/>
    <col min="260" max="260" width="10.140625" style="81" bestFit="1" customWidth="1"/>
    <col min="261" max="261" width="31.42578125" style="81" customWidth="1"/>
    <col min="262" max="262" width="9.5703125" style="81" bestFit="1" customWidth="1"/>
    <col min="263" max="263" width="23.85546875" style="81" customWidth="1"/>
    <col min="264" max="264" width="11.7109375" style="81" customWidth="1"/>
    <col min="265" max="265" width="10.7109375" style="81" customWidth="1"/>
    <col min="266" max="280" width="5.7109375" style="81" customWidth="1"/>
    <col min="281" max="512" width="11.42578125" style="81"/>
    <col min="513" max="513" width="34.140625" style="81" customWidth="1"/>
    <col min="514" max="514" width="10.85546875" style="81" bestFit="1" customWidth="1"/>
    <col min="515" max="515" width="12" style="81" bestFit="1" customWidth="1"/>
    <col min="516" max="516" width="10.140625" style="81" bestFit="1" customWidth="1"/>
    <col min="517" max="517" width="31.42578125" style="81" customWidth="1"/>
    <col min="518" max="518" width="9.5703125" style="81" bestFit="1" customWidth="1"/>
    <col min="519" max="519" width="23.85546875" style="81" customWidth="1"/>
    <col min="520" max="520" width="11.7109375" style="81" customWidth="1"/>
    <col min="521" max="521" width="10.7109375" style="81" customWidth="1"/>
    <col min="522" max="536" width="5.7109375" style="81" customWidth="1"/>
    <col min="537" max="768" width="11.42578125" style="81"/>
    <col min="769" max="769" width="34.140625" style="81" customWidth="1"/>
    <col min="770" max="770" width="10.85546875" style="81" bestFit="1" customWidth="1"/>
    <col min="771" max="771" width="12" style="81" bestFit="1" customWidth="1"/>
    <col min="772" max="772" width="10.140625" style="81" bestFit="1" customWidth="1"/>
    <col min="773" max="773" width="31.42578125" style="81" customWidth="1"/>
    <col min="774" max="774" width="9.5703125" style="81" bestFit="1" customWidth="1"/>
    <col min="775" max="775" width="23.85546875" style="81" customWidth="1"/>
    <col min="776" max="776" width="11.7109375" style="81" customWidth="1"/>
    <col min="777" max="777" width="10.7109375" style="81" customWidth="1"/>
    <col min="778" max="792" width="5.7109375" style="81" customWidth="1"/>
    <col min="793" max="1024" width="11.42578125" style="81"/>
    <col min="1025" max="1025" width="34.140625" style="81" customWidth="1"/>
    <col min="1026" max="1026" width="10.85546875" style="81" bestFit="1" customWidth="1"/>
    <col min="1027" max="1027" width="12" style="81" bestFit="1" customWidth="1"/>
    <col min="1028" max="1028" width="10.140625" style="81" bestFit="1" customWidth="1"/>
    <col min="1029" max="1029" width="31.42578125" style="81" customWidth="1"/>
    <col min="1030" max="1030" width="9.5703125" style="81" bestFit="1" customWidth="1"/>
    <col min="1031" max="1031" width="23.85546875" style="81" customWidth="1"/>
    <col min="1032" max="1032" width="11.7109375" style="81" customWidth="1"/>
    <col min="1033" max="1033" width="10.7109375" style="81" customWidth="1"/>
    <col min="1034" max="1048" width="5.7109375" style="81" customWidth="1"/>
    <col min="1049" max="1280" width="11.42578125" style="81"/>
    <col min="1281" max="1281" width="34.140625" style="81" customWidth="1"/>
    <col min="1282" max="1282" width="10.85546875" style="81" bestFit="1" customWidth="1"/>
    <col min="1283" max="1283" width="12" style="81" bestFit="1" customWidth="1"/>
    <col min="1284" max="1284" width="10.140625" style="81" bestFit="1" customWidth="1"/>
    <col min="1285" max="1285" width="31.42578125" style="81" customWidth="1"/>
    <col min="1286" max="1286" width="9.5703125" style="81" bestFit="1" customWidth="1"/>
    <col min="1287" max="1287" width="23.85546875" style="81" customWidth="1"/>
    <col min="1288" max="1288" width="11.7109375" style="81" customWidth="1"/>
    <col min="1289" max="1289" width="10.7109375" style="81" customWidth="1"/>
    <col min="1290" max="1304" width="5.7109375" style="81" customWidth="1"/>
    <col min="1305" max="1536" width="11.42578125" style="81"/>
    <col min="1537" max="1537" width="34.140625" style="81" customWidth="1"/>
    <col min="1538" max="1538" width="10.85546875" style="81" bestFit="1" customWidth="1"/>
    <col min="1539" max="1539" width="12" style="81" bestFit="1" customWidth="1"/>
    <col min="1540" max="1540" width="10.140625" style="81" bestFit="1" customWidth="1"/>
    <col min="1541" max="1541" width="31.42578125" style="81" customWidth="1"/>
    <col min="1542" max="1542" width="9.5703125" style="81" bestFit="1" customWidth="1"/>
    <col min="1543" max="1543" width="23.85546875" style="81" customWidth="1"/>
    <col min="1544" max="1544" width="11.7109375" style="81" customWidth="1"/>
    <col min="1545" max="1545" width="10.7109375" style="81" customWidth="1"/>
    <col min="1546" max="1560" width="5.7109375" style="81" customWidth="1"/>
    <col min="1561" max="1792" width="11.42578125" style="81"/>
    <col min="1793" max="1793" width="34.140625" style="81" customWidth="1"/>
    <col min="1794" max="1794" width="10.85546875" style="81" bestFit="1" customWidth="1"/>
    <col min="1795" max="1795" width="12" style="81" bestFit="1" customWidth="1"/>
    <col min="1796" max="1796" width="10.140625" style="81" bestFit="1" customWidth="1"/>
    <col min="1797" max="1797" width="31.42578125" style="81" customWidth="1"/>
    <col min="1798" max="1798" width="9.5703125" style="81" bestFit="1" customWidth="1"/>
    <col min="1799" max="1799" width="23.85546875" style="81" customWidth="1"/>
    <col min="1800" max="1800" width="11.7109375" style="81" customWidth="1"/>
    <col min="1801" max="1801" width="10.7109375" style="81" customWidth="1"/>
    <col min="1802" max="1816" width="5.7109375" style="81" customWidth="1"/>
    <col min="1817" max="2048" width="11.42578125" style="81"/>
    <col min="2049" max="2049" width="34.140625" style="81" customWidth="1"/>
    <col min="2050" max="2050" width="10.85546875" style="81" bestFit="1" customWidth="1"/>
    <col min="2051" max="2051" width="12" style="81" bestFit="1" customWidth="1"/>
    <col min="2052" max="2052" width="10.140625" style="81" bestFit="1" customWidth="1"/>
    <col min="2053" max="2053" width="31.42578125" style="81" customWidth="1"/>
    <col min="2054" max="2054" width="9.5703125" style="81" bestFit="1" customWidth="1"/>
    <col min="2055" max="2055" width="23.85546875" style="81" customWidth="1"/>
    <col min="2056" max="2056" width="11.7109375" style="81" customWidth="1"/>
    <col min="2057" max="2057" width="10.7109375" style="81" customWidth="1"/>
    <col min="2058" max="2072" width="5.7109375" style="81" customWidth="1"/>
    <col min="2073" max="2304" width="11.42578125" style="81"/>
    <col min="2305" max="2305" width="34.140625" style="81" customWidth="1"/>
    <col min="2306" max="2306" width="10.85546875" style="81" bestFit="1" customWidth="1"/>
    <col min="2307" max="2307" width="12" style="81" bestFit="1" customWidth="1"/>
    <col min="2308" max="2308" width="10.140625" style="81" bestFit="1" customWidth="1"/>
    <col min="2309" max="2309" width="31.42578125" style="81" customWidth="1"/>
    <col min="2310" max="2310" width="9.5703125" style="81" bestFit="1" customWidth="1"/>
    <col min="2311" max="2311" width="23.85546875" style="81" customWidth="1"/>
    <col min="2312" max="2312" width="11.7109375" style="81" customWidth="1"/>
    <col min="2313" max="2313" width="10.7109375" style="81" customWidth="1"/>
    <col min="2314" max="2328" width="5.7109375" style="81" customWidth="1"/>
    <col min="2329" max="2560" width="11.42578125" style="81"/>
    <col min="2561" max="2561" width="34.140625" style="81" customWidth="1"/>
    <col min="2562" max="2562" width="10.85546875" style="81" bestFit="1" customWidth="1"/>
    <col min="2563" max="2563" width="12" style="81" bestFit="1" customWidth="1"/>
    <col min="2564" max="2564" width="10.140625" style="81" bestFit="1" customWidth="1"/>
    <col min="2565" max="2565" width="31.42578125" style="81" customWidth="1"/>
    <col min="2566" max="2566" width="9.5703125" style="81" bestFit="1" customWidth="1"/>
    <col min="2567" max="2567" width="23.85546875" style="81" customWidth="1"/>
    <col min="2568" max="2568" width="11.7109375" style="81" customWidth="1"/>
    <col min="2569" max="2569" width="10.7109375" style="81" customWidth="1"/>
    <col min="2570" max="2584" width="5.7109375" style="81" customWidth="1"/>
    <col min="2585" max="2816" width="11.42578125" style="81"/>
    <col min="2817" max="2817" width="34.140625" style="81" customWidth="1"/>
    <col min="2818" max="2818" width="10.85546875" style="81" bestFit="1" customWidth="1"/>
    <col min="2819" max="2819" width="12" style="81" bestFit="1" customWidth="1"/>
    <col min="2820" max="2820" width="10.140625" style="81" bestFit="1" customWidth="1"/>
    <col min="2821" max="2821" width="31.42578125" style="81" customWidth="1"/>
    <col min="2822" max="2822" width="9.5703125" style="81" bestFit="1" customWidth="1"/>
    <col min="2823" max="2823" width="23.85546875" style="81" customWidth="1"/>
    <col min="2824" max="2824" width="11.7109375" style="81" customWidth="1"/>
    <col min="2825" max="2825" width="10.7109375" style="81" customWidth="1"/>
    <col min="2826" max="2840" width="5.7109375" style="81" customWidth="1"/>
    <col min="2841" max="3072" width="11.42578125" style="81"/>
    <col min="3073" max="3073" width="34.140625" style="81" customWidth="1"/>
    <col min="3074" max="3074" width="10.85546875" style="81" bestFit="1" customWidth="1"/>
    <col min="3075" max="3075" width="12" style="81" bestFit="1" customWidth="1"/>
    <col min="3076" max="3076" width="10.140625" style="81" bestFit="1" customWidth="1"/>
    <col min="3077" max="3077" width="31.42578125" style="81" customWidth="1"/>
    <col min="3078" max="3078" width="9.5703125" style="81" bestFit="1" customWidth="1"/>
    <col min="3079" max="3079" width="23.85546875" style="81" customWidth="1"/>
    <col min="3080" max="3080" width="11.7109375" style="81" customWidth="1"/>
    <col min="3081" max="3081" width="10.7109375" style="81" customWidth="1"/>
    <col min="3082" max="3096" width="5.7109375" style="81" customWidth="1"/>
    <col min="3097" max="3328" width="11.42578125" style="81"/>
    <col min="3329" max="3329" width="34.140625" style="81" customWidth="1"/>
    <col min="3330" max="3330" width="10.85546875" style="81" bestFit="1" customWidth="1"/>
    <col min="3331" max="3331" width="12" style="81" bestFit="1" customWidth="1"/>
    <col min="3332" max="3332" width="10.140625" style="81" bestFit="1" customWidth="1"/>
    <col min="3333" max="3333" width="31.42578125" style="81" customWidth="1"/>
    <col min="3334" max="3334" width="9.5703125" style="81" bestFit="1" customWidth="1"/>
    <col min="3335" max="3335" width="23.85546875" style="81" customWidth="1"/>
    <col min="3336" max="3336" width="11.7109375" style="81" customWidth="1"/>
    <col min="3337" max="3337" width="10.7109375" style="81" customWidth="1"/>
    <col min="3338" max="3352" width="5.7109375" style="81" customWidth="1"/>
    <col min="3353" max="3584" width="11.42578125" style="81"/>
    <col min="3585" max="3585" width="34.140625" style="81" customWidth="1"/>
    <col min="3586" max="3586" width="10.85546875" style="81" bestFit="1" customWidth="1"/>
    <col min="3587" max="3587" width="12" style="81" bestFit="1" customWidth="1"/>
    <col min="3588" max="3588" width="10.140625" style="81" bestFit="1" customWidth="1"/>
    <col min="3589" max="3589" width="31.42578125" style="81" customWidth="1"/>
    <col min="3590" max="3590" width="9.5703125" style="81" bestFit="1" customWidth="1"/>
    <col min="3591" max="3591" width="23.85546875" style="81" customWidth="1"/>
    <col min="3592" max="3592" width="11.7109375" style="81" customWidth="1"/>
    <col min="3593" max="3593" width="10.7109375" style="81" customWidth="1"/>
    <col min="3594" max="3608" width="5.7109375" style="81" customWidth="1"/>
    <col min="3609" max="3840" width="11.42578125" style="81"/>
    <col min="3841" max="3841" width="34.140625" style="81" customWidth="1"/>
    <col min="3842" max="3842" width="10.85546875" style="81" bestFit="1" customWidth="1"/>
    <col min="3843" max="3843" width="12" style="81" bestFit="1" customWidth="1"/>
    <col min="3844" max="3844" width="10.140625" style="81" bestFit="1" customWidth="1"/>
    <col min="3845" max="3845" width="31.42578125" style="81" customWidth="1"/>
    <col min="3846" max="3846" width="9.5703125" style="81" bestFit="1" customWidth="1"/>
    <col min="3847" max="3847" width="23.85546875" style="81" customWidth="1"/>
    <col min="3848" max="3848" width="11.7109375" style="81" customWidth="1"/>
    <col min="3849" max="3849" width="10.7109375" style="81" customWidth="1"/>
    <col min="3850" max="3864" width="5.7109375" style="81" customWidth="1"/>
    <col min="3865" max="4096" width="11.42578125" style="81"/>
    <col min="4097" max="4097" width="34.140625" style="81" customWidth="1"/>
    <col min="4098" max="4098" width="10.85546875" style="81" bestFit="1" customWidth="1"/>
    <col min="4099" max="4099" width="12" style="81" bestFit="1" customWidth="1"/>
    <col min="4100" max="4100" width="10.140625" style="81" bestFit="1" customWidth="1"/>
    <col min="4101" max="4101" width="31.42578125" style="81" customWidth="1"/>
    <col min="4102" max="4102" width="9.5703125" style="81" bestFit="1" customWidth="1"/>
    <col min="4103" max="4103" width="23.85546875" style="81" customWidth="1"/>
    <col min="4104" max="4104" width="11.7109375" style="81" customWidth="1"/>
    <col min="4105" max="4105" width="10.7109375" style="81" customWidth="1"/>
    <col min="4106" max="4120" width="5.7109375" style="81" customWidth="1"/>
    <col min="4121" max="4352" width="11.42578125" style="81"/>
    <col min="4353" max="4353" width="34.140625" style="81" customWidth="1"/>
    <col min="4354" max="4354" width="10.85546875" style="81" bestFit="1" customWidth="1"/>
    <col min="4355" max="4355" width="12" style="81" bestFit="1" customWidth="1"/>
    <col min="4356" max="4356" width="10.140625" style="81" bestFit="1" customWidth="1"/>
    <col min="4357" max="4357" width="31.42578125" style="81" customWidth="1"/>
    <col min="4358" max="4358" width="9.5703125" style="81" bestFit="1" customWidth="1"/>
    <col min="4359" max="4359" width="23.85546875" style="81" customWidth="1"/>
    <col min="4360" max="4360" width="11.7109375" style="81" customWidth="1"/>
    <col min="4361" max="4361" width="10.7109375" style="81" customWidth="1"/>
    <col min="4362" max="4376" width="5.7109375" style="81" customWidth="1"/>
    <col min="4377" max="4608" width="11.42578125" style="81"/>
    <col min="4609" max="4609" width="34.140625" style="81" customWidth="1"/>
    <col min="4610" max="4610" width="10.85546875" style="81" bestFit="1" customWidth="1"/>
    <col min="4611" max="4611" width="12" style="81" bestFit="1" customWidth="1"/>
    <col min="4612" max="4612" width="10.140625" style="81" bestFit="1" customWidth="1"/>
    <col min="4613" max="4613" width="31.42578125" style="81" customWidth="1"/>
    <col min="4614" max="4614" width="9.5703125" style="81" bestFit="1" customWidth="1"/>
    <col min="4615" max="4615" width="23.85546875" style="81" customWidth="1"/>
    <col min="4616" max="4616" width="11.7109375" style="81" customWidth="1"/>
    <col min="4617" max="4617" width="10.7109375" style="81" customWidth="1"/>
    <col min="4618" max="4632" width="5.7109375" style="81" customWidth="1"/>
    <col min="4633" max="4864" width="11.42578125" style="81"/>
    <col min="4865" max="4865" width="34.140625" style="81" customWidth="1"/>
    <col min="4866" max="4866" width="10.85546875" style="81" bestFit="1" customWidth="1"/>
    <col min="4867" max="4867" width="12" style="81" bestFit="1" customWidth="1"/>
    <col min="4868" max="4868" width="10.140625" style="81" bestFit="1" customWidth="1"/>
    <col min="4869" max="4869" width="31.42578125" style="81" customWidth="1"/>
    <col min="4870" max="4870" width="9.5703125" style="81" bestFit="1" customWidth="1"/>
    <col min="4871" max="4871" width="23.85546875" style="81" customWidth="1"/>
    <col min="4872" max="4872" width="11.7109375" style="81" customWidth="1"/>
    <col min="4873" max="4873" width="10.7109375" style="81" customWidth="1"/>
    <col min="4874" max="4888" width="5.7109375" style="81" customWidth="1"/>
    <col min="4889" max="5120" width="11.42578125" style="81"/>
    <col min="5121" max="5121" width="34.140625" style="81" customWidth="1"/>
    <col min="5122" max="5122" width="10.85546875" style="81" bestFit="1" customWidth="1"/>
    <col min="5123" max="5123" width="12" style="81" bestFit="1" customWidth="1"/>
    <col min="5124" max="5124" width="10.140625" style="81" bestFit="1" customWidth="1"/>
    <col min="5125" max="5125" width="31.42578125" style="81" customWidth="1"/>
    <col min="5126" max="5126" width="9.5703125" style="81" bestFit="1" customWidth="1"/>
    <col min="5127" max="5127" width="23.85546875" style="81" customWidth="1"/>
    <col min="5128" max="5128" width="11.7109375" style="81" customWidth="1"/>
    <col min="5129" max="5129" width="10.7109375" style="81" customWidth="1"/>
    <col min="5130" max="5144" width="5.7109375" style="81" customWidth="1"/>
    <col min="5145" max="5376" width="11.42578125" style="81"/>
    <col min="5377" max="5377" width="34.140625" style="81" customWidth="1"/>
    <col min="5378" max="5378" width="10.85546875" style="81" bestFit="1" customWidth="1"/>
    <col min="5379" max="5379" width="12" style="81" bestFit="1" customWidth="1"/>
    <col min="5380" max="5380" width="10.140625" style="81" bestFit="1" customWidth="1"/>
    <col min="5381" max="5381" width="31.42578125" style="81" customWidth="1"/>
    <col min="5382" max="5382" width="9.5703125" style="81" bestFit="1" customWidth="1"/>
    <col min="5383" max="5383" width="23.85546875" style="81" customWidth="1"/>
    <col min="5384" max="5384" width="11.7109375" style="81" customWidth="1"/>
    <col min="5385" max="5385" width="10.7109375" style="81" customWidth="1"/>
    <col min="5386" max="5400" width="5.7109375" style="81" customWidth="1"/>
    <col min="5401" max="5632" width="11.42578125" style="81"/>
    <col min="5633" max="5633" width="34.140625" style="81" customWidth="1"/>
    <col min="5634" max="5634" width="10.85546875" style="81" bestFit="1" customWidth="1"/>
    <col min="5635" max="5635" width="12" style="81" bestFit="1" customWidth="1"/>
    <col min="5636" max="5636" width="10.140625" style="81" bestFit="1" customWidth="1"/>
    <col min="5637" max="5637" width="31.42578125" style="81" customWidth="1"/>
    <col min="5638" max="5638" width="9.5703125" style="81" bestFit="1" customWidth="1"/>
    <col min="5639" max="5639" width="23.85546875" style="81" customWidth="1"/>
    <col min="5640" max="5640" width="11.7109375" style="81" customWidth="1"/>
    <col min="5641" max="5641" width="10.7109375" style="81" customWidth="1"/>
    <col min="5642" max="5656" width="5.7109375" style="81" customWidth="1"/>
    <col min="5657" max="5888" width="11.42578125" style="81"/>
    <col min="5889" max="5889" width="34.140625" style="81" customWidth="1"/>
    <col min="5890" max="5890" width="10.85546875" style="81" bestFit="1" customWidth="1"/>
    <col min="5891" max="5891" width="12" style="81" bestFit="1" customWidth="1"/>
    <col min="5892" max="5892" width="10.140625" style="81" bestFit="1" customWidth="1"/>
    <col min="5893" max="5893" width="31.42578125" style="81" customWidth="1"/>
    <col min="5894" max="5894" width="9.5703125" style="81" bestFit="1" customWidth="1"/>
    <col min="5895" max="5895" width="23.85546875" style="81" customWidth="1"/>
    <col min="5896" max="5896" width="11.7109375" style="81" customWidth="1"/>
    <col min="5897" max="5897" width="10.7109375" style="81" customWidth="1"/>
    <col min="5898" max="5912" width="5.7109375" style="81" customWidth="1"/>
    <col min="5913" max="6144" width="11.42578125" style="81"/>
    <col min="6145" max="6145" width="34.140625" style="81" customWidth="1"/>
    <col min="6146" max="6146" width="10.85546875" style="81" bestFit="1" customWidth="1"/>
    <col min="6147" max="6147" width="12" style="81" bestFit="1" customWidth="1"/>
    <col min="6148" max="6148" width="10.140625" style="81" bestFit="1" customWidth="1"/>
    <col min="6149" max="6149" width="31.42578125" style="81" customWidth="1"/>
    <col min="6150" max="6150" width="9.5703125" style="81" bestFit="1" customWidth="1"/>
    <col min="6151" max="6151" width="23.85546875" style="81" customWidth="1"/>
    <col min="6152" max="6152" width="11.7109375" style="81" customWidth="1"/>
    <col min="6153" max="6153" width="10.7109375" style="81" customWidth="1"/>
    <col min="6154" max="6168" width="5.7109375" style="81" customWidth="1"/>
    <col min="6169" max="6400" width="11.42578125" style="81"/>
    <col min="6401" max="6401" width="34.140625" style="81" customWidth="1"/>
    <col min="6402" max="6402" width="10.85546875" style="81" bestFit="1" customWidth="1"/>
    <col min="6403" max="6403" width="12" style="81" bestFit="1" customWidth="1"/>
    <col min="6404" max="6404" width="10.140625" style="81" bestFit="1" customWidth="1"/>
    <col min="6405" max="6405" width="31.42578125" style="81" customWidth="1"/>
    <col min="6406" max="6406" width="9.5703125" style="81" bestFit="1" customWidth="1"/>
    <col min="6407" max="6407" width="23.85546875" style="81" customWidth="1"/>
    <col min="6408" max="6408" width="11.7109375" style="81" customWidth="1"/>
    <col min="6409" max="6409" width="10.7109375" style="81" customWidth="1"/>
    <col min="6410" max="6424" width="5.7109375" style="81" customWidth="1"/>
    <col min="6425" max="6656" width="11.42578125" style="81"/>
    <col min="6657" max="6657" width="34.140625" style="81" customWidth="1"/>
    <col min="6658" max="6658" width="10.85546875" style="81" bestFit="1" customWidth="1"/>
    <col min="6659" max="6659" width="12" style="81" bestFit="1" customWidth="1"/>
    <col min="6660" max="6660" width="10.140625" style="81" bestFit="1" customWidth="1"/>
    <col min="6661" max="6661" width="31.42578125" style="81" customWidth="1"/>
    <col min="6662" max="6662" width="9.5703125" style="81" bestFit="1" customWidth="1"/>
    <col min="6663" max="6663" width="23.85546875" style="81" customWidth="1"/>
    <col min="6664" max="6664" width="11.7109375" style="81" customWidth="1"/>
    <col min="6665" max="6665" width="10.7109375" style="81" customWidth="1"/>
    <col min="6666" max="6680" width="5.7109375" style="81" customWidth="1"/>
    <col min="6681" max="6912" width="11.42578125" style="81"/>
    <col min="6913" max="6913" width="34.140625" style="81" customWidth="1"/>
    <col min="6914" max="6914" width="10.85546875" style="81" bestFit="1" customWidth="1"/>
    <col min="6915" max="6915" width="12" style="81" bestFit="1" customWidth="1"/>
    <col min="6916" max="6916" width="10.140625" style="81" bestFit="1" customWidth="1"/>
    <col min="6917" max="6917" width="31.42578125" style="81" customWidth="1"/>
    <col min="6918" max="6918" width="9.5703125" style="81" bestFit="1" customWidth="1"/>
    <col min="6919" max="6919" width="23.85546875" style="81" customWidth="1"/>
    <col min="6920" max="6920" width="11.7109375" style="81" customWidth="1"/>
    <col min="6921" max="6921" width="10.7109375" style="81" customWidth="1"/>
    <col min="6922" max="6936" width="5.7109375" style="81" customWidth="1"/>
    <col min="6937" max="7168" width="11.42578125" style="81"/>
    <col min="7169" max="7169" width="34.140625" style="81" customWidth="1"/>
    <col min="7170" max="7170" width="10.85546875" style="81" bestFit="1" customWidth="1"/>
    <col min="7171" max="7171" width="12" style="81" bestFit="1" customWidth="1"/>
    <col min="7172" max="7172" width="10.140625" style="81" bestFit="1" customWidth="1"/>
    <col min="7173" max="7173" width="31.42578125" style="81" customWidth="1"/>
    <col min="7174" max="7174" width="9.5703125" style="81" bestFit="1" customWidth="1"/>
    <col min="7175" max="7175" width="23.85546875" style="81" customWidth="1"/>
    <col min="7176" max="7176" width="11.7109375" style="81" customWidth="1"/>
    <col min="7177" max="7177" width="10.7109375" style="81" customWidth="1"/>
    <col min="7178" max="7192" width="5.7109375" style="81" customWidth="1"/>
    <col min="7193" max="7424" width="11.42578125" style="81"/>
    <col min="7425" max="7425" width="34.140625" style="81" customWidth="1"/>
    <col min="7426" max="7426" width="10.85546875" style="81" bestFit="1" customWidth="1"/>
    <col min="7427" max="7427" width="12" style="81" bestFit="1" customWidth="1"/>
    <col min="7428" max="7428" width="10.140625" style="81" bestFit="1" customWidth="1"/>
    <col min="7429" max="7429" width="31.42578125" style="81" customWidth="1"/>
    <col min="7430" max="7430" width="9.5703125" style="81" bestFit="1" customWidth="1"/>
    <col min="7431" max="7431" width="23.85546875" style="81" customWidth="1"/>
    <col min="7432" max="7432" width="11.7109375" style="81" customWidth="1"/>
    <col min="7433" max="7433" width="10.7109375" style="81" customWidth="1"/>
    <col min="7434" max="7448" width="5.7109375" style="81" customWidth="1"/>
    <col min="7449" max="7680" width="11.42578125" style="81"/>
    <col min="7681" max="7681" width="34.140625" style="81" customWidth="1"/>
    <col min="7682" max="7682" width="10.85546875" style="81" bestFit="1" customWidth="1"/>
    <col min="7683" max="7683" width="12" style="81" bestFit="1" customWidth="1"/>
    <col min="7684" max="7684" width="10.140625" style="81" bestFit="1" customWidth="1"/>
    <col min="7685" max="7685" width="31.42578125" style="81" customWidth="1"/>
    <col min="7686" max="7686" width="9.5703125" style="81" bestFit="1" customWidth="1"/>
    <col min="7687" max="7687" width="23.85546875" style="81" customWidth="1"/>
    <col min="7688" max="7688" width="11.7109375" style="81" customWidth="1"/>
    <col min="7689" max="7689" width="10.7109375" style="81" customWidth="1"/>
    <col min="7690" max="7704" width="5.7109375" style="81" customWidth="1"/>
    <col min="7705" max="7936" width="11.42578125" style="81"/>
    <col min="7937" max="7937" width="34.140625" style="81" customWidth="1"/>
    <col min="7938" max="7938" width="10.85546875" style="81" bestFit="1" customWidth="1"/>
    <col min="7939" max="7939" width="12" style="81" bestFit="1" customWidth="1"/>
    <col min="7940" max="7940" width="10.140625" style="81" bestFit="1" customWidth="1"/>
    <col min="7941" max="7941" width="31.42578125" style="81" customWidth="1"/>
    <col min="7942" max="7942" width="9.5703125" style="81" bestFit="1" customWidth="1"/>
    <col min="7943" max="7943" width="23.85546875" style="81" customWidth="1"/>
    <col min="7944" max="7944" width="11.7109375" style="81" customWidth="1"/>
    <col min="7945" max="7945" width="10.7109375" style="81" customWidth="1"/>
    <col min="7946" max="7960" width="5.7109375" style="81" customWidth="1"/>
    <col min="7961" max="8192" width="11.42578125" style="81"/>
    <col min="8193" max="8193" width="34.140625" style="81" customWidth="1"/>
    <col min="8194" max="8194" width="10.85546875" style="81" bestFit="1" customWidth="1"/>
    <col min="8195" max="8195" width="12" style="81" bestFit="1" customWidth="1"/>
    <col min="8196" max="8196" width="10.140625" style="81" bestFit="1" customWidth="1"/>
    <col min="8197" max="8197" width="31.42578125" style="81" customWidth="1"/>
    <col min="8198" max="8198" width="9.5703125" style="81" bestFit="1" customWidth="1"/>
    <col min="8199" max="8199" width="23.85546875" style="81" customWidth="1"/>
    <col min="8200" max="8200" width="11.7109375" style="81" customWidth="1"/>
    <col min="8201" max="8201" width="10.7109375" style="81" customWidth="1"/>
    <col min="8202" max="8216" width="5.7109375" style="81" customWidth="1"/>
    <col min="8217" max="8448" width="11.42578125" style="81"/>
    <col min="8449" max="8449" width="34.140625" style="81" customWidth="1"/>
    <col min="8450" max="8450" width="10.85546875" style="81" bestFit="1" customWidth="1"/>
    <col min="8451" max="8451" width="12" style="81" bestFit="1" customWidth="1"/>
    <col min="8452" max="8452" width="10.140625" style="81" bestFit="1" customWidth="1"/>
    <col min="8453" max="8453" width="31.42578125" style="81" customWidth="1"/>
    <col min="8454" max="8454" width="9.5703125" style="81" bestFit="1" customWidth="1"/>
    <col min="8455" max="8455" width="23.85546875" style="81" customWidth="1"/>
    <col min="8456" max="8456" width="11.7109375" style="81" customWidth="1"/>
    <col min="8457" max="8457" width="10.7109375" style="81" customWidth="1"/>
    <col min="8458" max="8472" width="5.7109375" style="81" customWidth="1"/>
    <col min="8473" max="8704" width="11.42578125" style="81"/>
    <col min="8705" max="8705" width="34.140625" style="81" customWidth="1"/>
    <col min="8706" max="8706" width="10.85546875" style="81" bestFit="1" customWidth="1"/>
    <col min="8707" max="8707" width="12" style="81" bestFit="1" customWidth="1"/>
    <col min="8708" max="8708" width="10.140625" style="81" bestFit="1" customWidth="1"/>
    <col min="8709" max="8709" width="31.42578125" style="81" customWidth="1"/>
    <col min="8710" max="8710" width="9.5703125" style="81" bestFit="1" customWidth="1"/>
    <col min="8711" max="8711" width="23.85546875" style="81" customWidth="1"/>
    <col min="8712" max="8712" width="11.7109375" style="81" customWidth="1"/>
    <col min="8713" max="8713" width="10.7109375" style="81" customWidth="1"/>
    <col min="8714" max="8728" width="5.7109375" style="81" customWidth="1"/>
    <col min="8729" max="8960" width="11.42578125" style="81"/>
    <col min="8961" max="8961" width="34.140625" style="81" customWidth="1"/>
    <col min="8962" max="8962" width="10.85546875" style="81" bestFit="1" customWidth="1"/>
    <col min="8963" max="8963" width="12" style="81" bestFit="1" customWidth="1"/>
    <col min="8964" max="8964" width="10.140625" style="81" bestFit="1" customWidth="1"/>
    <col min="8965" max="8965" width="31.42578125" style="81" customWidth="1"/>
    <col min="8966" max="8966" width="9.5703125" style="81" bestFit="1" customWidth="1"/>
    <col min="8967" max="8967" width="23.85546875" style="81" customWidth="1"/>
    <col min="8968" max="8968" width="11.7109375" style="81" customWidth="1"/>
    <col min="8969" max="8969" width="10.7109375" style="81" customWidth="1"/>
    <col min="8970" max="8984" width="5.7109375" style="81" customWidth="1"/>
    <col min="8985" max="9216" width="11.42578125" style="81"/>
    <col min="9217" max="9217" width="34.140625" style="81" customWidth="1"/>
    <col min="9218" max="9218" width="10.85546875" style="81" bestFit="1" customWidth="1"/>
    <col min="9219" max="9219" width="12" style="81" bestFit="1" customWidth="1"/>
    <col min="9220" max="9220" width="10.140625" style="81" bestFit="1" customWidth="1"/>
    <col min="9221" max="9221" width="31.42578125" style="81" customWidth="1"/>
    <col min="9222" max="9222" width="9.5703125" style="81" bestFit="1" customWidth="1"/>
    <col min="9223" max="9223" width="23.85546875" style="81" customWidth="1"/>
    <col min="9224" max="9224" width="11.7109375" style="81" customWidth="1"/>
    <col min="9225" max="9225" width="10.7109375" style="81" customWidth="1"/>
    <col min="9226" max="9240" width="5.7109375" style="81" customWidth="1"/>
    <col min="9241" max="9472" width="11.42578125" style="81"/>
    <col min="9473" max="9473" width="34.140625" style="81" customWidth="1"/>
    <col min="9474" max="9474" width="10.85546875" style="81" bestFit="1" customWidth="1"/>
    <col min="9475" max="9475" width="12" style="81" bestFit="1" customWidth="1"/>
    <col min="9476" max="9476" width="10.140625" style="81" bestFit="1" customWidth="1"/>
    <col min="9477" max="9477" width="31.42578125" style="81" customWidth="1"/>
    <col min="9478" max="9478" width="9.5703125" style="81" bestFit="1" customWidth="1"/>
    <col min="9479" max="9479" width="23.85546875" style="81" customWidth="1"/>
    <col min="9480" max="9480" width="11.7109375" style="81" customWidth="1"/>
    <col min="9481" max="9481" width="10.7109375" style="81" customWidth="1"/>
    <col min="9482" max="9496" width="5.7109375" style="81" customWidth="1"/>
    <col min="9497" max="9728" width="11.42578125" style="81"/>
    <col min="9729" max="9729" width="34.140625" style="81" customWidth="1"/>
    <col min="9730" max="9730" width="10.85546875" style="81" bestFit="1" customWidth="1"/>
    <col min="9731" max="9731" width="12" style="81" bestFit="1" customWidth="1"/>
    <col min="9732" max="9732" width="10.140625" style="81" bestFit="1" customWidth="1"/>
    <col min="9733" max="9733" width="31.42578125" style="81" customWidth="1"/>
    <col min="9734" max="9734" width="9.5703125" style="81" bestFit="1" customWidth="1"/>
    <col min="9735" max="9735" width="23.85546875" style="81" customWidth="1"/>
    <col min="9736" max="9736" width="11.7109375" style="81" customWidth="1"/>
    <col min="9737" max="9737" width="10.7109375" style="81" customWidth="1"/>
    <col min="9738" max="9752" width="5.7109375" style="81" customWidth="1"/>
    <col min="9753" max="9984" width="11.42578125" style="81"/>
    <col min="9985" max="9985" width="34.140625" style="81" customWidth="1"/>
    <col min="9986" max="9986" width="10.85546875" style="81" bestFit="1" customWidth="1"/>
    <col min="9987" max="9987" width="12" style="81" bestFit="1" customWidth="1"/>
    <col min="9988" max="9988" width="10.140625" style="81" bestFit="1" customWidth="1"/>
    <col min="9989" max="9989" width="31.42578125" style="81" customWidth="1"/>
    <col min="9990" max="9990" width="9.5703125" style="81" bestFit="1" customWidth="1"/>
    <col min="9991" max="9991" width="23.85546875" style="81" customWidth="1"/>
    <col min="9992" max="9992" width="11.7109375" style="81" customWidth="1"/>
    <col min="9993" max="9993" width="10.7109375" style="81" customWidth="1"/>
    <col min="9994" max="10008" width="5.7109375" style="81" customWidth="1"/>
    <col min="10009" max="10240" width="11.42578125" style="81"/>
    <col min="10241" max="10241" width="34.140625" style="81" customWidth="1"/>
    <col min="10242" max="10242" width="10.85546875" style="81" bestFit="1" customWidth="1"/>
    <col min="10243" max="10243" width="12" style="81" bestFit="1" customWidth="1"/>
    <col min="10244" max="10244" width="10.140625" style="81" bestFit="1" customWidth="1"/>
    <col min="10245" max="10245" width="31.42578125" style="81" customWidth="1"/>
    <col min="10246" max="10246" width="9.5703125" style="81" bestFit="1" customWidth="1"/>
    <col min="10247" max="10247" width="23.85546875" style="81" customWidth="1"/>
    <col min="10248" max="10248" width="11.7109375" style="81" customWidth="1"/>
    <col min="10249" max="10249" width="10.7109375" style="81" customWidth="1"/>
    <col min="10250" max="10264" width="5.7109375" style="81" customWidth="1"/>
    <col min="10265" max="10496" width="11.42578125" style="81"/>
    <col min="10497" max="10497" width="34.140625" style="81" customWidth="1"/>
    <col min="10498" max="10498" width="10.85546875" style="81" bestFit="1" customWidth="1"/>
    <col min="10499" max="10499" width="12" style="81" bestFit="1" customWidth="1"/>
    <col min="10500" max="10500" width="10.140625" style="81" bestFit="1" customWidth="1"/>
    <col min="10501" max="10501" width="31.42578125" style="81" customWidth="1"/>
    <col min="10502" max="10502" width="9.5703125" style="81" bestFit="1" customWidth="1"/>
    <col min="10503" max="10503" width="23.85546875" style="81" customWidth="1"/>
    <col min="10504" max="10504" width="11.7109375" style="81" customWidth="1"/>
    <col min="10505" max="10505" width="10.7109375" style="81" customWidth="1"/>
    <col min="10506" max="10520" width="5.7109375" style="81" customWidth="1"/>
    <col min="10521" max="10752" width="11.42578125" style="81"/>
    <col min="10753" max="10753" width="34.140625" style="81" customWidth="1"/>
    <col min="10754" max="10754" width="10.85546875" style="81" bestFit="1" customWidth="1"/>
    <col min="10755" max="10755" width="12" style="81" bestFit="1" customWidth="1"/>
    <col min="10756" max="10756" width="10.140625" style="81" bestFit="1" customWidth="1"/>
    <col min="10757" max="10757" width="31.42578125" style="81" customWidth="1"/>
    <col min="10758" max="10758" width="9.5703125" style="81" bestFit="1" customWidth="1"/>
    <col min="10759" max="10759" width="23.85546875" style="81" customWidth="1"/>
    <col min="10760" max="10760" width="11.7109375" style="81" customWidth="1"/>
    <col min="10761" max="10761" width="10.7109375" style="81" customWidth="1"/>
    <col min="10762" max="10776" width="5.7109375" style="81" customWidth="1"/>
    <col min="10777" max="11008" width="11.42578125" style="81"/>
    <col min="11009" max="11009" width="34.140625" style="81" customWidth="1"/>
    <col min="11010" max="11010" width="10.85546875" style="81" bestFit="1" customWidth="1"/>
    <col min="11011" max="11011" width="12" style="81" bestFit="1" customWidth="1"/>
    <col min="11012" max="11012" width="10.140625" style="81" bestFit="1" customWidth="1"/>
    <col min="11013" max="11013" width="31.42578125" style="81" customWidth="1"/>
    <col min="11014" max="11014" width="9.5703125" style="81" bestFit="1" customWidth="1"/>
    <col min="11015" max="11015" width="23.85546875" style="81" customWidth="1"/>
    <col min="11016" max="11016" width="11.7109375" style="81" customWidth="1"/>
    <col min="11017" max="11017" width="10.7109375" style="81" customWidth="1"/>
    <col min="11018" max="11032" width="5.7109375" style="81" customWidth="1"/>
    <col min="11033" max="11264" width="11.42578125" style="81"/>
    <col min="11265" max="11265" width="34.140625" style="81" customWidth="1"/>
    <col min="11266" max="11266" width="10.85546875" style="81" bestFit="1" customWidth="1"/>
    <col min="11267" max="11267" width="12" style="81" bestFit="1" customWidth="1"/>
    <col min="11268" max="11268" width="10.140625" style="81" bestFit="1" customWidth="1"/>
    <col min="11269" max="11269" width="31.42578125" style="81" customWidth="1"/>
    <col min="11270" max="11270" width="9.5703125" style="81" bestFit="1" customWidth="1"/>
    <col min="11271" max="11271" width="23.85546875" style="81" customWidth="1"/>
    <col min="11272" max="11272" width="11.7109375" style="81" customWidth="1"/>
    <col min="11273" max="11273" width="10.7109375" style="81" customWidth="1"/>
    <col min="11274" max="11288" width="5.7109375" style="81" customWidth="1"/>
    <col min="11289" max="11520" width="11.42578125" style="81"/>
    <col min="11521" max="11521" width="34.140625" style="81" customWidth="1"/>
    <col min="11522" max="11522" width="10.85546875" style="81" bestFit="1" customWidth="1"/>
    <col min="11523" max="11523" width="12" style="81" bestFit="1" customWidth="1"/>
    <col min="11524" max="11524" width="10.140625" style="81" bestFit="1" customWidth="1"/>
    <col min="11525" max="11525" width="31.42578125" style="81" customWidth="1"/>
    <col min="11526" max="11526" width="9.5703125" style="81" bestFit="1" customWidth="1"/>
    <col min="11527" max="11527" width="23.85546875" style="81" customWidth="1"/>
    <col min="11528" max="11528" width="11.7109375" style="81" customWidth="1"/>
    <col min="11529" max="11529" width="10.7109375" style="81" customWidth="1"/>
    <col min="11530" max="11544" width="5.7109375" style="81" customWidth="1"/>
    <col min="11545" max="11776" width="11.42578125" style="81"/>
    <col min="11777" max="11777" width="34.140625" style="81" customWidth="1"/>
    <col min="11778" max="11778" width="10.85546875" style="81" bestFit="1" customWidth="1"/>
    <col min="11779" max="11779" width="12" style="81" bestFit="1" customWidth="1"/>
    <col min="11780" max="11780" width="10.140625" style="81" bestFit="1" customWidth="1"/>
    <col min="11781" max="11781" width="31.42578125" style="81" customWidth="1"/>
    <col min="11782" max="11782" width="9.5703125" style="81" bestFit="1" customWidth="1"/>
    <col min="11783" max="11783" width="23.85546875" style="81" customWidth="1"/>
    <col min="11784" max="11784" width="11.7109375" style="81" customWidth="1"/>
    <col min="11785" max="11785" width="10.7109375" style="81" customWidth="1"/>
    <col min="11786" max="11800" width="5.7109375" style="81" customWidth="1"/>
    <col min="11801" max="12032" width="11.42578125" style="81"/>
    <col min="12033" max="12033" width="34.140625" style="81" customWidth="1"/>
    <col min="12034" max="12034" width="10.85546875" style="81" bestFit="1" customWidth="1"/>
    <col min="12035" max="12035" width="12" style="81" bestFit="1" customWidth="1"/>
    <col min="12036" max="12036" width="10.140625" style="81" bestFit="1" customWidth="1"/>
    <col min="12037" max="12037" width="31.42578125" style="81" customWidth="1"/>
    <col min="12038" max="12038" width="9.5703125" style="81" bestFit="1" customWidth="1"/>
    <col min="12039" max="12039" width="23.85546875" style="81" customWidth="1"/>
    <col min="12040" max="12040" width="11.7109375" style="81" customWidth="1"/>
    <col min="12041" max="12041" width="10.7109375" style="81" customWidth="1"/>
    <col min="12042" max="12056" width="5.7109375" style="81" customWidth="1"/>
    <col min="12057" max="12288" width="11.42578125" style="81"/>
    <col min="12289" max="12289" width="34.140625" style="81" customWidth="1"/>
    <col min="12290" max="12290" width="10.85546875" style="81" bestFit="1" customWidth="1"/>
    <col min="12291" max="12291" width="12" style="81" bestFit="1" customWidth="1"/>
    <col min="12292" max="12292" width="10.140625" style="81" bestFit="1" customWidth="1"/>
    <col min="12293" max="12293" width="31.42578125" style="81" customWidth="1"/>
    <col min="12294" max="12294" width="9.5703125" style="81" bestFit="1" customWidth="1"/>
    <col min="12295" max="12295" width="23.85546875" style="81" customWidth="1"/>
    <col min="12296" max="12296" width="11.7109375" style="81" customWidth="1"/>
    <col min="12297" max="12297" width="10.7109375" style="81" customWidth="1"/>
    <col min="12298" max="12312" width="5.7109375" style="81" customWidth="1"/>
    <col min="12313" max="12544" width="11.42578125" style="81"/>
    <col min="12545" max="12545" width="34.140625" style="81" customWidth="1"/>
    <col min="12546" max="12546" width="10.85546875" style="81" bestFit="1" customWidth="1"/>
    <col min="12547" max="12547" width="12" style="81" bestFit="1" customWidth="1"/>
    <col min="12548" max="12548" width="10.140625" style="81" bestFit="1" customWidth="1"/>
    <col min="12549" max="12549" width="31.42578125" style="81" customWidth="1"/>
    <col min="12550" max="12550" width="9.5703125" style="81" bestFit="1" customWidth="1"/>
    <col min="12551" max="12551" width="23.85546875" style="81" customWidth="1"/>
    <col min="12552" max="12552" width="11.7109375" style="81" customWidth="1"/>
    <col min="12553" max="12553" width="10.7109375" style="81" customWidth="1"/>
    <col min="12554" max="12568" width="5.7109375" style="81" customWidth="1"/>
    <col min="12569" max="12800" width="11.42578125" style="81"/>
    <col min="12801" max="12801" width="34.140625" style="81" customWidth="1"/>
    <col min="12802" max="12802" width="10.85546875" style="81" bestFit="1" customWidth="1"/>
    <col min="12803" max="12803" width="12" style="81" bestFit="1" customWidth="1"/>
    <col min="12804" max="12804" width="10.140625" style="81" bestFit="1" customWidth="1"/>
    <col min="12805" max="12805" width="31.42578125" style="81" customWidth="1"/>
    <col min="12806" max="12806" width="9.5703125" style="81" bestFit="1" customWidth="1"/>
    <col min="12807" max="12807" width="23.85546875" style="81" customWidth="1"/>
    <col min="12808" max="12808" width="11.7109375" style="81" customWidth="1"/>
    <col min="12809" max="12809" width="10.7109375" style="81" customWidth="1"/>
    <col min="12810" max="12824" width="5.7109375" style="81" customWidth="1"/>
    <col min="12825" max="13056" width="11.42578125" style="81"/>
    <col min="13057" max="13057" width="34.140625" style="81" customWidth="1"/>
    <col min="13058" max="13058" width="10.85546875" style="81" bestFit="1" customWidth="1"/>
    <col min="13059" max="13059" width="12" style="81" bestFit="1" customWidth="1"/>
    <col min="13060" max="13060" width="10.140625" style="81" bestFit="1" customWidth="1"/>
    <col min="13061" max="13061" width="31.42578125" style="81" customWidth="1"/>
    <col min="13062" max="13062" width="9.5703125" style="81" bestFit="1" customWidth="1"/>
    <col min="13063" max="13063" width="23.85546875" style="81" customWidth="1"/>
    <col min="13064" max="13064" width="11.7109375" style="81" customWidth="1"/>
    <col min="13065" max="13065" width="10.7109375" style="81" customWidth="1"/>
    <col min="13066" max="13080" width="5.7109375" style="81" customWidth="1"/>
    <col min="13081" max="13312" width="11.42578125" style="81"/>
    <col min="13313" max="13313" width="34.140625" style="81" customWidth="1"/>
    <col min="13314" max="13314" width="10.85546875" style="81" bestFit="1" customWidth="1"/>
    <col min="13315" max="13315" width="12" style="81" bestFit="1" customWidth="1"/>
    <col min="13316" max="13316" width="10.140625" style="81" bestFit="1" customWidth="1"/>
    <col min="13317" max="13317" width="31.42578125" style="81" customWidth="1"/>
    <col min="13318" max="13318" width="9.5703125" style="81" bestFit="1" customWidth="1"/>
    <col min="13319" max="13319" width="23.85546875" style="81" customWidth="1"/>
    <col min="13320" max="13320" width="11.7109375" style="81" customWidth="1"/>
    <col min="13321" max="13321" width="10.7109375" style="81" customWidth="1"/>
    <col min="13322" max="13336" width="5.7109375" style="81" customWidth="1"/>
    <col min="13337" max="13568" width="11.42578125" style="81"/>
    <col min="13569" max="13569" width="34.140625" style="81" customWidth="1"/>
    <col min="13570" max="13570" width="10.85546875" style="81" bestFit="1" customWidth="1"/>
    <col min="13571" max="13571" width="12" style="81" bestFit="1" customWidth="1"/>
    <col min="13572" max="13572" width="10.140625" style="81" bestFit="1" customWidth="1"/>
    <col min="13573" max="13573" width="31.42578125" style="81" customWidth="1"/>
    <col min="13574" max="13574" width="9.5703125" style="81" bestFit="1" customWidth="1"/>
    <col min="13575" max="13575" width="23.85546875" style="81" customWidth="1"/>
    <col min="13576" max="13576" width="11.7109375" style="81" customWidth="1"/>
    <col min="13577" max="13577" width="10.7109375" style="81" customWidth="1"/>
    <col min="13578" max="13592" width="5.7109375" style="81" customWidth="1"/>
    <col min="13593" max="13824" width="11.42578125" style="81"/>
    <col min="13825" max="13825" width="34.140625" style="81" customWidth="1"/>
    <col min="13826" max="13826" width="10.85546875" style="81" bestFit="1" customWidth="1"/>
    <col min="13827" max="13827" width="12" style="81" bestFit="1" customWidth="1"/>
    <col min="13828" max="13828" width="10.140625" style="81" bestFit="1" customWidth="1"/>
    <col min="13829" max="13829" width="31.42578125" style="81" customWidth="1"/>
    <col min="13830" max="13830" width="9.5703125" style="81" bestFit="1" customWidth="1"/>
    <col min="13831" max="13831" width="23.85546875" style="81" customWidth="1"/>
    <col min="13832" max="13832" width="11.7109375" style="81" customWidth="1"/>
    <col min="13833" max="13833" width="10.7109375" style="81" customWidth="1"/>
    <col min="13834" max="13848" width="5.7109375" style="81" customWidth="1"/>
    <col min="13849" max="14080" width="11.42578125" style="81"/>
    <col min="14081" max="14081" width="34.140625" style="81" customWidth="1"/>
    <col min="14082" max="14082" width="10.85546875" style="81" bestFit="1" customWidth="1"/>
    <col min="14083" max="14083" width="12" style="81" bestFit="1" customWidth="1"/>
    <col min="14084" max="14084" width="10.140625" style="81" bestFit="1" customWidth="1"/>
    <col min="14085" max="14085" width="31.42578125" style="81" customWidth="1"/>
    <col min="14086" max="14086" width="9.5703125" style="81" bestFit="1" customWidth="1"/>
    <col min="14087" max="14087" width="23.85546875" style="81" customWidth="1"/>
    <col min="14088" max="14088" width="11.7109375" style="81" customWidth="1"/>
    <col min="14089" max="14089" width="10.7109375" style="81" customWidth="1"/>
    <col min="14090" max="14104" width="5.7109375" style="81" customWidth="1"/>
    <col min="14105" max="14336" width="11.42578125" style="81"/>
    <col min="14337" max="14337" width="34.140625" style="81" customWidth="1"/>
    <col min="14338" max="14338" width="10.85546875" style="81" bestFit="1" customWidth="1"/>
    <col min="14339" max="14339" width="12" style="81" bestFit="1" customWidth="1"/>
    <col min="14340" max="14340" width="10.140625" style="81" bestFit="1" customWidth="1"/>
    <col min="14341" max="14341" width="31.42578125" style="81" customWidth="1"/>
    <col min="14342" max="14342" width="9.5703125" style="81" bestFit="1" customWidth="1"/>
    <col min="14343" max="14343" width="23.85546875" style="81" customWidth="1"/>
    <col min="14344" max="14344" width="11.7109375" style="81" customWidth="1"/>
    <col min="14345" max="14345" width="10.7109375" style="81" customWidth="1"/>
    <col min="14346" max="14360" width="5.7109375" style="81" customWidth="1"/>
    <col min="14361" max="14592" width="11.42578125" style="81"/>
    <col min="14593" max="14593" width="34.140625" style="81" customWidth="1"/>
    <col min="14594" max="14594" width="10.85546875" style="81" bestFit="1" customWidth="1"/>
    <col min="14595" max="14595" width="12" style="81" bestFit="1" customWidth="1"/>
    <col min="14596" max="14596" width="10.140625" style="81" bestFit="1" customWidth="1"/>
    <col min="14597" max="14597" width="31.42578125" style="81" customWidth="1"/>
    <col min="14598" max="14598" width="9.5703125" style="81" bestFit="1" customWidth="1"/>
    <col min="14599" max="14599" width="23.85546875" style="81" customWidth="1"/>
    <col min="14600" max="14600" width="11.7109375" style="81" customWidth="1"/>
    <col min="14601" max="14601" width="10.7109375" style="81" customWidth="1"/>
    <col min="14602" max="14616" width="5.7109375" style="81" customWidth="1"/>
    <col min="14617" max="14848" width="11.42578125" style="81"/>
    <col min="14849" max="14849" width="34.140625" style="81" customWidth="1"/>
    <col min="14850" max="14850" width="10.85546875" style="81" bestFit="1" customWidth="1"/>
    <col min="14851" max="14851" width="12" style="81" bestFit="1" customWidth="1"/>
    <col min="14852" max="14852" width="10.140625" style="81" bestFit="1" customWidth="1"/>
    <col min="14853" max="14853" width="31.42578125" style="81" customWidth="1"/>
    <col min="14854" max="14854" width="9.5703125" style="81" bestFit="1" customWidth="1"/>
    <col min="14855" max="14855" width="23.85546875" style="81" customWidth="1"/>
    <col min="14856" max="14856" width="11.7109375" style="81" customWidth="1"/>
    <col min="14857" max="14857" width="10.7109375" style="81" customWidth="1"/>
    <col min="14858" max="14872" width="5.7109375" style="81" customWidth="1"/>
    <col min="14873" max="15104" width="11.42578125" style="81"/>
    <col min="15105" max="15105" width="34.140625" style="81" customWidth="1"/>
    <col min="15106" max="15106" width="10.85546875" style="81" bestFit="1" customWidth="1"/>
    <col min="15107" max="15107" width="12" style="81" bestFit="1" customWidth="1"/>
    <col min="15108" max="15108" width="10.140625" style="81" bestFit="1" customWidth="1"/>
    <col min="15109" max="15109" width="31.42578125" style="81" customWidth="1"/>
    <col min="15110" max="15110" width="9.5703125" style="81" bestFit="1" customWidth="1"/>
    <col min="15111" max="15111" width="23.85546875" style="81" customWidth="1"/>
    <col min="15112" max="15112" width="11.7109375" style="81" customWidth="1"/>
    <col min="15113" max="15113" width="10.7109375" style="81" customWidth="1"/>
    <col min="15114" max="15128" width="5.7109375" style="81" customWidth="1"/>
    <col min="15129" max="15360" width="11.42578125" style="81"/>
    <col min="15361" max="15361" width="34.140625" style="81" customWidth="1"/>
    <col min="15362" max="15362" width="10.85546875" style="81" bestFit="1" customWidth="1"/>
    <col min="15363" max="15363" width="12" style="81" bestFit="1" customWidth="1"/>
    <col min="15364" max="15364" width="10.140625" style="81" bestFit="1" customWidth="1"/>
    <col min="15365" max="15365" width="31.42578125" style="81" customWidth="1"/>
    <col min="15366" max="15366" width="9.5703125" style="81" bestFit="1" customWidth="1"/>
    <col min="15367" max="15367" width="23.85546875" style="81" customWidth="1"/>
    <col min="15368" max="15368" width="11.7109375" style="81" customWidth="1"/>
    <col min="15369" max="15369" width="10.7109375" style="81" customWidth="1"/>
    <col min="15370" max="15384" width="5.7109375" style="81" customWidth="1"/>
    <col min="15385" max="15616" width="11.42578125" style="81"/>
    <col min="15617" max="15617" width="34.140625" style="81" customWidth="1"/>
    <col min="15618" max="15618" width="10.85546875" style="81" bestFit="1" customWidth="1"/>
    <col min="15619" max="15619" width="12" style="81" bestFit="1" customWidth="1"/>
    <col min="15620" max="15620" width="10.140625" style="81" bestFit="1" customWidth="1"/>
    <col min="15621" max="15621" width="31.42578125" style="81" customWidth="1"/>
    <col min="15622" max="15622" width="9.5703125" style="81" bestFit="1" customWidth="1"/>
    <col min="15623" max="15623" width="23.85546875" style="81" customWidth="1"/>
    <col min="15624" max="15624" width="11.7109375" style="81" customWidth="1"/>
    <col min="15625" max="15625" width="10.7109375" style="81" customWidth="1"/>
    <col min="15626" max="15640" width="5.7109375" style="81" customWidth="1"/>
    <col min="15641" max="15872" width="11.42578125" style="81"/>
    <col min="15873" max="15873" width="34.140625" style="81" customWidth="1"/>
    <col min="15874" max="15874" width="10.85546875" style="81" bestFit="1" customWidth="1"/>
    <col min="15875" max="15875" width="12" style="81" bestFit="1" customWidth="1"/>
    <col min="15876" max="15876" width="10.140625" style="81" bestFit="1" customWidth="1"/>
    <col min="15877" max="15877" width="31.42578125" style="81" customWidth="1"/>
    <col min="15878" max="15878" width="9.5703125" style="81" bestFit="1" customWidth="1"/>
    <col min="15879" max="15879" width="23.85546875" style="81" customWidth="1"/>
    <col min="15880" max="15880" width="11.7109375" style="81" customWidth="1"/>
    <col min="15881" max="15881" width="10.7109375" style="81" customWidth="1"/>
    <col min="15882" max="15896" width="5.7109375" style="81" customWidth="1"/>
    <col min="15897" max="16128" width="11.42578125" style="81"/>
    <col min="16129" max="16129" width="34.140625" style="81" customWidth="1"/>
    <col min="16130" max="16130" width="10.85546875" style="81" bestFit="1" customWidth="1"/>
    <col min="16131" max="16131" width="12" style="81" bestFit="1" customWidth="1"/>
    <col min="16132" max="16132" width="10.140625" style="81" bestFit="1" customWidth="1"/>
    <col min="16133" max="16133" width="31.42578125" style="81" customWidth="1"/>
    <col min="16134" max="16134" width="9.5703125" style="81" bestFit="1" customWidth="1"/>
    <col min="16135" max="16135" width="23.85546875" style="81" customWidth="1"/>
    <col min="16136" max="16136" width="11.7109375" style="81" customWidth="1"/>
    <col min="16137" max="16137" width="10.7109375" style="81" customWidth="1"/>
    <col min="16138" max="16152" width="5.7109375" style="81" customWidth="1"/>
    <col min="16153" max="16384" width="11.42578125" style="81"/>
  </cols>
  <sheetData>
    <row r="1" spans="1:24" s="11" customFormat="1" ht="12" hidden="1" thickBot="1" x14ac:dyDescent="0.25">
      <c r="A1" s="1" t="str">
        <f>IF(ROW()&lt;=B$3,INDEX([1]FP!F$1:F$65536,B$2+ROW()-1)&amp;" - "&amp;INDEX([1]FP!C$1:C$65536,B$2+ROW()-1),"")</f>
        <v>a - hádzaná - bežné transfery</v>
      </c>
      <c r="B1" s="2" t="str">
        <f>INDEX([1]Adr!A$1:A$65536,B102+1)</f>
        <v>30774772</v>
      </c>
      <c r="C1" s="3">
        <f>IF(ROW()&lt;=B$3,INDEX([1]FP!E$1:E$65536,B$2+ROW()-1),"")</f>
        <v>0</v>
      </c>
      <c r="D1" s="4" t="str">
        <f>IF(ROW()&lt;=B$3,INDEX([1]FP!F$1:F$65536,B$2+ROW()-1),"")</f>
        <v>a</v>
      </c>
      <c r="E1" s="4" t="str">
        <f>IF(ROW()&lt;=B$3,INDEX([1]FP!G$1:G$65536,B$2+ROW()-1),"")</f>
        <v>026 02</v>
      </c>
      <c r="F1" s="4"/>
      <c r="G1" s="5" t="str">
        <f>IF(ROW()&lt;=B$3,INDEX([1]FP!C$1:C$65536,B$2+ROW()-1),"")</f>
        <v>hádzaná - bežné transfery</v>
      </c>
      <c r="H1" s="6">
        <f>IF(ROW()&lt;=B$3,SUMIF(A$107:A$9733,A1,H$107:H$9733),"")</f>
        <v>261539.86999999997</v>
      </c>
      <c r="I1" s="7">
        <f>IF(ROW()&lt;=B$3,SUMIFS(H$103:H$49733,A$103:A$49733,J1,I$103:I$49733,K1),"")</f>
        <v>0</v>
      </c>
      <c r="J1" s="8" t="str">
        <f>$A1</f>
        <v>a - hádzaná - bežné transfery</v>
      </c>
      <c r="K1" s="9">
        <v>99</v>
      </c>
      <c r="L1" s="10"/>
      <c r="M1" s="10"/>
      <c r="N1" s="10"/>
      <c r="O1" s="10"/>
      <c r="P1" s="10"/>
      <c r="Q1" s="10"/>
      <c r="R1" s="10"/>
      <c r="S1" s="10"/>
      <c r="T1" s="10"/>
      <c r="U1" s="10"/>
      <c r="V1" s="10"/>
      <c r="W1" s="10"/>
      <c r="X1" s="10"/>
    </row>
    <row r="2" spans="1:24" s="11" customFormat="1" ht="12" hidden="1" thickBot="1" x14ac:dyDescent="0.25">
      <c r="A2" s="1" t="str">
        <f>IF(ROW()&lt;=B$3,INDEX([1]FP!F$1:F$65536,B$2+ROW()-1)&amp;" - "&amp;INDEX([1]FP!C$1:C$65536,B$2+ROW()-1),"")</f>
        <v>o - Majstrovstvá Európy hádzanej mužov 2022</v>
      </c>
      <c r="B2" s="12">
        <f>MATCH(B1,[1]FP!A$1:A$65536,0)</f>
        <v>250</v>
      </c>
      <c r="C2" s="3">
        <f>IF(ROW()&lt;=B$3,INDEX([1]FP!E$1:E$65536,B$2+ROW()-1),"")</f>
        <v>0</v>
      </c>
      <c r="D2" s="4" t="str">
        <f>IF(ROW()&lt;=B$3,INDEX([1]FP!F$1:F$65536,B$2+ROW()-1),"")</f>
        <v>o</v>
      </c>
      <c r="E2" s="4" t="str">
        <f>IF(ROW()&lt;=B$3,INDEX([1]FP!G$1:G$65536,B$2+ROW()-1),"")</f>
        <v>026 03</v>
      </c>
      <c r="F2" s="4"/>
      <c r="G2" s="5" t="str">
        <f>IF(ROW()&lt;=B$3,INDEX([1]FP!C$1:C$65536,B$2+ROW()-1),"")</f>
        <v>Majstrovstvá Európy hádzanej mužov 2022</v>
      </c>
      <c r="H2" s="6">
        <f>IF(ROW()&lt;=B$3,SUMIF(A$107:A$9733,A2,H$107:H$9733),"")</f>
        <v>92147</v>
      </c>
      <c r="I2" s="7">
        <f>IF(ROW()&lt;=B$3,SUMIFS(H$103:H$49733,A$103:A$49733,J2,I$103:I$49733,K2),"")</f>
        <v>0</v>
      </c>
      <c r="J2" s="8" t="str">
        <f>$A2</f>
        <v>o - Majstrovstvá Európy hádzanej mužov 2022</v>
      </c>
      <c r="K2" s="9">
        <v>99</v>
      </c>
      <c r="L2" s="13" t="s">
        <v>0</v>
      </c>
      <c r="M2" s="14" t="s">
        <v>1</v>
      </c>
      <c r="N2" s="10"/>
      <c r="O2" s="10"/>
      <c r="P2" s="10"/>
      <c r="Q2" s="10"/>
      <c r="R2" s="10"/>
      <c r="S2" s="10"/>
      <c r="T2" s="10"/>
      <c r="U2" s="10"/>
      <c r="V2" s="10"/>
      <c r="W2" s="10"/>
      <c r="X2" s="10"/>
    </row>
    <row r="3" spans="1:24" s="11" customFormat="1" ht="12" hidden="1" thickBot="1" x14ac:dyDescent="0.25">
      <c r="A3" s="1" t="str">
        <f>IF(ROW()&lt;=B$3,INDEX([1]FP!F$1:F$65536,B$2+ROW()-1)&amp;" - "&amp;INDEX([1]FP!C$1:C$65536,B$2+ROW()-1),"")</f>
        <v/>
      </c>
      <c r="B3" s="15">
        <f>COUNTIF([1]FP!A$1:A$65536,[1]Doklady!B1)</f>
        <v>2</v>
      </c>
      <c r="C3" s="3" t="str">
        <f>IF(ROW()&lt;=B$3,INDEX([1]FP!E$1:E$65536,B$2+ROW()-1),"")</f>
        <v/>
      </c>
      <c r="D3" s="4" t="str">
        <f>IF(ROW()&lt;=B$3,INDEX([1]FP!F$1:F$65536,B$2+ROW()-1),"")</f>
        <v/>
      </c>
      <c r="E3" s="4" t="str">
        <f>IF(ROW()&lt;=B$3,INDEX([1]FP!G$1:G$65536,B$2+ROW()-1),"")</f>
        <v/>
      </c>
      <c r="F3" s="4"/>
      <c r="G3" s="5" t="str">
        <f>IF(ROW()&lt;=B$3,INDEX([1]FP!C$1:C$65536,B$2+ROW()-1),"")</f>
        <v/>
      </c>
      <c r="H3" s="6" t="str">
        <f>IF(ROW()&lt;=B$3,SUMIF(A$107:A$9733,A3,H$107:H$9733),"")</f>
        <v/>
      </c>
      <c r="I3" s="7" t="str">
        <f>IF(ROW()&lt;=B$3,SUMIFS(H$103:H$49733,A$103:A$49733,J3,I$103:I$49733,K3),"")</f>
        <v/>
      </c>
      <c r="J3" s="8" t="str">
        <f t="shared" ref="J3:J66" si="0">$A3</f>
        <v/>
      </c>
      <c r="K3" s="9">
        <v>99</v>
      </c>
      <c r="L3" s="16" t="str">
        <f>$A2</f>
        <v>o - Majstrovstvá Európy hádzanej mužov 2022</v>
      </c>
      <c r="M3" s="17">
        <v>99</v>
      </c>
      <c r="N3" s="10"/>
      <c r="O3" s="10"/>
      <c r="P3" s="10"/>
      <c r="Q3" s="10"/>
      <c r="R3" s="10"/>
      <c r="S3" s="10"/>
      <c r="T3" s="10"/>
      <c r="U3" s="10"/>
      <c r="V3" s="10"/>
      <c r="W3" s="10"/>
      <c r="X3" s="10"/>
    </row>
    <row r="4" spans="1:24" s="11" customFormat="1" ht="12" hidden="1" thickBot="1" x14ac:dyDescent="0.25">
      <c r="A4" s="18" t="str">
        <f>IF(ROW()&lt;=B$3,INDEX([1]FP!F$1:F$65536,B$2+ROW()-1)&amp;" - "&amp;INDEX([1]FP!C$1:C$65536,B$2+ROW()-1),"")</f>
        <v/>
      </c>
      <c r="B4" s="19"/>
      <c r="C4" s="20" t="str">
        <f>IF(ROW()&lt;=B$3,INDEX([1]FP!E$1:E$65536,B$2+ROW()-1),"")</f>
        <v/>
      </c>
      <c r="D4" s="4" t="str">
        <f>IF(ROW()&lt;=B$3,INDEX([1]FP!F$1:F$65536,B$2+ROW()-1),"")</f>
        <v/>
      </c>
      <c r="E4" s="4" t="str">
        <f>IF(ROW()&lt;=B$3,INDEX([1]FP!G$1:G$65536,B$2+ROW()-1),"")</f>
        <v/>
      </c>
      <c r="F4" s="4"/>
      <c r="G4" s="5" t="str">
        <f>IF(ROW()&lt;=B$3,INDEX([1]FP!C$1:C$65536,B$2+ROW()-1),"")</f>
        <v/>
      </c>
      <c r="H4" s="6" t="str">
        <f>IF(ROW()&lt;=B$3,SUMIF(A$107:A$9733,A4,H$107:H$9733),"")</f>
        <v/>
      </c>
      <c r="I4" s="7" t="str">
        <f>IF(ROW()&lt;=B$3,SUMIFS(H$103:H$49733,A$103:A$49733,J4,I$103:I$49733,K4),"")</f>
        <v/>
      </c>
      <c r="J4" s="8" t="str">
        <f t="shared" si="0"/>
        <v/>
      </c>
      <c r="K4" s="9">
        <v>99</v>
      </c>
      <c r="L4" s="21" t="s">
        <v>0</v>
      </c>
      <c r="M4" s="22" t="s">
        <v>1</v>
      </c>
    </row>
    <row r="5" spans="1:24" s="11" customFormat="1" ht="12" hidden="1" thickBot="1" x14ac:dyDescent="0.25">
      <c r="A5" s="18" t="str">
        <f>IF(ROW()&lt;=B$3,INDEX([1]FP!F$1:F$65536,B$2+ROW()-1)&amp;" - "&amp;INDEX([1]FP!C$1:C$65536,B$2+ROW()-1),"")</f>
        <v/>
      </c>
      <c r="B5" s="23"/>
      <c r="C5" s="20" t="str">
        <f>IF(ROW()&lt;=B$3,INDEX([1]FP!E$1:E$65536,B$2+ROW()-1),"")</f>
        <v/>
      </c>
      <c r="D5" s="4" t="str">
        <f>IF(ROW()&lt;=B$3,INDEX([1]FP!F$1:F$65536,B$2+ROW()-1),"")</f>
        <v/>
      </c>
      <c r="E5" s="4" t="str">
        <f>IF(ROW()&lt;=B$3,INDEX([1]FP!G$1:G$65536,B$2+ROW()-1),"")</f>
        <v/>
      </c>
      <c r="F5" s="4"/>
      <c r="G5" s="5" t="str">
        <f>IF(ROW()&lt;=B$3,INDEX([1]FP!C$1:C$65536,B$2+ROW()-1),"")</f>
        <v/>
      </c>
      <c r="H5" s="6" t="str">
        <f>IF(ROW()&lt;=B$3,SUMIF(A$107:A$9733,A5,H$107:H$9733),"")</f>
        <v/>
      </c>
      <c r="I5" s="7" t="str">
        <f>IF(ROW()&lt;=B$3,SUMIFS(H$103:H$49733,A$103:A$49733,J5,I$103:I$49733,K5),"")</f>
        <v/>
      </c>
      <c r="J5" s="8" t="str">
        <f t="shared" si="0"/>
        <v/>
      </c>
      <c r="K5" s="9">
        <v>99</v>
      </c>
      <c r="L5" s="24" t="str">
        <f>$A4</f>
        <v/>
      </c>
      <c r="M5" s="25">
        <v>99</v>
      </c>
      <c r="N5" s="10"/>
      <c r="O5" s="10"/>
      <c r="P5" s="10"/>
      <c r="Q5" s="10"/>
      <c r="R5" s="10"/>
      <c r="S5" s="10"/>
      <c r="T5" s="10"/>
      <c r="U5" s="10"/>
      <c r="V5" s="10"/>
      <c r="W5" s="10"/>
      <c r="X5" s="10"/>
    </row>
    <row r="6" spans="1:24" s="11" customFormat="1" ht="12" hidden="1" thickBot="1" x14ac:dyDescent="0.25">
      <c r="A6" s="18" t="str">
        <f>IF(ROW()&lt;=B$3,INDEX([1]FP!F$1:F$65536,B$2+ROW()-1)&amp;" - "&amp;INDEX([1]FP!C$1:C$65536,B$2+ROW()-1),"")</f>
        <v/>
      </c>
      <c r="B6" s="23"/>
      <c r="C6" s="20" t="str">
        <f>IF(ROW()&lt;=B$3,INDEX([1]FP!E$1:E$65536,B$2+ROW()-1),"")</f>
        <v/>
      </c>
      <c r="D6" s="4" t="str">
        <f>IF(ROW()&lt;=B$3,INDEX([1]FP!F$1:F$65536,B$2+ROW()-1),"")</f>
        <v/>
      </c>
      <c r="E6" s="4" t="str">
        <f>IF(ROW()&lt;=B$3,INDEX([1]FP!G$1:G$65536,B$2+ROW()-1),"")</f>
        <v/>
      </c>
      <c r="F6" s="4"/>
      <c r="G6" s="5" t="str">
        <f>IF(ROW()&lt;=B$3,INDEX([1]FP!C$1:C$65536,B$2+ROW()-1),"")</f>
        <v/>
      </c>
      <c r="H6" s="6" t="str">
        <f>IF(ROW()&lt;=B$3,SUMIF(A$107:A$9733,A6,H$107:H$9733),"")</f>
        <v/>
      </c>
      <c r="I6" s="7" t="str">
        <f>IF(ROW()&lt;=B$3,SUMIFS(H$103:H$49733,A$103:A$49733,J6,I$103:I$49733,K6),"")</f>
        <v/>
      </c>
      <c r="J6" s="8" t="str">
        <f t="shared" si="0"/>
        <v/>
      </c>
      <c r="K6" s="9">
        <v>99</v>
      </c>
      <c r="L6" s="13" t="s">
        <v>0</v>
      </c>
      <c r="M6" s="14" t="s">
        <v>1</v>
      </c>
      <c r="P6" s="10"/>
      <c r="Q6" s="10"/>
      <c r="R6" s="10"/>
      <c r="S6" s="10"/>
      <c r="T6" s="10"/>
      <c r="U6" s="10"/>
      <c r="V6" s="10"/>
      <c r="W6" s="10"/>
      <c r="X6" s="10"/>
    </row>
    <row r="7" spans="1:24" s="11" customFormat="1" ht="12" hidden="1" thickBot="1" x14ac:dyDescent="0.25">
      <c r="A7" s="18" t="str">
        <f>IF(ROW()&lt;=B$3,INDEX([1]FP!F$1:F$65536,B$2+ROW()-1)&amp;" - "&amp;INDEX([1]FP!C$1:C$65536,B$2+ROW()-1),"")</f>
        <v/>
      </c>
      <c r="B7" s="23"/>
      <c r="C7" s="20" t="str">
        <f>IF(ROW()&lt;=B$3,INDEX([1]FP!E$1:E$65536,B$2+ROW()-1),"")</f>
        <v/>
      </c>
      <c r="D7" s="4" t="str">
        <f>IF(ROW()&lt;=B$3,INDEX([1]FP!F$1:F$65536,B$2+ROW()-1),"")</f>
        <v/>
      </c>
      <c r="E7" s="4" t="str">
        <f>IF(ROW()&lt;=B$3,INDEX([1]FP!G$1:G$65536,B$2+ROW()-1),"")</f>
        <v/>
      </c>
      <c r="F7" s="4"/>
      <c r="G7" s="5" t="str">
        <f>IF(ROW()&lt;=B$3,INDEX([1]FP!C$1:C$65536,B$2+ROW()-1),"")</f>
        <v/>
      </c>
      <c r="H7" s="6" t="str">
        <f>IF(ROW()&lt;=B$3,SUMIF(A$107:A$9733,A7,H$107:H$9733),"")</f>
        <v/>
      </c>
      <c r="I7" s="7" t="str">
        <f>IF(ROW()&lt;=B$3,SUMIFS(H$103:H$49733,A$103:A$49733,J7,I$103:I$49733,K7),"")</f>
        <v/>
      </c>
      <c r="J7" s="8" t="str">
        <f t="shared" si="0"/>
        <v/>
      </c>
      <c r="K7" s="9">
        <v>99</v>
      </c>
      <c r="L7" s="16" t="str">
        <f>$A6</f>
        <v/>
      </c>
      <c r="M7" s="17">
        <v>99</v>
      </c>
      <c r="R7" s="10"/>
      <c r="S7" s="10"/>
      <c r="T7" s="10"/>
      <c r="U7" s="10"/>
      <c r="V7" s="10"/>
      <c r="W7" s="10"/>
      <c r="X7" s="10"/>
    </row>
    <row r="8" spans="1:24" s="11" customFormat="1" ht="12" hidden="1" thickBot="1" x14ac:dyDescent="0.25">
      <c r="A8" s="18" t="str">
        <f>IF(ROW()&lt;=B$3,INDEX([1]FP!F$1:F$65536,B$2+ROW()-1)&amp;" - "&amp;INDEX([1]FP!C$1:C$65536,B$2+ROW()-1),"")</f>
        <v/>
      </c>
      <c r="B8" s="23"/>
      <c r="C8" s="20" t="str">
        <f>IF(ROW()&lt;=B$3,INDEX([1]FP!E$1:E$65536,B$2+ROW()-1),"")</f>
        <v/>
      </c>
      <c r="D8" s="4" t="str">
        <f>IF(ROW()&lt;=B$3,INDEX([1]FP!F$1:F$65536,B$2+ROW()-1),"")</f>
        <v/>
      </c>
      <c r="E8" s="4" t="str">
        <f>IF(ROW()&lt;=B$3,INDEX([1]FP!G$1:G$65536,B$2+ROW()-1),"")</f>
        <v/>
      </c>
      <c r="F8" s="4"/>
      <c r="G8" s="5" t="str">
        <f>IF(ROW()&lt;=B$3,INDEX([1]FP!C$1:C$65536,B$2+ROW()-1),"")</f>
        <v/>
      </c>
      <c r="H8" s="6" t="str">
        <f>IF(ROW()&lt;=B$3,SUMIF(A$107:A$9733,A8,H$107:H$9733),"")</f>
        <v/>
      </c>
      <c r="I8" s="7" t="str">
        <f>IF(ROW()&lt;=B$3,SUMIFS(H$103:H$49733,A$103:A$49733,J8,I$103:I$49733,K8),"")</f>
        <v/>
      </c>
      <c r="J8" s="8" t="str">
        <f t="shared" si="0"/>
        <v/>
      </c>
      <c r="K8" s="9">
        <v>99</v>
      </c>
      <c r="L8" s="21" t="s">
        <v>0</v>
      </c>
      <c r="M8" s="22" t="s">
        <v>1</v>
      </c>
      <c r="N8" s="10"/>
      <c r="O8" s="10"/>
      <c r="T8" s="10"/>
      <c r="U8" s="10"/>
      <c r="V8" s="10"/>
      <c r="W8" s="10"/>
      <c r="X8" s="10"/>
    </row>
    <row r="9" spans="1:24" s="11" customFormat="1" ht="12" hidden="1" thickBot="1" x14ac:dyDescent="0.25">
      <c r="A9" s="18" t="str">
        <f>IF(ROW()&lt;=B$3,INDEX([1]FP!F$1:F$65536,B$2+ROW()-1)&amp;" - "&amp;INDEX([1]FP!C$1:C$65536,B$2+ROW()-1),"")</f>
        <v/>
      </c>
      <c r="B9" s="23"/>
      <c r="C9" s="20" t="str">
        <f>IF(ROW()&lt;=B$3,INDEX([1]FP!E$1:E$65536,B$2+ROW()-1),"")</f>
        <v/>
      </c>
      <c r="D9" s="4" t="str">
        <f>IF(ROW()&lt;=B$3,INDEX([1]FP!F$1:F$65536,B$2+ROW()-1),"")</f>
        <v/>
      </c>
      <c r="E9" s="4" t="str">
        <f>IF(ROW()&lt;=B$3,INDEX([1]FP!G$1:G$65536,B$2+ROW()-1),"")</f>
        <v/>
      </c>
      <c r="F9" s="4"/>
      <c r="G9" s="5" t="str">
        <f>IF(ROW()&lt;=B$3,INDEX([1]FP!C$1:C$65536,B$2+ROW()-1),"")</f>
        <v/>
      </c>
      <c r="H9" s="6" t="str">
        <f>IF(ROW()&lt;=B$3,SUMIF(A$107:A$9733,A9,H$107:H$9733),"")</f>
        <v/>
      </c>
      <c r="I9" s="7" t="str">
        <f>IF(ROW()&lt;=B$3,SUMIFS(H$103:H$49733,A$103:A$49733,J9,I$103:I$49733,K9),"")</f>
        <v/>
      </c>
      <c r="J9" s="8" t="str">
        <f t="shared" si="0"/>
        <v/>
      </c>
      <c r="K9" s="9">
        <v>99</v>
      </c>
      <c r="L9" s="26" t="str">
        <f>$A8</f>
        <v/>
      </c>
      <c r="M9" s="27">
        <v>99</v>
      </c>
      <c r="N9" s="10"/>
      <c r="O9" s="10"/>
      <c r="P9" s="10"/>
      <c r="Q9" s="10"/>
      <c r="V9" s="10"/>
      <c r="W9" s="10"/>
      <c r="X9" s="10"/>
    </row>
    <row r="10" spans="1:24" s="11" customFormat="1" ht="12" hidden="1" thickBot="1" x14ac:dyDescent="0.25">
      <c r="A10" s="18" t="str">
        <f>IF(ROW()&lt;=B$3,INDEX([1]FP!F$1:F$65536,B$2+ROW()-1)&amp;" - "&amp;INDEX([1]FP!C$1:C$65536,B$2+ROW()-1),"")</f>
        <v/>
      </c>
      <c r="B10" s="23"/>
      <c r="C10" s="20" t="str">
        <f>IF(ROW()&lt;=B$3,INDEX([1]FP!E$1:E$65536,B$2+ROW()-1),"")</f>
        <v/>
      </c>
      <c r="D10" s="4" t="str">
        <f>IF(ROW()&lt;=B$3,INDEX([1]FP!F$1:F$65536,B$2+ROW()-1),"")</f>
        <v/>
      </c>
      <c r="E10" s="4" t="str">
        <f>IF(ROW()&lt;=B$3,INDEX([1]FP!G$1:G$65536,B$2+ROW()-1),"")</f>
        <v/>
      </c>
      <c r="F10" s="4"/>
      <c r="G10" s="5" t="str">
        <f>IF(ROW()&lt;=B$3,INDEX([1]FP!C$1:C$65536,B$2+ROW()-1),"")</f>
        <v/>
      </c>
      <c r="H10" s="6" t="str">
        <f>IF(ROW()&lt;=B$3,SUMIF(A$107:A$9733,A10,H$107:H$9733),"")</f>
        <v/>
      </c>
      <c r="I10" s="7" t="str">
        <f>IF(ROW()&lt;=B$3,SUMIFS(H$103:H$49733,A$103:A$49733,J10,I$103:I$49733,K10),"")</f>
        <v/>
      </c>
      <c r="J10" s="8" t="str">
        <f t="shared" si="0"/>
        <v/>
      </c>
      <c r="K10" s="9">
        <v>99</v>
      </c>
      <c r="L10" s="13" t="s">
        <v>0</v>
      </c>
      <c r="M10" s="14" t="s">
        <v>1</v>
      </c>
      <c r="N10" s="10"/>
      <c r="O10" s="10"/>
      <c r="P10" s="10"/>
      <c r="Q10" s="10"/>
      <c r="R10" s="10"/>
      <c r="S10" s="10"/>
      <c r="X10" s="10"/>
    </row>
    <row r="11" spans="1:24" s="11" customFormat="1" ht="12" hidden="1" thickBot="1" x14ac:dyDescent="0.25">
      <c r="A11" s="18" t="str">
        <f>IF(ROW()&lt;=B$3,INDEX([1]FP!F$1:F$65536,B$2+ROW()-1)&amp;" - "&amp;INDEX([1]FP!C$1:C$65536,B$2+ROW()-1),"")</f>
        <v/>
      </c>
      <c r="B11" s="23"/>
      <c r="C11" s="20" t="str">
        <f>IF(ROW()&lt;=B$3,INDEX([1]FP!E$1:E$65536,B$2+ROW()-1),"")</f>
        <v/>
      </c>
      <c r="D11" s="4" t="str">
        <f>IF(ROW()&lt;=B$3,INDEX([1]FP!F$1:F$65536,B$2+ROW()-1),"")</f>
        <v/>
      </c>
      <c r="E11" s="4" t="str">
        <f>IF(ROW()&lt;=B$3,INDEX([1]FP!G$1:G$65536,B$2+ROW()-1),"")</f>
        <v/>
      </c>
      <c r="F11" s="4"/>
      <c r="G11" s="5" t="str">
        <f>IF(ROW()&lt;=B$3,INDEX([1]FP!C$1:C$65536,B$2+ROW()-1),"")</f>
        <v/>
      </c>
      <c r="H11" s="6" t="str">
        <f>IF(ROW()&lt;=B$3,SUMIF(A$107:A$9733,A11,H$107:H$9733),"")</f>
        <v/>
      </c>
      <c r="I11" s="7" t="str">
        <f>IF(ROW()&lt;=B$3,SUMIFS(H$103:H$49733,A$103:A$49733,J11,I$103:I$49733,K11),"")</f>
        <v/>
      </c>
      <c r="J11" s="8" t="str">
        <f t="shared" si="0"/>
        <v/>
      </c>
      <c r="K11" s="9">
        <v>99</v>
      </c>
      <c r="L11" s="16" t="str">
        <f>$A10</f>
        <v/>
      </c>
      <c r="M11" s="17">
        <v>99</v>
      </c>
      <c r="N11" s="10"/>
      <c r="O11" s="10"/>
      <c r="P11" s="10"/>
      <c r="Q11" s="10"/>
      <c r="R11" s="10"/>
      <c r="S11" s="10"/>
      <c r="X11" s="10"/>
    </row>
    <row r="12" spans="1:24" s="11" customFormat="1" ht="12" hidden="1" thickBot="1" x14ac:dyDescent="0.25">
      <c r="A12" s="18" t="str">
        <f>IF(ROW()&lt;=B$3,INDEX([1]FP!F$1:F$65536,B$2+ROW()-1)&amp;" - "&amp;INDEX([1]FP!C$1:C$65536,B$2+ROW()-1),"")</f>
        <v/>
      </c>
      <c r="B12" s="23"/>
      <c r="C12" s="20" t="str">
        <f>IF(ROW()&lt;=B$3,INDEX([1]FP!E$1:E$65536,B$2+ROW()-1),"")</f>
        <v/>
      </c>
      <c r="D12" s="4" t="str">
        <f>IF(ROW()&lt;=B$3,INDEX([1]FP!F$1:F$65536,B$2+ROW()-1),"")</f>
        <v/>
      </c>
      <c r="E12" s="4" t="str">
        <f>IF(ROW()&lt;=B$3,INDEX([1]FP!G$1:G$65536,B$2+ROW()-1),"")</f>
        <v/>
      </c>
      <c r="F12" s="4"/>
      <c r="G12" s="5" t="str">
        <f>IF(ROW()&lt;=B$3,INDEX([1]FP!C$1:C$65536,B$2+ROW()-1),"")</f>
        <v/>
      </c>
      <c r="H12" s="6" t="str">
        <f>IF(ROW()&lt;=B$3,SUMIF(A$107:A$9733,A12,H$107:H$9733),"")</f>
        <v/>
      </c>
      <c r="I12" s="7" t="str">
        <f>IF(ROW()&lt;=B$3,SUMIFS(H$103:H$49733,A$103:A$49733,J12,I$103:I$49733,K12),"")</f>
        <v/>
      </c>
      <c r="J12" s="8" t="str">
        <f t="shared" si="0"/>
        <v/>
      </c>
      <c r="K12" s="9">
        <v>99</v>
      </c>
      <c r="L12" s="21" t="s">
        <v>0</v>
      </c>
      <c r="M12" s="22" t="s">
        <v>1</v>
      </c>
      <c r="N12" s="10"/>
      <c r="O12" s="10"/>
      <c r="P12" s="10"/>
      <c r="Q12" s="10"/>
      <c r="V12" s="10"/>
      <c r="W12" s="10"/>
    </row>
    <row r="13" spans="1:24" s="11" customFormat="1" ht="12" hidden="1" thickBot="1" x14ac:dyDescent="0.25">
      <c r="A13" s="18" t="str">
        <f>IF(ROW()&lt;=B$3,INDEX([1]FP!F$1:F$65536,B$2+ROW()-1)&amp;" - "&amp;INDEX([1]FP!C$1:C$65536,B$2+ROW()-1),"")</f>
        <v/>
      </c>
      <c r="B13" s="23"/>
      <c r="C13" s="20" t="str">
        <f>IF(ROW()&lt;=B$3,INDEX([1]FP!E$1:E$65536,B$2+ROW()-1),"")</f>
        <v/>
      </c>
      <c r="D13" s="4" t="str">
        <f>IF(ROW()&lt;=B$3,INDEX([1]FP!F$1:F$65536,B$2+ROW()-1),"")</f>
        <v/>
      </c>
      <c r="E13" s="4" t="str">
        <f>IF(ROW()&lt;=B$3,INDEX([1]FP!G$1:G$65536,B$2+ROW()-1),"")</f>
        <v/>
      </c>
      <c r="F13" s="4"/>
      <c r="G13" s="5" t="str">
        <f>IF(ROW()&lt;=B$3,INDEX([1]FP!C$1:C$65536,B$2+ROW()-1),"")</f>
        <v/>
      </c>
      <c r="H13" s="6" t="str">
        <f>IF(ROW()&lt;=B$3,SUMIF(A$107:A$9733,A13,H$107:H$9733),"")</f>
        <v/>
      </c>
      <c r="I13" s="7" t="str">
        <f>IF(ROW()&lt;=B$3,SUMIFS(H$103:H$49733,A$103:A$49733,J13,I$103:I$49733,K13),"")</f>
        <v/>
      </c>
      <c r="J13" s="8" t="str">
        <f t="shared" si="0"/>
        <v/>
      </c>
      <c r="K13" s="9">
        <v>99</v>
      </c>
      <c r="L13" s="24" t="str">
        <f>$A12</f>
        <v/>
      </c>
      <c r="M13" s="25">
        <v>99</v>
      </c>
      <c r="N13" s="10"/>
      <c r="O13" s="10"/>
      <c r="T13" s="10"/>
      <c r="U13" s="10"/>
      <c r="V13" s="10"/>
      <c r="W13" s="10"/>
      <c r="X13" s="10"/>
    </row>
    <row r="14" spans="1:24" s="11" customFormat="1" ht="12" hidden="1" thickBot="1" x14ac:dyDescent="0.25">
      <c r="A14" s="18" t="str">
        <f>IF(ROW()&lt;=B$3,INDEX([1]FP!F$1:F$65536,B$2+ROW()-1)&amp;" - "&amp;INDEX([1]FP!C$1:C$65536,B$2+ROW()-1),"")</f>
        <v/>
      </c>
      <c r="B14" s="23"/>
      <c r="C14" s="20" t="str">
        <f>IF(ROW()&lt;=B$3,INDEX([1]FP!E$1:E$65536,B$2+ROW()-1),"")</f>
        <v/>
      </c>
      <c r="D14" s="4" t="str">
        <f>IF(ROW()&lt;=B$3,INDEX([1]FP!F$1:F$65536,B$2+ROW()-1),"")</f>
        <v/>
      </c>
      <c r="E14" s="4" t="str">
        <f>IF(ROW()&lt;=B$3,INDEX([1]FP!G$1:G$65536,B$2+ROW()-1),"")</f>
        <v/>
      </c>
      <c r="F14" s="4"/>
      <c r="G14" s="5" t="str">
        <f>IF(ROW()&lt;=B$3,INDEX([1]FP!C$1:C$65536,B$2+ROW()-1),"")</f>
        <v/>
      </c>
      <c r="H14" s="6" t="str">
        <f>IF(ROW()&lt;=B$3,SUMIF(A$107:A$9733,A14,H$107:H$9733),"")</f>
        <v/>
      </c>
      <c r="I14" s="7" t="str">
        <f>IF(ROW()&lt;=B$3,SUMIFS(H$103:H$49733,A$103:A$49733,J14,I$103:I$49733,K14),"")</f>
        <v/>
      </c>
      <c r="J14" s="8" t="str">
        <f t="shared" si="0"/>
        <v/>
      </c>
      <c r="K14" s="9">
        <v>99</v>
      </c>
      <c r="L14" s="13" t="s">
        <v>0</v>
      </c>
      <c r="M14" s="14" t="s">
        <v>1</v>
      </c>
      <c r="R14" s="10"/>
      <c r="S14" s="10"/>
      <c r="T14" s="10"/>
      <c r="U14" s="10"/>
      <c r="V14" s="10"/>
      <c r="W14" s="10"/>
      <c r="X14" s="10"/>
    </row>
    <row r="15" spans="1:24" s="11" customFormat="1" ht="12" hidden="1" thickBot="1" x14ac:dyDescent="0.25">
      <c r="A15" s="18" t="str">
        <f>IF(ROW()&lt;=B$3,INDEX([1]FP!F$1:F$65536,B$2+ROW()-1)&amp;" - "&amp;INDEX([1]FP!C$1:C$65536,B$2+ROW()-1),"")</f>
        <v/>
      </c>
      <c r="B15" s="23"/>
      <c r="C15" s="20" t="str">
        <f>IF(ROW()&lt;=B$3,INDEX([1]FP!E$1:E$65536,B$2+ROW()-1),"")</f>
        <v/>
      </c>
      <c r="D15" s="4" t="str">
        <f>IF(ROW()&lt;=B$3,INDEX([1]FP!F$1:F$65536,B$2+ROW()-1),"")</f>
        <v/>
      </c>
      <c r="E15" s="4" t="str">
        <f>IF(ROW()&lt;=B$3,INDEX([1]FP!G$1:G$65536,B$2+ROW()-1),"")</f>
        <v/>
      </c>
      <c r="F15" s="4"/>
      <c r="G15" s="5" t="str">
        <f>IF(ROW()&lt;=B$3,INDEX([1]FP!C$1:C$65536,B$2+ROW()-1),"")</f>
        <v/>
      </c>
      <c r="H15" s="6" t="str">
        <f>IF(ROW()&lt;=B$3,SUMIF(A$107:A$9733,A15,H$107:H$9733),"")</f>
        <v/>
      </c>
      <c r="I15" s="7" t="str">
        <f>IF(ROW()&lt;=B$3,SUMIFS(H$103:H$49733,A$103:A$49733,J15,I$103:I$49733,K15),"")</f>
        <v/>
      </c>
      <c r="J15" s="8" t="str">
        <f t="shared" si="0"/>
        <v/>
      </c>
      <c r="K15" s="9">
        <v>99</v>
      </c>
      <c r="L15" s="16" t="str">
        <f>$A14</f>
        <v/>
      </c>
      <c r="M15" s="17">
        <v>99</v>
      </c>
      <c r="P15" s="10"/>
      <c r="Q15" s="10"/>
      <c r="R15" s="10"/>
      <c r="S15" s="10"/>
      <c r="T15" s="10"/>
      <c r="U15" s="10"/>
      <c r="V15" s="10"/>
      <c r="W15" s="10"/>
      <c r="X15" s="10"/>
    </row>
    <row r="16" spans="1:24" s="11" customFormat="1" ht="12" hidden="1" thickBot="1" x14ac:dyDescent="0.25">
      <c r="A16" s="18" t="str">
        <f>IF(ROW()&lt;=B$3,INDEX([1]FP!F$1:F$65536,B$2+ROW()-1)&amp;" - "&amp;INDEX([1]FP!C$1:C$65536,B$2+ROW()-1),"")</f>
        <v/>
      </c>
      <c r="B16" s="23"/>
      <c r="C16" s="20" t="str">
        <f>IF(ROW()&lt;=B$3,INDEX([1]FP!E$1:E$65536,B$2+ROW()-1),"")</f>
        <v/>
      </c>
      <c r="D16" s="4" t="str">
        <f>IF(ROW()&lt;=B$3,INDEX([1]FP!F$1:F$65536,B$2+ROW()-1),"")</f>
        <v/>
      </c>
      <c r="E16" s="4" t="str">
        <f>IF(ROW()&lt;=B$3,INDEX([1]FP!G$1:G$65536,B$2+ROW()-1),"")</f>
        <v/>
      </c>
      <c r="F16" s="4"/>
      <c r="G16" s="5" t="str">
        <f>IF(ROW()&lt;=B$3,INDEX([1]FP!C$1:C$65536,B$2+ROW()-1),"")</f>
        <v/>
      </c>
      <c r="H16" s="6" t="str">
        <f>IF(ROW()&lt;=B$3,SUMIF(A$107:A$9733,A16,H$107:H$9733),"")</f>
        <v/>
      </c>
      <c r="I16" s="7" t="str">
        <f>IF(ROW()&lt;=B$3,SUMIFS(H$103:H$49733,A$103:A$49733,J16,I$103:I$49733,K16),"")</f>
        <v/>
      </c>
      <c r="J16" s="8" t="str">
        <f t="shared" si="0"/>
        <v/>
      </c>
      <c r="K16" s="9">
        <v>99</v>
      </c>
      <c r="L16" s="21" t="s">
        <v>0</v>
      </c>
      <c r="M16" s="22" t="s">
        <v>1</v>
      </c>
      <c r="N16" s="10"/>
      <c r="O16" s="10"/>
      <c r="P16" s="10"/>
      <c r="Q16" s="10"/>
      <c r="R16" s="10"/>
      <c r="S16" s="10"/>
      <c r="T16" s="10"/>
      <c r="U16" s="10"/>
      <c r="V16" s="10"/>
      <c r="W16" s="10"/>
      <c r="X16" s="10"/>
    </row>
    <row r="17" spans="1:24" s="11" customFormat="1" ht="12" hidden="1" thickBot="1" x14ac:dyDescent="0.25">
      <c r="A17" s="18" t="str">
        <f>IF(ROW()&lt;=B$3,INDEX([1]FP!F$1:F$65536,B$2+ROW()-1)&amp;" - "&amp;INDEX([1]FP!C$1:C$65536,B$2+ROW()-1),"")</f>
        <v/>
      </c>
      <c r="B17" s="23"/>
      <c r="C17" s="20" t="str">
        <f>IF(ROW()&lt;=B$3,INDEX([1]FP!E$1:E$65536,B$2+ROW()-1),"")</f>
        <v/>
      </c>
      <c r="D17" s="4" t="str">
        <f>IF(ROW()&lt;=B$3,INDEX([1]FP!F$1:F$65536,B$2+ROW()-1),"")</f>
        <v/>
      </c>
      <c r="E17" s="4" t="str">
        <f>IF(ROW()&lt;=B$3,INDEX([1]FP!G$1:G$65536,B$2+ROW()-1),"")</f>
        <v/>
      </c>
      <c r="F17" s="4"/>
      <c r="G17" s="5" t="str">
        <f>IF(ROW()&lt;=B$3,INDEX([1]FP!C$1:C$65536,B$2+ROW()-1),"")</f>
        <v/>
      </c>
      <c r="H17" s="6" t="str">
        <f>IF(ROW()&lt;=B$3,SUMIF(A$107:A$9733,A17,H$107:H$9733),"")</f>
        <v/>
      </c>
      <c r="I17" s="7" t="str">
        <f>IF(ROW()&lt;=B$3,SUMIFS(H$103:H$49733,A$103:A$49733,J17,I$103:I$49733,K17),"")</f>
        <v/>
      </c>
      <c r="J17" s="8" t="str">
        <f t="shared" si="0"/>
        <v/>
      </c>
      <c r="K17" s="9">
        <v>99</v>
      </c>
      <c r="L17" s="24" t="str">
        <f>$A16</f>
        <v/>
      </c>
      <c r="M17" s="25">
        <v>99</v>
      </c>
      <c r="N17" s="10"/>
      <c r="O17" s="10"/>
      <c r="P17" s="10"/>
      <c r="Q17" s="10"/>
      <c r="R17" s="10"/>
      <c r="S17" s="10"/>
      <c r="T17" s="10"/>
      <c r="U17" s="10"/>
      <c r="V17" s="10"/>
      <c r="W17" s="10"/>
      <c r="X17" s="10"/>
    </row>
    <row r="18" spans="1:24" s="11" customFormat="1" ht="12" hidden="1" thickBot="1" x14ac:dyDescent="0.25">
      <c r="A18" s="18" t="str">
        <f>IF(ROW()&lt;=B$3,INDEX([1]FP!F$1:F$65536,B$2+ROW()-1)&amp;" - "&amp;INDEX([1]FP!C$1:C$65536,B$2+ROW()-1),"")</f>
        <v/>
      </c>
      <c r="B18" s="23"/>
      <c r="C18" s="20" t="str">
        <f>IF(ROW()&lt;=B$3,INDEX([1]FP!E$1:E$65536,B$2+ROW()-1),"")</f>
        <v/>
      </c>
      <c r="D18" s="4" t="str">
        <f>IF(ROW()&lt;=B$3,INDEX([1]FP!F$1:F$65536,B$2+ROW()-1),"")</f>
        <v/>
      </c>
      <c r="E18" s="4" t="str">
        <f>IF(ROW()&lt;=B$3,INDEX([1]FP!G$1:G$65536,B$2+ROW()-1),"")</f>
        <v/>
      </c>
      <c r="F18" s="4"/>
      <c r="G18" s="5" t="str">
        <f>IF(ROW()&lt;=B$3,INDEX([1]FP!C$1:C$65536,B$2+ROW()-1),"")</f>
        <v/>
      </c>
      <c r="H18" s="6" t="str">
        <f>IF(ROW()&lt;=B$3,SUMIF(A$107:A$9733,A18,H$107:H$9733),"")</f>
        <v/>
      </c>
      <c r="I18" s="7" t="str">
        <f>IF(ROW()&lt;=B$3,SUMIFS(H$103:H$49733,A$103:A$49733,J18,I$103:I$49733,K18),"")</f>
        <v/>
      </c>
      <c r="J18" s="8" t="str">
        <f t="shared" si="0"/>
        <v/>
      </c>
      <c r="K18" s="9">
        <v>99</v>
      </c>
      <c r="L18" s="13" t="s">
        <v>0</v>
      </c>
      <c r="M18" s="14" t="s">
        <v>1</v>
      </c>
      <c r="P18" s="10"/>
      <c r="Q18" s="10"/>
      <c r="R18" s="10"/>
      <c r="S18" s="10"/>
      <c r="T18" s="10"/>
      <c r="U18" s="10"/>
      <c r="V18" s="10"/>
      <c r="W18" s="10"/>
      <c r="X18" s="10"/>
    </row>
    <row r="19" spans="1:24" s="11" customFormat="1" ht="12" hidden="1" thickBot="1" x14ac:dyDescent="0.25">
      <c r="A19" s="18" t="str">
        <f>IF(ROW()&lt;=B$3,INDEX([1]FP!F$1:F$65536,B$2+ROW()-1)&amp;" - "&amp;INDEX([1]FP!C$1:C$65536,B$2+ROW()-1),"")</f>
        <v/>
      </c>
      <c r="B19" s="23"/>
      <c r="C19" s="20" t="str">
        <f>IF(ROW()&lt;=B$3,INDEX([1]FP!E$1:E$65536,B$2+ROW()-1),"")</f>
        <v/>
      </c>
      <c r="D19" s="4" t="str">
        <f>IF(ROW()&lt;=B$3,INDEX([1]FP!F$1:F$65536,B$2+ROW()-1),"")</f>
        <v/>
      </c>
      <c r="E19" s="4" t="str">
        <f>IF(ROW()&lt;=B$3,INDEX([1]FP!G$1:G$65536,B$2+ROW()-1),"")</f>
        <v/>
      </c>
      <c r="F19" s="4"/>
      <c r="G19" s="5" t="str">
        <f>IF(ROW()&lt;=B$3,INDEX([1]FP!C$1:C$65536,B$2+ROW()-1),"")</f>
        <v/>
      </c>
      <c r="H19" s="6" t="str">
        <f>IF(ROW()&lt;=B$3,SUMIF(A$107:A$9733,A19,H$107:H$9733),"")</f>
        <v/>
      </c>
      <c r="I19" s="7" t="str">
        <f>IF(ROW()&lt;=B$3,SUMIFS(H$103:H$49733,A$103:A$49733,J19,I$103:I$49733,K19),"")</f>
        <v/>
      </c>
      <c r="J19" s="8" t="str">
        <f t="shared" si="0"/>
        <v/>
      </c>
      <c r="K19" s="9">
        <v>99</v>
      </c>
      <c r="L19" s="28" t="str">
        <f>$A18</f>
        <v/>
      </c>
      <c r="M19" s="29">
        <v>99</v>
      </c>
      <c r="R19" s="10"/>
      <c r="S19" s="10"/>
      <c r="T19" s="10"/>
      <c r="U19" s="10"/>
      <c r="V19" s="10"/>
      <c r="W19" s="10"/>
      <c r="X19" s="10"/>
    </row>
    <row r="20" spans="1:24" s="11" customFormat="1" ht="12" hidden="1" thickBot="1" x14ac:dyDescent="0.25">
      <c r="A20" s="18" t="str">
        <f>IF(ROW()&lt;=B$3,INDEX([1]FP!F$1:F$65536,B$2+ROW()-1)&amp;" - "&amp;INDEX([1]FP!C$1:C$65536,B$2+ROW()-1),"")</f>
        <v/>
      </c>
      <c r="B20" s="23"/>
      <c r="C20" s="20" t="str">
        <f>IF(ROW()&lt;=B$3,INDEX([1]FP!E$1:E$65536,B$2+ROW()-1),"")</f>
        <v/>
      </c>
      <c r="D20" s="4" t="str">
        <f>IF(ROW()&lt;=B$3,INDEX([1]FP!F$1:F$65536,B$2+ROW()-1),"")</f>
        <v/>
      </c>
      <c r="E20" s="4" t="str">
        <f>IF(ROW()&lt;=B$3,INDEX([1]FP!G$1:G$65536,B$2+ROW()-1),"")</f>
        <v/>
      </c>
      <c r="F20" s="4"/>
      <c r="G20" s="5" t="str">
        <f>IF(ROW()&lt;=B$3,INDEX([1]FP!C$1:C$65536,B$2+ROW()-1),"")</f>
        <v/>
      </c>
      <c r="H20" s="6" t="str">
        <f>IF(ROW()&lt;=B$3,SUMIF(A$107:A$9733,A20,H$107:H$9733),"")</f>
        <v/>
      </c>
      <c r="I20" s="7" t="str">
        <f>IF(ROW()&lt;=B$3,SUMIFS(H$103:H$49733,A$103:A$49733,J20,I$103:I$49733,K20),"")</f>
        <v/>
      </c>
      <c r="J20" s="8" t="str">
        <f t="shared" si="0"/>
        <v/>
      </c>
      <c r="K20" s="9">
        <v>99</v>
      </c>
      <c r="L20" s="21" t="s">
        <v>0</v>
      </c>
      <c r="M20" s="22" t="s">
        <v>1</v>
      </c>
      <c r="N20" s="10"/>
      <c r="O20" s="10"/>
      <c r="T20" s="10"/>
      <c r="U20" s="10"/>
      <c r="V20" s="10"/>
      <c r="W20" s="10"/>
      <c r="X20" s="10"/>
    </row>
    <row r="21" spans="1:24" s="11" customFormat="1" ht="12" hidden="1" thickBot="1" x14ac:dyDescent="0.25">
      <c r="A21" s="18" t="str">
        <f>IF(ROW()&lt;=B$3,INDEX([1]FP!F$1:F$65536,B$2+ROW()-1)&amp;" - "&amp;INDEX([1]FP!C$1:C$65536,B$2+ROW()-1),"")</f>
        <v/>
      </c>
      <c r="B21" s="23"/>
      <c r="C21" s="20" t="str">
        <f>IF(ROW()&lt;=B$3,INDEX([1]FP!E$1:E$65536,B$2+ROW()-1),"")</f>
        <v/>
      </c>
      <c r="D21" s="4" t="str">
        <f>IF(ROW()&lt;=B$3,INDEX([1]FP!F$1:F$65536,B$2+ROW()-1),"")</f>
        <v/>
      </c>
      <c r="E21" s="4" t="str">
        <f>IF(ROW()&lt;=B$3,INDEX([1]FP!G$1:G$65536,B$2+ROW()-1),"")</f>
        <v/>
      </c>
      <c r="F21" s="4"/>
      <c r="G21" s="5" t="str">
        <f>IF(ROW()&lt;=B$3,INDEX([1]FP!C$1:C$65536,B$2+ROW()-1),"")</f>
        <v/>
      </c>
      <c r="H21" s="6" t="str">
        <f>IF(ROW()&lt;=B$3,SUMIF(A$107:A$9733,A21,H$107:H$9733),"")</f>
        <v/>
      </c>
      <c r="I21" s="7" t="str">
        <f>IF(ROW()&lt;=B$3,SUMIFS(H$103:H$49733,A$103:A$49733,J21,I$103:I$49733,K21),"")</f>
        <v/>
      </c>
      <c r="J21" s="8" t="str">
        <f t="shared" si="0"/>
        <v/>
      </c>
      <c r="K21" s="9">
        <v>99</v>
      </c>
      <c r="L21" s="24" t="str">
        <f>$A20</f>
        <v/>
      </c>
      <c r="M21" s="25">
        <v>99</v>
      </c>
      <c r="N21" s="10"/>
      <c r="O21" s="10"/>
      <c r="P21" s="10"/>
      <c r="Q21" s="10"/>
      <c r="V21" s="10"/>
      <c r="W21" s="10"/>
      <c r="X21" s="10"/>
    </row>
    <row r="22" spans="1:24" s="11" customFormat="1" ht="12" hidden="1" thickBot="1" x14ac:dyDescent="0.25">
      <c r="A22" s="18" t="str">
        <f>IF(ROW()&lt;=B$3,INDEX([1]FP!F$1:F$65536,B$2+ROW()-1)&amp;" - "&amp;INDEX([1]FP!C$1:C$65536,B$2+ROW()-1),"")</f>
        <v/>
      </c>
      <c r="B22" s="23"/>
      <c r="C22" s="20" t="str">
        <f>IF(ROW()&lt;=B$3,INDEX([1]FP!E$1:E$65536,B$2+ROW()-1),"")</f>
        <v/>
      </c>
      <c r="D22" s="4" t="str">
        <f>IF(ROW()&lt;=B$3,INDEX([1]FP!F$1:F$65536,B$2+ROW()-1),"")</f>
        <v/>
      </c>
      <c r="E22" s="4" t="str">
        <f>IF(ROW()&lt;=B$3,INDEX([1]FP!G$1:G$65536,B$2+ROW()-1),"")</f>
        <v/>
      </c>
      <c r="F22" s="4"/>
      <c r="G22" s="5" t="str">
        <f>IF(ROW()&lt;=B$3,INDEX([1]FP!C$1:C$65536,B$2+ROW()-1),"")</f>
        <v/>
      </c>
      <c r="H22" s="6" t="str">
        <f>IF(ROW()&lt;=B$3,SUMIF(A$107:A$9733,A22,H$107:H$9733),"")</f>
        <v/>
      </c>
      <c r="I22" s="7" t="str">
        <f>IF(ROW()&lt;=B$3,SUMIFS(H$103:H$49733,A$103:A$49733,J22,I$103:I$49733,K22),"")</f>
        <v/>
      </c>
      <c r="J22" s="8" t="str">
        <f t="shared" si="0"/>
        <v/>
      </c>
      <c r="K22" s="9">
        <v>99</v>
      </c>
      <c r="L22" s="30" t="s">
        <v>0</v>
      </c>
      <c r="M22" s="31" t="s">
        <v>1</v>
      </c>
      <c r="N22" s="10"/>
      <c r="O22" s="10"/>
      <c r="P22" s="10"/>
      <c r="Q22" s="10"/>
      <c r="R22" s="10"/>
      <c r="S22" s="10"/>
      <c r="X22" s="10"/>
    </row>
    <row r="23" spans="1:24" s="11" customFormat="1" ht="12" hidden="1" thickBot="1" x14ac:dyDescent="0.25">
      <c r="A23" s="18" t="str">
        <f>IF(ROW()&lt;=B$3,INDEX([1]FP!F$1:F$65536,B$2+ROW()-1)&amp;" - "&amp;INDEX([1]FP!C$1:C$65536,B$2+ROW()-1),"")</f>
        <v/>
      </c>
      <c r="B23" s="23"/>
      <c r="C23" s="20" t="str">
        <f>IF(ROW()&lt;=B$3,INDEX([1]FP!E$1:E$65536,B$2+ROW()-1),"")</f>
        <v/>
      </c>
      <c r="D23" s="4" t="str">
        <f>IF(ROW()&lt;=B$3,INDEX([1]FP!F$1:F$65536,B$2+ROW()-1),"")</f>
        <v/>
      </c>
      <c r="E23" s="4" t="str">
        <f>IF(ROW()&lt;=B$3,INDEX([1]FP!G$1:G$65536,B$2+ROW()-1),"")</f>
        <v/>
      </c>
      <c r="F23" s="4"/>
      <c r="G23" s="5" t="str">
        <f>IF(ROW()&lt;=B$3,INDEX([1]FP!C$1:C$65536,B$2+ROW()-1),"")</f>
        <v/>
      </c>
      <c r="H23" s="6" t="str">
        <f>IF(ROW()&lt;=B$3,SUMIF(A$107:A$9733,A23,H$107:H$9733),"")</f>
        <v/>
      </c>
      <c r="I23" s="7" t="str">
        <f>IF(ROW()&lt;=B$3,SUMIFS(H$103:H$49733,A$103:A$49733,J23,I$103:I$49733,K23),"")</f>
        <v/>
      </c>
      <c r="J23" s="8" t="str">
        <f t="shared" si="0"/>
        <v/>
      </c>
      <c r="K23" s="9">
        <v>99</v>
      </c>
      <c r="L23" s="32" t="str">
        <f>$A22</f>
        <v/>
      </c>
      <c r="M23" s="32">
        <v>99</v>
      </c>
      <c r="N23" s="10"/>
      <c r="O23" s="10"/>
      <c r="P23" s="10"/>
      <c r="Q23" s="10"/>
      <c r="R23" s="10"/>
      <c r="S23" s="10"/>
      <c r="X23" s="10"/>
    </row>
    <row r="24" spans="1:24" s="11" customFormat="1" ht="12" hidden="1" thickBot="1" x14ac:dyDescent="0.25">
      <c r="A24" s="18" t="str">
        <f>IF(ROW()&lt;=B$3,INDEX([1]FP!F$1:F$65536,B$2+ROW()-1)&amp;" - "&amp;INDEX([1]FP!C$1:C$65536,B$2+ROW()-1),"")</f>
        <v/>
      </c>
      <c r="B24" s="23"/>
      <c r="C24" s="20" t="str">
        <f>IF(ROW()&lt;=B$3,INDEX([1]FP!E$1:E$65536,B$2+ROW()-1),"")</f>
        <v/>
      </c>
      <c r="D24" s="4" t="str">
        <f>IF(ROW()&lt;=B$3,INDEX([1]FP!F$1:F$65536,B$2+ROW()-1),"")</f>
        <v/>
      </c>
      <c r="E24" s="4" t="str">
        <f>IF(ROW()&lt;=B$3,INDEX([1]FP!G$1:G$65536,B$2+ROW()-1),"")</f>
        <v/>
      </c>
      <c r="F24" s="4"/>
      <c r="G24" s="5" t="str">
        <f>IF(ROW()&lt;=B$3,INDEX([1]FP!C$1:C$65536,B$2+ROW()-1),"")</f>
        <v/>
      </c>
      <c r="H24" s="6" t="str">
        <f>IF(ROW()&lt;=B$3,SUMIF(A$107:A$9733,A24,H$107:H$9733),"")</f>
        <v/>
      </c>
      <c r="I24" s="7" t="str">
        <f>IF(ROW()&lt;=B$3,SUMIFS(H$103:H$49733,A$103:A$49733,J24,I$103:I$49733,K24),"")</f>
        <v/>
      </c>
      <c r="J24" s="8" t="str">
        <f t="shared" si="0"/>
        <v/>
      </c>
      <c r="K24" s="9">
        <v>99</v>
      </c>
      <c r="L24" s="21" t="s">
        <v>0</v>
      </c>
      <c r="M24" s="22" t="s">
        <v>1</v>
      </c>
      <c r="N24" s="10"/>
      <c r="O24" s="10"/>
      <c r="P24" s="10"/>
      <c r="Q24" s="10"/>
      <c r="V24" s="10"/>
      <c r="W24" s="10"/>
      <c r="X24" s="10"/>
    </row>
    <row r="25" spans="1:24" s="11" customFormat="1" ht="12" hidden="1" thickBot="1" x14ac:dyDescent="0.25">
      <c r="A25" s="18" t="str">
        <f>IF(ROW()&lt;=B$3,INDEX([1]FP!F$1:F$65536,B$2+ROW()-1)&amp;" - "&amp;INDEX([1]FP!C$1:C$65536,B$2+ROW()-1),"")</f>
        <v/>
      </c>
      <c r="B25" s="23"/>
      <c r="C25" s="20" t="str">
        <f>IF(ROW()&lt;=B$3,INDEX([1]FP!E$1:E$65536,B$2+ROW()-1),"")</f>
        <v/>
      </c>
      <c r="D25" s="4" t="str">
        <f>IF(ROW()&lt;=B$3,INDEX([1]FP!F$1:F$65536,B$2+ROW()-1),"")</f>
        <v/>
      </c>
      <c r="E25" s="4" t="str">
        <f>IF(ROW()&lt;=B$3,INDEX([1]FP!G$1:G$65536,B$2+ROW()-1),"")</f>
        <v/>
      </c>
      <c r="F25" s="4"/>
      <c r="G25" s="5" t="str">
        <f>IF(ROW()&lt;=B$3,INDEX([1]FP!C$1:C$65536,B$2+ROW()-1),"")</f>
        <v/>
      </c>
      <c r="H25" s="6" t="str">
        <f>IF(ROW()&lt;=B$3,SUMIF(A$107:A$9733,A25,H$107:H$9733),"")</f>
        <v/>
      </c>
      <c r="I25" s="7" t="str">
        <f>IF(ROW()&lt;=B$3,SUMIFS(H$103:H$49733,A$103:A$49733,J25,I$103:I$49733,K25),"")</f>
        <v/>
      </c>
      <c r="J25" s="8" t="str">
        <f t="shared" si="0"/>
        <v/>
      </c>
      <c r="K25" s="9">
        <v>99</v>
      </c>
      <c r="L25" s="24" t="str">
        <f>$A24</f>
        <v/>
      </c>
      <c r="M25" s="25">
        <v>99</v>
      </c>
      <c r="N25" s="10"/>
      <c r="O25" s="10"/>
      <c r="T25" s="10"/>
      <c r="U25" s="10"/>
      <c r="V25" s="10"/>
      <c r="W25" s="10"/>
      <c r="X25" s="10"/>
    </row>
    <row r="26" spans="1:24" s="11" customFormat="1" ht="12" hidden="1" thickBot="1" x14ac:dyDescent="0.25">
      <c r="A26" s="18" t="str">
        <f>IF(ROW()&lt;=B$3,INDEX([1]FP!F$1:F$65536,B$2+ROW()-1)&amp;" - "&amp;INDEX([1]FP!C$1:C$65536,B$2+ROW()-1),"")</f>
        <v/>
      </c>
      <c r="B26" s="23"/>
      <c r="C26" s="20" t="str">
        <f>IF(ROW()&lt;=B$3,INDEX([1]FP!E$1:E$65536,B$2+ROW()-1),"")</f>
        <v/>
      </c>
      <c r="D26" s="4" t="str">
        <f>IF(ROW()&lt;=B$3,INDEX([1]FP!F$1:F$65536,B$2+ROW()-1),"")</f>
        <v/>
      </c>
      <c r="E26" s="4" t="str">
        <f>IF(ROW()&lt;=B$3,INDEX([1]FP!G$1:G$65536,B$2+ROW()-1),"")</f>
        <v/>
      </c>
      <c r="F26" s="4"/>
      <c r="G26" s="5" t="str">
        <f>IF(ROW()&lt;=B$3,INDEX([1]FP!C$1:C$65536,B$2+ROW()-1),"")</f>
        <v/>
      </c>
      <c r="H26" s="6" t="str">
        <f>IF(ROW()&lt;=B$3,SUMIF(A$107:A$9733,A26,H$107:H$9733),"")</f>
        <v/>
      </c>
      <c r="I26" s="7" t="str">
        <f>IF(ROW()&lt;=B$3,SUMIFS(H$103:H$49733,A$103:A$49733,J26,I$103:I$49733,K26),"")</f>
        <v/>
      </c>
      <c r="J26" s="8" t="str">
        <f t="shared" si="0"/>
        <v/>
      </c>
      <c r="K26" s="9">
        <v>99</v>
      </c>
      <c r="L26" s="30" t="s">
        <v>0</v>
      </c>
      <c r="M26" s="31" t="s">
        <v>1</v>
      </c>
      <c r="R26" s="10"/>
      <c r="S26" s="10"/>
      <c r="T26" s="10"/>
      <c r="U26" s="10"/>
      <c r="V26" s="10"/>
      <c r="W26" s="10"/>
      <c r="X26" s="10"/>
    </row>
    <row r="27" spans="1:24" s="11" customFormat="1" ht="12" hidden="1" thickBot="1" x14ac:dyDescent="0.25">
      <c r="A27" s="18" t="str">
        <f>IF(ROW()&lt;=B$3,INDEX([1]FP!F$1:F$65536,B$2+ROW()-1)&amp;" - "&amp;INDEX([1]FP!C$1:C$65536,B$2+ROW()-1),"")</f>
        <v/>
      </c>
      <c r="B27" s="23"/>
      <c r="C27" s="20" t="str">
        <f>IF(ROW()&lt;=B$3,INDEX([1]FP!E$1:E$65536,B$2+ROW()-1),"")</f>
        <v/>
      </c>
      <c r="D27" s="4" t="str">
        <f>IF(ROW()&lt;=B$3,INDEX([1]FP!F$1:F$65536,B$2+ROW()-1),"")</f>
        <v/>
      </c>
      <c r="E27" s="4" t="str">
        <f>IF(ROW()&lt;=B$3,INDEX([1]FP!G$1:G$65536,B$2+ROW()-1),"")</f>
        <v/>
      </c>
      <c r="F27" s="4"/>
      <c r="G27" s="5" t="str">
        <f>IF(ROW()&lt;=B$3,INDEX([1]FP!C$1:C$65536,B$2+ROW()-1),"")</f>
        <v/>
      </c>
      <c r="H27" s="6" t="str">
        <f>IF(ROW()&lt;=B$3,SUMIF(A$107:A$9733,A27,H$107:H$9733),"")</f>
        <v/>
      </c>
      <c r="I27" s="7" t="str">
        <f>IF(ROW()&lt;=B$3,SUMIFS(H$103:H$49733,A$103:A$49733,J27,I$103:I$49733,K27),"")</f>
        <v/>
      </c>
      <c r="J27" s="8" t="str">
        <f t="shared" si="0"/>
        <v/>
      </c>
      <c r="K27" s="9">
        <v>99</v>
      </c>
      <c r="L27" s="32" t="str">
        <f>$A26</f>
        <v/>
      </c>
      <c r="M27" s="32">
        <v>99</v>
      </c>
      <c r="P27" s="10"/>
      <c r="Q27" s="10"/>
      <c r="R27" s="10"/>
      <c r="S27" s="10"/>
      <c r="T27" s="10"/>
      <c r="U27" s="10"/>
      <c r="V27" s="10"/>
      <c r="W27" s="10"/>
      <c r="X27" s="10"/>
    </row>
    <row r="28" spans="1:24" s="11" customFormat="1" ht="12" hidden="1" thickBot="1" x14ac:dyDescent="0.25">
      <c r="A28" s="18" t="str">
        <f>IF(ROW()&lt;=B$3,INDEX([1]FP!F$1:F$65536,B$2+ROW()-1)&amp;" - "&amp;INDEX([1]FP!C$1:C$65536,B$2+ROW()-1),"")</f>
        <v/>
      </c>
      <c r="B28" s="23"/>
      <c r="C28" s="20" t="str">
        <f>IF(ROW()&lt;=B$3,INDEX([1]FP!E$1:E$65536,B$2+ROW()-1),"")</f>
        <v/>
      </c>
      <c r="D28" s="4" t="str">
        <f>IF(ROW()&lt;=B$3,INDEX([1]FP!F$1:F$65536,B$2+ROW()-1),"")</f>
        <v/>
      </c>
      <c r="E28" s="4" t="str">
        <f>IF(ROW()&lt;=B$3,INDEX([1]FP!G$1:G$65536,B$2+ROW()-1),"")</f>
        <v/>
      </c>
      <c r="F28" s="4"/>
      <c r="G28" s="5" t="str">
        <f>IF(ROW()&lt;=B$3,INDEX([1]FP!C$1:C$65536,B$2+ROW()-1),"")</f>
        <v/>
      </c>
      <c r="H28" s="6" t="str">
        <f>IF(ROW()&lt;=B$3,SUMIF(A$107:A$9733,A28,H$107:H$9733),"")</f>
        <v/>
      </c>
      <c r="I28" s="7" t="str">
        <f>IF(ROW()&lt;=B$3,SUMIFS(H$103:H$49733,A$103:A$49733,J28,I$103:I$49733,K28),"")</f>
        <v/>
      </c>
      <c r="J28" s="8" t="str">
        <f t="shared" si="0"/>
        <v/>
      </c>
      <c r="K28" s="9">
        <v>99</v>
      </c>
      <c r="L28" s="21" t="s">
        <v>0</v>
      </c>
      <c r="M28" s="22" t="s">
        <v>1</v>
      </c>
      <c r="N28" s="10"/>
      <c r="O28" s="10"/>
      <c r="P28" s="10"/>
      <c r="Q28" s="10"/>
      <c r="R28" s="10"/>
      <c r="S28" s="10"/>
      <c r="T28" s="10"/>
      <c r="U28" s="10"/>
      <c r="V28" s="10"/>
      <c r="W28" s="10"/>
      <c r="X28" s="10"/>
    </row>
    <row r="29" spans="1:24" s="11" customFormat="1" ht="12" hidden="1" thickBot="1" x14ac:dyDescent="0.25">
      <c r="A29" s="18" t="str">
        <f>IF(ROW()&lt;=B$3,INDEX([1]FP!F$1:F$65536,B$2+ROW()-1)&amp;" - "&amp;INDEX([1]FP!C$1:C$65536,B$2+ROW()-1),"")</f>
        <v/>
      </c>
      <c r="B29" s="23"/>
      <c r="C29" s="20" t="str">
        <f>IF(ROW()&lt;=B$3,INDEX([1]FP!E$1:E$65536,B$2+ROW()-1),"")</f>
        <v/>
      </c>
      <c r="D29" s="4" t="str">
        <f>IF(ROW()&lt;=B$3,INDEX([1]FP!F$1:F$65536,B$2+ROW()-1),"")</f>
        <v/>
      </c>
      <c r="E29" s="4" t="str">
        <f>IF(ROW()&lt;=B$3,INDEX([1]FP!G$1:G$65536,B$2+ROW()-1),"")</f>
        <v/>
      </c>
      <c r="F29" s="4"/>
      <c r="G29" s="5" t="str">
        <f>IF(ROW()&lt;=B$3,INDEX([1]FP!C$1:C$65536,B$2+ROW()-1),"")</f>
        <v/>
      </c>
      <c r="H29" s="6" t="str">
        <f>IF(ROW()&lt;=B$3,SUMIF(A$107:A$9733,A29,H$107:H$9733),"")</f>
        <v/>
      </c>
      <c r="I29" s="7" t="str">
        <f>IF(ROW()&lt;=B$3,SUMIFS(H$103:H$49733,A$103:A$49733,J29,I$103:I$49733,K29),"")</f>
        <v/>
      </c>
      <c r="J29" s="8" t="str">
        <f t="shared" si="0"/>
        <v/>
      </c>
      <c r="K29" s="9">
        <v>99</v>
      </c>
      <c r="L29" s="24" t="str">
        <f>$A28</f>
        <v/>
      </c>
      <c r="M29" s="25">
        <v>99</v>
      </c>
      <c r="N29" s="10"/>
      <c r="O29" s="10"/>
      <c r="P29" s="10"/>
      <c r="Q29" s="10"/>
      <c r="R29" s="10"/>
      <c r="S29" s="10"/>
      <c r="T29" s="10"/>
      <c r="U29" s="10"/>
      <c r="V29" s="10"/>
      <c r="W29" s="10"/>
      <c r="X29" s="10"/>
    </row>
    <row r="30" spans="1:24" s="11" customFormat="1" ht="12" hidden="1" thickBot="1" x14ac:dyDescent="0.25">
      <c r="A30" s="18" t="str">
        <f>IF(ROW()&lt;=B$3,INDEX([1]FP!F$1:F$65536,B$2+ROW()-1)&amp;" - "&amp;INDEX([1]FP!C$1:C$65536,B$2+ROW()-1),"")</f>
        <v/>
      </c>
      <c r="B30" s="23"/>
      <c r="C30" s="20" t="str">
        <f>IF(ROW()&lt;=B$3,INDEX([1]FP!E$1:E$65536,B$2+ROW()-1),"")</f>
        <v/>
      </c>
      <c r="D30" s="4" t="str">
        <f>IF(ROW()&lt;=B$3,INDEX([1]FP!F$1:F$65536,B$2+ROW()-1),"")</f>
        <v/>
      </c>
      <c r="E30" s="4" t="str">
        <f>IF(ROW()&lt;=B$3,INDEX([1]FP!G$1:G$65536,B$2+ROW()-1),"")</f>
        <v/>
      </c>
      <c r="F30" s="4"/>
      <c r="G30" s="5" t="str">
        <f>IF(ROW()&lt;=B$3,INDEX([1]FP!C$1:C$65536,B$2+ROW()-1),"")</f>
        <v/>
      </c>
      <c r="H30" s="6" t="str">
        <f>IF(ROW()&lt;=B$3,SUMIF(A$107:A$9733,A30,H$107:H$9733),"")</f>
        <v/>
      </c>
      <c r="I30" s="7" t="str">
        <f>IF(ROW()&lt;=B$3,SUMIFS(H$103:H$49733,A$103:A$49733,J30,I$103:I$49733,K30),"")</f>
        <v/>
      </c>
      <c r="J30" s="8" t="str">
        <f t="shared" si="0"/>
        <v/>
      </c>
      <c r="K30" s="9">
        <v>99</v>
      </c>
      <c r="L30" s="30" t="s">
        <v>0</v>
      </c>
      <c r="M30" s="31" t="s">
        <v>1</v>
      </c>
      <c r="P30" s="10"/>
      <c r="Q30" s="10"/>
      <c r="R30" s="10"/>
      <c r="S30" s="10"/>
      <c r="T30" s="10"/>
      <c r="U30" s="10"/>
      <c r="V30" s="10"/>
      <c r="W30" s="10"/>
      <c r="X30" s="10"/>
    </row>
    <row r="31" spans="1:24" s="11" customFormat="1" ht="12" hidden="1" thickBot="1" x14ac:dyDescent="0.25">
      <c r="A31" s="18" t="str">
        <f>IF(ROW()&lt;=B$3,INDEX([1]FP!F$1:F$65536,B$2+ROW()-1)&amp;" - "&amp;INDEX([1]FP!C$1:C$65536,B$2+ROW()-1),"")</f>
        <v/>
      </c>
      <c r="B31" s="23"/>
      <c r="C31" s="20" t="str">
        <f>IF(ROW()&lt;=B$3,INDEX([1]FP!E$1:E$65536,B$2+ROW()-1),"")</f>
        <v/>
      </c>
      <c r="D31" s="4" t="str">
        <f>IF(ROW()&lt;=B$3,INDEX([1]FP!F$1:F$65536,B$2+ROW()-1),"")</f>
        <v/>
      </c>
      <c r="E31" s="4" t="str">
        <f>IF(ROW()&lt;=B$3,INDEX([1]FP!G$1:G$65536,B$2+ROW()-1),"")</f>
        <v/>
      </c>
      <c r="F31" s="4"/>
      <c r="G31" s="5" t="str">
        <f>IF(ROW()&lt;=B$3,INDEX([1]FP!C$1:C$65536,B$2+ROW()-1),"")</f>
        <v/>
      </c>
      <c r="H31" s="6" t="str">
        <f>IF(ROW()&lt;=B$3,SUMIF(A$107:A$9733,A31,H$107:H$9733),"")</f>
        <v/>
      </c>
      <c r="I31" s="7" t="str">
        <f>IF(ROW()&lt;=B$3,SUMIFS(H$103:H$49733,A$103:A$49733,J31,I$103:I$49733,K31),"")</f>
        <v/>
      </c>
      <c r="J31" s="8" t="str">
        <f t="shared" si="0"/>
        <v/>
      </c>
      <c r="K31" s="9">
        <v>99</v>
      </c>
      <c r="L31" s="32" t="str">
        <f>$A30</f>
        <v/>
      </c>
      <c r="M31" s="32">
        <v>99</v>
      </c>
      <c r="R31" s="10"/>
      <c r="S31" s="10"/>
      <c r="T31" s="10"/>
      <c r="U31" s="10"/>
      <c r="V31" s="10"/>
      <c r="W31" s="10"/>
      <c r="X31" s="10"/>
    </row>
    <row r="32" spans="1:24" s="11" customFormat="1" ht="12" hidden="1" thickBot="1" x14ac:dyDescent="0.25">
      <c r="A32" s="18" t="str">
        <f>IF(ROW()&lt;=B$3,INDEX([1]FP!F$1:F$65536,B$2+ROW()-1)&amp;" - "&amp;INDEX([1]FP!C$1:C$65536,B$2+ROW()-1),"")</f>
        <v/>
      </c>
      <c r="B32" s="23"/>
      <c r="C32" s="20" t="str">
        <f>IF(ROW()&lt;=B$3,INDEX([1]FP!E$1:E$65536,B$2+ROW()-1),"")</f>
        <v/>
      </c>
      <c r="D32" s="4" t="str">
        <f>IF(ROW()&lt;=B$3,INDEX([1]FP!F$1:F$65536,B$2+ROW()-1),"")</f>
        <v/>
      </c>
      <c r="E32" s="4" t="str">
        <f>IF(ROW()&lt;=B$3,INDEX([1]FP!G$1:G$65536,B$2+ROW()-1),"")</f>
        <v/>
      </c>
      <c r="F32" s="4"/>
      <c r="G32" s="5" t="str">
        <f>IF(ROW()&lt;=B$3,INDEX([1]FP!C$1:C$65536,B$2+ROW()-1),"")</f>
        <v/>
      </c>
      <c r="H32" s="6" t="str">
        <f>IF(ROW()&lt;=B$3,SUMIF(A$107:A$9733,A32,H$107:H$9733),"")</f>
        <v/>
      </c>
      <c r="I32" s="7" t="str">
        <f>IF(ROW()&lt;=B$3,SUMIFS(H$103:H$49733,A$103:A$49733,J32,I$103:I$49733,K32),"")</f>
        <v/>
      </c>
      <c r="J32" s="8" t="str">
        <f t="shared" si="0"/>
        <v/>
      </c>
      <c r="K32" s="9">
        <v>99</v>
      </c>
      <c r="L32" s="21" t="s">
        <v>0</v>
      </c>
      <c r="M32" s="22" t="s">
        <v>1</v>
      </c>
      <c r="N32" s="10"/>
      <c r="O32" s="10"/>
      <c r="T32" s="10"/>
      <c r="U32" s="10"/>
      <c r="V32" s="10"/>
      <c r="W32" s="10"/>
      <c r="X32" s="10"/>
    </row>
    <row r="33" spans="1:24" s="11" customFormat="1" ht="12" hidden="1" thickBot="1" x14ac:dyDescent="0.25">
      <c r="A33" s="18" t="str">
        <f>IF(ROW()&lt;=B$3,INDEX([1]FP!F$1:F$65536,B$2+ROW()-1)&amp;" - "&amp;INDEX([1]FP!C$1:C$65536,B$2+ROW()-1),"")</f>
        <v/>
      </c>
      <c r="B33" s="23"/>
      <c r="C33" s="20" t="str">
        <f>IF(ROW()&lt;=B$3,INDEX([1]FP!E$1:E$65536,B$2+ROW()-1),"")</f>
        <v/>
      </c>
      <c r="D33" s="4" t="str">
        <f>IF(ROW()&lt;=B$3,INDEX([1]FP!F$1:F$65536,B$2+ROW()-1),"")</f>
        <v/>
      </c>
      <c r="E33" s="4" t="str">
        <f>IF(ROW()&lt;=B$3,INDEX([1]FP!G$1:G$65536,B$2+ROW()-1),"")</f>
        <v/>
      </c>
      <c r="F33" s="4"/>
      <c r="G33" s="5" t="str">
        <f>IF(ROW()&lt;=B$3,INDEX([1]FP!C$1:C$65536,B$2+ROW()-1),"")</f>
        <v/>
      </c>
      <c r="H33" s="6" t="str">
        <f>IF(ROW()&lt;=B$3,SUMIF(A$107:A$9733,A33,H$107:H$9733),"")</f>
        <v/>
      </c>
      <c r="I33" s="7" t="str">
        <f>IF(ROW()&lt;=B$3,SUMIFS(H$103:H$49733,A$103:A$49733,J33,I$103:I$49733,K33),"")</f>
        <v/>
      </c>
      <c r="J33" s="8" t="str">
        <f t="shared" si="0"/>
        <v/>
      </c>
      <c r="K33" s="9">
        <v>99</v>
      </c>
      <c r="L33" s="24" t="str">
        <f>$A32</f>
        <v/>
      </c>
      <c r="M33" s="25">
        <v>99</v>
      </c>
      <c r="N33" s="10"/>
      <c r="O33" s="10"/>
      <c r="P33" s="10"/>
      <c r="Q33" s="10"/>
      <c r="V33" s="10"/>
      <c r="W33" s="10"/>
      <c r="X33" s="10"/>
    </row>
    <row r="34" spans="1:24" s="11" customFormat="1" ht="12" hidden="1" thickBot="1" x14ac:dyDescent="0.25">
      <c r="A34" s="18" t="str">
        <f>IF(ROW()&lt;=B$3,INDEX([1]FP!F$1:F$65536,B$2+ROW()-1)&amp;" - "&amp;INDEX([1]FP!C$1:C$65536,B$2+ROW()-1),"")</f>
        <v/>
      </c>
      <c r="B34" s="23"/>
      <c r="C34" s="20" t="str">
        <f>IF(ROW()&lt;=B$3,INDEX([1]FP!E$1:E$65536,B$2+ROW()-1),"")</f>
        <v/>
      </c>
      <c r="D34" s="4" t="str">
        <f>IF(ROW()&lt;=B$3,INDEX([1]FP!F$1:F$65536,B$2+ROW()-1),"")</f>
        <v/>
      </c>
      <c r="E34" s="4" t="str">
        <f>IF(ROW()&lt;=B$3,INDEX([1]FP!G$1:G$65536,B$2+ROW()-1),"")</f>
        <v/>
      </c>
      <c r="F34" s="4"/>
      <c r="G34" s="5" t="str">
        <f>IF(ROW()&lt;=B$3,INDEX([1]FP!C$1:C$65536,B$2+ROW()-1),"")</f>
        <v/>
      </c>
      <c r="H34" s="6" t="str">
        <f>IF(ROW()&lt;=B$3,SUMIF(A$107:A$9733,A34,H$107:H$9733),"")</f>
        <v/>
      </c>
      <c r="I34" s="7" t="str">
        <f>IF(ROW()&lt;=B$3,SUMIFS(H$103:H$49733,A$103:A$49733,J34,I$103:I$49733,K34),"")</f>
        <v/>
      </c>
      <c r="J34" s="8" t="str">
        <f t="shared" si="0"/>
        <v/>
      </c>
      <c r="K34" s="9">
        <v>99</v>
      </c>
      <c r="L34" s="30" t="s">
        <v>0</v>
      </c>
      <c r="M34" s="31" t="s">
        <v>1</v>
      </c>
      <c r="N34" s="10"/>
      <c r="O34" s="10"/>
      <c r="P34" s="10"/>
      <c r="Q34" s="10"/>
      <c r="R34" s="10"/>
      <c r="S34" s="10"/>
      <c r="X34" s="10"/>
    </row>
    <row r="35" spans="1:24" s="11" customFormat="1" ht="12" hidden="1" thickBot="1" x14ac:dyDescent="0.25">
      <c r="A35" s="18" t="str">
        <f>IF(ROW()&lt;=B$3,INDEX([1]FP!F$1:F$65536,B$2+ROW()-1)&amp;" - "&amp;INDEX([1]FP!C$1:C$65536,B$2+ROW()-1),"")</f>
        <v/>
      </c>
      <c r="B35" s="23"/>
      <c r="C35" s="20" t="str">
        <f>IF(ROW()&lt;=B$3,INDEX([1]FP!E$1:E$65536,B$2+ROW()-1),"")</f>
        <v/>
      </c>
      <c r="D35" s="4" t="str">
        <f>IF(ROW()&lt;=B$3,INDEX([1]FP!F$1:F$65536,B$2+ROW()-1),"")</f>
        <v/>
      </c>
      <c r="E35" s="4" t="str">
        <f>IF(ROW()&lt;=B$3,INDEX([1]FP!G$1:G$65536,B$2+ROW()-1),"")</f>
        <v/>
      </c>
      <c r="F35" s="4"/>
      <c r="G35" s="5" t="str">
        <f>IF(ROW()&lt;=B$3,INDEX([1]FP!C$1:C$65536,B$2+ROW()-1),"")</f>
        <v/>
      </c>
      <c r="H35" s="6" t="str">
        <f>IF(ROW()&lt;=B$3,SUMIF(A$107:A$9733,A35,H$107:H$9733),"")</f>
        <v/>
      </c>
      <c r="I35" s="7" t="str">
        <f>IF(ROW()&lt;=B$3,SUMIFS(H$103:H$49733,A$103:A$49733,J35,I$103:I$49733,K35),"")</f>
        <v/>
      </c>
      <c r="J35" s="8" t="str">
        <f t="shared" si="0"/>
        <v/>
      </c>
      <c r="K35" s="9">
        <v>99</v>
      </c>
      <c r="L35" s="32" t="str">
        <f>$A34</f>
        <v/>
      </c>
      <c r="M35" s="32">
        <v>99</v>
      </c>
      <c r="N35" s="10"/>
      <c r="O35" s="10"/>
      <c r="P35" s="10"/>
      <c r="Q35" s="10"/>
      <c r="R35" s="10"/>
      <c r="S35" s="10"/>
      <c r="X35" s="10"/>
    </row>
    <row r="36" spans="1:24" s="11" customFormat="1" ht="12" hidden="1" thickBot="1" x14ac:dyDescent="0.25">
      <c r="A36" s="18" t="str">
        <f>IF(ROW()&lt;=B$3,INDEX([1]FP!F$1:F$65536,B$2+ROW()-1)&amp;" - "&amp;INDEX([1]FP!C$1:C$65536,B$2+ROW()-1),"")</f>
        <v/>
      </c>
      <c r="B36" s="23"/>
      <c r="C36" s="20" t="str">
        <f>IF(ROW()&lt;=B$3,INDEX([1]FP!E$1:E$65536,B$2+ROW()-1),"")</f>
        <v/>
      </c>
      <c r="D36" s="4" t="str">
        <f>IF(ROW()&lt;=B$3,INDEX([1]FP!F$1:F$65536,B$2+ROW()-1),"")</f>
        <v/>
      </c>
      <c r="E36" s="4" t="str">
        <f>IF(ROW()&lt;=B$3,INDEX([1]FP!G$1:G$65536,B$2+ROW()-1),"")</f>
        <v/>
      </c>
      <c r="F36" s="4"/>
      <c r="G36" s="5" t="str">
        <f>IF(ROW()&lt;=B$3,INDEX([1]FP!C$1:C$65536,B$2+ROW()-1),"")</f>
        <v/>
      </c>
      <c r="H36" s="6" t="str">
        <f>IF(ROW()&lt;=B$3,SUMIF(A$107:A$9733,A36,H$107:H$9733),"")</f>
        <v/>
      </c>
      <c r="I36" s="7" t="str">
        <f>IF(ROW()&lt;=B$3,SUMIFS(H$103:H$49733,A$103:A$49733,J36,I$103:I$49733,K36),"")</f>
        <v/>
      </c>
      <c r="J36" s="8" t="str">
        <f t="shared" si="0"/>
        <v/>
      </c>
      <c r="K36" s="9">
        <v>99</v>
      </c>
      <c r="L36" s="21" t="s">
        <v>0</v>
      </c>
      <c r="M36" s="22" t="s">
        <v>1</v>
      </c>
      <c r="N36" s="10"/>
      <c r="O36" s="10"/>
      <c r="P36" s="10"/>
      <c r="Q36" s="10"/>
      <c r="V36" s="10"/>
      <c r="W36" s="10"/>
      <c r="X36" s="10"/>
    </row>
    <row r="37" spans="1:24" s="11" customFormat="1" ht="12" hidden="1" thickBot="1" x14ac:dyDescent="0.25">
      <c r="A37" s="18" t="str">
        <f>IF(ROW()&lt;=B$3,INDEX([1]FP!F$1:F$65536,B$2+ROW()-1)&amp;" - "&amp;INDEX([1]FP!C$1:C$65536,B$2+ROW()-1),"")</f>
        <v/>
      </c>
      <c r="B37" s="23"/>
      <c r="C37" s="20" t="str">
        <f>IF(ROW()&lt;=B$3,INDEX([1]FP!E$1:E$65536,B$2+ROW()-1),"")</f>
        <v/>
      </c>
      <c r="D37" s="4" t="str">
        <f>IF(ROW()&lt;=B$3,INDEX([1]FP!F$1:F$65536,B$2+ROW()-1),"")</f>
        <v/>
      </c>
      <c r="E37" s="4" t="str">
        <f>IF(ROW()&lt;=B$3,INDEX([1]FP!G$1:G$65536,B$2+ROW()-1),"")</f>
        <v/>
      </c>
      <c r="F37" s="4"/>
      <c r="G37" s="5" t="str">
        <f>IF(ROW()&lt;=B$3,INDEX([1]FP!C$1:C$65536,B$2+ROW()-1),"")</f>
        <v/>
      </c>
      <c r="H37" s="6" t="str">
        <f>IF(ROW()&lt;=B$3,SUMIF(A$107:A$9733,A37,H$107:H$9733),"")</f>
        <v/>
      </c>
      <c r="I37" s="7" t="str">
        <f>IF(ROW()&lt;=B$3,SUMIFS(H$103:H$49733,A$103:A$49733,J37,I$103:I$49733,K37),"")</f>
        <v/>
      </c>
      <c r="J37" s="8" t="str">
        <f t="shared" si="0"/>
        <v/>
      </c>
      <c r="K37" s="9">
        <v>99</v>
      </c>
      <c r="L37" s="24" t="str">
        <f>$A36</f>
        <v/>
      </c>
      <c r="M37" s="25">
        <v>99</v>
      </c>
      <c r="N37" s="10"/>
      <c r="O37" s="10"/>
      <c r="T37" s="10"/>
      <c r="U37" s="10"/>
      <c r="V37" s="10"/>
      <c r="W37" s="10"/>
      <c r="X37" s="10"/>
    </row>
    <row r="38" spans="1:24" s="11" customFormat="1" ht="12" hidden="1" thickBot="1" x14ac:dyDescent="0.25">
      <c r="A38" s="18" t="str">
        <f>IF(ROW()&lt;=B$3,INDEX([1]FP!F$1:F$65536,B$2+ROW()-1)&amp;" - "&amp;INDEX([1]FP!C$1:C$65536,B$2+ROW()-1),"")</f>
        <v/>
      </c>
      <c r="B38" s="23"/>
      <c r="C38" s="20" t="str">
        <f>IF(ROW()&lt;=B$3,INDEX([1]FP!E$1:E$65536,B$2+ROW()-1),"")</f>
        <v/>
      </c>
      <c r="D38" s="4" t="str">
        <f>IF(ROW()&lt;=B$3,INDEX([1]FP!F$1:F$65536,B$2+ROW()-1),"")</f>
        <v/>
      </c>
      <c r="E38" s="4" t="str">
        <f>IF(ROW()&lt;=B$3,INDEX([1]FP!G$1:G$65536,B$2+ROW()-1),"")</f>
        <v/>
      </c>
      <c r="F38" s="4"/>
      <c r="G38" s="5" t="str">
        <f>IF(ROW()&lt;=B$3,INDEX([1]FP!C$1:C$65536,B$2+ROW()-1),"")</f>
        <v/>
      </c>
      <c r="H38" s="6" t="str">
        <f>IF(ROW()&lt;=B$3,SUMIF(A$107:A$9733,A38,H$107:H$9733),"")</f>
        <v/>
      </c>
      <c r="I38" s="7" t="str">
        <f>IF(ROW()&lt;=B$3,SUMIFS(H$103:H$49733,A$103:A$49733,J38,I$103:I$49733,K38),"")</f>
        <v/>
      </c>
      <c r="J38" s="8" t="str">
        <f t="shared" si="0"/>
        <v/>
      </c>
      <c r="K38" s="9">
        <v>99</v>
      </c>
      <c r="L38" s="30" t="s">
        <v>0</v>
      </c>
      <c r="M38" s="31" t="s">
        <v>1</v>
      </c>
      <c r="R38" s="10"/>
      <c r="S38" s="10"/>
      <c r="T38" s="10"/>
      <c r="U38" s="10"/>
      <c r="V38" s="10"/>
      <c r="W38" s="10"/>
      <c r="X38" s="10"/>
    </row>
    <row r="39" spans="1:24" s="11" customFormat="1" ht="12" hidden="1" thickBot="1" x14ac:dyDescent="0.25">
      <c r="A39" s="18" t="str">
        <f>IF(ROW()&lt;=B$3,INDEX([1]FP!F$1:F$65536,B$2+ROW()-1)&amp;" - "&amp;INDEX([1]FP!C$1:C$65536,B$2+ROW()-1),"")</f>
        <v/>
      </c>
      <c r="B39" s="23"/>
      <c r="C39" s="20" t="str">
        <f>IF(ROW()&lt;=B$3,INDEX([1]FP!E$1:E$65536,B$2+ROW()-1),"")</f>
        <v/>
      </c>
      <c r="D39" s="4" t="str">
        <f>IF(ROW()&lt;=B$3,INDEX([1]FP!F$1:F$65536,B$2+ROW()-1),"")</f>
        <v/>
      </c>
      <c r="E39" s="4" t="str">
        <f>IF(ROW()&lt;=B$3,INDEX([1]FP!G$1:G$65536,B$2+ROW()-1),"")</f>
        <v/>
      </c>
      <c r="F39" s="4"/>
      <c r="G39" s="5" t="str">
        <f>IF(ROW()&lt;=B$3,INDEX([1]FP!C$1:C$65536,B$2+ROW()-1),"")</f>
        <v/>
      </c>
      <c r="H39" s="6" t="str">
        <f>IF(ROW()&lt;=B$3,SUMIF(A$107:A$9733,A39,H$107:H$9733),"")</f>
        <v/>
      </c>
      <c r="I39" s="7" t="str">
        <f>IF(ROW()&lt;=B$3,SUMIFS(H$103:H$49733,A$103:A$49733,J39,I$103:I$49733,K39),"")</f>
        <v/>
      </c>
      <c r="J39" s="8" t="str">
        <f t="shared" si="0"/>
        <v/>
      </c>
      <c r="K39" s="9">
        <v>99</v>
      </c>
      <c r="L39" s="32" t="str">
        <f>$A38</f>
        <v/>
      </c>
      <c r="M39" s="32">
        <v>99</v>
      </c>
      <c r="P39" s="10"/>
      <c r="Q39" s="10"/>
      <c r="R39" s="10"/>
      <c r="S39" s="10"/>
      <c r="T39" s="10"/>
      <c r="U39" s="10"/>
      <c r="V39" s="10"/>
      <c r="W39" s="10"/>
      <c r="X39" s="10"/>
    </row>
    <row r="40" spans="1:24" s="11" customFormat="1" ht="12" hidden="1" thickBot="1" x14ac:dyDescent="0.25">
      <c r="A40" s="18" t="str">
        <f>IF(ROW()&lt;=B$3,INDEX([1]FP!F$1:F$65536,B$2+ROW()-1)&amp;" - "&amp;INDEX([1]FP!C$1:C$65536,B$2+ROW()-1),"")</f>
        <v/>
      </c>
      <c r="B40" s="23"/>
      <c r="C40" s="20" t="str">
        <f>IF(ROW()&lt;=B$3,INDEX([1]FP!E$1:E$65536,B$2+ROW()-1),"")</f>
        <v/>
      </c>
      <c r="D40" s="4" t="str">
        <f>IF(ROW()&lt;=B$3,INDEX([1]FP!F$1:F$65536,B$2+ROW()-1),"")</f>
        <v/>
      </c>
      <c r="E40" s="4" t="str">
        <f>IF(ROW()&lt;=B$3,INDEX([1]FP!G$1:G$65536,B$2+ROW()-1),"")</f>
        <v/>
      </c>
      <c r="F40" s="4"/>
      <c r="G40" s="5" t="str">
        <f>IF(ROW()&lt;=B$3,INDEX([1]FP!C$1:C$65536,B$2+ROW()-1),"")</f>
        <v/>
      </c>
      <c r="H40" s="6" t="str">
        <f>IF(ROW()&lt;=B$3,SUMIF(A$107:A$9733,A40,H$107:H$9733),"")</f>
        <v/>
      </c>
      <c r="I40" s="7" t="str">
        <f>IF(ROW()&lt;=B$3,SUMIFS(H$103:H$49733,A$103:A$49733,J40,I$103:I$49733,K40),"")</f>
        <v/>
      </c>
      <c r="J40" s="8" t="str">
        <f t="shared" si="0"/>
        <v/>
      </c>
      <c r="K40" s="9">
        <v>99</v>
      </c>
      <c r="L40" s="21" t="s">
        <v>0</v>
      </c>
      <c r="M40" s="22" t="s">
        <v>1</v>
      </c>
      <c r="N40" s="10"/>
      <c r="O40" s="10"/>
      <c r="P40" s="10"/>
      <c r="Q40" s="10"/>
      <c r="R40" s="10"/>
      <c r="S40" s="10"/>
      <c r="T40" s="10"/>
      <c r="U40" s="10"/>
      <c r="V40" s="10"/>
      <c r="W40" s="10"/>
      <c r="X40" s="10"/>
    </row>
    <row r="41" spans="1:24" s="11" customFormat="1" ht="12" hidden="1" thickBot="1" x14ac:dyDescent="0.25">
      <c r="A41" s="18" t="str">
        <f>IF(ROW()&lt;=B$3,INDEX([1]FP!F$1:F$65536,B$2+ROW()-1)&amp;" - "&amp;INDEX([1]FP!C$1:C$65536,B$2+ROW()-1),"")</f>
        <v/>
      </c>
      <c r="B41" s="23"/>
      <c r="C41" s="20" t="str">
        <f>IF(ROW()&lt;=B$3,INDEX([1]FP!E$1:E$65536,B$2+ROW()-1),"")</f>
        <v/>
      </c>
      <c r="D41" s="4" t="str">
        <f>IF(ROW()&lt;=B$3,INDEX([1]FP!F$1:F$65536,B$2+ROW()-1),"")</f>
        <v/>
      </c>
      <c r="E41" s="4" t="str">
        <f>IF(ROW()&lt;=B$3,INDEX([1]FP!G$1:G$65536,B$2+ROW()-1),"")</f>
        <v/>
      </c>
      <c r="F41" s="4"/>
      <c r="G41" s="5" t="str">
        <f>IF(ROW()&lt;=B$3,INDEX([1]FP!C$1:C$65536,B$2+ROW()-1),"")</f>
        <v/>
      </c>
      <c r="H41" s="6" t="str">
        <f>IF(ROW()&lt;=B$3,SUMIF(A$107:A$9733,A41,H$107:H$9733),"")</f>
        <v/>
      </c>
      <c r="I41" s="7" t="str">
        <f>IF(ROW()&lt;=B$3,SUMIFS(H$103:H$49733,A$103:A$49733,J41,I$103:I$49733,K41),"")</f>
        <v/>
      </c>
      <c r="J41" s="8" t="str">
        <f t="shared" si="0"/>
        <v/>
      </c>
      <c r="K41" s="9">
        <v>99</v>
      </c>
      <c r="L41" s="24" t="str">
        <f>$A40</f>
        <v/>
      </c>
      <c r="M41" s="25">
        <v>99</v>
      </c>
      <c r="N41" s="10"/>
      <c r="O41" s="10"/>
      <c r="P41" s="10"/>
      <c r="Q41" s="10"/>
      <c r="R41" s="10"/>
      <c r="S41" s="10"/>
      <c r="T41" s="10"/>
      <c r="U41" s="10"/>
      <c r="V41" s="10"/>
      <c r="W41" s="10"/>
      <c r="X41" s="10"/>
    </row>
    <row r="42" spans="1:24" s="11" customFormat="1" ht="12" hidden="1" thickBot="1" x14ac:dyDescent="0.25">
      <c r="A42" s="18" t="str">
        <f>IF(ROW()&lt;=B$3,INDEX([1]FP!F$1:F$65536,B$2+ROW()-1)&amp;" - "&amp;INDEX([1]FP!C$1:C$65536,B$2+ROW()-1),"")</f>
        <v/>
      </c>
      <c r="B42" s="23"/>
      <c r="C42" s="20" t="str">
        <f>IF(ROW()&lt;=B$3,INDEX([1]FP!E$1:E$65536,B$2+ROW()-1),"")</f>
        <v/>
      </c>
      <c r="D42" s="4" t="str">
        <f>IF(ROW()&lt;=B$3,INDEX([1]FP!F$1:F$65536,B$2+ROW()-1),"")</f>
        <v/>
      </c>
      <c r="E42" s="4" t="str">
        <f>IF(ROW()&lt;=B$3,INDEX([1]FP!G$1:G$65536,B$2+ROW()-1),"")</f>
        <v/>
      </c>
      <c r="F42" s="4"/>
      <c r="G42" s="5" t="str">
        <f>IF(ROW()&lt;=B$3,INDEX([1]FP!C$1:C$65536,B$2+ROW()-1),"")</f>
        <v/>
      </c>
      <c r="H42" s="6" t="str">
        <f>IF(ROW()&lt;=B$3,SUMIF(A$107:A$9733,A42,H$107:H$9733),"")</f>
        <v/>
      </c>
      <c r="I42" s="7" t="str">
        <f>IF(ROW()&lt;=B$3,SUMIFS(H$103:H$49733,A$103:A$49733,J42,I$103:I$49733,K42),"")</f>
        <v/>
      </c>
      <c r="J42" s="8" t="str">
        <f t="shared" si="0"/>
        <v/>
      </c>
      <c r="K42" s="9">
        <v>99</v>
      </c>
      <c r="L42" s="30" t="s">
        <v>0</v>
      </c>
      <c r="M42" s="31" t="s">
        <v>1</v>
      </c>
      <c r="P42" s="10"/>
      <c r="Q42" s="10"/>
      <c r="R42" s="10"/>
      <c r="S42" s="10"/>
      <c r="T42" s="10"/>
      <c r="U42" s="10"/>
      <c r="V42" s="10"/>
      <c r="W42" s="10"/>
      <c r="X42" s="10"/>
    </row>
    <row r="43" spans="1:24" s="11" customFormat="1" ht="12" hidden="1" thickBot="1" x14ac:dyDescent="0.25">
      <c r="A43" s="18" t="str">
        <f>IF(ROW()&lt;=B$3,INDEX([1]FP!F$1:F$65536,B$2+ROW()-1)&amp;" - "&amp;INDEX([1]FP!C$1:C$65536,B$2+ROW()-1),"")</f>
        <v/>
      </c>
      <c r="B43" s="23"/>
      <c r="C43" s="20" t="str">
        <f>IF(ROW()&lt;=B$3,INDEX([1]FP!E$1:E$65536,B$2+ROW()-1),"")</f>
        <v/>
      </c>
      <c r="D43" s="4" t="str">
        <f>IF(ROW()&lt;=B$3,INDEX([1]FP!F$1:F$65536,B$2+ROW()-1),"")</f>
        <v/>
      </c>
      <c r="E43" s="4" t="str">
        <f>IF(ROW()&lt;=B$3,INDEX([1]FP!G$1:G$65536,B$2+ROW()-1),"")</f>
        <v/>
      </c>
      <c r="F43" s="4"/>
      <c r="G43" s="5" t="str">
        <f>IF(ROW()&lt;=B$3,INDEX([1]FP!C$1:C$65536,B$2+ROW()-1),"")</f>
        <v/>
      </c>
      <c r="H43" s="6" t="str">
        <f>IF(ROW()&lt;=B$3,SUMIF(A$107:A$9733,A43,H$107:H$9733),"")</f>
        <v/>
      </c>
      <c r="I43" s="7" t="str">
        <f>IF(ROW()&lt;=B$3,SUMIFS(H$103:H$49733,A$103:A$49733,J43,I$103:I$49733,K43),"")</f>
        <v/>
      </c>
      <c r="J43" s="8" t="str">
        <f t="shared" si="0"/>
        <v/>
      </c>
      <c r="K43" s="9">
        <v>99</v>
      </c>
      <c r="L43" s="32" t="str">
        <f>$A42</f>
        <v/>
      </c>
      <c r="M43" s="32">
        <v>99</v>
      </c>
      <c r="R43" s="10"/>
      <c r="S43" s="10"/>
      <c r="T43" s="10"/>
      <c r="U43" s="10"/>
      <c r="V43" s="10"/>
      <c r="W43" s="10"/>
      <c r="X43" s="10"/>
    </row>
    <row r="44" spans="1:24" s="11" customFormat="1" ht="12" hidden="1" thickBot="1" x14ac:dyDescent="0.25">
      <c r="A44" s="18" t="str">
        <f>IF(ROW()&lt;=B$3,INDEX([1]FP!F$1:F$65536,B$2+ROW()-1)&amp;" - "&amp;INDEX([1]FP!C$1:C$65536,B$2+ROW()-1),"")</f>
        <v/>
      </c>
      <c r="B44" s="23"/>
      <c r="C44" s="20" t="str">
        <f>IF(ROW()&lt;=B$3,INDEX([1]FP!E$1:E$65536,B$2+ROW()-1),"")</f>
        <v/>
      </c>
      <c r="D44" s="4" t="str">
        <f>IF(ROW()&lt;=B$3,INDEX([1]FP!F$1:F$65536,B$2+ROW()-1),"")</f>
        <v/>
      </c>
      <c r="E44" s="4" t="str">
        <f>IF(ROW()&lt;=B$3,INDEX([1]FP!G$1:G$65536,B$2+ROW()-1),"")</f>
        <v/>
      </c>
      <c r="F44" s="4"/>
      <c r="G44" s="5" t="str">
        <f>IF(ROW()&lt;=B$3,INDEX([1]FP!C$1:C$65536,B$2+ROW()-1),"")</f>
        <v/>
      </c>
      <c r="H44" s="6" t="str">
        <f>IF(ROW()&lt;=B$3,SUMIF(A$107:A$9733,A44,H$107:H$9733),"")</f>
        <v/>
      </c>
      <c r="I44" s="7" t="str">
        <f>IF(ROW()&lt;=B$3,SUMIFS(H$103:H$49733,A$103:A$49733,J44,I$103:I$49733,K44),"")</f>
        <v/>
      </c>
      <c r="J44" s="8" t="str">
        <f t="shared" si="0"/>
        <v/>
      </c>
      <c r="K44" s="9">
        <v>99</v>
      </c>
      <c r="L44" s="21" t="s">
        <v>0</v>
      </c>
      <c r="M44" s="22" t="s">
        <v>1</v>
      </c>
      <c r="N44" s="10"/>
      <c r="O44" s="10"/>
      <c r="T44" s="10"/>
      <c r="U44" s="10"/>
      <c r="V44" s="10"/>
      <c r="W44" s="10"/>
      <c r="X44" s="10"/>
    </row>
    <row r="45" spans="1:24" s="11" customFormat="1" ht="12" hidden="1" thickBot="1" x14ac:dyDescent="0.25">
      <c r="A45" s="18" t="str">
        <f>IF(ROW()&lt;=B$3,INDEX([1]FP!F$1:F$65536,B$2+ROW()-1)&amp;" - "&amp;INDEX([1]FP!C$1:C$65536,B$2+ROW()-1),"")</f>
        <v/>
      </c>
      <c r="B45" s="23"/>
      <c r="C45" s="20" t="str">
        <f>IF(ROW()&lt;=B$3,INDEX([1]FP!E$1:E$65536,B$2+ROW()-1),"")</f>
        <v/>
      </c>
      <c r="D45" s="4" t="str">
        <f>IF(ROW()&lt;=B$3,INDEX([1]FP!F$1:F$65536,B$2+ROW()-1),"")</f>
        <v/>
      </c>
      <c r="E45" s="4" t="str">
        <f>IF(ROW()&lt;=B$3,INDEX([1]FP!G$1:G$65536,B$2+ROW()-1),"")</f>
        <v/>
      </c>
      <c r="F45" s="4"/>
      <c r="G45" s="5" t="str">
        <f>IF(ROW()&lt;=B$3,INDEX([1]FP!C$1:C$65536,B$2+ROW()-1),"")</f>
        <v/>
      </c>
      <c r="H45" s="6" t="str">
        <f>IF(ROW()&lt;=B$3,SUMIF(A$107:A$9733,A45,H$107:H$9733),"")</f>
        <v/>
      </c>
      <c r="I45" s="7" t="str">
        <f>IF(ROW()&lt;=B$3,SUMIFS(H$103:H$49733,A$103:A$49733,J45,I$103:I$49733,K45),"")</f>
        <v/>
      </c>
      <c r="J45" s="8" t="str">
        <f t="shared" si="0"/>
        <v/>
      </c>
      <c r="K45" s="9">
        <v>99</v>
      </c>
      <c r="L45" s="24" t="str">
        <f>$A44</f>
        <v/>
      </c>
      <c r="M45" s="25">
        <v>99</v>
      </c>
      <c r="N45" s="10"/>
      <c r="O45" s="10"/>
      <c r="P45" s="10"/>
      <c r="Q45" s="10"/>
      <c r="V45" s="10"/>
      <c r="W45" s="10"/>
      <c r="X45" s="10"/>
    </row>
    <row r="46" spans="1:24" s="11" customFormat="1" ht="12" hidden="1" thickBot="1" x14ac:dyDescent="0.25">
      <c r="A46" s="18" t="str">
        <f>IF(ROW()&lt;=B$3,INDEX([1]FP!F$1:F$65536,B$2+ROW()-1)&amp;" - "&amp;INDEX([1]FP!C$1:C$65536,B$2+ROW()-1),"")</f>
        <v/>
      </c>
      <c r="B46" s="23"/>
      <c r="C46" s="20" t="str">
        <f>IF(ROW()&lt;=B$3,INDEX([1]FP!E$1:E$65536,B$2+ROW()-1),"")</f>
        <v/>
      </c>
      <c r="D46" s="4" t="str">
        <f>IF(ROW()&lt;=B$3,INDEX([1]FP!F$1:F$65536,B$2+ROW()-1),"")</f>
        <v/>
      </c>
      <c r="E46" s="4" t="str">
        <f>IF(ROW()&lt;=B$3,INDEX([1]FP!G$1:G$65536,B$2+ROW()-1),"")</f>
        <v/>
      </c>
      <c r="F46" s="4"/>
      <c r="G46" s="5" t="str">
        <f>IF(ROW()&lt;=B$3,INDEX([1]FP!C$1:C$65536,B$2+ROW()-1),"")</f>
        <v/>
      </c>
      <c r="H46" s="6" t="str">
        <f>IF(ROW()&lt;=B$3,SUMIF(A$107:A$9733,A46,H$107:H$9733),"")</f>
        <v/>
      </c>
      <c r="I46" s="7" t="str">
        <f>IF(ROW()&lt;=B$3,SUMIFS(H$103:H$49733,A$103:A$49733,J46,I$103:I$49733,K46),"")</f>
        <v/>
      </c>
      <c r="J46" s="8" t="str">
        <f t="shared" si="0"/>
        <v/>
      </c>
      <c r="K46" s="9">
        <v>99</v>
      </c>
      <c r="L46" s="30" t="s">
        <v>0</v>
      </c>
      <c r="M46" s="31" t="s">
        <v>1</v>
      </c>
      <c r="N46" s="10"/>
      <c r="O46" s="10"/>
      <c r="P46" s="10"/>
      <c r="Q46" s="10"/>
      <c r="R46" s="10"/>
      <c r="S46" s="10"/>
      <c r="X46" s="10"/>
    </row>
    <row r="47" spans="1:24" s="11" customFormat="1" ht="12" hidden="1" thickBot="1" x14ac:dyDescent="0.25">
      <c r="A47" s="18" t="str">
        <f>IF(ROW()&lt;=B$3,INDEX([1]FP!F$1:F$65536,B$2+ROW()-1)&amp;" - "&amp;INDEX([1]FP!C$1:C$65536,B$2+ROW()-1),"")</f>
        <v/>
      </c>
      <c r="B47" s="23"/>
      <c r="C47" s="20" t="str">
        <f>IF(ROW()&lt;=B$3,INDEX([1]FP!E$1:E$65536,B$2+ROW()-1),"")</f>
        <v/>
      </c>
      <c r="D47" s="4" t="str">
        <f>IF(ROW()&lt;=B$3,INDEX([1]FP!F$1:F$65536,B$2+ROW()-1),"")</f>
        <v/>
      </c>
      <c r="E47" s="4" t="str">
        <f>IF(ROW()&lt;=B$3,INDEX([1]FP!G$1:G$65536,B$2+ROW()-1),"")</f>
        <v/>
      </c>
      <c r="F47" s="4"/>
      <c r="G47" s="5" t="str">
        <f>IF(ROW()&lt;=B$3,INDEX([1]FP!C$1:C$65536,B$2+ROW()-1),"")</f>
        <v/>
      </c>
      <c r="H47" s="6" t="str">
        <f>IF(ROW()&lt;=B$3,SUMIF(A$107:A$9733,A47,H$107:H$9733),"")</f>
        <v/>
      </c>
      <c r="I47" s="7" t="str">
        <f>IF(ROW()&lt;=B$3,SUMIFS(H$103:H$49733,A$103:A$49733,J47,I$103:I$49733,K47),"")</f>
        <v/>
      </c>
      <c r="J47" s="8" t="str">
        <f t="shared" si="0"/>
        <v/>
      </c>
      <c r="K47" s="9">
        <v>99</v>
      </c>
      <c r="L47" s="32" t="str">
        <f>$A46</f>
        <v/>
      </c>
      <c r="M47" s="32">
        <v>99</v>
      </c>
      <c r="N47" s="10"/>
      <c r="O47" s="10"/>
      <c r="P47" s="10"/>
      <c r="Q47" s="10"/>
      <c r="R47" s="10"/>
      <c r="S47" s="10"/>
      <c r="X47" s="10"/>
    </row>
    <row r="48" spans="1:24" s="11" customFormat="1" ht="12" hidden="1" thickBot="1" x14ac:dyDescent="0.25">
      <c r="A48" s="18" t="str">
        <f>IF(ROW()&lt;=B$3,INDEX([1]FP!F$1:F$65536,B$2+ROW()-1)&amp;" - "&amp;INDEX([1]FP!C$1:C$65536,B$2+ROW()-1),"")</f>
        <v/>
      </c>
      <c r="B48" s="23"/>
      <c r="C48" s="20" t="str">
        <f>IF(ROW()&lt;=B$3,INDEX([1]FP!E$1:E$65536,B$2+ROW()-1),"")</f>
        <v/>
      </c>
      <c r="D48" s="4" t="str">
        <f>IF(ROW()&lt;=B$3,INDEX([1]FP!F$1:F$65536,B$2+ROW()-1),"")</f>
        <v/>
      </c>
      <c r="E48" s="4" t="str">
        <f>IF(ROW()&lt;=B$3,INDEX([1]FP!G$1:G$65536,B$2+ROW()-1),"")</f>
        <v/>
      </c>
      <c r="F48" s="4"/>
      <c r="G48" s="5" t="str">
        <f>IF(ROW()&lt;=B$3,INDEX([1]FP!C$1:C$65536,B$2+ROW()-1),"")</f>
        <v/>
      </c>
      <c r="H48" s="6" t="str">
        <f>IF(ROW()&lt;=B$3,SUMIF(A$107:A$9733,A48,H$107:H$9733),"")</f>
        <v/>
      </c>
      <c r="I48" s="7" t="str">
        <f>IF(ROW()&lt;=B$3,SUMIFS(H$103:H$49733,A$103:A$49733,J48,I$103:I$49733,K48),"")</f>
        <v/>
      </c>
      <c r="J48" s="8" t="str">
        <f t="shared" si="0"/>
        <v/>
      </c>
      <c r="K48" s="9">
        <v>99</v>
      </c>
      <c r="L48" s="21" t="s">
        <v>0</v>
      </c>
      <c r="M48" s="22" t="s">
        <v>1</v>
      </c>
      <c r="N48" s="10"/>
      <c r="O48" s="10"/>
      <c r="P48" s="10"/>
      <c r="Q48" s="10"/>
      <c r="V48" s="10"/>
      <c r="W48" s="10"/>
      <c r="X48" s="10"/>
    </row>
    <row r="49" spans="1:24" s="11" customFormat="1" ht="12" hidden="1" thickBot="1" x14ac:dyDescent="0.25">
      <c r="A49" s="18" t="str">
        <f>IF(ROW()&lt;=B$3,INDEX([1]FP!F$1:F$65536,B$2+ROW()-1)&amp;" - "&amp;INDEX([1]FP!C$1:C$65536,B$2+ROW()-1),"")</f>
        <v/>
      </c>
      <c r="B49" s="23"/>
      <c r="C49" s="20" t="str">
        <f>IF(ROW()&lt;=B$3,INDEX([1]FP!E$1:E$65536,B$2+ROW()-1),"")</f>
        <v/>
      </c>
      <c r="D49" s="4" t="str">
        <f>IF(ROW()&lt;=B$3,INDEX([1]FP!F$1:F$65536,B$2+ROW()-1),"")</f>
        <v/>
      </c>
      <c r="E49" s="4" t="str">
        <f>IF(ROW()&lt;=B$3,INDEX([1]FP!G$1:G$65536,B$2+ROW()-1),"")</f>
        <v/>
      </c>
      <c r="F49" s="4"/>
      <c r="G49" s="5" t="str">
        <f>IF(ROW()&lt;=B$3,INDEX([1]FP!C$1:C$65536,B$2+ROW()-1),"")</f>
        <v/>
      </c>
      <c r="H49" s="6" t="str">
        <f>IF(ROW()&lt;=B$3,SUMIF(A$107:A$9733,A49,H$107:H$9733),"")</f>
        <v/>
      </c>
      <c r="I49" s="7" t="str">
        <f>IF(ROW()&lt;=B$3,SUMIFS(H$103:H$49733,A$103:A$49733,J49,I$103:I$49733,K49),"")</f>
        <v/>
      </c>
      <c r="J49" s="8" t="str">
        <f t="shared" si="0"/>
        <v/>
      </c>
      <c r="K49" s="9">
        <v>99</v>
      </c>
      <c r="L49" s="24" t="str">
        <f>$A48</f>
        <v/>
      </c>
      <c r="M49" s="25">
        <v>99</v>
      </c>
      <c r="N49" s="10"/>
      <c r="O49" s="10"/>
      <c r="T49" s="10"/>
      <c r="U49" s="10"/>
      <c r="V49" s="10"/>
      <c r="W49" s="10"/>
      <c r="X49" s="10"/>
    </row>
    <row r="50" spans="1:24" s="11" customFormat="1" ht="12" hidden="1" thickBot="1" x14ac:dyDescent="0.25">
      <c r="A50" s="18" t="str">
        <f>IF(ROW()&lt;=B$3,INDEX([1]FP!F$1:F$65536,B$2+ROW()-1)&amp;" - "&amp;INDEX([1]FP!C$1:C$65536,B$2+ROW()-1),"")</f>
        <v/>
      </c>
      <c r="B50" s="23"/>
      <c r="C50" s="20" t="str">
        <f>IF(ROW()&lt;=B$3,INDEX([1]FP!E$1:E$65536,B$2+ROW()-1),"")</f>
        <v/>
      </c>
      <c r="D50" s="4" t="str">
        <f>IF(ROW()&lt;=B$3,INDEX([1]FP!F$1:F$65536,B$2+ROW()-1),"")</f>
        <v/>
      </c>
      <c r="E50" s="4" t="str">
        <f>IF(ROW()&lt;=B$3,INDEX([1]FP!G$1:G$65536,B$2+ROW()-1),"")</f>
        <v/>
      </c>
      <c r="F50" s="4"/>
      <c r="G50" s="5" t="str">
        <f>IF(ROW()&lt;=B$3,INDEX([1]FP!C$1:C$65536,B$2+ROW()-1),"")</f>
        <v/>
      </c>
      <c r="H50" s="6" t="str">
        <f>IF(ROW()&lt;=B$3,SUMIF(A$107:A$9733,A50,H$107:H$9733),"")</f>
        <v/>
      </c>
      <c r="I50" s="7" t="str">
        <f>IF(ROW()&lt;=B$3,SUMIFS(H$103:H$49733,A$103:A$49733,J50,I$103:I$49733,K50),"")</f>
        <v/>
      </c>
      <c r="J50" s="8" t="str">
        <f t="shared" si="0"/>
        <v/>
      </c>
      <c r="K50" s="9">
        <v>99</v>
      </c>
      <c r="L50" s="30" t="s">
        <v>0</v>
      </c>
      <c r="M50" s="31" t="s">
        <v>1</v>
      </c>
      <c r="R50" s="10"/>
      <c r="S50" s="10"/>
      <c r="T50" s="10"/>
      <c r="U50" s="10"/>
      <c r="V50" s="10"/>
      <c r="W50" s="10"/>
      <c r="X50" s="10"/>
    </row>
    <row r="51" spans="1:24" s="11" customFormat="1" ht="12" hidden="1" thickBot="1" x14ac:dyDescent="0.25">
      <c r="A51" s="18" t="str">
        <f>IF(ROW()&lt;=B$3,INDEX([1]FP!F$1:F$65536,B$2+ROW()-1)&amp;" - "&amp;INDEX([1]FP!C$1:C$65536,B$2+ROW()-1),"")</f>
        <v/>
      </c>
      <c r="B51" s="23"/>
      <c r="C51" s="20" t="str">
        <f>IF(ROW()&lt;=B$3,INDEX([1]FP!E$1:E$65536,B$2+ROW()-1),"")</f>
        <v/>
      </c>
      <c r="D51" s="4" t="str">
        <f>IF(ROW()&lt;=B$3,INDEX([1]FP!F$1:F$65536,B$2+ROW()-1),"")</f>
        <v/>
      </c>
      <c r="E51" s="4" t="str">
        <f>IF(ROW()&lt;=B$3,INDEX([1]FP!G$1:G$65536,B$2+ROW()-1),"")</f>
        <v/>
      </c>
      <c r="F51" s="4"/>
      <c r="G51" s="5" t="str">
        <f>IF(ROW()&lt;=B$3,INDEX([1]FP!C$1:C$65536,B$2+ROW()-1),"")</f>
        <v/>
      </c>
      <c r="H51" s="6" t="str">
        <f>IF(ROW()&lt;=B$3,SUMIF(A$107:A$9733,A51,H$107:H$9733),"")</f>
        <v/>
      </c>
      <c r="I51" s="7" t="str">
        <f>IF(ROW()&lt;=B$3,SUMIFS(H$103:H$49733,A$103:A$49733,J51,I$103:I$49733,K51),"")</f>
        <v/>
      </c>
      <c r="J51" s="8" t="str">
        <f t="shared" si="0"/>
        <v/>
      </c>
      <c r="K51" s="9">
        <v>99</v>
      </c>
      <c r="L51" s="32" t="str">
        <f>$A50</f>
        <v/>
      </c>
      <c r="M51" s="32">
        <v>99</v>
      </c>
      <c r="P51" s="10"/>
      <c r="Q51" s="10"/>
      <c r="R51" s="10"/>
      <c r="S51" s="10"/>
      <c r="T51" s="10"/>
      <c r="U51" s="10"/>
      <c r="V51" s="10"/>
      <c r="W51" s="10"/>
      <c r="X51" s="10"/>
    </row>
    <row r="52" spans="1:24" s="11" customFormat="1" ht="12" hidden="1" thickBot="1" x14ac:dyDescent="0.25">
      <c r="A52" s="18" t="str">
        <f>IF(ROW()&lt;=B$3,INDEX([1]FP!F$1:F$65536,B$2+ROW()-1)&amp;" - "&amp;INDEX([1]FP!C$1:C$65536,B$2+ROW()-1),"")</f>
        <v/>
      </c>
      <c r="B52" s="23"/>
      <c r="C52" s="20" t="str">
        <f>IF(ROW()&lt;=B$3,INDEX([1]FP!E$1:E$65536,B$2+ROW()-1),"")</f>
        <v/>
      </c>
      <c r="D52" s="4" t="str">
        <f>IF(ROW()&lt;=B$3,INDEX([1]FP!F$1:F$65536,B$2+ROW()-1),"")</f>
        <v/>
      </c>
      <c r="E52" s="4" t="str">
        <f>IF(ROW()&lt;=B$3,INDEX([1]FP!G$1:G$65536,B$2+ROW()-1),"")</f>
        <v/>
      </c>
      <c r="F52" s="4"/>
      <c r="G52" s="5" t="str">
        <f>IF(ROW()&lt;=B$3,INDEX([1]FP!C$1:C$65536,B$2+ROW()-1),"")</f>
        <v/>
      </c>
      <c r="H52" s="6" t="str">
        <f>IF(ROW()&lt;=B$3,SUMIF(A$107:A$9733,A52,H$107:H$9733),"")</f>
        <v/>
      </c>
      <c r="I52" s="7" t="str">
        <f>IF(ROW()&lt;=B$3,SUMIFS(H$103:H$49733,A$103:A$49733,J52,I$103:I$49733,K52),"")</f>
        <v/>
      </c>
      <c r="J52" s="8" t="str">
        <f t="shared" si="0"/>
        <v/>
      </c>
      <c r="K52" s="9">
        <v>99</v>
      </c>
      <c r="L52" s="21" t="s">
        <v>0</v>
      </c>
      <c r="M52" s="22" t="s">
        <v>1</v>
      </c>
      <c r="N52" s="10"/>
      <c r="O52" s="10"/>
      <c r="P52" s="10"/>
      <c r="Q52" s="10"/>
      <c r="R52" s="10"/>
      <c r="S52" s="10"/>
      <c r="T52" s="10"/>
      <c r="U52" s="10"/>
      <c r="V52" s="10"/>
      <c r="W52" s="10"/>
      <c r="X52" s="10"/>
    </row>
    <row r="53" spans="1:24" s="11" customFormat="1" ht="12" hidden="1" thickBot="1" x14ac:dyDescent="0.25">
      <c r="A53" s="18" t="str">
        <f>IF(ROW()&lt;=B$3,INDEX([1]FP!F$1:F$65536,B$2+ROW()-1)&amp;" - "&amp;INDEX([1]FP!C$1:C$65536,B$2+ROW()-1),"")</f>
        <v/>
      </c>
      <c r="B53" s="23"/>
      <c r="C53" s="20" t="str">
        <f>IF(ROW()&lt;=B$3,INDEX([1]FP!E$1:E$65536,B$2+ROW()-1),"")</f>
        <v/>
      </c>
      <c r="D53" s="4" t="str">
        <f>IF(ROW()&lt;=B$3,INDEX([1]FP!F$1:F$65536,B$2+ROW()-1),"")</f>
        <v/>
      </c>
      <c r="E53" s="4" t="str">
        <f>IF(ROW()&lt;=B$3,INDEX([1]FP!G$1:G$65536,B$2+ROW()-1),"")</f>
        <v/>
      </c>
      <c r="F53" s="4"/>
      <c r="G53" s="5" t="str">
        <f>IF(ROW()&lt;=B$3,INDEX([1]FP!C$1:C$65536,B$2+ROW()-1),"")</f>
        <v/>
      </c>
      <c r="H53" s="6" t="str">
        <f>IF(ROW()&lt;=B$3,SUMIF(A$107:A$9733,A53,H$107:H$9733),"")</f>
        <v/>
      </c>
      <c r="I53" s="7" t="str">
        <f>IF(ROW()&lt;=B$3,SUMIFS(H$103:H$49733,A$103:A$49733,J53,I$103:I$49733,K53),"")</f>
        <v/>
      </c>
      <c r="J53" s="8" t="str">
        <f t="shared" si="0"/>
        <v/>
      </c>
      <c r="K53" s="9">
        <v>99</v>
      </c>
      <c r="L53" s="24" t="str">
        <f>$A52</f>
        <v/>
      </c>
      <c r="M53" s="25">
        <v>99</v>
      </c>
      <c r="N53" s="10"/>
      <c r="O53" s="10"/>
      <c r="P53" s="10"/>
      <c r="Q53" s="10"/>
      <c r="R53" s="10"/>
      <c r="S53" s="10"/>
      <c r="T53" s="10"/>
      <c r="U53" s="10"/>
      <c r="V53" s="10"/>
      <c r="W53" s="10"/>
      <c r="X53" s="10"/>
    </row>
    <row r="54" spans="1:24" s="11" customFormat="1" ht="12" hidden="1" thickBot="1" x14ac:dyDescent="0.25">
      <c r="A54" s="18" t="str">
        <f>IF(ROW()&lt;=B$3,INDEX([1]FP!F$1:F$65536,B$2+ROW()-1)&amp;" - "&amp;INDEX([1]FP!C$1:C$65536,B$2+ROW()-1),"")</f>
        <v/>
      </c>
      <c r="B54" s="23"/>
      <c r="C54" s="20" t="str">
        <f>IF(ROW()&lt;=B$3,INDEX([1]FP!E$1:E$65536,B$2+ROW()-1),"")</f>
        <v/>
      </c>
      <c r="D54" s="4" t="str">
        <f>IF(ROW()&lt;=B$3,INDEX([1]FP!F$1:F$65536,B$2+ROW()-1),"")</f>
        <v/>
      </c>
      <c r="E54" s="4" t="str">
        <f>IF(ROW()&lt;=B$3,INDEX([1]FP!G$1:G$65536,B$2+ROW()-1),"")</f>
        <v/>
      </c>
      <c r="F54" s="4"/>
      <c r="G54" s="5" t="str">
        <f>IF(ROW()&lt;=B$3,INDEX([1]FP!C$1:C$65536,B$2+ROW()-1),"")</f>
        <v/>
      </c>
      <c r="H54" s="6" t="str">
        <f>IF(ROW()&lt;=B$3,SUMIF(A$107:A$9733,A54,H$107:H$9733),"")</f>
        <v/>
      </c>
      <c r="I54" s="7" t="str">
        <f>IF(ROW()&lt;=B$3,SUMIFS(H$103:H$49733,A$103:A$49733,J54,I$103:I$49733,K54),"")</f>
        <v/>
      </c>
      <c r="J54" s="8" t="str">
        <f t="shared" si="0"/>
        <v/>
      </c>
      <c r="K54" s="9">
        <v>99</v>
      </c>
      <c r="L54" s="30" t="s">
        <v>0</v>
      </c>
      <c r="M54" s="31" t="s">
        <v>1</v>
      </c>
      <c r="N54" s="10"/>
      <c r="O54" s="10"/>
      <c r="P54" s="10"/>
      <c r="Q54" s="10"/>
      <c r="R54" s="10"/>
      <c r="S54" s="10"/>
      <c r="T54" s="10"/>
      <c r="U54" s="10"/>
      <c r="V54" s="10"/>
      <c r="W54" s="10"/>
      <c r="X54" s="10"/>
    </row>
    <row r="55" spans="1:24" s="11" customFormat="1" ht="12" hidden="1" thickBot="1" x14ac:dyDescent="0.25">
      <c r="A55" s="18" t="str">
        <f>IF(ROW()&lt;=B$3,INDEX([1]FP!F$1:F$65536,B$2+ROW()-1)&amp;" - "&amp;INDEX([1]FP!C$1:C$65536,B$2+ROW()-1),"")</f>
        <v/>
      </c>
      <c r="B55" s="23"/>
      <c r="C55" s="20" t="str">
        <f>IF(ROW()&lt;=B$3,INDEX([1]FP!E$1:E$65536,B$2+ROW()-1),"")</f>
        <v/>
      </c>
      <c r="D55" s="4" t="str">
        <f>IF(ROW()&lt;=B$3,INDEX([1]FP!F$1:F$65536,B$2+ROW()-1),"")</f>
        <v/>
      </c>
      <c r="E55" s="4" t="str">
        <f>IF(ROW()&lt;=B$3,INDEX([1]FP!G$1:G$65536,B$2+ROW()-1),"")</f>
        <v/>
      </c>
      <c r="F55" s="4"/>
      <c r="G55" s="5" t="str">
        <f>IF(ROW()&lt;=B$3,INDEX([1]FP!C$1:C$65536,B$2+ROW()-1),"")</f>
        <v/>
      </c>
      <c r="H55" s="6" t="str">
        <f>IF(ROW()&lt;=B$3,SUMIF(A$107:A$9733,A55,H$107:H$9733),"")</f>
        <v/>
      </c>
      <c r="I55" s="7" t="str">
        <f>IF(ROW()&lt;=B$3,SUMIFS(H$103:H$49733,A$103:A$49733,J55,I$103:I$49733,K55),"")</f>
        <v/>
      </c>
      <c r="J55" s="8" t="str">
        <f t="shared" si="0"/>
        <v/>
      </c>
      <c r="K55" s="9">
        <v>99</v>
      </c>
      <c r="L55" s="32" t="str">
        <f>$A54</f>
        <v/>
      </c>
      <c r="M55" s="32">
        <v>99</v>
      </c>
      <c r="N55" s="10"/>
      <c r="O55" s="10"/>
      <c r="P55" s="10"/>
      <c r="Q55" s="10"/>
      <c r="R55" s="10"/>
      <c r="S55" s="10"/>
      <c r="T55" s="10"/>
      <c r="U55" s="10"/>
      <c r="V55" s="10"/>
      <c r="W55" s="10"/>
      <c r="X55" s="10"/>
    </row>
    <row r="56" spans="1:24" s="11" customFormat="1" ht="12" hidden="1" thickBot="1" x14ac:dyDescent="0.25">
      <c r="A56" s="18" t="str">
        <f>IF(ROW()&lt;=B$3,INDEX([1]FP!F$1:F$65536,B$2+ROW()-1)&amp;" - "&amp;INDEX([1]FP!C$1:C$65536,B$2+ROW()-1),"")</f>
        <v/>
      </c>
      <c r="B56" s="23"/>
      <c r="C56" s="20" t="str">
        <f>IF(ROW()&lt;=B$3,INDEX([1]FP!E$1:E$65536,B$2+ROW()-1),"")</f>
        <v/>
      </c>
      <c r="D56" s="4" t="str">
        <f>IF(ROW()&lt;=B$3,INDEX([1]FP!F$1:F$65536,B$2+ROW()-1),"")</f>
        <v/>
      </c>
      <c r="E56" s="4" t="str">
        <f>IF(ROW()&lt;=B$3,INDEX([1]FP!G$1:G$65536,B$2+ROW()-1),"")</f>
        <v/>
      </c>
      <c r="F56" s="4"/>
      <c r="G56" s="5" t="str">
        <f>IF(ROW()&lt;=B$3,INDEX([1]FP!C$1:C$65536,B$2+ROW()-1),"")</f>
        <v/>
      </c>
      <c r="H56" s="6" t="str">
        <f>IF(ROW()&lt;=B$3,SUMIF(A$107:A$9733,A56,H$107:H$9733),"")</f>
        <v/>
      </c>
      <c r="I56" s="7" t="str">
        <f>IF(ROW()&lt;=B$3,SUMIFS(H$103:H$49733,A$103:A$49733,J56,I$103:I$49733,K56),"")</f>
        <v/>
      </c>
      <c r="J56" s="8" t="str">
        <f t="shared" si="0"/>
        <v/>
      </c>
      <c r="K56" s="9">
        <v>99</v>
      </c>
      <c r="L56" s="21" t="s">
        <v>0</v>
      </c>
      <c r="M56" s="22" t="s">
        <v>1</v>
      </c>
      <c r="N56" s="10"/>
      <c r="O56" s="10"/>
      <c r="P56" s="10"/>
      <c r="Q56" s="10"/>
      <c r="R56" s="10"/>
      <c r="S56" s="10"/>
      <c r="T56" s="10"/>
      <c r="U56" s="10"/>
      <c r="V56" s="10"/>
      <c r="W56" s="10"/>
      <c r="X56" s="10"/>
    </row>
    <row r="57" spans="1:24" s="11" customFormat="1" ht="12" hidden="1" thickBot="1" x14ac:dyDescent="0.25">
      <c r="A57" s="18" t="str">
        <f>IF(ROW()&lt;=B$3,INDEX([1]FP!F$1:F$65536,B$2+ROW()-1)&amp;" - "&amp;INDEX([1]FP!C$1:C$65536,B$2+ROW()-1),"")</f>
        <v/>
      </c>
      <c r="B57" s="23"/>
      <c r="C57" s="20" t="str">
        <f>IF(ROW()&lt;=B$3,INDEX([1]FP!E$1:E$65536,B$2+ROW()-1),"")</f>
        <v/>
      </c>
      <c r="D57" s="4" t="str">
        <f>IF(ROW()&lt;=B$3,INDEX([1]FP!F$1:F$65536,B$2+ROW()-1),"")</f>
        <v/>
      </c>
      <c r="E57" s="4" t="str">
        <f>IF(ROW()&lt;=B$3,INDEX([1]FP!G$1:G$65536,B$2+ROW()-1),"")</f>
        <v/>
      </c>
      <c r="F57" s="4"/>
      <c r="G57" s="5" t="str">
        <f>IF(ROW()&lt;=B$3,INDEX([1]FP!C$1:C$65536,B$2+ROW()-1),"")</f>
        <v/>
      </c>
      <c r="H57" s="6" t="str">
        <f>IF(ROW()&lt;=B$3,SUMIF(A$107:A$9733,A57,H$107:H$9733),"")</f>
        <v/>
      </c>
      <c r="I57" s="7" t="str">
        <f>IF(ROW()&lt;=B$3,SUMIFS(H$103:H$49733,A$103:A$49733,J57,I$103:I$49733,K57),"")</f>
        <v/>
      </c>
      <c r="J57" s="8" t="str">
        <f t="shared" si="0"/>
        <v/>
      </c>
      <c r="K57" s="9">
        <v>99</v>
      </c>
      <c r="L57" s="24" t="str">
        <f>$A56</f>
        <v/>
      </c>
      <c r="M57" s="25">
        <v>99</v>
      </c>
      <c r="N57" s="10"/>
      <c r="O57" s="10"/>
      <c r="P57" s="10"/>
      <c r="Q57" s="10"/>
      <c r="R57" s="10"/>
      <c r="S57" s="10"/>
      <c r="T57" s="10"/>
      <c r="U57" s="10"/>
      <c r="V57" s="10"/>
      <c r="W57" s="10"/>
      <c r="X57" s="10"/>
    </row>
    <row r="58" spans="1:24" s="11" customFormat="1" ht="12" hidden="1" thickBot="1" x14ac:dyDescent="0.25">
      <c r="A58" s="18" t="str">
        <f>IF(ROW()&lt;=B$3,INDEX([1]FP!F$1:F$65536,B$2+ROW()-1)&amp;" - "&amp;INDEX([1]FP!C$1:C$65536,B$2+ROW()-1),"")</f>
        <v/>
      </c>
      <c r="B58" s="23"/>
      <c r="C58" s="20" t="str">
        <f>IF(ROW()&lt;=B$3,INDEX([1]FP!E$1:E$65536,B$2+ROW()-1),"")</f>
        <v/>
      </c>
      <c r="D58" s="4" t="str">
        <f>IF(ROW()&lt;=B$3,INDEX([1]FP!F$1:F$65536,B$2+ROW()-1),"")</f>
        <v/>
      </c>
      <c r="E58" s="4" t="str">
        <f>IF(ROW()&lt;=B$3,INDEX([1]FP!G$1:G$65536,B$2+ROW()-1),"")</f>
        <v/>
      </c>
      <c r="F58" s="4"/>
      <c r="G58" s="5" t="str">
        <f>IF(ROW()&lt;=B$3,INDEX([1]FP!C$1:C$65536,B$2+ROW()-1),"")</f>
        <v/>
      </c>
      <c r="H58" s="6" t="str">
        <f>IF(ROW()&lt;=B$3,SUMIF(A$107:A$9733,A58,H$107:H$9733),"")</f>
        <v/>
      </c>
      <c r="I58" s="7" t="str">
        <f>IF(ROW()&lt;=B$3,SUMIFS(H$103:H$49733,A$103:A$49733,J58,I$103:I$49733,K58),"")</f>
        <v/>
      </c>
      <c r="J58" s="8" t="str">
        <f t="shared" si="0"/>
        <v/>
      </c>
      <c r="K58" s="9">
        <v>99</v>
      </c>
      <c r="L58" s="30" t="s">
        <v>0</v>
      </c>
      <c r="M58" s="31" t="s">
        <v>1</v>
      </c>
      <c r="N58" s="10"/>
      <c r="O58" s="10"/>
      <c r="P58" s="10"/>
      <c r="Q58" s="10"/>
      <c r="R58" s="10"/>
      <c r="S58" s="10"/>
      <c r="T58" s="10"/>
      <c r="U58" s="10"/>
      <c r="V58" s="10"/>
      <c r="W58" s="10"/>
      <c r="X58" s="10"/>
    </row>
    <row r="59" spans="1:24" s="11" customFormat="1" ht="12" hidden="1" thickBot="1" x14ac:dyDescent="0.25">
      <c r="A59" s="18" t="str">
        <f>IF(ROW()&lt;=B$3,INDEX([1]FP!F$1:F$65536,B$2+ROW()-1)&amp;" - "&amp;INDEX([1]FP!C$1:C$65536,B$2+ROW()-1),"")</f>
        <v/>
      </c>
      <c r="B59" s="23"/>
      <c r="C59" s="20" t="str">
        <f>IF(ROW()&lt;=B$3,INDEX([1]FP!E$1:E$65536,B$2+ROW()-1),"")</f>
        <v/>
      </c>
      <c r="D59" s="4" t="str">
        <f>IF(ROW()&lt;=B$3,INDEX([1]FP!F$1:F$65536,B$2+ROW()-1),"")</f>
        <v/>
      </c>
      <c r="E59" s="4" t="str">
        <f>IF(ROW()&lt;=B$3,INDEX([1]FP!G$1:G$65536,B$2+ROW()-1),"")</f>
        <v/>
      </c>
      <c r="F59" s="4"/>
      <c r="G59" s="5" t="str">
        <f>IF(ROW()&lt;=B$3,INDEX([1]FP!C$1:C$65536,B$2+ROW()-1),"")</f>
        <v/>
      </c>
      <c r="H59" s="6" t="str">
        <f>IF(ROW()&lt;=B$3,SUMIF(A$107:A$9733,A59,H$107:H$9733),"")</f>
        <v/>
      </c>
      <c r="I59" s="7" t="str">
        <f>IF(ROW()&lt;=B$3,SUMIFS(H$103:H$49733,A$103:A$49733,J59,I$103:I$49733,K59),"")</f>
        <v/>
      </c>
      <c r="J59" s="8" t="str">
        <f t="shared" si="0"/>
        <v/>
      </c>
      <c r="K59" s="9">
        <v>99</v>
      </c>
      <c r="L59" s="32" t="str">
        <f>$A58</f>
        <v/>
      </c>
      <c r="M59" s="32">
        <v>99</v>
      </c>
      <c r="N59" s="10"/>
      <c r="O59" s="10"/>
      <c r="P59" s="10"/>
      <c r="Q59" s="10"/>
      <c r="R59" s="10"/>
      <c r="S59" s="10"/>
      <c r="T59" s="10"/>
      <c r="U59" s="10"/>
      <c r="V59" s="10"/>
      <c r="W59" s="10"/>
      <c r="X59" s="10"/>
    </row>
    <row r="60" spans="1:24" s="11" customFormat="1" ht="12" hidden="1" thickBot="1" x14ac:dyDescent="0.25">
      <c r="A60" s="18" t="str">
        <f>IF(ROW()&lt;=B$3,INDEX([1]FP!F$1:F$65536,B$2+ROW()-1)&amp;" - "&amp;INDEX([1]FP!C$1:C$65536,B$2+ROW()-1),"")</f>
        <v/>
      </c>
      <c r="B60" s="23"/>
      <c r="C60" s="20" t="str">
        <f>IF(ROW()&lt;=B$3,INDEX([1]FP!E$1:E$65536,B$2+ROW()-1),"")</f>
        <v/>
      </c>
      <c r="D60" s="4" t="str">
        <f>IF(ROW()&lt;=B$3,INDEX([1]FP!F$1:F$65536,B$2+ROW()-1),"")</f>
        <v/>
      </c>
      <c r="E60" s="4" t="str">
        <f>IF(ROW()&lt;=B$3,INDEX([1]FP!G$1:G$65536,B$2+ROW()-1),"")</f>
        <v/>
      </c>
      <c r="F60" s="4"/>
      <c r="G60" s="5" t="str">
        <f>IF(ROW()&lt;=B$3,INDEX([1]FP!C$1:C$65536,B$2+ROW()-1),"")</f>
        <v/>
      </c>
      <c r="H60" s="6" t="str">
        <f>IF(ROW()&lt;=B$3,SUMIF(A$107:A$9733,A60,H$107:H$9733),"")</f>
        <v/>
      </c>
      <c r="I60" s="7" t="str">
        <f>IF(ROW()&lt;=B$3,SUMIFS(H$103:H$49733,A$103:A$49733,J60,I$103:I$49733,K60),"")</f>
        <v/>
      </c>
      <c r="J60" s="8" t="str">
        <f t="shared" si="0"/>
        <v/>
      </c>
      <c r="K60" s="9">
        <v>99</v>
      </c>
      <c r="L60" s="21" t="s">
        <v>0</v>
      </c>
      <c r="M60" s="22" t="s">
        <v>1</v>
      </c>
      <c r="N60" s="10"/>
      <c r="O60" s="10"/>
      <c r="P60" s="10"/>
      <c r="Q60" s="10"/>
      <c r="R60" s="10"/>
      <c r="S60" s="10"/>
      <c r="T60" s="10"/>
      <c r="U60" s="10"/>
      <c r="V60" s="10"/>
      <c r="W60" s="10"/>
      <c r="X60" s="10"/>
    </row>
    <row r="61" spans="1:24" s="11" customFormat="1" ht="12" hidden="1" thickBot="1" x14ac:dyDescent="0.25">
      <c r="A61" s="18" t="str">
        <f>IF(ROW()&lt;=B$3,INDEX([1]FP!F$1:F$65536,B$2+ROW()-1)&amp;" - "&amp;INDEX([1]FP!C$1:C$65536,B$2+ROW()-1),"")</f>
        <v/>
      </c>
      <c r="B61" s="23"/>
      <c r="C61" s="20" t="str">
        <f>IF(ROW()&lt;=B$3,INDEX([1]FP!E$1:E$65536,B$2+ROW()-1),"")</f>
        <v/>
      </c>
      <c r="D61" s="4" t="str">
        <f>IF(ROW()&lt;=B$3,INDEX([1]FP!F$1:F$65536,B$2+ROW()-1),"")</f>
        <v/>
      </c>
      <c r="E61" s="4" t="str">
        <f>IF(ROW()&lt;=B$3,INDEX([1]FP!G$1:G$65536,B$2+ROW()-1),"")</f>
        <v/>
      </c>
      <c r="F61" s="4"/>
      <c r="G61" s="5" t="str">
        <f>IF(ROW()&lt;=B$3,INDEX([1]FP!C$1:C$65536,B$2+ROW()-1),"")</f>
        <v/>
      </c>
      <c r="H61" s="6" t="str">
        <f>IF(ROW()&lt;=B$3,SUMIF(A$107:A$9733,A61,H$107:H$9733),"")</f>
        <v/>
      </c>
      <c r="I61" s="7" t="str">
        <f>IF(ROW()&lt;=B$3,SUMIFS(H$103:H$49733,A$103:A$49733,J61,I$103:I$49733,K61),"")</f>
        <v/>
      </c>
      <c r="J61" s="8" t="str">
        <f t="shared" si="0"/>
        <v/>
      </c>
      <c r="K61" s="9">
        <v>99</v>
      </c>
      <c r="L61" s="24" t="str">
        <f>$A60</f>
        <v/>
      </c>
      <c r="M61" s="25">
        <v>99</v>
      </c>
      <c r="N61" s="10"/>
      <c r="O61" s="10"/>
      <c r="P61" s="10"/>
      <c r="Q61" s="10"/>
      <c r="R61" s="10"/>
      <c r="S61" s="10"/>
      <c r="T61" s="10"/>
      <c r="U61" s="10"/>
      <c r="V61" s="10"/>
      <c r="W61" s="10"/>
      <c r="X61" s="10"/>
    </row>
    <row r="62" spans="1:24" s="11" customFormat="1" ht="12" hidden="1" thickBot="1" x14ac:dyDescent="0.25">
      <c r="A62" s="18" t="str">
        <f>IF(ROW()&lt;=B$3,INDEX([1]FP!F$1:F$65536,B$2+ROW()-1)&amp;" - "&amp;INDEX([1]FP!C$1:C$65536,B$2+ROW()-1),"")</f>
        <v/>
      </c>
      <c r="B62" s="23"/>
      <c r="C62" s="20" t="str">
        <f>IF(ROW()&lt;=B$3,INDEX([1]FP!E$1:E$65536,B$2+ROW()-1),"")</f>
        <v/>
      </c>
      <c r="D62" s="4" t="str">
        <f>IF(ROW()&lt;=B$3,INDEX([1]FP!F$1:F$65536,B$2+ROW()-1),"")</f>
        <v/>
      </c>
      <c r="E62" s="4" t="str">
        <f>IF(ROW()&lt;=B$3,INDEX([1]FP!G$1:G$65536,B$2+ROW()-1),"")</f>
        <v/>
      </c>
      <c r="F62" s="4"/>
      <c r="G62" s="5" t="str">
        <f>IF(ROW()&lt;=B$3,INDEX([1]FP!C$1:C$65536,B$2+ROW()-1),"")</f>
        <v/>
      </c>
      <c r="H62" s="6" t="str">
        <f>IF(ROW()&lt;=B$3,SUMIF(A$107:A$9733,A62,H$107:H$9733),"")</f>
        <v/>
      </c>
      <c r="I62" s="7" t="str">
        <f>IF(ROW()&lt;=B$3,SUMIFS(H$103:H$49733,A$103:A$49733,J62,I$103:I$49733,K62),"")</f>
        <v/>
      </c>
      <c r="J62" s="8" t="str">
        <f t="shared" si="0"/>
        <v/>
      </c>
      <c r="K62" s="9">
        <v>99</v>
      </c>
      <c r="L62" s="30" t="s">
        <v>0</v>
      </c>
      <c r="M62" s="31" t="s">
        <v>1</v>
      </c>
      <c r="N62" s="10"/>
      <c r="O62" s="10"/>
      <c r="P62" s="10"/>
      <c r="Q62" s="10"/>
      <c r="R62" s="10"/>
      <c r="S62" s="10"/>
      <c r="T62" s="10"/>
      <c r="U62" s="10"/>
      <c r="V62" s="10"/>
      <c r="W62" s="10"/>
      <c r="X62" s="10"/>
    </row>
    <row r="63" spans="1:24" s="11" customFormat="1" ht="12" hidden="1" thickBot="1" x14ac:dyDescent="0.25">
      <c r="A63" s="18" t="str">
        <f>IF(ROW()&lt;=B$3,INDEX([1]FP!F$1:F$65536,B$2+ROW()-1)&amp;" - "&amp;INDEX([1]FP!C$1:C$65536,B$2+ROW()-1),"")</f>
        <v/>
      </c>
      <c r="B63" s="23"/>
      <c r="C63" s="20" t="str">
        <f>IF(ROW()&lt;=B$3,INDEX([1]FP!E$1:E$65536,B$2+ROW()-1),"")</f>
        <v/>
      </c>
      <c r="D63" s="4" t="str">
        <f>IF(ROW()&lt;=B$3,INDEX([1]FP!F$1:F$65536,B$2+ROW()-1),"")</f>
        <v/>
      </c>
      <c r="E63" s="4" t="str">
        <f>IF(ROW()&lt;=B$3,INDEX([1]FP!G$1:G$65536,B$2+ROW()-1),"")</f>
        <v/>
      </c>
      <c r="F63" s="4"/>
      <c r="G63" s="5" t="str">
        <f>IF(ROW()&lt;=B$3,INDEX([1]FP!C$1:C$65536,B$2+ROW()-1),"")</f>
        <v/>
      </c>
      <c r="H63" s="6" t="str">
        <f>IF(ROW()&lt;=B$3,SUMIF(A$107:A$9733,A63,H$107:H$9733),"")</f>
        <v/>
      </c>
      <c r="I63" s="7" t="str">
        <f>IF(ROW()&lt;=B$3,SUMIFS(H$103:H$49733,A$103:A$49733,J63,I$103:I$49733,K63),"")</f>
        <v/>
      </c>
      <c r="J63" s="8" t="str">
        <f t="shared" si="0"/>
        <v/>
      </c>
      <c r="K63" s="9">
        <v>99</v>
      </c>
      <c r="L63" s="32" t="str">
        <f>$A62</f>
        <v/>
      </c>
      <c r="M63" s="32">
        <v>99</v>
      </c>
      <c r="N63" s="10"/>
      <c r="O63" s="10"/>
      <c r="P63" s="10"/>
      <c r="Q63" s="10"/>
      <c r="R63" s="10"/>
      <c r="S63" s="10"/>
      <c r="T63" s="10"/>
      <c r="U63" s="10"/>
      <c r="V63" s="10"/>
      <c r="W63" s="10"/>
      <c r="X63" s="10"/>
    </row>
    <row r="64" spans="1:24" s="11" customFormat="1" ht="12" hidden="1" thickBot="1" x14ac:dyDescent="0.25">
      <c r="A64" s="18" t="str">
        <f>IF(ROW()&lt;=B$3,INDEX([1]FP!F$1:F$65536,B$2+ROW()-1)&amp;" - "&amp;INDEX([1]FP!C$1:C$65536,B$2+ROW()-1),"")</f>
        <v/>
      </c>
      <c r="B64" s="23"/>
      <c r="C64" s="20" t="str">
        <f>IF(ROW()&lt;=B$3,INDEX([1]FP!E$1:E$65536,B$2+ROW()-1),"")</f>
        <v/>
      </c>
      <c r="D64" s="4" t="str">
        <f>IF(ROW()&lt;=B$3,INDEX([1]FP!F$1:F$65536,B$2+ROW()-1),"")</f>
        <v/>
      </c>
      <c r="E64" s="4" t="str">
        <f>IF(ROW()&lt;=B$3,INDEX([1]FP!G$1:G$65536,B$2+ROW()-1),"")</f>
        <v/>
      </c>
      <c r="F64" s="4"/>
      <c r="G64" s="5" t="str">
        <f>IF(ROW()&lt;=B$3,INDEX([1]FP!C$1:C$65536,B$2+ROW()-1),"")</f>
        <v/>
      </c>
      <c r="H64" s="6" t="str">
        <f>IF(ROW()&lt;=B$3,SUMIF(A$107:A$9733,A64,H$107:H$9733),"")</f>
        <v/>
      </c>
      <c r="I64" s="7" t="str">
        <f>IF(ROW()&lt;=B$3,SUMIFS(H$103:H$49733,A$103:A$49733,J64,I$103:I$49733,K64),"")</f>
        <v/>
      </c>
      <c r="J64" s="8" t="str">
        <f t="shared" si="0"/>
        <v/>
      </c>
      <c r="K64" s="9">
        <v>99</v>
      </c>
      <c r="L64" s="21" t="s">
        <v>0</v>
      </c>
      <c r="M64" s="22" t="s">
        <v>1</v>
      </c>
      <c r="N64" s="10"/>
      <c r="O64" s="10"/>
      <c r="P64" s="10"/>
      <c r="Q64" s="10"/>
      <c r="R64" s="10"/>
      <c r="S64" s="10"/>
      <c r="T64" s="10"/>
      <c r="U64" s="10"/>
      <c r="V64" s="10"/>
      <c r="W64" s="10"/>
      <c r="X64" s="10"/>
    </row>
    <row r="65" spans="1:24" s="11" customFormat="1" ht="12" hidden="1" thickBot="1" x14ac:dyDescent="0.25">
      <c r="A65" s="18" t="str">
        <f>IF(ROW()&lt;=B$3,INDEX([1]FP!F$1:F$65536,B$2+ROW()-1)&amp;" - "&amp;INDEX([1]FP!C$1:C$65536,B$2+ROW()-1),"")</f>
        <v/>
      </c>
      <c r="B65" s="23"/>
      <c r="C65" s="20" t="str">
        <f>IF(ROW()&lt;=B$3,INDEX([1]FP!E$1:E$65536,B$2+ROW()-1),"")</f>
        <v/>
      </c>
      <c r="D65" s="4" t="str">
        <f>IF(ROW()&lt;=B$3,INDEX([1]FP!F$1:F$65536,B$2+ROW()-1),"")</f>
        <v/>
      </c>
      <c r="E65" s="4" t="str">
        <f>IF(ROW()&lt;=B$3,INDEX([1]FP!G$1:G$65536,B$2+ROW()-1),"")</f>
        <v/>
      </c>
      <c r="F65" s="4"/>
      <c r="G65" s="5" t="str">
        <f>IF(ROW()&lt;=B$3,INDEX([1]FP!C$1:C$65536,B$2+ROW()-1),"")</f>
        <v/>
      </c>
      <c r="H65" s="6" t="str">
        <f>IF(ROW()&lt;=B$3,SUMIF(A$107:A$9733,A65,H$107:H$9733),"")</f>
        <v/>
      </c>
      <c r="I65" s="7" t="str">
        <f>IF(ROW()&lt;=B$3,SUMIFS(H$103:H$49733,A$103:A$49733,J65,I$103:I$49733,K65),"")</f>
        <v/>
      </c>
      <c r="J65" s="8" t="str">
        <f t="shared" si="0"/>
        <v/>
      </c>
      <c r="K65" s="9">
        <v>99</v>
      </c>
      <c r="L65" s="24" t="str">
        <f>$A64</f>
        <v/>
      </c>
      <c r="M65" s="25">
        <v>99</v>
      </c>
      <c r="N65" s="10"/>
      <c r="O65" s="10"/>
      <c r="P65" s="10"/>
      <c r="Q65" s="10"/>
      <c r="R65" s="10"/>
      <c r="S65" s="10"/>
      <c r="T65" s="10"/>
      <c r="U65" s="10"/>
      <c r="V65" s="10"/>
      <c r="W65" s="10"/>
      <c r="X65" s="10"/>
    </row>
    <row r="66" spans="1:24" s="11" customFormat="1" ht="12" hidden="1" thickBot="1" x14ac:dyDescent="0.25">
      <c r="A66" s="18" t="str">
        <f>IF(ROW()&lt;=B$3,INDEX([1]FP!F$1:F$65536,B$2+ROW()-1)&amp;" - "&amp;INDEX([1]FP!C$1:C$65536,B$2+ROW()-1),"")</f>
        <v/>
      </c>
      <c r="B66" s="23"/>
      <c r="C66" s="20" t="str">
        <f>IF(ROW()&lt;=B$3,INDEX([1]FP!E$1:E$65536,B$2+ROW()-1),"")</f>
        <v/>
      </c>
      <c r="D66" s="4" t="str">
        <f>IF(ROW()&lt;=B$3,INDEX([1]FP!F$1:F$65536,B$2+ROW()-1),"")</f>
        <v/>
      </c>
      <c r="E66" s="4" t="str">
        <f>IF(ROW()&lt;=B$3,INDEX([1]FP!G$1:G$65536,B$2+ROW()-1),"")</f>
        <v/>
      </c>
      <c r="F66" s="4"/>
      <c r="G66" s="5" t="str">
        <f>IF(ROW()&lt;=B$3,INDEX([1]FP!C$1:C$65536,B$2+ROW()-1),"")</f>
        <v/>
      </c>
      <c r="H66" s="6" t="str">
        <f>IF(ROW()&lt;=B$3,SUMIF(A$107:A$9733,A66,H$107:H$9733),"")</f>
        <v/>
      </c>
      <c r="I66" s="7" t="str">
        <f>IF(ROW()&lt;=B$3,SUMIFS(H$103:H$49733,A$103:A$49733,J66,I$103:I$49733,K66),"")</f>
        <v/>
      </c>
      <c r="J66" s="8" t="str">
        <f t="shared" si="0"/>
        <v/>
      </c>
      <c r="K66" s="9">
        <v>99</v>
      </c>
      <c r="L66" s="30" t="s">
        <v>0</v>
      </c>
      <c r="M66" s="31" t="s">
        <v>1</v>
      </c>
      <c r="N66" s="10"/>
      <c r="O66" s="10"/>
      <c r="P66" s="10"/>
      <c r="Q66" s="10"/>
      <c r="R66" s="10"/>
      <c r="S66" s="10"/>
      <c r="T66" s="10"/>
      <c r="U66" s="10"/>
      <c r="V66" s="10"/>
      <c r="W66" s="10"/>
      <c r="X66" s="10"/>
    </row>
    <row r="67" spans="1:24" s="11" customFormat="1" ht="12" hidden="1" thickBot="1" x14ac:dyDescent="0.25">
      <c r="A67" s="18" t="str">
        <f>IF(ROW()&lt;=B$3,INDEX([1]FP!F$1:F$65536,B$2+ROW()-1)&amp;" - "&amp;INDEX([1]FP!C$1:C$65536,B$2+ROW()-1),"")</f>
        <v/>
      </c>
      <c r="B67" s="23"/>
      <c r="C67" s="20" t="str">
        <f>IF(ROW()&lt;=B$3,INDEX([1]FP!E$1:E$65536,B$2+ROW()-1),"")</f>
        <v/>
      </c>
      <c r="D67" s="4" t="str">
        <f>IF(ROW()&lt;=B$3,INDEX([1]FP!F$1:F$65536,B$2+ROW()-1),"")</f>
        <v/>
      </c>
      <c r="E67" s="4" t="str">
        <f>IF(ROW()&lt;=B$3,INDEX([1]FP!G$1:G$65536,B$2+ROW()-1),"")</f>
        <v/>
      </c>
      <c r="F67" s="4"/>
      <c r="G67" s="5" t="str">
        <f>IF(ROW()&lt;=B$3,INDEX([1]FP!C$1:C$65536,B$2+ROW()-1),"")</f>
        <v/>
      </c>
      <c r="H67" s="6" t="str">
        <f>IF(ROW()&lt;=B$3,SUMIF(A$107:A$9733,A67,H$107:H$9733),"")</f>
        <v/>
      </c>
      <c r="I67" s="7" t="str">
        <f>IF(ROW()&lt;=B$3,SUMIFS(H$103:H$49733,A$103:A$49733,J67,I$103:I$49733,K67),"")</f>
        <v/>
      </c>
      <c r="J67" s="8" t="str">
        <f t="shared" ref="J67:J94" si="1">$A67</f>
        <v/>
      </c>
      <c r="K67" s="9">
        <v>99</v>
      </c>
      <c r="L67" s="32" t="str">
        <f>$A66</f>
        <v/>
      </c>
      <c r="M67" s="32">
        <v>99</v>
      </c>
      <c r="N67" s="10"/>
      <c r="O67" s="10"/>
      <c r="P67" s="10"/>
      <c r="Q67" s="10"/>
      <c r="R67" s="10"/>
      <c r="S67" s="10"/>
      <c r="T67" s="10"/>
      <c r="U67" s="10"/>
      <c r="V67" s="10"/>
      <c r="W67" s="10"/>
      <c r="X67" s="10"/>
    </row>
    <row r="68" spans="1:24" s="11" customFormat="1" ht="12" hidden="1" thickBot="1" x14ac:dyDescent="0.25">
      <c r="A68" s="18" t="str">
        <f>IF(ROW()&lt;=B$3,INDEX([1]FP!F$1:F$65536,B$2+ROW()-1)&amp;" - "&amp;INDEX([1]FP!C$1:C$65536,B$2+ROW()-1),"")</f>
        <v/>
      </c>
      <c r="B68" s="23"/>
      <c r="C68" s="20" t="str">
        <f>IF(ROW()&lt;=B$3,INDEX([1]FP!E$1:E$65536,B$2+ROW()-1),"")</f>
        <v/>
      </c>
      <c r="D68" s="4" t="str">
        <f>IF(ROW()&lt;=B$3,INDEX([1]FP!F$1:F$65536,B$2+ROW()-1),"")</f>
        <v/>
      </c>
      <c r="E68" s="4" t="str">
        <f>IF(ROW()&lt;=B$3,INDEX([1]FP!G$1:G$65536,B$2+ROW()-1),"")</f>
        <v/>
      </c>
      <c r="F68" s="4"/>
      <c r="G68" s="5" t="str">
        <f>IF(ROW()&lt;=B$3,INDEX([1]FP!C$1:C$65536,B$2+ROW()-1),"")</f>
        <v/>
      </c>
      <c r="H68" s="6" t="str">
        <f>IF(ROW()&lt;=B$3,SUMIF(A$107:A$9733,A68,H$107:H$9733),"")</f>
        <v/>
      </c>
      <c r="I68" s="7" t="str">
        <f>IF(ROW()&lt;=B$3,SUMIFS(H$103:H$49733,A$103:A$49733,J68,I$103:I$49733,K68),"")</f>
        <v/>
      </c>
      <c r="J68" s="8" t="str">
        <f t="shared" si="1"/>
        <v/>
      </c>
      <c r="K68" s="9">
        <v>99</v>
      </c>
      <c r="L68" s="21" t="s">
        <v>0</v>
      </c>
      <c r="M68" s="22" t="s">
        <v>1</v>
      </c>
      <c r="N68" s="10"/>
      <c r="O68" s="10"/>
      <c r="P68" s="10"/>
      <c r="Q68" s="10"/>
      <c r="R68" s="10"/>
      <c r="S68" s="10"/>
      <c r="T68" s="10"/>
      <c r="U68" s="10"/>
      <c r="V68" s="10"/>
      <c r="W68" s="10"/>
      <c r="X68" s="10"/>
    </row>
    <row r="69" spans="1:24" s="11" customFormat="1" ht="12" hidden="1" thickBot="1" x14ac:dyDescent="0.25">
      <c r="A69" s="18" t="str">
        <f>IF(ROW()&lt;=B$3,INDEX([1]FP!F$1:F$65536,B$2+ROW()-1)&amp;" - "&amp;INDEX([1]FP!C$1:C$65536,B$2+ROW()-1),"")</f>
        <v/>
      </c>
      <c r="B69" s="23"/>
      <c r="C69" s="20" t="str">
        <f>IF(ROW()&lt;=B$3,INDEX([1]FP!E$1:E$65536,B$2+ROW()-1),"")</f>
        <v/>
      </c>
      <c r="D69" s="4" t="str">
        <f>IF(ROW()&lt;=B$3,INDEX([1]FP!F$1:F$65536,B$2+ROW()-1),"")</f>
        <v/>
      </c>
      <c r="E69" s="4" t="str">
        <f>IF(ROW()&lt;=B$3,INDEX([1]FP!G$1:G$65536,B$2+ROW()-1),"")</f>
        <v/>
      </c>
      <c r="F69" s="4"/>
      <c r="G69" s="5" t="str">
        <f>IF(ROW()&lt;=B$3,INDEX([1]FP!C$1:C$65536,B$2+ROW()-1),"")</f>
        <v/>
      </c>
      <c r="H69" s="6" t="str">
        <f>IF(ROW()&lt;=B$3,SUMIF(A$107:A$9733,A69,H$107:H$9733),"")</f>
        <v/>
      </c>
      <c r="I69" s="7" t="str">
        <f>IF(ROW()&lt;=B$3,SUMIFS(H$103:H$49733,A$103:A$49733,J69,I$103:I$49733,K69),"")</f>
        <v/>
      </c>
      <c r="J69" s="8" t="str">
        <f t="shared" si="1"/>
        <v/>
      </c>
      <c r="K69" s="9">
        <v>99</v>
      </c>
      <c r="L69" s="24" t="str">
        <f>$A68</f>
        <v/>
      </c>
      <c r="M69" s="25">
        <v>99</v>
      </c>
      <c r="N69" s="10"/>
      <c r="O69" s="10"/>
      <c r="P69" s="10"/>
      <c r="Q69" s="10"/>
      <c r="R69" s="10"/>
      <c r="S69" s="10"/>
      <c r="T69" s="10"/>
      <c r="U69" s="10"/>
      <c r="V69" s="10"/>
      <c r="W69" s="10"/>
      <c r="X69" s="10"/>
    </row>
    <row r="70" spans="1:24" s="11" customFormat="1" ht="12" hidden="1" thickBot="1" x14ac:dyDescent="0.25">
      <c r="A70" s="18" t="str">
        <f>IF(ROW()&lt;=B$3,INDEX([1]FP!F$1:F$65536,B$2+ROW()-1)&amp;" - "&amp;INDEX([1]FP!C$1:C$65536,B$2+ROW()-1),"")</f>
        <v/>
      </c>
      <c r="B70" s="23"/>
      <c r="C70" s="20" t="str">
        <f>IF(ROW()&lt;=B$3,INDEX([1]FP!E$1:E$65536,B$2+ROW()-1),"")</f>
        <v/>
      </c>
      <c r="D70" s="4" t="str">
        <f>IF(ROW()&lt;=B$3,INDEX([1]FP!F$1:F$65536,B$2+ROW()-1),"")</f>
        <v/>
      </c>
      <c r="E70" s="4" t="str">
        <f>IF(ROW()&lt;=B$3,INDEX([1]FP!G$1:G$65536,B$2+ROW()-1),"")</f>
        <v/>
      </c>
      <c r="F70" s="4"/>
      <c r="G70" s="5" t="str">
        <f>IF(ROW()&lt;=B$3,INDEX([1]FP!C$1:C$65536,B$2+ROW()-1),"")</f>
        <v/>
      </c>
      <c r="H70" s="6" t="str">
        <f>IF(ROW()&lt;=B$3,SUMIF(A$107:A$9733,A70,H$107:H$9733),"")</f>
        <v/>
      </c>
      <c r="I70" s="7" t="str">
        <f>IF(ROW()&lt;=B$3,SUMIFS(H$103:H$49733,A$103:A$49733,J70,I$103:I$49733,K70),"")</f>
        <v/>
      </c>
      <c r="J70" s="8" t="str">
        <f t="shared" si="1"/>
        <v/>
      </c>
      <c r="K70" s="9">
        <v>99</v>
      </c>
      <c r="L70" s="30" t="s">
        <v>0</v>
      </c>
      <c r="M70" s="31" t="s">
        <v>1</v>
      </c>
      <c r="N70" s="10"/>
      <c r="O70" s="10"/>
      <c r="P70" s="10"/>
      <c r="Q70" s="10"/>
      <c r="R70" s="10"/>
      <c r="S70" s="10"/>
      <c r="T70" s="10"/>
      <c r="U70" s="10"/>
      <c r="V70" s="10"/>
      <c r="W70" s="10"/>
      <c r="X70" s="10"/>
    </row>
    <row r="71" spans="1:24" s="11" customFormat="1" ht="12" hidden="1" thickBot="1" x14ac:dyDescent="0.25">
      <c r="A71" s="18" t="str">
        <f>IF(ROW()&lt;=B$3,INDEX([1]FP!F$1:F$65536,B$2+ROW()-1)&amp;" - "&amp;INDEX([1]FP!C$1:C$65536,B$2+ROW()-1),"")</f>
        <v/>
      </c>
      <c r="B71" s="23"/>
      <c r="C71" s="20" t="str">
        <f>IF(ROW()&lt;=B$3,INDEX([1]FP!E$1:E$65536,B$2+ROW()-1),"")</f>
        <v/>
      </c>
      <c r="D71" s="4" t="str">
        <f>IF(ROW()&lt;=B$3,INDEX([1]FP!F$1:F$65536,B$2+ROW()-1),"")</f>
        <v/>
      </c>
      <c r="E71" s="4" t="str">
        <f>IF(ROW()&lt;=B$3,INDEX([1]FP!G$1:G$65536,B$2+ROW()-1),"")</f>
        <v/>
      </c>
      <c r="F71" s="4"/>
      <c r="G71" s="5" t="str">
        <f>IF(ROW()&lt;=B$3,INDEX([1]FP!C$1:C$65536,B$2+ROW()-1),"")</f>
        <v/>
      </c>
      <c r="H71" s="6" t="str">
        <f>IF(ROW()&lt;=B$3,SUMIF(A$107:A$9733,A71,H$107:H$9733),"")</f>
        <v/>
      </c>
      <c r="I71" s="7" t="str">
        <f>IF(ROW()&lt;=B$3,SUMIFS(H$103:H$49733,A$103:A$49733,J71,I$103:I$49733,K71),"")</f>
        <v/>
      </c>
      <c r="J71" s="8" t="str">
        <f t="shared" si="1"/>
        <v/>
      </c>
      <c r="K71" s="9">
        <v>99</v>
      </c>
      <c r="L71" s="32" t="str">
        <f>$A70</f>
        <v/>
      </c>
      <c r="M71" s="32">
        <v>99</v>
      </c>
      <c r="N71" s="10"/>
      <c r="O71" s="10"/>
      <c r="P71" s="10"/>
      <c r="Q71" s="10"/>
      <c r="R71" s="10"/>
      <c r="S71" s="10"/>
      <c r="T71" s="10"/>
      <c r="U71" s="10"/>
      <c r="V71" s="10"/>
      <c r="W71" s="10"/>
      <c r="X71" s="10"/>
    </row>
    <row r="72" spans="1:24" s="11" customFormat="1" ht="12" hidden="1" thickBot="1" x14ac:dyDescent="0.25">
      <c r="A72" s="18" t="str">
        <f>IF(ROW()&lt;=B$3,INDEX([1]FP!F$1:F$65536,B$2+ROW()-1)&amp;" - "&amp;INDEX([1]FP!C$1:C$65536,B$2+ROW()-1),"")</f>
        <v/>
      </c>
      <c r="B72" s="23"/>
      <c r="C72" s="20" t="str">
        <f>IF(ROW()&lt;=B$3,INDEX([1]FP!E$1:E$65536,B$2+ROW()-1),"")</f>
        <v/>
      </c>
      <c r="D72" s="4" t="str">
        <f>IF(ROW()&lt;=B$3,INDEX([1]FP!F$1:F$65536,B$2+ROW()-1),"")</f>
        <v/>
      </c>
      <c r="E72" s="4" t="str">
        <f>IF(ROW()&lt;=B$3,INDEX([1]FP!G$1:G$65536,B$2+ROW()-1),"")</f>
        <v/>
      </c>
      <c r="F72" s="4"/>
      <c r="G72" s="5" t="str">
        <f>IF(ROW()&lt;=B$3,INDEX([1]FP!C$1:C$65536,B$2+ROW()-1),"")</f>
        <v/>
      </c>
      <c r="H72" s="6" t="str">
        <f>IF(ROW()&lt;=B$3,SUMIF(A$107:A$9733,A72,H$107:H$9733),"")</f>
        <v/>
      </c>
      <c r="I72" s="7" t="str">
        <f>IF(ROW()&lt;=B$3,SUMIFS(H$103:H$49733,A$103:A$49733,J72,I$103:I$49733,K72),"")</f>
        <v/>
      </c>
      <c r="J72" s="8" t="str">
        <f t="shared" si="1"/>
        <v/>
      </c>
      <c r="K72" s="9">
        <v>99</v>
      </c>
      <c r="L72" s="21" t="s">
        <v>0</v>
      </c>
      <c r="M72" s="22" t="s">
        <v>1</v>
      </c>
      <c r="N72" s="10"/>
      <c r="O72" s="10"/>
      <c r="P72" s="10"/>
      <c r="Q72" s="10"/>
      <c r="R72" s="10"/>
      <c r="S72" s="10"/>
      <c r="T72" s="10"/>
      <c r="U72" s="10"/>
      <c r="V72" s="10"/>
      <c r="W72" s="10"/>
      <c r="X72" s="10"/>
    </row>
    <row r="73" spans="1:24" s="11" customFormat="1" ht="12" hidden="1" thickBot="1" x14ac:dyDescent="0.25">
      <c r="A73" s="18" t="str">
        <f>IF(ROW()&lt;=B$3,INDEX([1]FP!F$1:F$65536,B$2+ROW()-1)&amp;" - "&amp;INDEX([1]FP!C$1:C$65536,B$2+ROW()-1),"")</f>
        <v/>
      </c>
      <c r="B73" s="23"/>
      <c r="C73" s="20" t="str">
        <f>IF(ROW()&lt;=B$3,INDEX([1]FP!E$1:E$65536,B$2+ROW()-1),"")</f>
        <v/>
      </c>
      <c r="D73" s="4" t="str">
        <f>IF(ROW()&lt;=B$3,INDEX([1]FP!F$1:F$65536,B$2+ROW()-1),"")</f>
        <v/>
      </c>
      <c r="E73" s="4" t="str">
        <f>IF(ROW()&lt;=B$3,INDEX([1]FP!G$1:G$65536,B$2+ROW()-1),"")</f>
        <v/>
      </c>
      <c r="F73" s="4"/>
      <c r="G73" s="5" t="str">
        <f>IF(ROW()&lt;=B$3,INDEX([1]FP!C$1:C$65536,B$2+ROW()-1),"")</f>
        <v/>
      </c>
      <c r="H73" s="6" t="str">
        <f>IF(ROW()&lt;=B$3,SUMIF(A$107:A$9733,A73,H$107:H$9733),"")</f>
        <v/>
      </c>
      <c r="I73" s="7" t="str">
        <f>IF(ROW()&lt;=B$3,SUMIFS(H$103:H$49733,A$103:A$49733,J73,I$103:I$49733,K73),"")</f>
        <v/>
      </c>
      <c r="J73" s="8" t="str">
        <f t="shared" si="1"/>
        <v/>
      </c>
      <c r="K73" s="9">
        <v>99</v>
      </c>
      <c r="L73" s="24" t="str">
        <f>$A72</f>
        <v/>
      </c>
      <c r="M73" s="25">
        <v>99</v>
      </c>
      <c r="N73" s="10"/>
      <c r="O73" s="10"/>
      <c r="P73" s="10"/>
      <c r="Q73" s="10"/>
      <c r="R73" s="10"/>
      <c r="S73" s="10"/>
      <c r="T73" s="10"/>
      <c r="U73" s="10"/>
      <c r="V73" s="10"/>
      <c r="W73" s="10"/>
      <c r="X73" s="10"/>
    </row>
    <row r="74" spans="1:24" s="11" customFormat="1" ht="12" hidden="1" thickBot="1" x14ac:dyDescent="0.25">
      <c r="A74" s="18" t="str">
        <f>IF(ROW()&lt;=B$3,INDEX([1]FP!F$1:F$65536,B$2+ROW()-1)&amp;" - "&amp;INDEX([1]FP!C$1:C$65536,B$2+ROW()-1),"")</f>
        <v/>
      </c>
      <c r="B74" s="23"/>
      <c r="C74" s="20" t="str">
        <f>IF(ROW()&lt;=B$3,INDEX([1]FP!E$1:E$65536,B$2+ROW()-1),"")</f>
        <v/>
      </c>
      <c r="D74" s="4" t="str">
        <f>IF(ROW()&lt;=B$3,INDEX([1]FP!F$1:F$65536,B$2+ROW()-1),"")</f>
        <v/>
      </c>
      <c r="E74" s="4" t="str">
        <f>IF(ROW()&lt;=B$3,INDEX([1]FP!G$1:G$65536,B$2+ROW()-1),"")</f>
        <v/>
      </c>
      <c r="F74" s="4"/>
      <c r="G74" s="5" t="str">
        <f>IF(ROW()&lt;=B$3,INDEX([1]FP!C$1:C$65536,B$2+ROW()-1),"")</f>
        <v/>
      </c>
      <c r="H74" s="6" t="str">
        <f>IF(ROW()&lt;=B$3,SUMIF(A$107:A$9733,A74,H$107:H$9733),"")</f>
        <v/>
      </c>
      <c r="I74" s="7" t="str">
        <f>IF(ROW()&lt;=B$3,SUMIFS(H$103:H$49733,A$103:A$49733,J74,I$103:I$49733,K74),"")</f>
        <v/>
      </c>
      <c r="J74" s="8" t="str">
        <f t="shared" si="1"/>
        <v/>
      </c>
      <c r="K74" s="9">
        <v>99</v>
      </c>
      <c r="L74" s="30" t="s">
        <v>0</v>
      </c>
      <c r="M74" s="31" t="s">
        <v>1</v>
      </c>
      <c r="N74" s="10"/>
      <c r="O74" s="10"/>
      <c r="P74" s="10"/>
      <c r="Q74" s="10"/>
      <c r="R74" s="10"/>
      <c r="S74" s="10"/>
      <c r="T74" s="10"/>
      <c r="U74" s="10"/>
      <c r="V74" s="10"/>
      <c r="W74" s="10"/>
      <c r="X74" s="10"/>
    </row>
    <row r="75" spans="1:24" s="11" customFormat="1" ht="12" hidden="1" thickBot="1" x14ac:dyDescent="0.25">
      <c r="A75" s="18" t="str">
        <f>IF(ROW()&lt;=B$3,INDEX([1]FP!F$1:F$65536,B$2+ROW()-1)&amp;" - "&amp;INDEX([1]FP!C$1:C$65536,B$2+ROW()-1),"")</f>
        <v/>
      </c>
      <c r="B75" s="23"/>
      <c r="C75" s="20" t="str">
        <f>IF(ROW()&lt;=B$3,INDEX([1]FP!E$1:E$65536,B$2+ROW()-1),"")</f>
        <v/>
      </c>
      <c r="D75" s="4" t="str">
        <f>IF(ROW()&lt;=B$3,INDEX([1]FP!F$1:F$65536,B$2+ROW()-1),"")</f>
        <v/>
      </c>
      <c r="E75" s="4" t="str">
        <f>IF(ROW()&lt;=B$3,INDEX([1]FP!G$1:G$65536,B$2+ROW()-1),"")</f>
        <v/>
      </c>
      <c r="F75" s="4"/>
      <c r="G75" s="5" t="str">
        <f>IF(ROW()&lt;=B$3,INDEX([1]FP!C$1:C$65536,B$2+ROW()-1),"")</f>
        <v/>
      </c>
      <c r="H75" s="6" t="str">
        <f>IF(ROW()&lt;=B$3,SUMIF(A$107:A$9733,A75,H$107:H$9733),"")</f>
        <v/>
      </c>
      <c r="I75" s="7" t="str">
        <f>IF(ROW()&lt;=B$3,SUMIFS(H$103:H$49733,A$103:A$49733,J75,I$103:I$49733,K75),"")</f>
        <v/>
      </c>
      <c r="J75" s="8" t="str">
        <f t="shared" si="1"/>
        <v/>
      </c>
      <c r="K75" s="9">
        <v>99</v>
      </c>
      <c r="L75" s="32" t="str">
        <f>$A74</f>
        <v/>
      </c>
      <c r="M75" s="32">
        <v>99</v>
      </c>
      <c r="N75" s="10"/>
      <c r="O75" s="10"/>
      <c r="P75" s="10"/>
      <c r="Q75" s="10"/>
      <c r="R75" s="10"/>
      <c r="S75" s="10"/>
      <c r="T75" s="10"/>
      <c r="U75" s="10"/>
      <c r="V75" s="10"/>
      <c r="W75" s="10"/>
      <c r="X75" s="10"/>
    </row>
    <row r="76" spans="1:24" s="11" customFormat="1" ht="12" hidden="1" thickBot="1" x14ac:dyDescent="0.25">
      <c r="A76" s="18" t="str">
        <f>IF(ROW()&lt;=B$3,INDEX([1]FP!F$1:F$65536,B$2+ROW()-1)&amp;" - "&amp;INDEX([1]FP!C$1:C$65536,B$2+ROW()-1),"")</f>
        <v/>
      </c>
      <c r="B76" s="23"/>
      <c r="C76" s="20" t="str">
        <f>IF(ROW()&lt;=B$3,INDEX([1]FP!E$1:E$65536,B$2+ROW()-1),"")</f>
        <v/>
      </c>
      <c r="D76" s="4" t="str">
        <f>IF(ROW()&lt;=B$3,INDEX([1]FP!F$1:F$65536,B$2+ROW()-1),"")</f>
        <v/>
      </c>
      <c r="E76" s="4" t="str">
        <f>IF(ROW()&lt;=B$3,INDEX([1]FP!G$1:G$65536,B$2+ROW()-1),"")</f>
        <v/>
      </c>
      <c r="F76" s="4"/>
      <c r="G76" s="5" t="str">
        <f>IF(ROW()&lt;=B$3,INDEX([1]FP!C$1:C$65536,B$2+ROW()-1),"")</f>
        <v/>
      </c>
      <c r="H76" s="6" t="str">
        <f>IF(ROW()&lt;=B$3,SUMIF(A$107:A$9733,A76,H$107:H$9733),"")</f>
        <v/>
      </c>
      <c r="I76" s="7" t="str">
        <f>IF(ROW()&lt;=B$3,SUMIFS(H$103:H$49733,A$103:A$49733,J76,I$103:I$49733,K76),"")</f>
        <v/>
      </c>
      <c r="J76" s="8" t="str">
        <f t="shared" si="1"/>
        <v/>
      </c>
      <c r="K76" s="9">
        <v>99</v>
      </c>
      <c r="L76" s="21" t="s">
        <v>0</v>
      </c>
      <c r="M76" s="22" t="s">
        <v>1</v>
      </c>
      <c r="N76" s="10"/>
      <c r="O76" s="10"/>
      <c r="P76" s="10"/>
      <c r="Q76" s="10"/>
      <c r="R76" s="10"/>
      <c r="S76" s="10"/>
      <c r="T76" s="10"/>
      <c r="U76" s="10"/>
      <c r="V76" s="10"/>
      <c r="W76" s="10"/>
      <c r="X76" s="10"/>
    </row>
    <row r="77" spans="1:24" s="11" customFormat="1" ht="12" hidden="1" thickBot="1" x14ac:dyDescent="0.25">
      <c r="A77" s="18" t="str">
        <f>IF(ROW()&lt;=B$3,INDEX([1]FP!F$1:F$65536,B$2+ROW()-1)&amp;" - "&amp;INDEX([1]FP!C$1:C$65536,B$2+ROW()-1),"")</f>
        <v/>
      </c>
      <c r="B77" s="23"/>
      <c r="C77" s="20" t="str">
        <f>IF(ROW()&lt;=B$3,INDEX([1]FP!E$1:E$65536,B$2+ROW()-1),"")</f>
        <v/>
      </c>
      <c r="D77" s="4" t="str">
        <f>IF(ROW()&lt;=B$3,INDEX([1]FP!F$1:F$65536,B$2+ROW()-1),"")</f>
        <v/>
      </c>
      <c r="E77" s="4" t="str">
        <f>IF(ROW()&lt;=B$3,INDEX([1]FP!G$1:G$65536,B$2+ROW()-1),"")</f>
        <v/>
      </c>
      <c r="F77" s="4"/>
      <c r="G77" s="5" t="str">
        <f>IF(ROW()&lt;=B$3,INDEX([1]FP!C$1:C$65536,B$2+ROW()-1),"")</f>
        <v/>
      </c>
      <c r="H77" s="6" t="str">
        <f>IF(ROW()&lt;=B$3,SUMIF(A$107:A$9733,A77,H$107:H$9733),"")</f>
        <v/>
      </c>
      <c r="I77" s="7" t="str">
        <f>IF(ROW()&lt;=B$3,SUMIFS(H$103:H$49733,A$103:A$49733,J77,I$103:I$49733,K77),"")</f>
        <v/>
      </c>
      <c r="J77" s="8" t="str">
        <f t="shared" si="1"/>
        <v/>
      </c>
      <c r="K77" s="9">
        <v>99</v>
      </c>
      <c r="L77" s="24" t="str">
        <f>$A76</f>
        <v/>
      </c>
      <c r="M77" s="25">
        <v>99</v>
      </c>
      <c r="N77" s="10"/>
      <c r="O77" s="10"/>
      <c r="P77" s="10"/>
      <c r="Q77" s="10"/>
      <c r="R77" s="10"/>
      <c r="S77" s="10"/>
      <c r="T77" s="10"/>
      <c r="U77" s="10"/>
      <c r="V77" s="10"/>
      <c r="W77" s="10"/>
      <c r="X77" s="10"/>
    </row>
    <row r="78" spans="1:24" s="11" customFormat="1" ht="12" hidden="1" thickBot="1" x14ac:dyDescent="0.25">
      <c r="A78" s="18" t="str">
        <f>IF(ROW()&lt;=B$3,INDEX([1]FP!F$1:F$65536,B$2+ROW()-1)&amp;" - "&amp;INDEX([1]FP!C$1:C$65536,B$2+ROW()-1),"")</f>
        <v/>
      </c>
      <c r="B78" s="23"/>
      <c r="C78" s="20" t="str">
        <f>IF(ROW()&lt;=B$3,INDEX([1]FP!E$1:E$65536,B$2+ROW()-1),"")</f>
        <v/>
      </c>
      <c r="D78" s="4" t="str">
        <f>IF(ROW()&lt;=B$3,INDEX([1]FP!F$1:F$65536,B$2+ROW()-1),"")</f>
        <v/>
      </c>
      <c r="E78" s="4" t="str">
        <f>IF(ROW()&lt;=B$3,INDEX([1]FP!G$1:G$65536,B$2+ROW()-1),"")</f>
        <v/>
      </c>
      <c r="F78" s="4"/>
      <c r="G78" s="5" t="str">
        <f>IF(ROW()&lt;=B$3,INDEX([1]FP!C$1:C$65536,B$2+ROW()-1),"")</f>
        <v/>
      </c>
      <c r="H78" s="6" t="str">
        <f>IF(ROW()&lt;=B$3,SUMIF(A$107:A$9733,A78,H$107:H$9733),"")</f>
        <v/>
      </c>
      <c r="I78" s="7" t="str">
        <f>IF(ROW()&lt;=B$3,SUMIFS(H$103:H$49733,A$103:A$49733,J78,I$103:I$49733,K78),"")</f>
        <v/>
      </c>
      <c r="J78" s="8" t="str">
        <f t="shared" si="1"/>
        <v/>
      </c>
      <c r="K78" s="9">
        <v>99</v>
      </c>
      <c r="L78" s="30" t="s">
        <v>0</v>
      </c>
      <c r="M78" s="31" t="s">
        <v>1</v>
      </c>
      <c r="N78" s="10"/>
      <c r="O78" s="10"/>
      <c r="P78" s="10"/>
      <c r="Q78" s="10"/>
      <c r="R78" s="10"/>
      <c r="S78" s="10"/>
      <c r="T78" s="10"/>
      <c r="U78" s="10"/>
      <c r="V78" s="10"/>
      <c r="W78" s="10"/>
      <c r="X78" s="10"/>
    </row>
    <row r="79" spans="1:24" s="11" customFormat="1" ht="12" hidden="1" thickBot="1" x14ac:dyDescent="0.25">
      <c r="A79" s="18" t="str">
        <f>IF(ROW()&lt;=B$3,INDEX([1]FP!F$1:F$65536,B$2+ROW()-1)&amp;" - "&amp;INDEX([1]FP!C$1:C$65536,B$2+ROW()-1),"")</f>
        <v/>
      </c>
      <c r="B79" s="23"/>
      <c r="C79" s="20" t="str">
        <f>IF(ROW()&lt;=B$3,INDEX([1]FP!E$1:E$65536,B$2+ROW()-1),"")</f>
        <v/>
      </c>
      <c r="D79" s="4" t="str">
        <f>IF(ROW()&lt;=B$3,INDEX([1]FP!F$1:F$65536,B$2+ROW()-1),"")</f>
        <v/>
      </c>
      <c r="E79" s="4" t="str">
        <f>IF(ROW()&lt;=B$3,INDEX([1]FP!G$1:G$65536,B$2+ROW()-1),"")</f>
        <v/>
      </c>
      <c r="F79" s="4"/>
      <c r="G79" s="5" t="str">
        <f>IF(ROW()&lt;=B$3,INDEX([1]FP!C$1:C$65536,B$2+ROW()-1),"")</f>
        <v/>
      </c>
      <c r="H79" s="6" t="str">
        <f>IF(ROW()&lt;=B$3,SUMIF(A$107:A$9733,A79,H$107:H$9733),"")</f>
        <v/>
      </c>
      <c r="I79" s="7" t="str">
        <f>IF(ROW()&lt;=B$3,SUMIFS(H$103:H$49733,A$103:A$49733,J79,I$103:I$49733,K79),"")</f>
        <v/>
      </c>
      <c r="J79" s="8" t="str">
        <f t="shared" si="1"/>
        <v/>
      </c>
      <c r="K79" s="9">
        <v>99</v>
      </c>
      <c r="L79" s="32" t="str">
        <f>$A78</f>
        <v/>
      </c>
      <c r="M79" s="32">
        <v>99</v>
      </c>
      <c r="N79" s="10"/>
      <c r="O79" s="10"/>
      <c r="P79" s="10"/>
      <c r="Q79" s="10"/>
      <c r="R79" s="10"/>
      <c r="S79" s="10"/>
      <c r="T79" s="10"/>
      <c r="U79" s="10"/>
      <c r="V79" s="10"/>
      <c r="W79" s="10"/>
      <c r="X79" s="10"/>
    </row>
    <row r="80" spans="1:24" s="11" customFormat="1" ht="12" hidden="1" thickBot="1" x14ac:dyDescent="0.25">
      <c r="A80" s="18" t="str">
        <f>IF(ROW()&lt;=B$3,INDEX([1]FP!F$1:F$65536,B$2+ROW()-1)&amp;" - "&amp;INDEX([1]FP!C$1:C$65536,B$2+ROW()-1),"")</f>
        <v/>
      </c>
      <c r="B80" s="23"/>
      <c r="C80" s="20" t="str">
        <f>IF(ROW()&lt;=B$3,INDEX([1]FP!E$1:E$65536,B$2+ROW()-1),"")</f>
        <v/>
      </c>
      <c r="D80" s="4" t="str">
        <f>IF(ROW()&lt;=B$3,INDEX([1]FP!F$1:F$65536,B$2+ROW()-1),"")</f>
        <v/>
      </c>
      <c r="E80" s="4" t="str">
        <f>IF(ROW()&lt;=B$3,INDEX([1]FP!G$1:G$65536,B$2+ROW()-1),"")</f>
        <v/>
      </c>
      <c r="F80" s="4"/>
      <c r="G80" s="5" t="str">
        <f>IF(ROW()&lt;=B$3,INDEX([1]FP!C$1:C$65536,B$2+ROW()-1),"")</f>
        <v/>
      </c>
      <c r="H80" s="6" t="str">
        <f>IF(ROW()&lt;=B$3,SUMIF(A$107:A$9733,A80,H$107:H$9733),"")</f>
        <v/>
      </c>
      <c r="I80" s="7" t="str">
        <f>IF(ROW()&lt;=B$3,SUMIFS(H$103:H$49733,A$103:A$49733,J80,I$103:I$49733,K80),"")</f>
        <v/>
      </c>
      <c r="J80" s="8" t="str">
        <f t="shared" si="1"/>
        <v/>
      </c>
      <c r="K80" s="9">
        <v>99</v>
      </c>
      <c r="L80" s="21" t="s">
        <v>0</v>
      </c>
      <c r="M80" s="22" t="s">
        <v>1</v>
      </c>
      <c r="N80" s="10"/>
      <c r="O80" s="10"/>
      <c r="P80" s="10"/>
      <c r="Q80" s="10"/>
      <c r="R80" s="10"/>
      <c r="S80" s="10"/>
      <c r="T80" s="10"/>
      <c r="U80" s="10"/>
      <c r="V80" s="10"/>
      <c r="W80" s="10"/>
      <c r="X80" s="10"/>
    </row>
    <row r="81" spans="1:24" s="11" customFormat="1" ht="12" hidden="1" thickBot="1" x14ac:dyDescent="0.25">
      <c r="A81" s="18" t="str">
        <f>IF(ROW()&lt;=B$3,INDEX([1]FP!F$1:F$65536,B$2+ROW()-1)&amp;" - "&amp;INDEX([1]FP!C$1:C$65536,B$2+ROW()-1),"")</f>
        <v/>
      </c>
      <c r="B81" s="23"/>
      <c r="C81" s="20" t="str">
        <f>IF(ROW()&lt;=B$3,INDEX([1]FP!E$1:E$65536,B$2+ROW()-1),"")</f>
        <v/>
      </c>
      <c r="D81" s="4" t="str">
        <f>IF(ROW()&lt;=B$3,INDEX([1]FP!F$1:F$65536,B$2+ROW()-1),"")</f>
        <v/>
      </c>
      <c r="E81" s="4" t="str">
        <f>IF(ROW()&lt;=B$3,INDEX([1]FP!G$1:G$65536,B$2+ROW()-1),"")</f>
        <v/>
      </c>
      <c r="F81" s="4"/>
      <c r="G81" s="5" t="str">
        <f>IF(ROW()&lt;=B$3,INDEX([1]FP!C$1:C$65536,B$2+ROW()-1),"")</f>
        <v/>
      </c>
      <c r="H81" s="6" t="str">
        <f>IF(ROW()&lt;=B$3,SUMIF(A$107:A$9733,A81,H$107:H$9733),"")</f>
        <v/>
      </c>
      <c r="I81" s="7" t="str">
        <f>IF(ROW()&lt;=B$3,SUMIFS(H$103:H$49733,A$103:A$49733,J81,I$103:I$49733,K81),"")</f>
        <v/>
      </c>
      <c r="J81" s="8" t="str">
        <f t="shared" si="1"/>
        <v/>
      </c>
      <c r="K81" s="9">
        <v>99</v>
      </c>
      <c r="L81" s="24" t="str">
        <f>$A80</f>
        <v/>
      </c>
      <c r="M81" s="25">
        <v>99</v>
      </c>
      <c r="N81" s="10"/>
      <c r="O81" s="10"/>
      <c r="P81" s="10"/>
      <c r="Q81" s="10"/>
      <c r="R81" s="10"/>
      <c r="S81" s="10"/>
      <c r="T81" s="10"/>
      <c r="U81" s="10"/>
      <c r="V81" s="10"/>
      <c r="W81" s="10"/>
      <c r="X81" s="10"/>
    </row>
    <row r="82" spans="1:24" s="11" customFormat="1" ht="12" hidden="1" thickBot="1" x14ac:dyDescent="0.25">
      <c r="A82" s="18" t="str">
        <f>IF(ROW()&lt;=B$3,INDEX([1]FP!F$1:F$65536,B$2+ROW()-1)&amp;" - "&amp;INDEX([1]FP!C$1:C$65536,B$2+ROW()-1),"")</f>
        <v/>
      </c>
      <c r="B82" s="23"/>
      <c r="C82" s="20" t="str">
        <f>IF(ROW()&lt;=B$3,INDEX([1]FP!E$1:E$65536,B$2+ROW()-1),"")</f>
        <v/>
      </c>
      <c r="D82" s="4" t="str">
        <f>IF(ROW()&lt;=B$3,INDEX([1]FP!F$1:F$65536,B$2+ROW()-1),"")</f>
        <v/>
      </c>
      <c r="E82" s="4" t="str">
        <f>IF(ROW()&lt;=B$3,INDEX([1]FP!G$1:G$65536,B$2+ROW()-1),"")</f>
        <v/>
      </c>
      <c r="F82" s="4"/>
      <c r="G82" s="5" t="str">
        <f>IF(ROW()&lt;=B$3,INDEX([1]FP!C$1:C$65536,B$2+ROW()-1),"")</f>
        <v/>
      </c>
      <c r="H82" s="6" t="str">
        <f>IF(ROW()&lt;=B$3,SUMIF(A$107:A$9733,A82,H$107:H$9733),"")</f>
        <v/>
      </c>
      <c r="I82" s="7" t="str">
        <f>IF(ROW()&lt;=B$3,SUMIFS(H$103:H$49733,A$103:A$49733,J82,I$103:I$49733,K82),"")</f>
        <v/>
      </c>
      <c r="J82" s="8" t="str">
        <f t="shared" si="1"/>
        <v/>
      </c>
      <c r="K82" s="9">
        <v>99</v>
      </c>
      <c r="L82" s="30" t="s">
        <v>0</v>
      </c>
      <c r="M82" s="31" t="s">
        <v>1</v>
      </c>
      <c r="N82" s="10"/>
      <c r="O82" s="10"/>
      <c r="P82" s="10"/>
      <c r="Q82" s="10"/>
      <c r="R82" s="10"/>
      <c r="S82" s="10"/>
      <c r="T82" s="10"/>
      <c r="U82" s="10"/>
      <c r="V82" s="10"/>
      <c r="W82" s="10"/>
      <c r="X82" s="10"/>
    </row>
    <row r="83" spans="1:24" s="11" customFormat="1" ht="12" hidden="1" thickBot="1" x14ac:dyDescent="0.25">
      <c r="A83" s="18" t="str">
        <f>IF(ROW()&lt;=B$3,INDEX([1]FP!F$1:F$65536,B$2+ROW()-1)&amp;" - "&amp;INDEX([1]FP!C$1:C$65536,B$2+ROW()-1),"")</f>
        <v/>
      </c>
      <c r="B83" s="23"/>
      <c r="C83" s="20" t="str">
        <f>IF(ROW()&lt;=B$3,INDEX([1]FP!E$1:E$65536,B$2+ROW()-1),"")</f>
        <v/>
      </c>
      <c r="D83" s="4" t="str">
        <f>IF(ROW()&lt;=B$3,INDEX([1]FP!F$1:F$65536,B$2+ROW()-1),"")</f>
        <v/>
      </c>
      <c r="E83" s="4" t="str">
        <f>IF(ROW()&lt;=B$3,INDEX([1]FP!G$1:G$65536,B$2+ROW()-1),"")</f>
        <v/>
      </c>
      <c r="F83" s="4"/>
      <c r="G83" s="5" t="str">
        <f>IF(ROW()&lt;=B$3,INDEX([1]FP!C$1:C$65536,B$2+ROW()-1),"")</f>
        <v/>
      </c>
      <c r="H83" s="6" t="str">
        <f>IF(ROW()&lt;=B$3,SUMIF(A$107:A$9733,A83,H$107:H$9733),"")</f>
        <v/>
      </c>
      <c r="I83" s="7" t="str">
        <f>IF(ROW()&lt;=B$3,SUMIFS(H$103:H$49733,A$103:A$49733,J83,I$103:I$49733,K83),"")</f>
        <v/>
      </c>
      <c r="J83" s="8" t="str">
        <f t="shared" si="1"/>
        <v/>
      </c>
      <c r="K83" s="9">
        <v>99</v>
      </c>
      <c r="L83" s="32" t="str">
        <f>$A82</f>
        <v/>
      </c>
      <c r="M83" s="32">
        <v>99</v>
      </c>
      <c r="N83" s="10"/>
      <c r="O83" s="10"/>
      <c r="P83" s="10"/>
      <c r="Q83" s="10"/>
      <c r="R83" s="10"/>
      <c r="S83" s="10"/>
      <c r="T83" s="10"/>
      <c r="U83" s="10"/>
      <c r="V83" s="10"/>
      <c r="W83" s="10"/>
      <c r="X83" s="10"/>
    </row>
    <row r="84" spans="1:24" s="11" customFormat="1" ht="12" hidden="1" thickBot="1" x14ac:dyDescent="0.25">
      <c r="A84" s="18" t="str">
        <f>IF(ROW()&lt;=B$3,INDEX([1]FP!F$1:F$65536,B$2+ROW()-1)&amp;" - "&amp;INDEX([1]FP!C$1:C$65536,B$2+ROW()-1),"")</f>
        <v/>
      </c>
      <c r="B84" s="23"/>
      <c r="C84" s="20" t="str">
        <f>IF(ROW()&lt;=B$3,INDEX([1]FP!E$1:E$65536,B$2+ROW()-1),"")</f>
        <v/>
      </c>
      <c r="D84" s="4" t="str">
        <f>IF(ROW()&lt;=B$3,INDEX([1]FP!F$1:F$65536,B$2+ROW()-1),"")</f>
        <v/>
      </c>
      <c r="E84" s="4" t="str">
        <f>IF(ROW()&lt;=B$3,INDEX([1]FP!G$1:G$65536,B$2+ROW()-1),"")</f>
        <v/>
      </c>
      <c r="F84" s="4"/>
      <c r="G84" s="5" t="str">
        <f>IF(ROW()&lt;=B$3,INDEX([1]FP!C$1:C$65536,B$2+ROW()-1),"")</f>
        <v/>
      </c>
      <c r="H84" s="6" t="str">
        <f>IF(ROW()&lt;=B$3,SUMIF(A$107:A$9733,A84,H$107:H$9733),"")</f>
        <v/>
      </c>
      <c r="I84" s="7" t="str">
        <f>IF(ROW()&lt;=B$3,SUMIFS(H$103:H$49733,A$103:A$49733,J84,I$103:I$49733,K84),"")</f>
        <v/>
      </c>
      <c r="J84" s="8" t="str">
        <f t="shared" si="1"/>
        <v/>
      </c>
      <c r="K84" s="9">
        <v>99</v>
      </c>
      <c r="L84" s="21" t="s">
        <v>0</v>
      </c>
      <c r="M84" s="22" t="s">
        <v>1</v>
      </c>
      <c r="N84" s="10"/>
      <c r="O84" s="10"/>
      <c r="P84" s="10"/>
      <c r="Q84" s="10"/>
      <c r="R84" s="10"/>
      <c r="S84" s="10"/>
      <c r="T84" s="10"/>
      <c r="U84" s="10"/>
      <c r="V84" s="10"/>
      <c r="W84" s="10"/>
      <c r="X84" s="10"/>
    </row>
    <row r="85" spans="1:24" s="11" customFormat="1" ht="12" hidden="1" thickBot="1" x14ac:dyDescent="0.25">
      <c r="A85" s="18" t="str">
        <f>IF(ROW()&lt;=B$3,INDEX([1]FP!F$1:F$65536,B$2+ROW()-1)&amp;" - "&amp;INDEX([1]FP!C$1:C$65536,B$2+ROW()-1),"")</f>
        <v/>
      </c>
      <c r="B85" s="23"/>
      <c r="C85" s="20" t="str">
        <f>IF(ROW()&lt;=B$3,INDEX([1]FP!E$1:E$65536,B$2+ROW()-1),"")</f>
        <v/>
      </c>
      <c r="D85" s="4" t="str">
        <f>IF(ROW()&lt;=B$3,INDEX([1]FP!F$1:F$65536,B$2+ROW()-1),"")</f>
        <v/>
      </c>
      <c r="E85" s="4" t="str">
        <f>IF(ROW()&lt;=B$3,INDEX([1]FP!G$1:G$65536,B$2+ROW()-1),"")</f>
        <v/>
      </c>
      <c r="F85" s="4"/>
      <c r="G85" s="5" t="str">
        <f>IF(ROW()&lt;=B$3,INDEX([1]FP!C$1:C$65536,B$2+ROW()-1),"")</f>
        <v/>
      </c>
      <c r="H85" s="6" t="str">
        <f>IF(ROW()&lt;=B$3,SUMIF(A$107:A$9733,A85,H$107:H$9733),"")</f>
        <v/>
      </c>
      <c r="I85" s="7" t="str">
        <f>IF(ROW()&lt;=B$3,SUMIFS(H$103:H$49733,A$103:A$49733,J85,I$103:I$49733,K85),"")</f>
        <v/>
      </c>
      <c r="J85" s="8" t="str">
        <f t="shared" si="1"/>
        <v/>
      </c>
      <c r="K85" s="9">
        <v>99</v>
      </c>
      <c r="L85" s="24" t="str">
        <f>$A84</f>
        <v/>
      </c>
      <c r="M85" s="25">
        <v>99</v>
      </c>
      <c r="N85" s="10"/>
      <c r="O85" s="10"/>
      <c r="P85" s="10"/>
      <c r="Q85" s="10"/>
      <c r="R85" s="10"/>
      <c r="S85" s="10"/>
      <c r="T85" s="10"/>
      <c r="U85" s="10"/>
      <c r="V85" s="10"/>
      <c r="W85" s="10"/>
      <c r="X85" s="10"/>
    </row>
    <row r="86" spans="1:24" s="11" customFormat="1" ht="12" hidden="1" thickBot="1" x14ac:dyDescent="0.25">
      <c r="A86" s="18" t="str">
        <f>IF(ROW()&lt;=B$3,INDEX([1]FP!F$1:F$65536,B$2+ROW()-1)&amp;" - "&amp;INDEX([1]FP!C$1:C$65536,B$2+ROW()-1),"")</f>
        <v/>
      </c>
      <c r="B86" s="23"/>
      <c r="C86" s="20" t="str">
        <f>IF(ROW()&lt;=B$3,INDEX([1]FP!E$1:E$65536,B$2+ROW()-1),"")</f>
        <v/>
      </c>
      <c r="D86" s="4" t="str">
        <f>IF(ROW()&lt;=B$3,INDEX([1]FP!F$1:F$65536,B$2+ROW()-1),"")</f>
        <v/>
      </c>
      <c r="E86" s="4" t="str">
        <f>IF(ROW()&lt;=B$3,INDEX([1]FP!G$1:G$65536,B$2+ROW()-1),"")</f>
        <v/>
      </c>
      <c r="F86" s="4"/>
      <c r="G86" s="5" t="str">
        <f>IF(ROW()&lt;=B$3,INDEX([1]FP!C$1:C$65536,B$2+ROW()-1),"")</f>
        <v/>
      </c>
      <c r="H86" s="6" t="str">
        <f>IF(ROW()&lt;=B$3,SUMIF(A$107:A$9733,A86,H$107:H$9733),"")</f>
        <v/>
      </c>
      <c r="I86" s="7" t="str">
        <f>IF(ROW()&lt;=B$3,SUMIFS(H$103:H$49733,A$103:A$49733,J86,I$103:I$49733,K86),"")</f>
        <v/>
      </c>
      <c r="J86" s="8" t="str">
        <f t="shared" si="1"/>
        <v/>
      </c>
      <c r="K86" s="9">
        <v>99</v>
      </c>
      <c r="L86" s="30" t="s">
        <v>0</v>
      </c>
      <c r="M86" s="31" t="s">
        <v>1</v>
      </c>
      <c r="N86" s="10"/>
      <c r="O86" s="10"/>
      <c r="P86" s="10"/>
      <c r="Q86" s="10"/>
      <c r="R86" s="10"/>
      <c r="S86" s="10"/>
      <c r="T86" s="10"/>
      <c r="U86" s="10"/>
      <c r="V86" s="10"/>
      <c r="W86" s="10"/>
      <c r="X86" s="10"/>
    </row>
    <row r="87" spans="1:24" s="11" customFormat="1" ht="12" hidden="1" thickBot="1" x14ac:dyDescent="0.25">
      <c r="A87" s="18" t="str">
        <f>IF(ROW()&lt;=B$3,INDEX([1]FP!F$1:F$65536,B$2+ROW()-1)&amp;" - "&amp;INDEX([1]FP!C$1:C$65536,B$2+ROW()-1),"")</f>
        <v/>
      </c>
      <c r="B87" s="23"/>
      <c r="C87" s="20" t="str">
        <f>IF(ROW()&lt;=B$3,INDEX([1]FP!E$1:E$65536,B$2+ROW()-1),"")</f>
        <v/>
      </c>
      <c r="D87" s="4" t="str">
        <f>IF(ROW()&lt;=B$3,INDEX([1]FP!F$1:F$65536,B$2+ROW()-1),"")</f>
        <v/>
      </c>
      <c r="E87" s="4" t="str">
        <f>IF(ROW()&lt;=B$3,INDEX([1]FP!G$1:G$65536,B$2+ROW()-1),"")</f>
        <v/>
      </c>
      <c r="F87" s="4"/>
      <c r="G87" s="5" t="str">
        <f>IF(ROW()&lt;=B$3,INDEX([1]FP!C$1:C$65536,B$2+ROW()-1),"")</f>
        <v/>
      </c>
      <c r="H87" s="6" t="str">
        <f>IF(ROW()&lt;=B$3,SUMIF(A$107:A$9733,A87,H$107:H$9733),"")</f>
        <v/>
      </c>
      <c r="I87" s="7" t="str">
        <f>IF(ROW()&lt;=B$3,SUMIFS(H$103:H$49733,A$103:A$49733,J87,I$103:I$49733,K87),"")</f>
        <v/>
      </c>
      <c r="J87" s="8" t="str">
        <f t="shared" si="1"/>
        <v/>
      </c>
      <c r="K87" s="9">
        <v>99</v>
      </c>
      <c r="L87" s="32" t="str">
        <f>$A86</f>
        <v/>
      </c>
      <c r="M87" s="32">
        <v>99</v>
      </c>
      <c r="N87" s="10"/>
      <c r="O87" s="10"/>
      <c r="P87" s="10"/>
      <c r="Q87" s="10"/>
      <c r="R87" s="10"/>
      <c r="S87" s="10"/>
      <c r="T87" s="10"/>
      <c r="U87" s="10"/>
      <c r="V87" s="10"/>
      <c r="W87" s="10"/>
      <c r="X87" s="10"/>
    </row>
    <row r="88" spans="1:24" s="11" customFormat="1" ht="12" hidden="1" thickBot="1" x14ac:dyDescent="0.25">
      <c r="A88" s="18" t="str">
        <f>IF(ROW()&lt;=B$3,INDEX([1]FP!F$1:F$65536,B$2+ROW()-1)&amp;" - "&amp;INDEX([1]FP!C$1:C$65536,B$2+ROW()-1),"")</f>
        <v/>
      </c>
      <c r="B88" s="23"/>
      <c r="C88" s="20" t="str">
        <f>IF(ROW()&lt;=B$3,INDEX([1]FP!E$1:E$65536,B$2+ROW()-1),"")</f>
        <v/>
      </c>
      <c r="D88" s="4" t="str">
        <f>IF(ROW()&lt;=B$3,INDEX([1]FP!F$1:F$65536,B$2+ROW()-1),"")</f>
        <v/>
      </c>
      <c r="E88" s="4" t="str">
        <f>IF(ROW()&lt;=B$3,INDEX([1]FP!G$1:G$65536,B$2+ROW()-1),"")</f>
        <v/>
      </c>
      <c r="F88" s="4"/>
      <c r="G88" s="5" t="str">
        <f>IF(ROW()&lt;=B$3,INDEX([1]FP!C$1:C$65536,B$2+ROW()-1),"")</f>
        <v/>
      </c>
      <c r="H88" s="6" t="str">
        <f>IF(ROW()&lt;=B$3,SUMIF(A$107:A$9733,A88,H$107:H$9733),"")</f>
        <v/>
      </c>
      <c r="I88" s="7" t="str">
        <f>IF(ROW()&lt;=B$3,SUMIFS(H$103:H$49733,A$103:A$49733,J88,I$103:I$49733,K88),"")</f>
        <v/>
      </c>
      <c r="J88" s="8" t="str">
        <f t="shared" si="1"/>
        <v/>
      </c>
      <c r="K88" s="9">
        <v>99</v>
      </c>
      <c r="L88" s="21" t="s">
        <v>0</v>
      </c>
      <c r="M88" s="22" t="s">
        <v>1</v>
      </c>
      <c r="N88" s="10"/>
      <c r="O88" s="10"/>
      <c r="P88" s="10"/>
      <c r="Q88" s="10"/>
      <c r="R88" s="10"/>
      <c r="S88" s="10"/>
      <c r="T88" s="10"/>
      <c r="U88" s="10"/>
      <c r="V88" s="10"/>
      <c r="W88" s="10"/>
      <c r="X88" s="10"/>
    </row>
    <row r="89" spans="1:24" s="11" customFormat="1" ht="12" hidden="1" thickBot="1" x14ac:dyDescent="0.25">
      <c r="A89" s="18" t="str">
        <f>IF(ROW()&lt;=B$3,INDEX([1]FP!F$1:F$65536,B$2+ROW()-1)&amp;" - "&amp;INDEX([1]FP!C$1:C$65536,B$2+ROW()-1),"")</f>
        <v/>
      </c>
      <c r="B89" s="23"/>
      <c r="C89" s="20" t="str">
        <f>IF(ROW()&lt;=B$3,INDEX([1]FP!E$1:E$65536,B$2+ROW()-1),"")</f>
        <v/>
      </c>
      <c r="D89" s="4" t="str">
        <f>IF(ROW()&lt;=B$3,INDEX([1]FP!F$1:F$65536,B$2+ROW()-1),"")</f>
        <v/>
      </c>
      <c r="E89" s="4" t="str">
        <f>IF(ROW()&lt;=B$3,INDEX([1]FP!G$1:G$65536,B$2+ROW()-1),"")</f>
        <v/>
      </c>
      <c r="F89" s="4"/>
      <c r="G89" s="5" t="str">
        <f>IF(ROW()&lt;=B$3,INDEX([1]FP!C$1:C$65536,B$2+ROW()-1),"")</f>
        <v/>
      </c>
      <c r="H89" s="6" t="str">
        <f>IF(ROW()&lt;=B$3,SUMIF(A$107:A$9733,A89,H$107:H$9733),"")</f>
        <v/>
      </c>
      <c r="I89" s="7" t="str">
        <f>IF(ROW()&lt;=B$3,SUMIFS(H$103:H$49733,A$103:A$49733,J89,I$103:I$49733,K89),"")</f>
        <v/>
      </c>
      <c r="J89" s="8" t="str">
        <f t="shared" si="1"/>
        <v/>
      </c>
      <c r="K89" s="9">
        <v>99</v>
      </c>
      <c r="L89" s="24" t="str">
        <f>$A88</f>
        <v/>
      </c>
      <c r="M89" s="25">
        <v>99</v>
      </c>
      <c r="N89" s="10"/>
      <c r="O89" s="10"/>
      <c r="P89" s="10"/>
      <c r="Q89" s="10"/>
      <c r="R89" s="10"/>
      <c r="S89" s="10"/>
      <c r="T89" s="10"/>
      <c r="U89" s="10"/>
      <c r="V89" s="10"/>
      <c r="W89" s="10"/>
      <c r="X89" s="10"/>
    </row>
    <row r="90" spans="1:24" s="11" customFormat="1" ht="12" hidden="1" thickBot="1" x14ac:dyDescent="0.25">
      <c r="A90" s="18" t="str">
        <f>IF(ROW()&lt;=B$3,INDEX([1]FP!F$1:F$65536,B$2+ROW()-1)&amp;" - "&amp;INDEX([1]FP!C$1:C$65536,B$2+ROW()-1),"")</f>
        <v/>
      </c>
      <c r="B90" s="23"/>
      <c r="C90" s="20" t="str">
        <f>IF(ROW()&lt;=B$3,INDEX([1]FP!E$1:E$65536,B$2+ROW()-1),"")</f>
        <v/>
      </c>
      <c r="D90" s="4" t="str">
        <f>IF(ROW()&lt;=B$3,INDEX([1]FP!F$1:F$65536,B$2+ROW()-1),"")</f>
        <v/>
      </c>
      <c r="E90" s="4" t="str">
        <f>IF(ROW()&lt;=B$3,INDEX([1]FP!G$1:G$65536,B$2+ROW()-1),"")</f>
        <v/>
      </c>
      <c r="F90" s="4"/>
      <c r="G90" s="5" t="str">
        <f>IF(ROW()&lt;=B$3,INDEX([1]FP!C$1:C$65536,B$2+ROW()-1),"")</f>
        <v/>
      </c>
      <c r="H90" s="6" t="str">
        <f>IF(ROW()&lt;=B$3,SUMIF(A$107:A$9733,A90,H$107:H$9733),"")</f>
        <v/>
      </c>
      <c r="I90" s="7" t="str">
        <f>IF(ROW()&lt;=B$3,SUMIFS(H$103:H$49733,A$103:A$49733,J90,I$103:I$49733,K90),"")</f>
        <v/>
      </c>
      <c r="J90" s="8" t="str">
        <f t="shared" si="1"/>
        <v/>
      </c>
      <c r="K90" s="9">
        <v>99</v>
      </c>
      <c r="L90" s="30" t="s">
        <v>0</v>
      </c>
      <c r="M90" s="31" t="s">
        <v>1</v>
      </c>
      <c r="N90" s="10"/>
      <c r="O90" s="10"/>
      <c r="P90" s="10"/>
      <c r="Q90" s="10"/>
      <c r="R90" s="10"/>
      <c r="S90" s="10"/>
      <c r="T90" s="10"/>
      <c r="U90" s="10"/>
      <c r="V90" s="10"/>
      <c r="W90" s="10"/>
      <c r="X90" s="10"/>
    </row>
    <row r="91" spans="1:24" s="11" customFormat="1" ht="12" hidden="1" thickBot="1" x14ac:dyDescent="0.25">
      <c r="A91" s="18" t="str">
        <f>IF(ROW()&lt;=B$3,INDEX([1]FP!F$1:F$65536,B$2+ROW()-1)&amp;" - "&amp;INDEX([1]FP!C$1:C$65536,B$2+ROW()-1),"")</f>
        <v/>
      </c>
      <c r="B91" s="23"/>
      <c r="C91" s="20" t="str">
        <f>IF(ROW()&lt;=B$3,INDEX([1]FP!E$1:E$65536,B$2+ROW()-1),"")</f>
        <v/>
      </c>
      <c r="D91" s="4" t="str">
        <f>IF(ROW()&lt;=B$3,INDEX([1]FP!F$1:F$65536,B$2+ROW()-1),"")</f>
        <v/>
      </c>
      <c r="E91" s="4" t="str">
        <f>IF(ROW()&lt;=B$3,INDEX([1]FP!G$1:G$65536,B$2+ROW()-1),"")</f>
        <v/>
      </c>
      <c r="F91" s="4"/>
      <c r="G91" s="5" t="str">
        <f>IF(ROW()&lt;=B$3,INDEX([1]FP!C$1:C$65536,B$2+ROW()-1),"")</f>
        <v/>
      </c>
      <c r="H91" s="6" t="str">
        <f>IF(ROW()&lt;=B$3,SUMIF(A$107:A$9733,A91,H$107:H$9733),"")</f>
        <v/>
      </c>
      <c r="I91" s="7" t="str">
        <f>IF(ROW()&lt;=B$3,SUMIFS(H$103:H$49733,A$103:A$49733,J91,I$103:I$49733,K91),"")</f>
        <v/>
      </c>
      <c r="J91" s="8" t="str">
        <f t="shared" si="1"/>
        <v/>
      </c>
      <c r="K91" s="9">
        <v>99</v>
      </c>
      <c r="L91" s="32" t="str">
        <f>$A90</f>
        <v/>
      </c>
      <c r="M91" s="32">
        <v>99</v>
      </c>
      <c r="N91" s="10"/>
      <c r="O91" s="10"/>
      <c r="P91" s="10"/>
      <c r="Q91" s="10"/>
      <c r="R91" s="10"/>
      <c r="S91" s="10"/>
      <c r="T91" s="10"/>
      <c r="U91" s="10"/>
      <c r="V91" s="10"/>
      <c r="W91" s="10"/>
      <c r="X91" s="10"/>
    </row>
    <row r="92" spans="1:24" s="11" customFormat="1" ht="12" hidden="1" thickBot="1" x14ac:dyDescent="0.25">
      <c r="A92" s="18" t="str">
        <f>IF(ROW()&lt;=B$3,INDEX([1]FP!F$1:F$65536,B$2+ROW()-1)&amp;" - "&amp;INDEX([1]FP!C$1:C$65536,B$2+ROW()-1),"")</f>
        <v/>
      </c>
      <c r="B92" s="23"/>
      <c r="C92" s="20" t="str">
        <f>IF(ROW()&lt;=B$3,INDEX([1]FP!E$1:E$65536,B$2+ROW()-1),"")</f>
        <v/>
      </c>
      <c r="D92" s="4" t="str">
        <f>IF(ROW()&lt;=B$3,INDEX([1]FP!F$1:F$65536,B$2+ROW()-1),"")</f>
        <v/>
      </c>
      <c r="E92" s="4" t="str">
        <f>IF(ROW()&lt;=B$3,INDEX([1]FP!G$1:G$65536,B$2+ROW()-1),"")</f>
        <v/>
      </c>
      <c r="F92" s="4"/>
      <c r="G92" s="5" t="str">
        <f>IF(ROW()&lt;=B$3,INDEX([1]FP!C$1:C$65536,B$2+ROW()-1),"")</f>
        <v/>
      </c>
      <c r="H92" s="6" t="str">
        <f>IF(ROW()&lt;=B$3,SUMIF(A$107:A$9733,A92,H$107:H$9733),"")</f>
        <v/>
      </c>
      <c r="I92" s="7" t="str">
        <f>IF(ROW()&lt;=B$3,SUMIFS(H$103:H$49733,A$103:A$49733,J92,I$103:I$49733,K92),"")</f>
        <v/>
      </c>
      <c r="J92" s="8" t="str">
        <f t="shared" si="1"/>
        <v/>
      </c>
      <c r="K92" s="9">
        <v>99</v>
      </c>
      <c r="L92" s="21" t="s">
        <v>0</v>
      </c>
      <c r="M92" s="22" t="s">
        <v>1</v>
      </c>
      <c r="N92" s="10"/>
      <c r="O92" s="10"/>
      <c r="P92" s="10"/>
      <c r="Q92" s="10"/>
      <c r="R92" s="10"/>
      <c r="S92" s="10"/>
      <c r="T92" s="10"/>
      <c r="U92" s="10"/>
      <c r="V92" s="10"/>
      <c r="W92" s="10"/>
      <c r="X92" s="10"/>
    </row>
    <row r="93" spans="1:24" s="11" customFormat="1" ht="12" hidden="1" thickBot="1" x14ac:dyDescent="0.25">
      <c r="A93" s="18" t="str">
        <f>IF(ROW()&lt;=B$3,INDEX([1]FP!F$1:F$65536,B$2+ROW()-1)&amp;" - "&amp;INDEX([1]FP!C$1:C$65536,B$2+ROW()-1),"")</f>
        <v/>
      </c>
      <c r="B93" s="23"/>
      <c r="C93" s="20" t="str">
        <f>IF(ROW()&lt;=B$3,INDEX([1]FP!E$1:E$65536,B$2+ROW()-1),"")</f>
        <v/>
      </c>
      <c r="D93" s="4" t="str">
        <f>IF(ROW()&lt;=B$3,INDEX([1]FP!F$1:F$65536,B$2+ROW()-1),"")</f>
        <v/>
      </c>
      <c r="E93" s="4" t="str">
        <f>IF(ROW()&lt;=B$3,INDEX([1]FP!G$1:G$65536,B$2+ROW()-1),"")</f>
        <v/>
      </c>
      <c r="F93" s="4"/>
      <c r="G93" s="5" t="str">
        <f>IF(ROW()&lt;=B$3,INDEX([1]FP!C$1:C$65536,B$2+ROW()-1),"")</f>
        <v/>
      </c>
      <c r="H93" s="6" t="str">
        <f>IF(ROW()&lt;=B$3,SUMIF(A$107:A$9733,A93,H$107:H$9733),"")</f>
        <v/>
      </c>
      <c r="I93" s="7" t="str">
        <f>IF(ROW()&lt;=B$3,SUMIFS(H$103:H$49733,A$103:A$49733,J93,I$103:I$49733,K93),"")</f>
        <v/>
      </c>
      <c r="J93" s="8" t="str">
        <f t="shared" si="1"/>
        <v/>
      </c>
      <c r="K93" s="9">
        <v>99</v>
      </c>
      <c r="L93" s="24" t="str">
        <f>$A92</f>
        <v/>
      </c>
      <c r="M93" s="25">
        <v>99</v>
      </c>
      <c r="N93" s="10"/>
      <c r="O93" s="10"/>
      <c r="P93" s="10"/>
      <c r="Q93" s="10"/>
      <c r="R93" s="10"/>
      <c r="S93" s="10"/>
      <c r="T93" s="10"/>
      <c r="U93" s="10"/>
      <c r="V93" s="10"/>
      <c r="W93" s="10"/>
      <c r="X93" s="10"/>
    </row>
    <row r="94" spans="1:24" s="11" customFormat="1" ht="12" hidden="1" thickBot="1" x14ac:dyDescent="0.25">
      <c r="A94" s="18" t="str">
        <f>IF(ROW()&lt;=B$3,INDEX([1]FP!F$1:F$65536,B$2+ROW()-1)&amp;" - "&amp;INDEX([1]FP!C$1:C$65536,B$2+ROW()-1),"")</f>
        <v/>
      </c>
      <c r="B94" s="23"/>
      <c r="C94" s="20" t="str">
        <f>IF(ROW()&lt;=B$3,INDEX([1]FP!E$1:E$65536,B$2+ROW()-1),"")</f>
        <v/>
      </c>
      <c r="D94" s="4" t="str">
        <f>IF(ROW()&lt;=B$3,INDEX([1]FP!F$1:F$65536,B$2+ROW()-1),"")</f>
        <v/>
      </c>
      <c r="E94" s="4" t="str">
        <f>IF(ROW()&lt;=B$3,INDEX([1]FP!G$1:G$65536,B$2+ROW()-1),"")</f>
        <v/>
      </c>
      <c r="F94" s="4"/>
      <c r="G94" s="5" t="str">
        <f>IF(ROW()&lt;=B$3,INDEX([1]FP!C$1:C$65536,B$2+ROW()-1),"")</f>
        <v/>
      </c>
      <c r="H94" s="6" t="str">
        <f>IF(ROW()&lt;=B$3,SUMIF(A$107:A$9733,A94,H$107:H$9733),"")</f>
        <v/>
      </c>
      <c r="I94" s="7" t="str">
        <f>IF(ROW()&lt;=B$3,SUMIFS(H$103:H$49733,A$103:A$49733,J94,I$103:I$49733,K94),"")</f>
        <v/>
      </c>
      <c r="J94" s="8" t="str">
        <f t="shared" si="1"/>
        <v/>
      </c>
      <c r="K94" s="9">
        <v>99</v>
      </c>
      <c r="L94" s="30" t="s">
        <v>0</v>
      </c>
      <c r="M94" s="31" t="s">
        <v>1</v>
      </c>
      <c r="N94" s="10"/>
      <c r="O94" s="10"/>
      <c r="P94" s="10"/>
      <c r="Q94" s="10"/>
      <c r="R94" s="10"/>
      <c r="S94" s="10"/>
      <c r="T94" s="10"/>
      <c r="U94" s="10"/>
      <c r="V94" s="10"/>
      <c r="W94" s="10"/>
      <c r="X94" s="10"/>
    </row>
    <row r="95" spans="1:24" s="11" customFormat="1" ht="12" hidden="1" thickBot="1" x14ac:dyDescent="0.25">
      <c r="A95" s="33"/>
      <c r="B95" s="34"/>
      <c r="C95" s="34"/>
      <c r="D95" s="33"/>
      <c r="E95" s="4" t="str">
        <f>IF(ROW()&lt;=B$3,INDEX([1]FP!G$1:G$65536,B$2+ROW()-1),"")</f>
        <v/>
      </c>
      <c r="F95" s="35"/>
      <c r="G95" s="33"/>
      <c r="H95" s="36"/>
      <c r="I95" s="7"/>
      <c r="J95" s="8"/>
      <c r="K95" s="9"/>
      <c r="L95" s="32" t="str">
        <f>$A94</f>
        <v/>
      </c>
      <c r="M95" s="32">
        <v>99</v>
      </c>
      <c r="N95" s="10"/>
      <c r="O95" s="10"/>
      <c r="P95" s="10"/>
      <c r="Q95" s="10"/>
      <c r="R95" s="10"/>
      <c r="S95" s="10"/>
      <c r="T95" s="10"/>
      <c r="U95" s="10"/>
      <c r="V95" s="10"/>
      <c r="W95" s="10"/>
      <c r="X95" s="10"/>
    </row>
    <row r="96" spans="1:24" s="11" customFormat="1" hidden="1" x14ac:dyDescent="0.2">
      <c r="A96" s="33"/>
      <c r="B96" s="34"/>
      <c r="C96" s="34"/>
      <c r="D96" s="33"/>
      <c r="E96" s="37" t="s">
        <v>2</v>
      </c>
      <c r="F96" s="38"/>
      <c r="G96" s="33"/>
      <c r="H96" s="36"/>
      <c r="I96" s="39"/>
      <c r="J96" s="40"/>
      <c r="K96" s="10"/>
      <c r="L96" s="10"/>
      <c r="M96" s="10"/>
      <c r="N96" s="10"/>
      <c r="O96" s="10"/>
      <c r="P96" s="10"/>
      <c r="Q96" s="10"/>
      <c r="R96" s="10"/>
      <c r="S96" s="10"/>
      <c r="T96" s="10"/>
      <c r="U96" s="10"/>
      <c r="V96" s="10"/>
      <c r="W96" s="10"/>
      <c r="X96" s="10"/>
    </row>
    <row r="97" spans="1:24" s="11" customFormat="1" hidden="1" x14ac:dyDescent="0.2">
      <c r="A97" s="33"/>
      <c r="B97" s="34"/>
      <c r="C97" s="34"/>
      <c r="D97" s="33"/>
      <c r="E97" s="37" t="s">
        <v>3</v>
      </c>
      <c r="F97" s="38"/>
      <c r="G97" s="33"/>
      <c r="H97" s="36"/>
      <c r="I97" s="39"/>
      <c r="J97" s="40"/>
      <c r="K97" s="10"/>
      <c r="L97" s="10"/>
      <c r="M97" s="10"/>
      <c r="N97" s="10"/>
      <c r="O97" s="10"/>
      <c r="P97" s="10"/>
      <c r="Q97" s="10"/>
      <c r="R97" s="10"/>
      <c r="S97" s="10"/>
      <c r="T97" s="10"/>
      <c r="U97" s="10"/>
      <c r="V97" s="10"/>
      <c r="W97" s="10"/>
      <c r="X97" s="10"/>
    </row>
    <row r="98" spans="1:24" s="11" customFormat="1" hidden="1" x14ac:dyDescent="0.2">
      <c r="A98" s="33"/>
      <c r="B98" s="34"/>
      <c r="C98" s="34"/>
      <c r="D98" s="33"/>
      <c r="E98" s="41" t="s">
        <v>4</v>
      </c>
      <c r="F98" s="42"/>
      <c r="G98" s="33"/>
      <c r="H98" s="36"/>
      <c r="I98" s="39"/>
      <c r="J98" s="40"/>
      <c r="K98" s="10"/>
      <c r="L98" s="10"/>
      <c r="M98" s="10"/>
      <c r="N98" s="10"/>
      <c r="O98" s="10"/>
      <c r="P98" s="10"/>
      <c r="Q98" s="10"/>
      <c r="R98" s="10"/>
      <c r="S98" s="10"/>
      <c r="T98" s="10"/>
      <c r="U98" s="10"/>
      <c r="V98" s="10"/>
      <c r="W98" s="10"/>
      <c r="X98" s="10"/>
    </row>
    <row r="99" spans="1:24" s="11" customFormat="1" hidden="1" x14ac:dyDescent="0.2">
      <c r="A99" s="33"/>
      <c r="B99" s="43"/>
      <c r="C99" s="43"/>
      <c r="D99" s="33"/>
      <c r="E99" s="37" t="s">
        <v>5</v>
      </c>
      <c r="F99" s="38"/>
      <c r="G99" s="33"/>
      <c r="H99" s="36"/>
      <c r="I99" s="39"/>
      <c r="J99" s="40"/>
      <c r="K99" s="10"/>
      <c r="L99" s="10"/>
      <c r="M99" s="10"/>
      <c r="N99" s="10"/>
      <c r="O99" s="10"/>
      <c r="P99" s="10"/>
      <c r="Q99" s="10"/>
      <c r="R99" s="10"/>
      <c r="S99" s="10"/>
      <c r="T99" s="10"/>
      <c r="U99" s="10"/>
      <c r="V99" s="10"/>
      <c r="W99" s="10"/>
      <c r="X99" s="10"/>
    </row>
    <row r="100" spans="1:24" s="48" customFormat="1" ht="15.75" x14ac:dyDescent="0.25">
      <c r="A100" s="44" t="s">
        <v>6</v>
      </c>
      <c r="B100" s="44"/>
      <c r="C100" s="44"/>
      <c r="D100" s="44"/>
      <c r="E100" s="44"/>
      <c r="F100" s="44"/>
      <c r="G100" s="44"/>
      <c r="H100" s="45" t="s">
        <v>7</v>
      </c>
      <c r="I100" s="45"/>
      <c r="J100" s="46"/>
      <c r="K100" s="47"/>
      <c r="L100" s="47"/>
      <c r="M100" s="47"/>
      <c r="N100" s="47"/>
      <c r="O100" s="47"/>
      <c r="P100" s="47"/>
      <c r="Q100" s="47"/>
      <c r="R100" s="47"/>
      <c r="S100" s="47"/>
      <c r="T100" s="47"/>
      <c r="U100" s="47"/>
      <c r="V100" s="47"/>
      <c r="W100" s="47"/>
      <c r="X100" s="47"/>
    </row>
    <row r="101" spans="1:24" s="48" customFormat="1" ht="15.75" x14ac:dyDescent="0.25">
      <c r="A101" s="44" t="s">
        <v>8</v>
      </c>
      <c r="B101" s="44"/>
      <c r="C101" s="44"/>
      <c r="D101" s="44"/>
      <c r="E101" s="44"/>
      <c r="F101" s="44"/>
      <c r="G101" s="44"/>
      <c r="H101" s="49">
        <v>44425</v>
      </c>
      <c r="I101" s="49"/>
      <c r="J101" s="50"/>
      <c r="K101" s="47"/>
      <c r="L101" s="47"/>
      <c r="M101" s="47"/>
      <c r="N101" s="47"/>
      <c r="O101" s="47"/>
      <c r="P101" s="47"/>
      <c r="Q101" s="47"/>
      <c r="R101" s="47"/>
      <c r="S101" s="47"/>
      <c r="T101" s="47"/>
      <c r="U101" s="47"/>
      <c r="V101" s="47"/>
      <c r="W101" s="47"/>
      <c r="X101" s="47"/>
    </row>
    <row r="102" spans="1:24" s="48" customFormat="1" ht="14.25" x14ac:dyDescent="0.2">
      <c r="A102" s="51" t="s">
        <v>9</v>
      </c>
      <c r="B102" s="52">
        <v>71</v>
      </c>
      <c r="C102" s="52"/>
      <c r="D102" s="53"/>
      <c r="E102" s="53"/>
      <c r="F102" s="53"/>
      <c r="G102" s="53"/>
      <c r="H102" s="54"/>
      <c r="I102" s="55"/>
      <c r="J102" s="50"/>
      <c r="K102" s="47"/>
      <c r="L102" s="47"/>
      <c r="M102" s="47"/>
      <c r="N102" s="47"/>
      <c r="O102" s="47"/>
      <c r="P102" s="47"/>
      <c r="Q102" s="47"/>
      <c r="R102" s="47"/>
      <c r="S102" s="47"/>
      <c r="T102" s="47"/>
      <c r="U102" s="47"/>
      <c r="V102" s="47"/>
      <c r="W102" s="47"/>
      <c r="X102" s="47"/>
    </row>
    <row r="103" spans="1:24" s="61" customFormat="1" x14ac:dyDescent="0.2">
      <c r="A103" s="56" t="s">
        <v>0</v>
      </c>
      <c r="B103" s="57" t="s">
        <v>10</v>
      </c>
      <c r="C103" s="57" t="s">
        <v>11</v>
      </c>
      <c r="D103" s="58" t="s">
        <v>12</v>
      </c>
      <c r="E103" s="58" t="s">
        <v>13</v>
      </c>
      <c r="F103" s="58"/>
      <c r="G103" s="58" t="s">
        <v>14</v>
      </c>
      <c r="H103" s="59" t="s">
        <v>15</v>
      </c>
      <c r="I103" s="60" t="s">
        <v>1</v>
      </c>
      <c r="J103" s="50"/>
      <c r="K103" s="47"/>
      <c r="L103" s="47"/>
      <c r="M103" s="47"/>
      <c r="N103" s="47"/>
      <c r="O103" s="47"/>
      <c r="P103" s="47"/>
      <c r="Q103" s="47"/>
      <c r="R103" s="47"/>
      <c r="S103" s="47"/>
      <c r="T103" s="47"/>
      <c r="U103" s="47"/>
      <c r="V103" s="47"/>
      <c r="W103" s="47"/>
      <c r="X103" s="47"/>
    </row>
    <row r="104" spans="1:24" s="68" customFormat="1" ht="56.25" x14ac:dyDescent="0.2">
      <c r="A104" s="62" t="s">
        <v>16</v>
      </c>
      <c r="B104" s="63" t="s">
        <v>17</v>
      </c>
      <c r="C104" s="62" t="s">
        <v>18</v>
      </c>
      <c r="D104" s="62" t="s">
        <v>19</v>
      </c>
      <c r="E104" s="62" t="s">
        <v>20</v>
      </c>
      <c r="F104" s="62" t="s">
        <v>21</v>
      </c>
      <c r="G104" s="62" t="s">
        <v>22</v>
      </c>
      <c r="H104" s="64" t="s">
        <v>23</v>
      </c>
      <c r="I104" s="65" t="s">
        <v>24</v>
      </c>
      <c r="J104" s="66"/>
      <c r="K104" s="67"/>
      <c r="L104" s="67"/>
      <c r="M104" s="67"/>
      <c r="N104" s="67"/>
      <c r="O104" s="67"/>
      <c r="P104" s="67"/>
      <c r="Q104" s="67"/>
      <c r="R104" s="67"/>
      <c r="S104" s="67"/>
      <c r="T104" s="67"/>
      <c r="U104" s="67"/>
      <c r="V104" s="67"/>
      <c r="W104" s="67"/>
      <c r="X104" s="67"/>
    </row>
    <row r="105" spans="1:24" s="68" customFormat="1" ht="15.75" x14ac:dyDescent="0.2">
      <c r="A105" s="69" t="s">
        <v>25</v>
      </c>
      <c r="B105" s="70"/>
      <c r="C105" s="70"/>
      <c r="D105" s="70"/>
      <c r="E105" s="70"/>
      <c r="F105" s="70"/>
      <c r="G105" s="70"/>
      <c r="H105" s="70"/>
      <c r="I105" s="71"/>
      <c r="J105" s="66"/>
      <c r="K105" s="67"/>
      <c r="L105" s="67"/>
      <c r="M105" s="67"/>
      <c r="N105" s="67"/>
      <c r="O105" s="67"/>
      <c r="P105" s="67"/>
      <c r="Q105" s="67"/>
      <c r="R105" s="67"/>
      <c r="S105" s="67"/>
      <c r="T105" s="67"/>
      <c r="U105" s="67"/>
      <c r="V105" s="67"/>
      <c r="W105" s="67"/>
      <c r="X105" s="67"/>
    </row>
    <row r="106" spans="1:24" s="68" customFormat="1" ht="12.75" x14ac:dyDescent="0.2">
      <c r="A106" s="72"/>
      <c r="B106" s="72"/>
      <c r="C106" s="72"/>
      <c r="D106" s="72"/>
      <c r="E106" s="72"/>
      <c r="F106" s="72"/>
      <c r="G106" s="72"/>
      <c r="H106" s="73"/>
      <c r="I106" s="74"/>
      <c r="J106" s="66"/>
      <c r="K106" s="67"/>
      <c r="L106" s="67"/>
      <c r="M106" s="67"/>
      <c r="N106" s="67"/>
      <c r="O106" s="67"/>
      <c r="P106" s="67"/>
      <c r="Q106" s="67"/>
      <c r="R106" s="67"/>
      <c r="S106" s="67"/>
      <c r="T106" s="67"/>
      <c r="U106" s="67"/>
      <c r="V106" s="67"/>
      <c r="W106" s="67"/>
      <c r="X106" s="67"/>
    </row>
    <row r="107" spans="1:24" ht="22.5" x14ac:dyDescent="0.2">
      <c r="A107" s="75" t="s">
        <v>26</v>
      </c>
      <c r="B107" s="76" t="s">
        <v>27</v>
      </c>
      <c r="C107" s="75"/>
      <c r="D107" s="77">
        <v>44504</v>
      </c>
      <c r="E107" s="75" t="s">
        <v>28</v>
      </c>
      <c r="F107" s="75"/>
      <c r="G107" s="75" t="s">
        <v>29</v>
      </c>
      <c r="H107" s="78">
        <v>2200</v>
      </c>
      <c r="I107" s="79">
        <v>2</v>
      </c>
      <c r="J107" s="66"/>
    </row>
    <row r="108" spans="1:24" ht="22.5" x14ac:dyDescent="0.2">
      <c r="A108" s="75" t="s">
        <v>26</v>
      </c>
      <c r="B108" s="76" t="s">
        <v>30</v>
      </c>
      <c r="C108" s="82" t="s">
        <v>31</v>
      </c>
      <c r="D108" s="77">
        <v>44504</v>
      </c>
      <c r="E108" s="75" t="s">
        <v>32</v>
      </c>
      <c r="F108" s="75"/>
      <c r="G108" s="75" t="s">
        <v>33</v>
      </c>
      <c r="H108" s="78">
        <v>1740</v>
      </c>
      <c r="I108" s="79">
        <v>2</v>
      </c>
      <c r="J108" s="66"/>
    </row>
    <row r="109" spans="1:24" ht="27" customHeight="1" x14ac:dyDescent="0.2">
      <c r="A109" s="75" t="s">
        <v>26</v>
      </c>
      <c r="B109" s="76" t="s">
        <v>34</v>
      </c>
      <c r="C109" s="82" t="s">
        <v>35</v>
      </c>
      <c r="D109" s="77">
        <v>44504</v>
      </c>
      <c r="E109" s="75" t="s">
        <v>36</v>
      </c>
      <c r="F109" s="83"/>
      <c r="G109" s="75" t="s">
        <v>33</v>
      </c>
      <c r="H109" s="78">
        <v>4138</v>
      </c>
      <c r="I109" s="79">
        <v>2</v>
      </c>
      <c r="J109" s="66"/>
    </row>
    <row r="110" spans="1:24" ht="24" customHeight="1" x14ac:dyDescent="0.2">
      <c r="A110" s="75" t="s">
        <v>26</v>
      </c>
      <c r="B110" s="76" t="s">
        <v>37</v>
      </c>
      <c r="C110" s="82" t="s">
        <v>38</v>
      </c>
      <c r="D110" s="77">
        <v>44504</v>
      </c>
      <c r="E110" s="75" t="s">
        <v>39</v>
      </c>
      <c r="F110" s="75" t="s">
        <v>40</v>
      </c>
      <c r="G110" s="75" t="s">
        <v>41</v>
      </c>
      <c r="H110" s="78">
        <v>794.89</v>
      </c>
      <c r="I110" s="79">
        <v>2</v>
      </c>
      <c r="J110" s="66"/>
    </row>
    <row r="111" spans="1:24" ht="45" x14ac:dyDescent="0.2">
      <c r="A111" s="75" t="s">
        <v>26</v>
      </c>
      <c r="B111" s="76" t="s">
        <v>42</v>
      </c>
      <c r="C111" s="82" t="s">
        <v>43</v>
      </c>
      <c r="D111" s="77">
        <v>44504</v>
      </c>
      <c r="E111" s="75" t="s">
        <v>44</v>
      </c>
      <c r="F111" s="75" t="s">
        <v>45</v>
      </c>
      <c r="G111" s="75" t="s">
        <v>46</v>
      </c>
      <c r="H111" s="78">
        <v>72</v>
      </c>
      <c r="I111" s="79">
        <v>4</v>
      </c>
      <c r="J111" s="66"/>
    </row>
    <row r="112" spans="1:24" ht="33.75" x14ac:dyDescent="0.2">
      <c r="A112" s="75" t="s">
        <v>26</v>
      </c>
      <c r="B112" s="76" t="s">
        <v>47</v>
      </c>
      <c r="C112" s="82" t="s">
        <v>48</v>
      </c>
      <c r="D112" s="77">
        <v>44504</v>
      </c>
      <c r="E112" s="75" t="s">
        <v>49</v>
      </c>
      <c r="F112" s="75" t="s">
        <v>45</v>
      </c>
      <c r="G112" s="75" t="s">
        <v>46</v>
      </c>
      <c r="H112" s="78">
        <v>1185.1199999999999</v>
      </c>
      <c r="I112" s="79">
        <v>4</v>
      </c>
      <c r="J112" s="66"/>
    </row>
    <row r="113" spans="1:10" ht="22.5" x14ac:dyDescent="0.2">
      <c r="A113" s="75" t="s">
        <v>26</v>
      </c>
      <c r="B113" s="76" t="s">
        <v>50</v>
      </c>
      <c r="C113" s="82" t="s">
        <v>51</v>
      </c>
      <c r="D113" s="77">
        <v>44504</v>
      </c>
      <c r="E113" s="75" t="s">
        <v>52</v>
      </c>
      <c r="F113" s="75" t="s">
        <v>53</v>
      </c>
      <c r="G113" s="75" t="s">
        <v>54</v>
      </c>
      <c r="H113" s="78">
        <v>600</v>
      </c>
      <c r="I113" s="79">
        <v>4</v>
      </c>
      <c r="J113" s="66"/>
    </row>
    <row r="114" spans="1:10" ht="33.75" x14ac:dyDescent="0.2">
      <c r="A114" s="75" t="s">
        <v>26</v>
      </c>
      <c r="B114" s="76" t="s">
        <v>55</v>
      </c>
      <c r="C114" s="82" t="s">
        <v>56</v>
      </c>
      <c r="D114" s="77">
        <v>44504</v>
      </c>
      <c r="E114" s="75" t="s">
        <v>57</v>
      </c>
      <c r="F114" s="75" t="s">
        <v>58</v>
      </c>
      <c r="G114" s="75" t="s">
        <v>59</v>
      </c>
      <c r="H114" s="78">
        <v>6761.7</v>
      </c>
      <c r="I114" s="79">
        <v>3</v>
      </c>
      <c r="J114" s="66"/>
    </row>
    <row r="115" spans="1:10" ht="33.75" x14ac:dyDescent="0.2">
      <c r="A115" s="75" t="s">
        <v>26</v>
      </c>
      <c r="B115" s="76" t="s">
        <v>60</v>
      </c>
      <c r="C115" s="82" t="s">
        <v>61</v>
      </c>
      <c r="D115" s="77">
        <v>44504</v>
      </c>
      <c r="E115" s="75" t="s">
        <v>62</v>
      </c>
      <c r="F115" s="75" t="s">
        <v>63</v>
      </c>
      <c r="G115" s="75" t="s">
        <v>64</v>
      </c>
      <c r="H115" s="78">
        <v>9.9600000000000009</v>
      </c>
      <c r="I115" s="79">
        <v>4</v>
      </c>
      <c r="J115" s="66"/>
    </row>
    <row r="116" spans="1:10" ht="25.5" customHeight="1" x14ac:dyDescent="0.2">
      <c r="A116" s="75" t="s">
        <v>26</v>
      </c>
      <c r="B116" s="76" t="s">
        <v>65</v>
      </c>
      <c r="C116" s="82" t="s">
        <v>66</v>
      </c>
      <c r="D116" s="77">
        <v>44504</v>
      </c>
      <c r="E116" s="75" t="s">
        <v>67</v>
      </c>
      <c r="F116" s="75" t="s">
        <v>68</v>
      </c>
      <c r="G116" s="75" t="s">
        <v>69</v>
      </c>
      <c r="H116" s="78">
        <v>537.04</v>
      </c>
      <c r="I116" s="79">
        <v>2</v>
      </c>
      <c r="J116" s="66"/>
    </row>
    <row r="117" spans="1:10" ht="33.75" x14ac:dyDescent="0.2">
      <c r="A117" s="75" t="s">
        <v>26</v>
      </c>
      <c r="B117" s="76" t="s">
        <v>70</v>
      </c>
      <c r="C117" s="82" t="s">
        <v>71</v>
      </c>
      <c r="D117" s="77">
        <v>44504</v>
      </c>
      <c r="E117" s="75" t="s">
        <v>72</v>
      </c>
      <c r="F117" s="75" t="s">
        <v>58</v>
      </c>
      <c r="G117" s="75" t="s">
        <v>59</v>
      </c>
      <c r="H117" s="78">
        <v>80.28</v>
      </c>
      <c r="I117" s="79">
        <v>4</v>
      </c>
      <c r="J117" s="66"/>
    </row>
    <row r="118" spans="1:10" ht="33.75" x14ac:dyDescent="0.2">
      <c r="A118" s="75" t="s">
        <v>26</v>
      </c>
      <c r="B118" s="76" t="s">
        <v>73</v>
      </c>
      <c r="C118" s="82" t="s">
        <v>74</v>
      </c>
      <c r="D118" s="77">
        <v>44504</v>
      </c>
      <c r="E118" s="75" t="s">
        <v>75</v>
      </c>
      <c r="F118" s="75" t="s">
        <v>58</v>
      </c>
      <c r="G118" s="75" t="s">
        <v>59</v>
      </c>
      <c r="H118" s="78">
        <v>391.4</v>
      </c>
      <c r="I118" s="79">
        <v>4</v>
      </c>
      <c r="J118" s="66"/>
    </row>
    <row r="119" spans="1:10" ht="12.75" x14ac:dyDescent="0.2">
      <c r="A119" s="75" t="s">
        <v>26</v>
      </c>
      <c r="B119" s="76" t="s">
        <v>76</v>
      </c>
      <c r="C119" s="82" t="s">
        <v>77</v>
      </c>
      <c r="D119" s="77">
        <v>44504</v>
      </c>
      <c r="E119" s="75" t="s">
        <v>78</v>
      </c>
      <c r="F119" s="75" t="s">
        <v>79</v>
      </c>
      <c r="G119" s="75" t="s">
        <v>80</v>
      </c>
      <c r="H119" s="78">
        <v>76.3</v>
      </c>
      <c r="I119" s="79">
        <v>3</v>
      </c>
      <c r="J119" s="66"/>
    </row>
    <row r="120" spans="1:10" ht="22.5" x14ac:dyDescent="0.2">
      <c r="A120" s="75" t="s">
        <v>26</v>
      </c>
      <c r="B120" s="76" t="s">
        <v>81</v>
      </c>
      <c r="C120" s="75" t="s">
        <v>82</v>
      </c>
      <c r="D120" s="77">
        <v>44504</v>
      </c>
      <c r="E120" s="75" t="s">
        <v>83</v>
      </c>
      <c r="F120" s="75" t="s">
        <v>79</v>
      </c>
      <c r="G120" s="75" t="s">
        <v>80</v>
      </c>
      <c r="H120" s="78">
        <v>195</v>
      </c>
      <c r="I120" s="79">
        <v>2</v>
      </c>
      <c r="J120" s="66"/>
    </row>
    <row r="121" spans="1:10" ht="22.5" x14ac:dyDescent="0.2">
      <c r="A121" s="75" t="s">
        <v>26</v>
      </c>
      <c r="B121" s="76" t="s">
        <v>84</v>
      </c>
      <c r="C121" s="75" t="s">
        <v>85</v>
      </c>
      <c r="D121" s="77">
        <v>44504</v>
      </c>
      <c r="E121" s="75" t="s">
        <v>86</v>
      </c>
      <c r="F121" s="75" t="s">
        <v>87</v>
      </c>
      <c r="G121" s="75" t="s">
        <v>88</v>
      </c>
      <c r="H121" s="78">
        <v>14.4</v>
      </c>
      <c r="I121" s="79">
        <v>4</v>
      </c>
      <c r="J121" s="66"/>
    </row>
    <row r="122" spans="1:10" ht="22.5" x14ac:dyDescent="0.2">
      <c r="A122" s="75" t="s">
        <v>26</v>
      </c>
      <c r="B122" s="76" t="s">
        <v>89</v>
      </c>
      <c r="C122" s="75" t="s">
        <v>90</v>
      </c>
      <c r="D122" s="77">
        <v>44504</v>
      </c>
      <c r="E122" s="75" t="s">
        <v>91</v>
      </c>
      <c r="F122" s="75" t="s">
        <v>92</v>
      </c>
      <c r="G122" s="75" t="s">
        <v>93</v>
      </c>
      <c r="H122" s="78">
        <v>156</v>
      </c>
      <c r="I122" s="79">
        <v>4</v>
      </c>
      <c r="J122" s="66"/>
    </row>
    <row r="123" spans="1:10" ht="33.75" x14ac:dyDescent="0.2">
      <c r="A123" s="75" t="s">
        <v>26</v>
      </c>
      <c r="B123" s="76" t="s">
        <v>94</v>
      </c>
      <c r="C123" s="75" t="s">
        <v>95</v>
      </c>
      <c r="D123" s="77">
        <v>44504</v>
      </c>
      <c r="E123" s="75" t="s">
        <v>96</v>
      </c>
      <c r="F123" s="75" t="s">
        <v>97</v>
      </c>
      <c r="G123" s="75" t="s">
        <v>98</v>
      </c>
      <c r="H123" s="78">
        <v>422.4</v>
      </c>
      <c r="I123" s="79">
        <v>4</v>
      </c>
      <c r="J123" s="66"/>
    </row>
    <row r="124" spans="1:10" ht="12.75" x14ac:dyDescent="0.2">
      <c r="A124" s="75" t="s">
        <v>26</v>
      </c>
      <c r="B124" s="76" t="s">
        <v>99</v>
      </c>
      <c r="C124" s="75" t="s">
        <v>100</v>
      </c>
      <c r="D124" s="77">
        <v>44504</v>
      </c>
      <c r="E124" s="75" t="s">
        <v>101</v>
      </c>
      <c r="F124" s="75" t="s">
        <v>102</v>
      </c>
      <c r="G124" s="75" t="s">
        <v>103</v>
      </c>
      <c r="H124" s="78">
        <v>150</v>
      </c>
      <c r="I124" s="79">
        <v>4</v>
      </c>
      <c r="J124" s="66"/>
    </row>
    <row r="125" spans="1:10" ht="22.5" x14ac:dyDescent="0.2">
      <c r="A125" s="75" t="s">
        <v>26</v>
      </c>
      <c r="B125" s="76" t="s">
        <v>104</v>
      </c>
      <c r="C125" s="75" t="s">
        <v>105</v>
      </c>
      <c r="D125" s="77">
        <v>44504</v>
      </c>
      <c r="E125" s="75" t="s">
        <v>106</v>
      </c>
      <c r="F125" s="75" t="s">
        <v>40</v>
      </c>
      <c r="G125" s="75" t="s">
        <v>41</v>
      </c>
      <c r="H125" s="78">
        <v>798.87</v>
      </c>
      <c r="I125" s="79">
        <v>2</v>
      </c>
      <c r="J125" s="66"/>
    </row>
    <row r="126" spans="1:10" ht="22.5" x14ac:dyDescent="0.2">
      <c r="A126" s="75" t="s">
        <v>26</v>
      </c>
      <c r="B126" s="76" t="s">
        <v>107</v>
      </c>
      <c r="C126" s="75" t="s">
        <v>108</v>
      </c>
      <c r="D126" s="77">
        <v>44504</v>
      </c>
      <c r="E126" s="75" t="s">
        <v>109</v>
      </c>
      <c r="F126" s="75" t="s">
        <v>92</v>
      </c>
      <c r="G126" s="75" t="s">
        <v>93</v>
      </c>
      <c r="H126" s="78">
        <v>210</v>
      </c>
      <c r="I126" s="79">
        <v>4</v>
      </c>
      <c r="J126" s="66"/>
    </row>
    <row r="127" spans="1:10" ht="22.5" x14ac:dyDescent="0.2">
      <c r="A127" s="75" t="s">
        <v>26</v>
      </c>
      <c r="B127" s="76" t="s">
        <v>110</v>
      </c>
      <c r="C127" s="75" t="s">
        <v>111</v>
      </c>
      <c r="D127" s="77">
        <v>44504</v>
      </c>
      <c r="E127" s="75" t="s">
        <v>112</v>
      </c>
      <c r="F127" s="75" t="s">
        <v>113</v>
      </c>
      <c r="G127" s="75" t="s">
        <v>114</v>
      </c>
      <c r="H127" s="78">
        <v>360</v>
      </c>
      <c r="I127" s="79">
        <v>4</v>
      </c>
      <c r="J127" s="66"/>
    </row>
    <row r="128" spans="1:10" ht="33.75" x14ac:dyDescent="0.2">
      <c r="A128" s="75" t="s">
        <v>26</v>
      </c>
      <c r="B128" s="76" t="s">
        <v>115</v>
      </c>
      <c r="C128" s="75" t="s">
        <v>116</v>
      </c>
      <c r="D128" s="77">
        <v>44504</v>
      </c>
      <c r="E128" s="75" t="s">
        <v>117</v>
      </c>
      <c r="F128" s="75" t="s">
        <v>118</v>
      </c>
      <c r="G128" s="75" t="s">
        <v>119</v>
      </c>
      <c r="H128" s="78">
        <v>54</v>
      </c>
      <c r="I128" s="79">
        <v>4</v>
      </c>
      <c r="J128" s="66"/>
    </row>
    <row r="129" spans="1:10" ht="22.5" x14ac:dyDescent="0.2">
      <c r="A129" s="75" t="s">
        <v>26</v>
      </c>
      <c r="B129" s="76" t="s">
        <v>120</v>
      </c>
      <c r="C129" s="75" t="s">
        <v>121</v>
      </c>
      <c r="D129" s="77">
        <v>44504</v>
      </c>
      <c r="E129" s="75" t="s">
        <v>122</v>
      </c>
      <c r="F129" s="75" t="s">
        <v>123</v>
      </c>
      <c r="G129" s="75" t="s">
        <v>124</v>
      </c>
      <c r="H129" s="78">
        <v>149.76</v>
      </c>
      <c r="I129" s="79">
        <v>4</v>
      </c>
      <c r="J129" s="66"/>
    </row>
    <row r="130" spans="1:10" ht="22.5" x14ac:dyDescent="0.2">
      <c r="A130" s="75" t="s">
        <v>26</v>
      </c>
      <c r="B130" s="76" t="s">
        <v>125</v>
      </c>
      <c r="C130" s="75" t="s">
        <v>126</v>
      </c>
      <c r="D130" s="77">
        <v>44504</v>
      </c>
      <c r="E130" s="75" t="s">
        <v>127</v>
      </c>
      <c r="F130" s="75" t="s">
        <v>128</v>
      </c>
      <c r="G130" s="75" t="s">
        <v>129</v>
      </c>
      <c r="H130" s="78">
        <v>2856</v>
      </c>
      <c r="I130" s="79">
        <v>4</v>
      </c>
      <c r="J130" s="66"/>
    </row>
    <row r="131" spans="1:10" ht="22.5" x14ac:dyDescent="0.2">
      <c r="A131" s="75" t="s">
        <v>26</v>
      </c>
      <c r="B131" s="76" t="s">
        <v>130</v>
      </c>
      <c r="C131" s="75" t="s">
        <v>131</v>
      </c>
      <c r="D131" s="77">
        <v>44504</v>
      </c>
      <c r="E131" s="75" t="s">
        <v>132</v>
      </c>
      <c r="F131" s="75" t="s">
        <v>133</v>
      </c>
      <c r="G131" s="75" t="s">
        <v>134</v>
      </c>
      <c r="H131" s="78">
        <v>536</v>
      </c>
      <c r="I131" s="79">
        <v>4</v>
      </c>
      <c r="J131" s="66"/>
    </row>
    <row r="132" spans="1:10" ht="12.75" x14ac:dyDescent="0.2">
      <c r="A132" s="75" t="s">
        <v>26</v>
      </c>
      <c r="B132" s="76" t="s">
        <v>135</v>
      </c>
      <c r="C132" s="75" t="s">
        <v>136</v>
      </c>
      <c r="D132" s="77">
        <v>44504</v>
      </c>
      <c r="E132" s="75" t="s">
        <v>137</v>
      </c>
      <c r="F132" s="75" t="s">
        <v>138</v>
      </c>
      <c r="G132" s="75" t="s">
        <v>139</v>
      </c>
      <c r="H132" s="78">
        <v>248.26</v>
      </c>
      <c r="I132" s="79">
        <v>4</v>
      </c>
      <c r="J132" s="66"/>
    </row>
    <row r="133" spans="1:10" ht="22.5" x14ac:dyDescent="0.2">
      <c r="A133" s="75" t="s">
        <v>26</v>
      </c>
      <c r="B133" s="76" t="s">
        <v>140</v>
      </c>
      <c r="C133" s="75" t="s">
        <v>141</v>
      </c>
      <c r="D133" s="77">
        <v>44504</v>
      </c>
      <c r="E133" s="75" t="s">
        <v>142</v>
      </c>
      <c r="F133" s="75" t="s">
        <v>58</v>
      </c>
      <c r="G133" s="75" t="s">
        <v>59</v>
      </c>
      <c r="H133" s="78">
        <v>212.1</v>
      </c>
      <c r="I133" s="79">
        <v>3</v>
      </c>
      <c r="J133" s="66"/>
    </row>
    <row r="134" spans="1:10" ht="33.75" x14ac:dyDescent="0.2">
      <c r="A134" s="75" t="s">
        <v>26</v>
      </c>
      <c r="B134" s="76" t="s">
        <v>143</v>
      </c>
      <c r="C134" s="75" t="s">
        <v>144</v>
      </c>
      <c r="D134" s="77">
        <v>44504</v>
      </c>
      <c r="E134" s="75" t="s">
        <v>145</v>
      </c>
      <c r="F134" s="75" t="s">
        <v>146</v>
      </c>
      <c r="G134" s="75" t="s">
        <v>147</v>
      </c>
      <c r="H134" s="78">
        <v>480</v>
      </c>
      <c r="I134" s="79">
        <v>3</v>
      </c>
      <c r="J134" s="66"/>
    </row>
    <row r="135" spans="1:10" ht="22.5" x14ac:dyDescent="0.2">
      <c r="A135" s="75" t="s">
        <v>26</v>
      </c>
      <c r="B135" s="76" t="s">
        <v>148</v>
      </c>
      <c r="C135" s="75" t="s">
        <v>149</v>
      </c>
      <c r="D135" s="77">
        <v>44504</v>
      </c>
      <c r="E135" s="75" t="s">
        <v>150</v>
      </c>
      <c r="F135" s="75" t="s">
        <v>68</v>
      </c>
      <c r="G135" s="75" t="s">
        <v>69</v>
      </c>
      <c r="H135" s="78">
        <v>1342.77</v>
      </c>
      <c r="I135" s="79">
        <v>3</v>
      </c>
      <c r="J135" s="66"/>
    </row>
    <row r="136" spans="1:10" ht="12.75" x14ac:dyDescent="0.2">
      <c r="A136" s="75" t="s">
        <v>26</v>
      </c>
      <c r="B136" s="75"/>
      <c r="C136" s="75"/>
      <c r="D136" s="77">
        <v>44504</v>
      </c>
      <c r="E136" s="75" t="s">
        <v>151</v>
      </c>
      <c r="F136" s="75"/>
      <c r="G136" s="75" t="s">
        <v>152</v>
      </c>
      <c r="H136" s="78">
        <v>400</v>
      </c>
      <c r="I136" s="79">
        <v>2</v>
      </c>
      <c r="J136" s="66"/>
    </row>
    <row r="137" spans="1:10" ht="27" customHeight="1" x14ac:dyDescent="0.2">
      <c r="A137" s="75" t="s">
        <v>26</v>
      </c>
      <c r="B137" s="76" t="s">
        <v>153</v>
      </c>
      <c r="C137" s="75" t="s">
        <v>154</v>
      </c>
      <c r="D137" s="77">
        <v>44504</v>
      </c>
      <c r="E137" s="75" t="s">
        <v>155</v>
      </c>
      <c r="F137" s="75" t="s">
        <v>68</v>
      </c>
      <c r="G137" s="75" t="s">
        <v>69</v>
      </c>
      <c r="H137" s="78">
        <v>548.11</v>
      </c>
      <c r="I137" s="79">
        <v>3</v>
      </c>
      <c r="J137" s="66"/>
    </row>
    <row r="138" spans="1:10" ht="22.5" x14ac:dyDescent="0.2">
      <c r="A138" s="75" t="s">
        <v>26</v>
      </c>
      <c r="B138" s="76" t="s">
        <v>156</v>
      </c>
      <c r="C138" s="75" t="s">
        <v>157</v>
      </c>
      <c r="D138" s="77">
        <v>44504</v>
      </c>
      <c r="E138" s="75" t="s">
        <v>158</v>
      </c>
      <c r="F138" s="75" t="s">
        <v>58</v>
      </c>
      <c r="G138" s="75" t="s">
        <v>59</v>
      </c>
      <c r="H138" s="78">
        <v>391.4</v>
      </c>
      <c r="I138" s="79">
        <v>4</v>
      </c>
      <c r="J138" s="66"/>
    </row>
    <row r="139" spans="1:10" ht="22.5" x14ac:dyDescent="0.2">
      <c r="A139" s="75" t="s">
        <v>26</v>
      </c>
      <c r="B139" s="76" t="s">
        <v>159</v>
      </c>
      <c r="C139" s="75" t="s">
        <v>160</v>
      </c>
      <c r="D139" s="77">
        <v>44504</v>
      </c>
      <c r="E139" s="75" t="s">
        <v>161</v>
      </c>
      <c r="F139" s="75" t="s">
        <v>58</v>
      </c>
      <c r="G139" s="75" t="s">
        <v>59</v>
      </c>
      <c r="H139" s="78">
        <v>2828.18</v>
      </c>
      <c r="I139" s="79">
        <v>3</v>
      </c>
      <c r="J139" s="66"/>
    </row>
    <row r="140" spans="1:10" ht="33.75" x14ac:dyDescent="0.2">
      <c r="A140" s="75" t="s">
        <v>26</v>
      </c>
      <c r="B140" s="76" t="s">
        <v>162</v>
      </c>
      <c r="C140" s="75" t="s">
        <v>163</v>
      </c>
      <c r="D140" s="77">
        <v>44504</v>
      </c>
      <c r="E140" s="75" t="s">
        <v>164</v>
      </c>
      <c r="F140" s="75" t="s">
        <v>68</v>
      </c>
      <c r="G140" s="75" t="s">
        <v>69</v>
      </c>
      <c r="H140" s="78">
        <v>827.73</v>
      </c>
      <c r="I140" s="79">
        <v>3</v>
      </c>
      <c r="J140" s="66"/>
    </row>
    <row r="141" spans="1:10" ht="33.75" customHeight="1" x14ac:dyDescent="0.2">
      <c r="A141" s="75" t="s">
        <v>26</v>
      </c>
      <c r="B141" s="76" t="s">
        <v>165</v>
      </c>
      <c r="C141" s="75" t="s">
        <v>166</v>
      </c>
      <c r="D141" s="77">
        <v>44504</v>
      </c>
      <c r="E141" s="75" t="s">
        <v>167</v>
      </c>
      <c r="F141" s="75" t="s">
        <v>68</v>
      </c>
      <c r="G141" s="75" t="s">
        <v>69</v>
      </c>
      <c r="H141" s="78">
        <v>1252</v>
      </c>
      <c r="I141" s="79">
        <v>3</v>
      </c>
      <c r="J141" s="66"/>
    </row>
    <row r="142" spans="1:10" ht="33.75" x14ac:dyDescent="0.2">
      <c r="A142" s="75" t="s">
        <v>26</v>
      </c>
      <c r="B142" s="76" t="s">
        <v>168</v>
      </c>
      <c r="C142" s="75" t="s">
        <v>169</v>
      </c>
      <c r="D142" s="77">
        <v>44504</v>
      </c>
      <c r="E142" s="75" t="s">
        <v>170</v>
      </c>
      <c r="F142" s="75" t="s">
        <v>68</v>
      </c>
      <c r="G142" s="75" t="s">
        <v>69</v>
      </c>
      <c r="H142" s="78">
        <v>1985.16</v>
      </c>
      <c r="I142" s="79">
        <v>3</v>
      </c>
      <c r="J142" s="66"/>
    </row>
    <row r="143" spans="1:10" ht="22.5" x14ac:dyDescent="0.2">
      <c r="A143" s="75" t="s">
        <v>26</v>
      </c>
      <c r="B143" s="76" t="s">
        <v>171</v>
      </c>
      <c r="C143" s="75" t="s">
        <v>172</v>
      </c>
      <c r="D143" s="77">
        <v>44504</v>
      </c>
      <c r="E143" s="75" t="s">
        <v>173</v>
      </c>
      <c r="F143" s="75" t="s">
        <v>68</v>
      </c>
      <c r="G143" s="75" t="s">
        <v>69</v>
      </c>
      <c r="H143" s="78">
        <v>535</v>
      </c>
      <c r="I143" s="79">
        <v>3</v>
      </c>
      <c r="J143" s="66"/>
    </row>
    <row r="144" spans="1:10" ht="22.5" x14ac:dyDescent="0.2">
      <c r="A144" s="75" t="s">
        <v>26</v>
      </c>
      <c r="B144" s="76" t="s">
        <v>174</v>
      </c>
      <c r="C144" s="75" t="s">
        <v>175</v>
      </c>
      <c r="D144" s="77">
        <v>44504</v>
      </c>
      <c r="E144" s="75" t="s">
        <v>176</v>
      </c>
      <c r="F144" s="75" t="s">
        <v>68</v>
      </c>
      <c r="G144" s="75" t="s">
        <v>69</v>
      </c>
      <c r="H144" s="78">
        <v>568.44000000000005</v>
      </c>
      <c r="I144" s="79">
        <v>3</v>
      </c>
      <c r="J144" s="66"/>
    </row>
    <row r="145" spans="1:10" ht="22.5" x14ac:dyDescent="0.2">
      <c r="A145" s="75" t="s">
        <v>26</v>
      </c>
      <c r="B145" s="76" t="s">
        <v>156</v>
      </c>
      <c r="C145" s="75" t="s">
        <v>177</v>
      </c>
      <c r="D145" s="77">
        <v>44504</v>
      </c>
      <c r="E145" s="75" t="s">
        <v>178</v>
      </c>
      <c r="F145" s="75" t="s">
        <v>40</v>
      </c>
      <c r="G145" s="75" t="s">
        <v>41</v>
      </c>
      <c r="H145" s="78">
        <v>844.47</v>
      </c>
      <c r="I145" s="79">
        <v>3</v>
      </c>
      <c r="J145" s="66"/>
    </row>
    <row r="146" spans="1:10" ht="22.5" x14ac:dyDescent="0.2">
      <c r="A146" s="75" t="s">
        <v>26</v>
      </c>
      <c r="B146" s="76" t="s">
        <v>179</v>
      </c>
      <c r="C146" s="75" t="s">
        <v>180</v>
      </c>
      <c r="D146" s="77">
        <v>44504</v>
      </c>
      <c r="E146" s="75" t="s">
        <v>181</v>
      </c>
      <c r="F146" s="75" t="s">
        <v>40</v>
      </c>
      <c r="G146" s="75" t="s">
        <v>41</v>
      </c>
      <c r="H146" s="78">
        <v>418.1</v>
      </c>
      <c r="I146" s="79">
        <v>3</v>
      </c>
      <c r="J146" s="66"/>
    </row>
    <row r="147" spans="1:10" ht="22.5" x14ac:dyDescent="0.2">
      <c r="A147" s="75" t="s">
        <v>26</v>
      </c>
      <c r="B147" s="76" t="s">
        <v>182</v>
      </c>
      <c r="C147" s="75" t="s">
        <v>183</v>
      </c>
      <c r="D147" s="77">
        <v>44504</v>
      </c>
      <c r="E147" s="75" t="s">
        <v>184</v>
      </c>
      <c r="F147" s="75" t="s">
        <v>40</v>
      </c>
      <c r="G147" s="75" t="s">
        <v>41</v>
      </c>
      <c r="H147" s="78">
        <v>475.97</v>
      </c>
      <c r="I147" s="79">
        <v>2</v>
      </c>
      <c r="J147" s="66"/>
    </row>
    <row r="148" spans="1:10" ht="22.5" x14ac:dyDescent="0.2">
      <c r="A148" s="75" t="s">
        <v>26</v>
      </c>
      <c r="B148" s="75" t="s">
        <v>185</v>
      </c>
      <c r="C148" s="75" t="s">
        <v>186</v>
      </c>
      <c r="D148" s="77">
        <v>44504</v>
      </c>
      <c r="E148" s="75" t="s">
        <v>187</v>
      </c>
      <c r="F148" s="75" t="s">
        <v>188</v>
      </c>
      <c r="G148" s="75" t="s">
        <v>189</v>
      </c>
      <c r="H148" s="78">
        <v>727.85</v>
      </c>
      <c r="I148" s="79">
        <v>3</v>
      </c>
      <c r="J148" s="66"/>
    </row>
    <row r="149" spans="1:10" ht="22.5" x14ac:dyDescent="0.2">
      <c r="A149" s="75" t="s">
        <v>26</v>
      </c>
      <c r="B149" s="75" t="s">
        <v>190</v>
      </c>
      <c r="C149" s="75" t="s">
        <v>191</v>
      </c>
      <c r="D149" s="77">
        <v>44504</v>
      </c>
      <c r="E149" s="75" t="s">
        <v>192</v>
      </c>
      <c r="F149" s="75" t="s">
        <v>193</v>
      </c>
      <c r="G149" s="75" t="s">
        <v>194</v>
      </c>
      <c r="H149" s="78">
        <v>1000</v>
      </c>
      <c r="I149" s="79">
        <v>4</v>
      </c>
      <c r="J149" s="66"/>
    </row>
    <row r="150" spans="1:10" ht="33.75" x14ac:dyDescent="0.2">
      <c r="A150" s="75" t="s">
        <v>26</v>
      </c>
      <c r="B150" s="76" t="s">
        <v>195</v>
      </c>
      <c r="C150" s="75" t="s">
        <v>196</v>
      </c>
      <c r="D150" s="77">
        <v>44504</v>
      </c>
      <c r="E150" s="75" t="s">
        <v>197</v>
      </c>
      <c r="F150" s="75" t="s">
        <v>198</v>
      </c>
      <c r="G150" s="75" t="s">
        <v>199</v>
      </c>
      <c r="H150" s="78">
        <v>600</v>
      </c>
      <c r="I150" s="79">
        <v>3</v>
      </c>
      <c r="J150" s="66"/>
    </row>
    <row r="151" spans="1:10" ht="22.5" x14ac:dyDescent="0.2">
      <c r="A151" s="75" t="s">
        <v>26</v>
      </c>
      <c r="B151" s="76" t="s">
        <v>200</v>
      </c>
      <c r="C151" s="75" t="s">
        <v>201</v>
      </c>
      <c r="D151" s="77">
        <v>44504</v>
      </c>
      <c r="E151" s="75" t="s">
        <v>202</v>
      </c>
      <c r="F151" s="75" t="s">
        <v>203</v>
      </c>
      <c r="G151" s="75" t="s">
        <v>204</v>
      </c>
      <c r="H151" s="78">
        <v>1300</v>
      </c>
      <c r="I151" s="79">
        <v>4</v>
      </c>
      <c r="J151" s="66"/>
    </row>
    <row r="152" spans="1:10" ht="24" customHeight="1" x14ac:dyDescent="0.2">
      <c r="A152" s="75" t="s">
        <v>26</v>
      </c>
      <c r="B152" s="76" t="s">
        <v>205</v>
      </c>
      <c r="C152" s="75" t="s">
        <v>206</v>
      </c>
      <c r="D152" s="77">
        <v>44504</v>
      </c>
      <c r="E152" s="75" t="s">
        <v>207</v>
      </c>
      <c r="F152" s="75" t="s">
        <v>208</v>
      </c>
      <c r="G152" s="75" t="s">
        <v>209</v>
      </c>
      <c r="H152" s="78">
        <v>23606.29</v>
      </c>
      <c r="I152" s="79">
        <v>3</v>
      </c>
      <c r="J152" s="66"/>
    </row>
    <row r="153" spans="1:10" ht="22.5" x14ac:dyDescent="0.2">
      <c r="A153" s="75" t="s">
        <v>26</v>
      </c>
      <c r="B153" s="76" t="s">
        <v>210</v>
      </c>
      <c r="C153" s="75" t="s">
        <v>211</v>
      </c>
      <c r="D153" s="77">
        <v>44505</v>
      </c>
      <c r="E153" s="75" t="s">
        <v>212</v>
      </c>
      <c r="F153" s="75" t="s">
        <v>213</v>
      </c>
      <c r="G153" s="75" t="s">
        <v>214</v>
      </c>
      <c r="H153" s="78">
        <v>3080.38</v>
      </c>
      <c r="I153" s="79">
        <v>3</v>
      </c>
      <c r="J153" s="66"/>
    </row>
    <row r="154" spans="1:10" ht="22.5" x14ac:dyDescent="0.2">
      <c r="A154" s="75" t="s">
        <v>26</v>
      </c>
      <c r="B154" s="76" t="s">
        <v>215</v>
      </c>
      <c r="C154" s="75" t="s">
        <v>216</v>
      </c>
      <c r="D154" s="77">
        <v>44505</v>
      </c>
      <c r="E154" s="75" t="s">
        <v>217</v>
      </c>
      <c r="F154" s="75" t="s">
        <v>87</v>
      </c>
      <c r="G154" s="75" t="s">
        <v>88</v>
      </c>
      <c r="H154" s="78">
        <v>14.4</v>
      </c>
      <c r="I154" s="79">
        <v>4</v>
      </c>
      <c r="J154" s="66"/>
    </row>
    <row r="155" spans="1:10" ht="33.75" x14ac:dyDescent="0.2">
      <c r="A155" s="75" t="s">
        <v>218</v>
      </c>
      <c r="B155" s="75" t="s">
        <v>219</v>
      </c>
      <c r="C155" s="75" t="s">
        <v>220</v>
      </c>
      <c r="D155" s="77">
        <v>44509</v>
      </c>
      <c r="E155" s="75" t="s">
        <v>221</v>
      </c>
      <c r="F155" s="75" t="s">
        <v>222</v>
      </c>
      <c r="G155" s="75" t="s">
        <v>223</v>
      </c>
      <c r="H155" s="78">
        <v>9900</v>
      </c>
      <c r="I155" s="79">
        <v>3</v>
      </c>
      <c r="J155" s="66"/>
    </row>
    <row r="156" spans="1:10" ht="12.75" x14ac:dyDescent="0.2">
      <c r="A156" s="75" t="s">
        <v>26</v>
      </c>
      <c r="B156" s="75" t="s">
        <v>224</v>
      </c>
      <c r="C156" s="75" t="s">
        <v>225</v>
      </c>
      <c r="D156" s="77">
        <v>44509</v>
      </c>
      <c r="E156" s="75" t="s">
        <v>226</v>
      </c>
      <c r="F156" s="75" t="s">
        <v>227</v>
      </c>
      <c r="G156" s="75" t="s">
        <v>228</v>
      </c>
      <c r="H156" s="78">
        <v>53.94</v>
      </c>
      <c r="I156" s="79">
        <v>4</v>
      </c>
      <c r="J156" s="66"/>
    </row>
    <row r="157" spans="1:10" ht="33.75" x14ac:dyDescent="0.2">
      <c r="A157" s="75" t="s">
        <v>26</v>
      </c>
      <c r="B157" s="75" t="s">
        <v>229</v>
      </c>
      <c r="C157" s="75" t="s">
        <v>230</v>
      </c>
      <c r="D157" s="77">
        <v>44509</v>
      </c>
      <c r="E157" s="75" t="s">
        <v>221</v>
      </c>
      <c r="F157" s="75" t="s">
        <v>231</v>
      </c>
      <c r="G157" s="75" t="s">
        <v>232</v>
      </c>
      <c r="H157" s="78">
        <v>35484.25</v>
      </c>
      <c r="I157" s="79">
        <v>3</v>
      </c>
      <c r="J157" s="66"/>
    </row>
    <row r="158" spans="1:10" ht="33.75" x14ac:dyDescent="0.2">
      <c r="A158" s="75" t="s">
        <v>218</v>
      </c>
      <c r="B158" s="75" t="s">
        <v>233</v>
      </c>
      <c r="C158" s="75" t="s">
        <v>234</v>
      </c>
      <c r="D158" s="77">
        <v>44509</v>
      </c>
      <c r="E158" s="75" t="s">
        <v>221</v>
      </c>
      <c r="F158" s="75" t="s">
        <v>235</v>
      </c>
      <c r="G158" s="75" t="s">
        <v>236</v>
      </c>
      <c r="H158" s="78">
        <v>57147</v>
      </c>
      <c r="I158" s="79">
        <v>3</v>
      </c>
      <c r="J158" s="66"/>
    </row>
    <row r="159" spans="1:10" ht="12.75" x14ac:dyDescent="0.2">
      <c r="A159" s="75" t="s">
        <v>26</v>
      </c>
      <c r="B159" s="75"/>
      <c r="C159" s="75"/>
      <c r="D159" s="77">
        <v>44512</v>
      </c>
      <c r="E159" s="75" t="s">
        <v>237</v>
      </c>
      <c r="F159" s="75"/>
      <c r="G159" s="75" t="s">
        <v>238</v>
      </c>
      <c r="H159" s="78">
        <f>9528.03+955.28+10803.76</f>
        <v>21287.07</v>
      </c>
      <c r="I159" s="79">
        <v>4</v>
      </c>
      <c r="J159" s="66"/>
    </row>
    <row r="160" spans="1:10" ht="22.5" x14ac:dyDescent="0.2">
      <c r="A160" s="75" t="s">
        <v>26</v>
      </c>
      <c r="B160" s="76" t="s">
        <v>239</v>
      </c>
      <c r="C160" s="75" t="s">
        <v>240</v>
      </c>
      <c r="D160" s="77">
        <v>44512</v>
      </c>
      <c r="E160" s="75" t="s">
        <v>241</v>
      </c>
      <c r="F160" s="75" t="s">
        <v>242</v>
      </c>
      <c r="G160" s="75" t="s">
        <v>243</v>
      </c>
      <c r="H160" s="78">
        <v>1300</v>
      </c>
      <c r="I160" s="79">
        <v>4</v>
      </c>
      <c r="J160" s="66"/>
    </row>
    <row r="161" spans="1:10" ht="22.5" x14ac:dyDescent="0.2">
      <c r="A161" s="75" t="s">
        <v>26</v>
      </c>
      <c r="B161" s="76" t="s">
        <v>244</v>
      </c>
      <c r="C161" s="75" t="s">
        <v>245</v>
      </c>
      <c r="D161" s="77">
        <v>44515</v>
      </c>
      <c r="E161" s="75" t="s">
        <v>246</v>
      </c>
      <c r="F161" s="75" t="s">
        <v>247</v>
      </c>
      <c r="G161" s="75" t="s">
        <v>248</v>
      </c>
      <c r="H161" s="78">
        <v>3000</v>
      </c>
      <c r="I161" s="79">
        <v>4</v>
      </c>
      <c r="J161" s="66"/>
    </row>
    <row r="162" spans="1:10" ht="22.5" x14ac:dyDescent="0.2">
      <c r="A162" s="75" t="s">
        <v>26</v>
      </c>
      <c r="B162" s="76" t="s">
        <v>249</v>
      </c>
      <c r="C162" s="75" t="s">
        <v>250</v>
      </c>
      <c r="D162" s="77">
        <v>44515</v>
      </c>
      <c r="E162" s="75" t="s">
        <v>251</v>
      </c>
      <c r="F162" s="75" t="s">
        <v>252</v>
      </c>
      <c r="G162" s="75" t="s">
        <v>253</v>
      </c>
      <c r="H162" s="78">
        <v>1552.11</v>
      </c>
      <c r="I162" s="79">
        <v>4</v>
      </c>
      <c r="J162" s="66"/>
    </row>
    <row r="163" spans="1:10" ht="33.75" x14ac:dyDescent="0.2">
      <c r="A163" s="75" t="s">
        <v>26</v>
      </c>
      <c r="B163" s="76" t="s">
        <v>254</v>
      </c>
      <c r="C163" s="75" t="s">
        <v>255</v>
      </c>
      <c r="D163" s="77">
        <v>44515</v>
      </c>
      <c r="E163" s="75" t="s">
        <v>256</v>
      </c>
      <c r="F163" s="75" t="s">
        <v>257</v>
      </c>
      <c r="G163" s="75"/>
      <c r="H163" s="78">
        <v>1500</v>
      </c>
      <c r="I163" s="79">
        <v>3</v>
      </c>
      <c r="J163" s="66"/>
    </row>
    <row r="164" spans="1:10" ht="12.75" x14ac:dyDescent="0.2">
      <c r="A164" s="75" t="s">
        <v>26</v>
      </c>
      <c r="B164" s="75"/>
      <c r="C164" s="75"/>
      <c r="D164" s="77">
        <v>44515</v>
      </c>
      <c r="E164" s="75" t="s">
        <v>258</v>
      </c>
      <c r="F164" s="75"/>
      <c r="G164" s="75" t="s">
        <v>152</v>
      </c>
      <c r="H164" s="78">
        <v>1600</v>
      </c>
      <c r="I164" s="79">
        <v>2</v>
      </c>
      <c r="J164" s="66"/>
    </row>
    <row r="165" spans="1:10" ht="12.75" x14ac:dyDescent="0.2">
      <c r="A165" s="75" t="s">
        <v>26</v>
      </c>
      <c r="B165" s="75"/>
      <c r="C165" s="75"/>
      <c r="D165" s="77">
        <v>44515</v>
      </c>
      <c r="E165" s="75" t="s">
        <v>258</v>
      </c>
      <c r="F165" s="75"/>
      <c r="G165" s="75" t="s">
        <v>259</v>
      </c>
      <c r="H165" s="78">
        <v>2700</v>
      </c>
      <c r="I165" s="79">
        <v>2</v>
      </c>
      <c r="J165" s="66"/>
    </row>
    <row r="166" spans="1:10" ht="12.75" x14ac:dyDescent="0.2">
      <c r="A166" s="75" t="s">
        <v>26</v>
      </c>
      <c r="B166" s="75"/>
      <c r="C166" s="75"/>
      <c r="D166" s="77">
        <v>44515</v>
      </c>
      <c r="E166" s="75" t="s">
        <v>258</v>
      </c>
      <c r="F166" s="75"/>
      <c r="G166" s="75" t="s">
        <v>260</v>
      </c>
      <c r="H166" s="78">
        <v>2600</v>
      </c>
      <c r="I166" s="79">
        <v>2</v>
      </c>
      <c r="J166" s="66"/>
    </row>
    <row r="167" spans="1:10" ht="12.75" x14ac:dyDescent="0.2">
      <c r="A167" s="75" t="s">
        <v>26</v>
      </c>
      <c r="B167" s="75"/>
      <c r="C167" s="75"/>
      <c r="D167" s="77">
        <v>44515</v>
      </c>
      <c r="E167" s="75" t="s">
        <v>258</v>
      </c>
      <c r="F167" s="75"/>
      <c r="G167" s="75" t="s">
        <v>261</v>
      </c>
      <c r="H167" s="78">
        <v>2300</v>
      </c>
      <c r="I167" s="79">
        <v>2</v>
      </c>
      <c r="J167" s="66"/>
    </row>
    <row r="168" spans="1:10" ht="12.75" x14ac:dyDescent="0.2">
      <c r="A168" s="75" t="s">
        <v>26</v>
      </c>
      <c r="B168" s="75"/>
      <c r="C168" s="75"/>
      <c r="D168" s="77">
        <v>44515</v>
      </c>
      <c r="E168" s="75" t="s">
        <v>258</v>
      </c>
      <c r="F168" s="75"/>
      <c r="G168" s="75" t="s">
        <v>262</v>
      </c>
      <c r="H168" s="78">
        <v>2100</v>
      </c>
      <c r="I168" s="79">
        <v>2</v>
      </c>
      <c r="J168" s="66"/>
    </row>
    <row r="169" spans="1:10" ht="12.75" x14ac:dyDescent="0.2">
      <c r="A169" s="75" t="s">
        <v>26</v>
      </c>
      <c r="B169" s="75"/>
      <c r="C169" s="75"/>
      <c r="D169" s="77">
        <v>44515</v>
      </c>
      <c r="E169" s="75" t="s">
        <v>258</v>
      </c>
      <c r="F169" s="75"/>
      <c r="G169" s="75" t="s">
        <v>263</v>
      </c>
      <c r="H169" s="78">
        <v>900</v>
      </c>
      <c r="I169" s="79">
        <v>2</v>
      </c>
      <c r="J169" s="66"/>
    </row>
    <row r="170" spans="1:10" ht="12.75" x14ac:dyDescent="0.2">
      <c r="A170" s="75" t="s">
        <v>26</v>
      </c>
      <c r="B170" s="75"/>
      <c r="C170" s="75"/>
      <c r="D170" s="77">
        <v>44515</v>
      </c>
      <c r="E170" s="75" t="s">
        <v>264</v>
      </c>
      <c r="F170" s="75"/>
      <c r="G170" s="75" t="s">
        <v>265</v>
      </c>
      <c r="H170" s="78">
        <v>700</v>
      </c>
      <c r="I170" s="79">
        <v>2</v>
      </c>
      <c r="J170" s="66"/>
    </row>
    <row r="171" spans="1:10" ht="22.5" x14ac:dyDescent="0.2">
      <c r="A171" s="75" t="s">
        <v>26</v>
      </c>
      <c r="B171" s="76" t="s">
        <v>266</v>
      </c>
      <c r="C171" s="75" t="s">
        <v>267</v>
      </c>
      <c r="D171" s="77">
        <v>44515</v>
      </c>
      <c r="E171" s="75" t="s">
        <v>268</v>
      </c>
      <c r="F171" s="75" t="s">
        <v>269</v>
      </c>
      <c r="G171" s="75" t="s">
        <v>270</v>
      </c>
      <c r="H171" s="78">
        <v>1000</v>
      </c>
      <c r="I171" s="79">
        <v>3</v>
      </c>
      <c r="J171" s="66"/>
    </row>
    <row r="172" spans="1:10" ht="22.5" x14ac:dyDescent="0.2">
      <c r="A172" s="75" t="s">
        <v>26</v>
      </c>
      <c r="B172" s="76" t="s">
        <v>271</v>
      </c>
      <c r="C172" s="75" t="s">
        <v>272</v>
      </c>
      <c r="D172" s="77">
        <v>44515</v>
      </c>
      <c r="E172" s="75" t="s">
        <v>273</v>
      </c>
      <c r="F172" s="75" t="s">
        <v>274</v>
      </c>
      <c r="G172" s="75" t="s">
        <v>275</v>
      </c>
      <c r="H172" s="78">
        <v>480</v>
      </c>
      <c r="I172" s="79">
        <v>3</v>
      </c>
      <c r="J172" s="66"/>
    </row>
    <row r="173" spans="1:10" ht="33.75" x14ac:dyDescent="0.2">
      <c r="A173" s="75" t="s">
        <v>26</v>
      </c>
      <c r="B173" s="76" t="s">
        <v>276</v>
      </c>
      <c r="C173" s="75" t="s">
        <v>277</v>
      </c>
      <c r="D173" s="77">
        <v>44515</v>
      </c>
      <c r="E173" s="75" t="s">
        <v>278</v>
      </c>
      <c r="F173" s="75"/>
      <c r="G173" s="75"/>
      <c r="H173" s="78">
        <v>2450</v>
      </c>
      <c r="I173" s="79">
        <v>3</v>
      </c>
      <c r="J173" s="66"/>
    </row>
    <row r="174" spans="1:10" ht="22.5" x14ac:dyDescent="0.2">
      <c r="A174" s="75" t="s">
        <v>26</v>
      </c>
      <c r="B174" s="76" t="s">
        <v>279</v>
      </c>
      <c r="C174" s="75" t="s">
        <v>280</v>
      </c>
      <c r="D174" s="77">
        <v>44515</v>
      </c>
      <c r="E174" s="75" t="s">
        <v>281</v>
      </c>
      <c r="F174" s="75" t="s">
        <v>282</v>
      </c>
      <c r="G174" s="75" t="s">
        <v>283</v>
      </c>
      <c r="H174" s="78">
        <v>700</v>
      </c>
      <c r="I174" s="79">
        <v>4</v>
      </c>
      <c r="J174" s="66"/>
    </row>
    <row r="175" spans="1:10" ht="33.75" x14ac:dyDescent="0.2">
      <c r="A175" s="75" t="s">
        <v>26</v>
      </c>
      <c r="B175" s="76" t="s">
        <v>284</v>
      </c>
      <c r="C175" s="75" t="s">
        <v>285</v>
      </c>
      <c r="D175" s="77">
        <v>44515</v>
      </c>
      <c r="E175" s="75" t="s">
        <v>286</v>
      </c>
      <c r="F175" s="75" t="s">
        <v>198</v>
      </c>
      <c r="G175" s="75" t="s">
        <v>199</v>
      </c>
      <c r="H175" s="78">
        <v>600</v>
      </c>
      <c r="I175" s="79">
        <v>3</v>
      </c>
      <c r="J175" s="66"/>
    </row>
    <row r="176" spans="1:10" ht="22.5" x14ac:dyDescent="0.2">
      <c r="A176" s="75" t="s">
        <v>218</v>
      </c>
      <c r="B176" s="75" t="s">
        <v>287</v>
      </c>
      <c r="C176" s="75" t="s">
        <v>288</v>
      </c>
      <c r="D176" s="77">
        <v>44515</v>
      </c>
      <c r="E176" s="75" t="s">
        <v>289</v>
      </c>
      <c r="F176" s="75" t="s">
        <v>290</v>
      </c>
      <c r="G176" s="75" t="s">
        <v>291</v>
      </c>
      <c r="H176" s="78">
        <v>25100</v>
      </c>
      <c r="I176" s="79">
        <v>3</v>
      </c>
      <c r="J176" s="66"/>
    </row>
    <row r="177" spans="1:10" ht="22.5" x14ac:dyDescent="0.2">
      <c r="A177" s="75" t="s">
        <v>26</v>
      </c>
      <c r="B177" s="75"/>
      <c r="C177" s="75"/>
      <c r="D177" s="77">
        <v>44518</v>
      </c>
      <c r="E177" s="75" t="s">
        <v>292</v>
      </c>
      <c r="F177" s="75"/>
      <c r="G177" s="75" t="s">
        <v>293</v>
      </c>
      <c r="H177" s="78">
        <v>300</v>
      </c>
      <c r="I177" s="79">
        <v>3</v>
      </c>
      <c r="J177" s="66"/>
    </row>
    <row r="178" spans="1:10" ht="22.5" x14ac:dyDescent="0.2">
      <c r="A178" s="75" t="s">
        <v>26</v>
      </c>
      <c r="B178" s="75"/>
      <c r="C178" s="75"/>
      <c r="D178" s="77">
        <v>44518</v>
      </c>
      <c r="E178" s="75" t="s">
        <v>292</v>
      </c>
      <c r="F178" s="75"/>
      <c r="G178" s="75" t="s">
        <v>294</v>
      </c>
      <c r="H178" s="78">
        <v>1260</v>
      </c>
      <c r="I178" s="79">
        <v>3</v>
      </c>
      <c r="J178" s="66"/>
    </row>
    <row r="179" spans="1:10" ht="22.5" x14ac:dyDescent="0.2">
      <c r="A179" s="75" t="s">
        <v>26</v>
      </c>
      <c r="B179" s="75"/>
      <c r="C179" s="75"/>
      <c r="D179" s="77">
        <v>44518</v>
      </c>
      <c r="E179" s="75" t="s">
        <v>295</v>
      </c>
      <c r="F179" s="75"/>
      <c r="G179" s="75" t="s">
        <v>293</v>
      </c>
      <c r="H179" s="78">
        <v>1000</v>
      </c>
      <c r="I179" s="79">
        <v>3</v>
      </c>
      <c r="J179" s="66"/>
    </row>
    <row r="180" spans="1:10" ht="22.5" x14ac:dyDescent="0.2">
      <c r="A180" s="75" t="s">
        <v>26</v>
      </c>
      <c r="B180" s="75"/>
      <c r="C180" s="75"/>
      <c r="D180" s="77">
        <v>44518</v>
      </c>
      <c r="E180" s="75" t="s">
        <v>295</v>
      </c>
      <c r="F180" s="75"/>
      <c r="G180" s="75" t="s">
        <v>294</v>
      </c>
      <c r="H180" s="78">
        <v>3840</v>
      </c>
      <c r="I180" s="79">
        <v>3</v>
      </c>
      <c r="J180" s="66"/>
    </row>
    <row r="181" spans="1:10" ht="12.75" x14ac:dyDescent="0.2">
      <c r="A181" s="75" t="s">
        <v>26</v>
      </c>
      <c r="B181" s="76" t="s">
        <v>296</v>
      </c>
      <c r="C181" s="75" t="s">
        <v>297</v>
      </c>
      <c r="D181" s="77">
        <v>44519</v>
      </c>
      <c r="E181" s="75" t="s">
        <v>298</v>
      </c>
      <c r="F181" s="75" t="s">
        <v>213</v>
      </c>
      <c r="G181" s="75" t="s">
        <v>214</v>
      </c>
      <c r="H181" s="78">
        <v>60</v>
      </c>
      <c r="I181" s="79">
        <v>3</v>
      </c>
      <c r="J181" s="66"/>
    </row>
    <row r="182" spans="1:10" ht="22.5" x14ac:dyDescent="0.2">
      <c r="A182" s="75" t="s">
        <v>26</v>
      </c>
      <c r="B182" s="76" t="s">
        <v>299</v>
      </c>
      <c r="C182" s="75" t="s">
        <v>300</v>
      </c>
      <c r="D182" s="77">
        <v>44519</v>
      </c>
      <c r="E182" s="75" t="s">
        <v>301</v>
      </c>
      <c r="F182" s="75" t="s">
        <v>302</v>
      </c>
      <c r="G182" s="75" t="s">
        <v>303</v>
      </c>
      <c r="H182" s="78">
        <v>751.46</v>
      </c>
      <c r="I182" s="79">
        <v>4</v>
      </c>
      <c r="J182" s="66"/>
    </row>
    <row r="183" spans="1:10" ht="22.5" x14ac:dyDescent="0.2">
      <c r="A183" s="75" t="s">
        <v>26</v>
      </c>
      <c r="B183" s="76" t="s">
        <v>304</v>
      </c>
      <c r="C183" s="75" t="s">
        <v>305</v>
      </c>
      <c r="D183" s="77">
        <v>44519</v>
      </c>
      <c r="E183" s="75" t="s">
        <v>306</v>
      </c>
      <c r="F183" s="75" t="s">
        <v>213</v>
      </c>
      <c r="G183" s="75" t="s">
        <v>214</v>
      </c>
      <c r="H183" s="78">
        <v>3360</v>
      </c>
      <c r="I183" s="79">
        <v>2</v>
      </c>
      <c r="J183" s="66"/>
    </row>
    <row r="184" spans="1:10" ht="22.5" x14ac:dyDescent="0.2">
      <c r="A184" s="75" t="s">
        <v>26</v>
      </c>
      <c r="B184" s="75" t="s">
        <v>307</v>
      </c>
      <c r="C184" s="75" t="s">
        <v>308</v>
      </c>
      <c r="D184" s="77">
        <v>44524</v>
      </c>
      <c r="E184" s="75" t="s">
        <v>309</v>
      </c>
      <c r="F184" s="75"/>
      <c r="G184" s="75" t="s">
        <v>310</v>
      </c>
      <c r="H184" s="78">
        <v>23300</v>
      </c>
      <c r="I184" s="79">
        <v>3</v>
      </c>
      <c r="J184" s="66"/>
    </row>
    <row r="185" spans="1:10" ht="12.75" x14ac:dyDescent="0.2">
      <c r="A185" s="75" t="s">
        <v>26</v>
      </c>
      <c r="B185" s="76" t="s">
        <v>311</v>
      </c>
      <c r="C185" s="75" t="s">
        <v>312</v>
      </c>
      <c r="D185" s="77">
        <v>44526</v>
      </c>
      <c r="E185" s="75" t="s">
        <v>101</v>
      </c>
      <c r="F185" s="75" t="s">
        <v>102</v>
      </c>
      <c r="G185" s="75" t="s">
        <v>103</v>
      </c>
      <c r="H185" s="78">
        <v>100</v>
      </c>
      <c r="I185" s="79">
        <v>4</v>
      </c>
      <c r="J185" s="66"/>
    </row>
    <row r="186" spans="1:10" ht="33.75" x14ac:dyDescent="0.2">
      <c r="A186" s="75" t="s">
        <v>26</v>
      </c>
      <c r="B186" s="76" t="s">
        <v>313</v>
      </c>
      <c r="C186" s="75" t="s">
        <v>314</v>
      </c>
      <c r="D186" s="77">
        <v>44526</v>
      </c>
      <c r="E186" s="75" t="s">
        <v>315</v>
      </c>
      <c r="F186" s="75" t="s">
        <v>316</v>
      </c>
      <c r="G186" s="75" t="s">
        <v>317</v>
      </c>
      <c r="H186" s="78">
        <v>2490</v>
      </c>
      <c r="I186" s="79">
        <v>3</v>
      </c>
      <c r="J186" s="66"/>
    </row>
    <row r="187" spans="1:10" ht="22.5" x14ac:dyDescent="0.2">
      <c r="A187" s="75" t="s">
        <v>26</v>
      </c>
      <c r="B187" s="76" t="s">
        <v>318</v>
      </c>
      <c r="C187" s="75" t="s">
        <v>250</v>
      </c>
      <c r="D187" s="77">
        <v>44526</v>
      </c>
      <c r="E187" s="75" t="s">
        <v>319</v>
      </c>
      <c r="F187" s="75" t="s">
        <v>320</v>
      </c>
      <c r="G187" s="75" t="s">
        <v>321</v>
      </c>
      <c r="H187" s="78">
        <v>267</v>
      </c>
      <c r="I187" s="79">
        <v>4</v>
      </c>
      <c r="J187" s="66"/>
    </row>
    <row r="188" spans="1:10" ht="45" x14ac:dyDescent="0.2">
      <c r="A188" s="75" t="s">
        <v>26</v>
      </c>
      <c r="B188" s="76" t="s">
        <v>322</v>
      </c>
      <c r="C188" s="75" t="s">
        <v>323</v>
      </c>
      <c r="D188" s="77">
        <v>44526</v>
      </c>
      <c r="E188" s="75" t="s">
        <v>324</v>
      </c>
      <c r="F188" s="75" t="s">
        <v>325</v>
      </c>
      <c r="G188" s="75" t="s">
        <v>326</v>
      </c>
      <c r="H188" s="78">
        <v>600</v>
      </c>
      <c r="I188" s="79">
        <v>4</v>
      </c>
      <c r="J188" s="66"/>
    </row>
    <row r="189" spans="1:10" ht="22.5" x14ac:dyDescent="0.2">
      <c r="A189" s="75" t="s">
        <v>26</v>
      </c>
      <c r="B189" s="76" t="s">
        <v>327</v>
      </c>
      <c r="C189" s="75" t="s">
        <v>328</v>
      </c>
      <c r="D189" s="77">
        <v>44526</v>
      </c>
      <c r="E189" s="75" t="s">
        <v>329</v>
      </c>
      <c r="F189" s="75" t="s">
        <v>330</v>
      </c>
      <c r="G189" s="75" t="s">
        <v>331</v>
      </c>
      <c r="H189" s="78">
        <v>1036.18</v>
      </c>
      <c r="I189" s="79">
        <v>4</v>
      </c>
      <c r="J189" s="66"/>
    </row>
    <row r="190" spans="1:10" ht="22.5" x14ac:dyDescent="0.2">
      <c r="A190" s="75" t="s">
        <v>26</v>
      </c>
      <c r="B190" s="76" t="s">
        <v>332</v>
      </c>
      <c r="C190" s="75" t="s">
        <v>333</v>
      </c>
      <c r="D190" s="77">
        <v>44526</v>
      </c>
      <c r="E190" s="75" t="s">
        <v>334</v>
      </c>
      <c r="F190" s="75" t="s">
        <v>123</v>
      </c>
      <c r="G190" s="75" t="s">
        <v>124</v>
      </c>
      <c r="H190" s="78">
        <v>149.76</v>
      </c>
      <c r="I190" s="79">
        <v>4</v>
      </c>
      <c r="J190" s="66"/>
    </row>
    <row r="191" spans="1:10" ht="33.75" x14ac:dyDescent="0.2">
      <c r="A191" s="75" t="s">
        <v>26</v>
      </c>
      <c r="B191" s="76" t="s">
        <v>335</v>
      </c>
      <c r="C191" s="75" t="s">
        <v>336</v>
      </c>
      <c r="D191" s="77">
        <v>44526</v>
      </c>
      <c r="E191" s="75" t="s">
        <v>337</v>
      </c>
      <c r="F191" s="75" t="s">
        <v>118</v>
      </c>
      <c r="G191" s="75" t="s">
        <v>119</v>
      </c>
      <c r="H191" s="78">
        <v>54</v>
      </c>
      <c r="I191" s="79">
        <v>4</v>
      </c>
      <c r="J191" s="66"/>
    </row>
    <row r="192" spans="1:10" ht="33.75" x14ac:dyDescent="0.2">
      <c r="A192" s="75" t="s">
        <v>26</v>
      </c>
      <c r="B192" s="76" t="s">
        <v>338</v>
      </c>
      <c r="C192" s="75" t="s">
        <v>339</v>
      </c>
      <c r="D192" s="77">
        <v>44526</v>
      </c>
      <c r="E192" s="75" t="s">
        <v>340</v>
      </c>
      <c r="F192" s="75" t="s">
        <v>341</v>
      </c>
      <c r="G192" s="75" t="s">
        <v>342</v>
      </c>
      <c r="H192" s="78">
        <v>440</v>
      </c>
      <c r="I192" s="79">
        <v>3</v>
      </c>
      <c r="J192" s="66"/>
    </row>
    <row r="193" spans="1:10" ht="33.75" x14ac:dyDescent="0.2">
      <c r="A193" s="75" t="s">
        <v>26</v>
      </c>
      <c r="B193" s="76" t="s">
        <v>343</v>
      </c>
      <c r="C193" s="75" t="s">
        <v>344</v>
      </c>
      <c r="D193" s="77">
        <v>44526</v>
      </c>
      <c r="E193" s="75" t="s">
        <v>345</v>
      </c>
      <c r="F193" s="75" t="s">
        <v>346</v>
      </c>
      <c r="G193" s="75" t="s">
        <v>347</v>
      </c>
      <c r="H193" s="78">
        <v>983.5</v>
      </c>
      <c r="I193" s="79">
        <v>3</v>
      </c>
      <c r="J193" s="66"/>
    </row>
    <row r="194" spans="1:10" ht="22.5" x14ac:dyDescent="0.2">
      <c r="A194" s="75" t="s">
        <v>26</v>
      </c>
      <c r="B194" s="76" t="s">
        <v>348</v>
      </c>
      <c r="C194" s="75" t="s">
        <v>349</v>
      </c>
      <c r="D194" s="77">
        <v>44526</v>
      </c>
      <c r="E194" s="75" t="s">
        <v>350</v>
      </c>
      <c r="F194" s="75" t="s">
        <v>351</v>
      </c>
      <c r="G194" s="75" t="s">
        <v>352</v>
      </c>
      <c r="H194" s="78">
        <v>27</v>
      </c>
      <c r="I194" s="79">
        <v>4</v>
      </c>
      <c r="J194" s="66"/>
    </row>
    <row r="195" spans="1:10" ht="22.5" x14ac:dyDescent="0.2">
      <c r="A195" s="75" t="s">
        <v>26</v>
      </c>
      <c r="B195" s="76" t="s">
        <v>353</v>
      </c>
      <c r="C195" s="75" t="s">
        <v>354</v>
      </c>
      <c r="D195" s="77">
        <v>44526</v>
      </c>
      <c r="E195" s="75" t="s">
        <v>355</v>
      </c>
      <c r="F195" s="75" t="s">
        <v>356</v>
      </c>
      <c r="G195" s="75" t="s">
        <v>357</v>
      </c>
      <c r="H195" s="78">
        <v>144</v>
      </c>
      <c r="I195" s="79">
        <v>4</v>
      </c>
      <c r="J195" s="66"/>
    </row>
    <row r="196" spans="1:10" ht="45" x14ac:dyDescent="0.2">
      <c r="A196" s="75" t="s">
        <v>26</v>
      </c>
      <c r="B196" s="76" t="s">
        <v>358</v>
      </c>
      <c r="C196" s="75" t="s">
        <v>359</v>
      </c>
      <c r="D196" s="77">
        <v>44526</v>
      </c>
      <c r="E196" s="75" t="s">
        <v>360</v>
      </c>
      <c r="F196" s="75" t="s">
        <v>361</v>
      </c>
      <c r="G196" s="75" t="s">
        <v>362</v>
      </c>
      <c r="H196" s="78">
        <v>3240</v>
      </c>
      <c r="I196" s="79">
        <v>3</v>
      </c>
      <c r="J196" s="66"/>
    </row>
    <row r="197" spans="1:10" ht="33.75" x14ac:dyDescent="0.2">
      <c r="A197" s="75" t="s">
        <v>26</v>
      </c>
      <c r="B197" s="76" t="s">
        <v>363</v>
      </c>
      <c r="C197" s="75" t="s">
        <v>364</v>
      </c>
      <c r="D197" s="77">
        <v>44526</v>
      </c>
      <c r="E197" s="75" t="s">
        <v>365</v>
      </c>
      <c r="F197" s="75" t="s">
        <v>366</v>
      </c>
      <c r="G197" s="75" t="s">
        <v>367</v>
      </c>
      <c r="H197" s="78">
        <v>330</v>
      </c>
      <c r="I197" s="79">
        <v>3</v>
      </c>
      <c r="J197" s="66"/>
    </row>
    <row r="198" spans="1:10" ht="22.5" x14ac:dyDescent="0.2">
      <c r="A198" s="75" t="s">
        <v>26</v>
      </c>
      <c r="B198" s="76" t="s">
        <v>368</v>
      </c>
      <c r="C198" s="75" t="s">
        <v>369</v>
      </c>
      <c r="D198" s="77">
        <v>44526</v>
      </c>
      <c r="E198" s="75" t="s">
        <v>370</v>
      </c>
      <c r="F198" s="75" t="s">
        <v>371</v>
      </c>
      <c r="G198" s="75" t="s">
        <v>372</v>
      </c>
      <c r="H198" s="78">
        <v>76.430000000000007</v>
      </c>
      <c r="I198" s="79">
        <v>4</v>
      </c>
      <c r="J198" s="66"/>
    </row>
    <row r="199" spans="1:10" ht="33.75" x14ac:dyDescent="0.2">
      <c r="A199" s="75" t="s">
        <v>26</v>
      </c>
      <c r="B199" s="76" t="s">
        <v>373</v>
      </c>
      <c r="C199" s="75" t="s">
        <v>374</v>
      </c>
      <c r="D199" s="77">
        <v>44526</v>
      </c>
      <c r="E199" s="75" t="s">
        <v>375</v>
      </c>
      <c r="F199" s="75" t="s">
        <v>376</v>
      </c>
      <c r="G199" s="75" t="s">
        <v>377</v>
      </c>
      <c r="H199" s="78">
        <v>423.91</v>
      </c>
      <c r="I199" s="79">
        <v>4</v>
      </c>
      <c r="J199" s="66"/>
    </row>
    <row r="200" spans="1:10" ht="33.75" x14ac:dyDescent="0.2">
      <c r="A200" s="75" t="s">
        <v>26</v>
      </c>
      <c r="B200" s="75"/>
      <c r="C200" s="84"/>
      <c r="D200" s="77">
        <v>44526</v>
      </c>
      <c r="E200" s="75" t="s">
        <v>378</v>
      </c>
      <c r="F200" s="75" t="s">
        <v>40</v>
      </c>
      <c r="G200" s="75" t="s">
        <v>41</v>
      </c>
      <c r="H200" s="78">
        <v>1103.7</v>
      </c>
      <c r="I200" s="79">
        <v>3</v>
      </c>
      <c r="J200" s="66"/>
    </row>
    <row r="201" spans="1:10" ht="22.5" x14ac:dyDescent="0.2">
      <c r="A201" s="75" t="s">
        <v>26</v>
      </c>
      <c r="B201" s="76" t="s">
        <v>379</v>
      </c>
      <c r="C201" s="75" t="s">
        <v>380</v>
      </c>
      <c r="D201" s="77">
        <v>44526</v>
      </c>
      <c r="E201" s="75" t="s">
        <v>381</v>
      </c>
      <c r="F201" s="75" t="s">
        <v>382</v>
      </c>
      <c r="G201" s="75" t="s">
        <v>383</v>
      </c>
      <c r="H201" s="78">
        <v>1758</v>
      </c>
      <c r="I201" s="79">
        <v>4</v>
      </c>
      <c r="J201" s="66"/>
    </row>
    <row r="202" spans="1:10" ht="33.75" x14ac:dyDescent="0.2">
      <c r="A202" s="75" t="s">
        <v>26</v>
      </c>
      <c r="B202" s="76" t="s">
        <v>384</v>
      </c>
      <c r="C202" s="75" t="s">
        <v>385</v>
      </c>
      <c r="D202" s="77">
        <v>44526</v>
      </c>
      <c r="E202" s="75" t="s">
        <v>386</v>
      </c>
      <c r="F202" s="75" t="s">
        <v>382</v>
      </c>
      <c r="G202" s="75" t="s">
        <v>383</v>
      </c>
      <c r="H202" s="78">
        <v>837.24</v>
      </c>
      <c r="I202" s="79">
        <v>4</v>
      </c>
      <c r="J202" s="66"/>
    </row>
    <row r="203" spans="1:10" ht="22.5" x14ac:dyDescent="0.2">
      <c r="A203" s="75" t="s">
        <v>26</v>
      </c>
      <c r="B203" s="76" t="s">
        <v>387</v>
      </c>
      <c r="C203" s="75" t="s">
        <v>388</v>
      </c>
      <c r="D203" s="77">
        <v>44526</v>
      </c>
      <c r="E203" s="75" t="s">
        <v>389</v>
      </c>
      <c r="F203" s="75" t="s">
        <v>390</v>
      </c>
      <c r="G203" s="75" t="s">
        <v>391</v>
      </c>
      <c r="H203" s="78">
        <v>93.7</v>
      </c>
      <c r="I203" s="79">
        <v>4</v>
      </c>
      <c r="J203" s="66"/>
    </row>
    <row r="204" spans="1:10" ht="22.5" x14ac:dyDescent="0.2">
      <c r="A204" s="75" t="s">
        <v>26</v>
      </c>
      <c r="B204" s="76" t="s">
        <v>392</v>
      </c>
      <c r="C204" s="75" t="s">
        <v>393</v>
      </c>
      <c r="D204" s="77">
        <v>44526</v>
      </c>
      <c r="E204" s="75" t="s">
        <v>394</v>
      </c>
      <c r="F204" s="75" t="s">
        <v>316</v>
      </c>
      <c r="G204" s="75" t="s">
        <v>395</v>
      </c>
      <c r="H204" s="78">
        <v>5559.6</v>
      </c>
      <c r="I204" s="79">
        <v>2</v>
      </c>
      <c r="J204" s="66"/>
    </row>
    <row r="205" spans="1:10" ht="27.75" customHeight="1" x14ac:dyDescent="0.2">
      <c r="A205" s="75" t="s">
        <v>26</v>
      </c>
      <c r="B205" s="76" t="s">
        <v>396</v>
      </c>
      <c r="C205" s="75" t="s">
        <v>397</v>
      </c>
      <c r="D205" s="77">
        <v>44526</v>
      </c>
      <c r="E205" s="75" t="s">
        <v>398</v>
      </c>
      <c r="F205" s="75" t="s">
        <v>316</v>
      </c>
      <c r="G205" s="75" t="s">
        <v>395</v>
      </c>
      <c r="H205" s="78">
        <v>220</v>
      </c>
      <c r="I205" s="79">
        <v>4</v>
      </c>
      <c r="J205" s="66"/>
    </row>
    <row r="206" spans="1:10" ht="22.5" x14ac:dyDescent="0.2">
      <c r="A206" s="75" t="s">
        <v>26</v>
      </c>
      <c r="B206" s="76" t="s">
        <v>399</v>
      </c>
      <c r="C206" s="75" t="s">
        <v>400</v>
      </c>
      <c r="D206" s="77">
        <v>44526</v>
      </c>
      <c r="E206" s="75" t="s">
        <v>401</v>
      </c>
      <c r="F206" s="75" t="s">
        <v>316</v>
      </c>
      <c r="G206" s="75" t="s">
        <v>395</v>
      </c>
      <c r="H206" s="78">
        <v>155.19999999999999</v>
      </c>
      <c r="I206" s="79">
        <v>3</v>
      </c>
      <c r="J206" s="66"/>
    </row>
    <row r="207" spans="1:10" ht="22.5" x14ac:dyDescent="0.2">
      <c r="A207" s="75" t="s">
        <v>26</v>
      </c>
      <c r="B207" s="76" t="s">
        <v>402</v>
      </c>
      <c r="C207" s="75" t="s">
        <v>403</v>
      </c>
      <c r="D207" s="77">
        <v>44526</v>
      </c>
      <c r="E207" s="75" t="s">
        <v>404</v>
      </c>
      <c r="F207" s="75" t="s">
        <v>405</v>
      </c>
      <c r="G207" s="75" t="s">
        <v>406</v>
      </c>
      <c r="H207" s="78">
        <v>1000</v>
      </c>
      <c r="I207" s="79">
        <v>4</v>
      </c>
      <c r="J207" s="66"/>
    </row>
    <row r="208" spans="1:10" ht="22.5" x14ac:dyDescent="0.2">
      <c r="A208" s="75" t="s">
        <v>26</v>
      </c>
      <c r="B208" s="76" t="s">
        <v>407</v>
      </c>
      <c r="C208" s="75" t="s">
        <v>408</v>
      </c>
      <c r="D208" s="77">
        <v>44526</v>
      </c>
      <c r="E208" s="75" t="s">
        <v>409</v>
      </c>
      <c r="F208" s="75" t="s">
        <v>87</v>
      </c>
      <c r="G208" s="75" t="s">
        <v>88</v>
      </c>
      <c r="H208" s="78">
        <v>14.4</v>
      </c>
      <c r="I208" s="79">
        <v>4</v>
      </c>
      <c r="J208" s="66"/>
    </row>
    <row r="209" spans="1:10" ht="22.5" x14ac:dyDescent="0.2">
      <c r="A209" s="75" t="s">
        <v>26</v>
      </c>
      <c r="B209" s="76" t="s">
        <v>410</v>
      </c>
      <c r="C209" s="75" t="s">
        <v>411</v>
      </c>
      <c r="D209" s="77">
        <v>44526</v>
      </c>
      <c r="E209" s="75" t="s">
        <v>412</v>
      </c>
      <c r="F209" s="75" t="s">
        <v>413</v>
      </c>
      <c r="G209" s="75" t="s">
        <v>414</v>
      </c>
      <c r="H209" s="78">
        <v>3165.4</v>
      </c>
      <c r="I209" s="79">
        <v>3</v>
      </c>
      <c r="J209" s="66"/>
    </row>
    <row r="210" spans="1:10" ht="33.75" x14ac:dyDescent="0.2">
      <c r="A210" s="75" t="s">
        <v>26</v>
      </c>
      <c r="B210" s="76" t="s">
        <v>415</v>
      </c>
      <c r="C210" s="75" t="s">
        <v>416</v>
      </c>
      <c r="D210" s="77">
        <v>44526</v>
      </c>
      <c r="E210" s="75" t="s">
        <v>417</v>
      </c>
      <c r="F210" s="75" t="s">
        <v>58</v>
      </c>
      <c r="G210" s="75" t="s">
        <v>59</v>
      </c>
      <c r="H210" s="78">
        <v>391.4</v>
      </c>
      <c r="I210" s="79">
        <v>4</v>
      </c>
      <c r="J210" s="66"/>
    </row>
    <row r="211" spans="1:10" ht="33.75" customHeight="1" x14ac:dyDescent="0.2">
      <c r="A211" s="75" t="s">
        <v>26</v>
      </c>
      <c r="B211" s="76" t="s">
        <v>418</v>
      </c>
      <c r="C211" s="75" t="s">
        <v>277</v>
      </c>
      <c r="D211" s="77">
        <v>44526</v>
      </c>
      <c r="E211" s="75" t="s">
        <v>419</v>
      </c>
      <c r="F211" s="75" t="s">
        <v>325</v>
      </c>
      <c r="G211" s="75" t="s">
        <v>326</v>
      </c>
      <c r="H211" s="78">
        <v>631.98</v>
      </c>
      <c r="I211" s="79">
        <v>4</v>
      </c>
      <c r="J211" s="66"/>
    </row>
    <row r="212" spans="1:10" ht="33.75" x14ac:dyDescent="0.2">
      <c r="A212" s="75" t="s">
        <v>26</v>
      </c>
      <c r="B212" s="76" t="s">
        <v>420</v>
      </c>
      <c r="C212" s="75" t="s">
        <v>421</v>
      </c>
      <c r="D212" s="77">
        <v>44526</v>
      </c>
      <c r="E212" s="75" t="s">
        <v>422</v>
      </c>
      <c r="F212" s="75" t="s">
        <v>341</v>
      </c>
      <c r="G212" s="75" t="s">
        <v>342</v>
      </c>
      <c r="H212" s="78">
        <v>990</v>
      </c>
      <c r="I212" s="79">
        <v>2</v>
      </c>
      <c r="J212" s="66"/>
    </row>
    <row r="213" spans="1:10" ht="12.75" x14ac:dyDescent="0.2">
      <c r="A213" s="75" t="s">
        <v>26</v>
      </c>
      <c r="B213" s="76" t="s">
        <v>423</v>
      </c>
      <c r="C213" s="75" t="s">
        <v>424</v>
      </c>
      <c r="D213" s="77">
        <v>44526</v>
      </c>
      <c r="E213" s="75" t="s">
        <v>425</v>
      </c>
      <c r="F213" s="75" t="s">
        <v>426</v>
      </c>
      <c r="G213" s="75" t="s">
        <v>427</v>
      </c>
      <c r="H213" s="78">
        <v>205.8</v>
      </c>
      <c r="I213" s="79">
        <v>4</v>
      </c>
      <c r="J213" s="66"/>
    </row>
    <row r="214" spans="1:10" ht="22.5" x14ac:dyDescent="0.2">
      <c r="A214" s="75" t="s">
        <v>26</v>
      </c>
      <c r="B214" s="76" t="s">
        <v>428</v>
      </c>
      <c r="C214" s="75" t="s">
        <v>429</v>
      </c>
      <c r="D214" s="77">
        <v>44526</v>
      </c>
      <c r="E214" s="75" t="s">
        <v>430</v>
      </c>
      <c r="F214" s="75" t="s">
        <v>113</v>
      </c>
      <c r="G214" s="75" t="s">
        <v>114</v>
      </c>
      <c r="H214" s="78">
        <v>360</v>
      </c>
      <c r="I214" s="79">
        <v>4</v>
      </c>
      <c r="J214" s="66"/>
    </row>
    <row r="215" spans="1:10" ht="22.5" x14ac:dyDescent="0.2">
      <c r="A215" s="75" t="s">
        <v>26</v>
      </c>
      <c r="B215" s="76" t="s">
        <v>431</v>
      </c>
      <c r="C215" s="75" t="s">
        <v>432</v>
      </c>
      <c r="D215" s="77">
        <v>44526</v>
      </c>
      <c r="E215" s="75" t="s">
        <v>433</v>
      </c>
      <c r="F215" s="75" t="s">
        <v>58</v>
      </c>
      <c r="G215" s="75" t="s">
        <v>59</v>
      </c>
      <c r="H215" s="78">
        <v>92.61</v>
      </c>
      <c r="I215" s="79">
        <v>3</v>
      </c>
      <c r="J215" s="66"/>
    </row>
    <row r="216" spans="1:10" ht="22.5" x14ac:dyDescent="0.2">
      <c r="A216" s="75" t="s">
        <v>26</v>
      </c>
      <c r="B216" s="76" t="s">
        <v>434</v>
      </c>
      <c r="C216" s="75" t="s">
        <v>435</v>
      </c>
      <c r="D216" s="77">
        <v>44526</v>
      </c>
      <c r="E216" s="75" t="s">
        <v>436</v>
      </c>
      <c r="F216" s="75" t="s">
        <v>58</v>
      </c>
      <c r="G216" s="75" t="s">
        <v>59</v>
      </c>
      <c r="H216" s="78">
        <v>6496.2</v>
      </c>
      <c r="I216" s="79">
        <v>3</v>
      </c>
      <c r="J216" s="66"/>
    </row>
    <row r="217" spans="1:10" ht="22.5" x14ac:dyDescent="0.2">
      <c r="A217" s="75" t="s">
        <v>26</v>
      </c>
      <c r="B217" s="76" t="s">
        <v>437</v>
      </c>
      <c r="C217" s="75" t="s">
        <v>141</v>
      </c>
      <c r="D217" s="77">
        <v>44526</v>
      </c>
      <c r="E217" s="75" t="s">
        <v>438</v>
      </c>
      <c r="F217" s="75" t="s">
        <v>68</v>
      </c>
      <c r="G217" s="75" t="s">
        <v>69</v>
      </c>
      <c r="H217" s="78">
        <v>1256.6500000000001</v>
      </c>
      <c r="I217" s="79">
        <v>3</v>
      </c>
      <c r="J217" s="66"/>
    </row>
    <row r="218" spans="1:10" ht="12.75" x14ac:dyDescent="0.2">
      <c r="A218" s="75" t="s">
        <v>26</v>
      </c>
      <c r="B218" s="76" t="s">
        <v>439</v>
      </c>
      <c r="C218" s="75" t="s">
        <v>440</v>
      </c>
      <c r="D218" s="77">
        <v>44526</v>
      </c>
      <c r="E218" s="75" t="s">
        <v>137</v>
      </c>
      <c r="F218" s="75" t="s">
        <v>138</v>
      </c>
      <c r="G218" s="75" t="s">
        <v>139</v>
      </c>
      <c r="H218" s="78">
        <v>59.28</v>
      </c>
      <c r="I218" s="79">
        <v>4</v>
      </c>
      <c r="J218" s="66"/>
    </row>
    <row r="219" spans="1:10" ht="33.75" x14ac:dyDescent="0.2">
      <c r="A219" s="75" t="s">
        <v>26</v>
      </c>
      <c r="B219" s="76" t="s">
        <v>441</v>
      </c>
      <c r="C219" s="75" t="s">
        <v>442</v>
      </c>
      <c r="D219" s="77">
        <v>44526</v>
      </c>
      <c r="E219" s="75" t="s">
        <v>443</v>
      </c>
      <c r="F219" s="75" t="s">
        <v>444</v>
      </c>
      <c r="G219" s="75" t="s">
        <v>445</v>
      </c>
      <c r="H219" s="78">
        <v>2829</v>
      </c>
      <c r="I219" s="79">
        <v>3</v>
      </c>
      <c r="J219" s="66"/>
    </row>
    <row r="220" spans="1:10" ht="23.25" customHeight="1" x14ac:dyDescent="0.2">
      <c r="A220" s="75" t="s">
        <v>26</v>
      </c>
      <c r="B220" s="76" t="s">
        <v>446</v>
      </c>
      <c r="C220" s="75" t="s">
        <v>447</v>
      </c>
      <c r="D220" s="77">
        <v>44526</v>
      </c>
      <c r="E220" s="75" t="s">
        <v>448</v>
      </c>
      <c r="F220" s="75" t="s">
        <v>449</v>
      </c>
      <c r="G220" s="75" t="s">
        <v>450</v>
      </c>
      <c r="H220" s="78">
        <v>645</v>
      </c>
      <c r="I220" s="79">
        <v>3</v>
      </c>
      <c r="J220" s="66"/>
    </row>
    <row r="221" spans="1:10" ht="22.5" x14ac:dyDescent="0.2">
      <c r="A221" s="75" t="s">
        <v>26</v>
      </c>
      <c r="B221" s="75" t="s">
        <v>451</v>
      </c>
      <c r="C221" s="75" t="s">
        <v>452</v>
      </c>
      <c r="D221" s="77">
        <v>44526</v>
      </c>
      <c r="E221" s="75" t="s">
        <v>453</v>
      </c>
      <c r="F221" s="75"/>
      <c r="G221" s="75" t="s">
        <v>454</v>
      </c>
      <c r="H221" s="78">
        <v>613</v>
      </c>
      <c r="I221" s="79">
        <v>3</v>
      </c>
      <c r="J221" s="66"/>
    </row>
    <row r="222" spans="1:10" ht="22.5" x14ac:dyDescent="0.2">
      <c r="A222" s="75" t="s">
        <v>26</v>
      </c>
      <c r="B222" s="76" t="s">
        <v>455</v>
      </c>
      <c r="C222" s="75" t="s">
        <v>456</v>
      </c>
      <c r="D222" s="77">
        <v>44526</v>
      </c>
      <c r="E222" s="75" t="s">
        <v>457</v>
      </c>
      <c r="F222" s="75" t="s">
        <v>203</v>
      </c>
      <c r="G222" s="75" t="s">
        <v>204</v>
      </c>
      <c r="H222" s="78">
        <v>1300</v>
      </c>
      <c r="I222" s="79">
        <v>4</v>
      </c>
      <c r="J222" s="66"/>
    </row>
    <row r="223" spans="1:10" ht="33.75" x14ac:dyDescent="0.2">
      <c r="A223" s="75" t="s">
        <v>26</v>
      </c>
      <c r="B223" s="76" t="s">
        <v>458</v>
      </c>
      <c r="C223" s="75" t="s">
        <v>459</v>
      </c>
      <c r="D223" s="77">
        <v>44526</v>
      </c>
      <c r="E223" s="75" t="s">
        <v>460</v>
      </c>
      <c r="F223" s="75" t="s">
        <v>198</v>
      </c>
      <c r="G223" s="75" t="s">
        <v>199</v>
      </c>
      <c r="H223" s="78">
        <v>600</v>
      </c>
      <c r="I223" s="79">
        <v>3</v>
      </c>
      <c r="J223" s="66"/>
    </row>
    <row r="224" spans="1:10" ht="12.75" x14ac:dyDescent="0.2">
      <c r="A224" s="75" t="s">
        <v>26</v>
      </c>
      <c r="B224" s="76" t="s">
        <v>461</v>
      </c>
      <c r="C224" s="75" t="s">
        <v>462</v>
      </c>
      <c r="D224" s="77">
        <v>44526</v>
      </c>
      <c r="E224" s="75" t="s">
        <v>101</v>
      </c>
      <c r="F224" s="75" t="s">
        <v>463</v>
      </c>
      <c r="G224" s="75" t="s">
        <v>464</v>
      </c>
      <c r="H224" s="78">
        <v>288</v>
      </c>
      <c r="I224" s="79">
        <v>4</v>
      </c>
      <c r="J224" s="66"/>
    </row>
    <row r="225" spans="1:10" ht="23.25" customHeight="1" x14ac:dyDescent="0.2">
      <c r="A225" s="75" t="s">
        <v>26</v>
      </c>
      <c r="B225" s="76" t="s">
        <v>465</v>
      </c>
      <c r="C225" s="75" t="s">
        <v>466</v>
      </c>
      <c r="D225" s="77">
        <v>44526</v>
      </c>
      <c r="E225" s="75" t="s">
        <v>467</v>
      </c>
      <c r="F225" s="75" t="s">
        <v>208</v>
      </c>
      <c r="G225" s="75" t="s">
        <v>209</v>
      </c>
      <c r="H225" s="78">
        <v>36157.370000000003</v>
      </c>
      <c r="I225" s="79">
        <v>3</v>
      </c>
      <c r="J225" s="66"/>
    </row>
    <row r="226" spans="1:10" ht="12.75" x14ac:dyDescent="0.2">
      <c r="A226" s="75"/>
      <c r="B226" s="75"/>
      <c r="C226" s="75"/>
      <c r="D226" s="77"/>
      <c r="E226" s="75"/>
      <c r="F226" s="75"/>
      <c r="G226" s="75"/>
      <c r="H226" s="78"/>
      <c r="I226" s="79"/>
      <c r="J226" s="66"/>
    </row>
    <row r="227" spans="1:10" ht="12.75" x14ac:dyDescent="0.2">
      <c r="A227" s="75"/>
      <c r="B227" s="75"/>
      <c r="C227" s="75"/>
      <c r="D227" s="77"/>
      <c r="E227" s="75"/>
      <c r="F227" s="75"/>
      <c r="G227" s="75"/>
      <c r="H227" s="78"/>
      <c r="I227" s="79"/>
      <c r="J227" s="66"/>
    </row>
    <row r="228" spans="1:10" ht="12.75" x14ac:dyDescent="0.2">
      <c r="A228" s="75"/>
      <c r="B228" s="75"/>
      <c r="C228" s="75"/>
      <c r="D228" s="77"/>
      <c r="E228" s="75"/>
      <c r="F228" s="75"/>
      <c r="G228" s="75"/>
      <c r="H228" s="78"/>
      <c r="I228" s="79"/>
      <c r="J228" s="66"/>
    </row>
    <row r="229" spans="1:10" ht="12.75" x14ac:dyDescent="0.2">
      <c r="A229" s="75"/>
      <c r="B229" s="75"/>
      <c r="C229" s="75"/>
      <c r="D229" s="77"/>
      <c r="E229" s="75"/>
      <c r="F229" s="75"/>
      <c r="G229" s="75"/>
      <c r="H229" s="78"/>
      <c r="I229" s="79"/>
      <c r="J229" s="66"/>
    </row>
    <row r="230" spans="1:10" ht="12.75" x14ac:dyDescent="0.2">
      <c r="A230" s="75"/>
      <c r="B230" s="75"/>
      <c r="C230" s="75"/>
      <c r="D230" s="77"/>
      <c r="E230" s="75"/>
      <c r="F230" s="75"/>
      <c r="G230" s="75"/>
      <c r="H230" s="78"/>
      <c r="I230" s="79"/>
      <c r="J230" s="66"/>
    </row>
    <row r="231" spans="1:10" ht="12.75" x14ac:dyDescent="0.2">
      <c r="A231" s="75"/>
      <c r="B231" s="75"/>
      <c r="C231" s="75"/>
      <c r="D231" s="77"/>
      <c r="E231" s="75"/>
      <c r="F231" s="75"/>
      <c r="G231" s="75"/>
      <c r="H231" s="78"/>
      <c r="I231" s="79"/>
      <c r="J231" s="66"/>
    </row>
    <row r="232" spans="1:10" ht="12.75" x14ac:dyDescent="0.2">
      <c r="A232" s="75"/>
      <c r="B232" s="75"/>
      <c r="C232" s="75"/>
      <c r="D232" s="77"/>
      <c r="E232" s="75"/>
      <c r="F232" s="75"/>
      <c r="G232" s="75"/>
      <c r="H232" s="78"/>
      <c r="I232" s="79"/>
      <c r="J232" s="66"/>
    </row>
    <row r="233" spans="1:10" ht="12.75" x14ac:dyDescent="0.2">
      <c r="A233" s="75"/>
      <c r="B233" s="75"/>
      <c r="C233" s="75"/>
      <c r="D233" s="77"/>
      <c r="E233" s="75"/>
      <c r="F233" s="75"/>
      <c r="G233" s="75"/>
      <c r="H233" s="78"/>
      <c r="I233" s="79"/>
      <c r="J233" s="66"/>
    </row>
    <row r="234" spans="1:10" ht="12.75" x14ac:dyDescent="0.2">
      <c r="A234" s="75"/>
      <c r="B234" s="75"/>
      <c r="C234" s="75"/>
      <c r="D234" s="77"/>
      <c r="E234" s="75"/>
      <c r="F234" s="75"/>
      <c r="G234" s="75"/>
      <c r="H234" s="78"/>
      <c r="I234" s="79"/>
      <c r="J234" s="66"/>
    </row>
    <row r="235" spans="1:10" ht="12.75" x14ac:dyDescent="0.2">
      <c r="A235" s="75"/>
      <c r="B235" s="75"/>
      <c r="C235" s="75"/>
      <c r="D235" s="77"/>
      <c r="E235" s="75"/>
      <c r="F235" s="75"/>
      <c r="G235" s="75"/>
      <c r="H235" s="78"/>
      <c r="I235" s="79"/>
      <c r="J235" s="66"/>
    </row>
    <row r="236" spans="1:10" ht="12.75" x14ac:dyDescent="0.2">
      <c r="A236" s="75"/>
      <c r="B236" s="75"/>
      <c r="C236" s="75"/>
      <c r="D236" s="77"/>
      <c r="E236" s="75"/>
      <c r="F236" s="75"/>
      <c r="G236" s="75"/>
      <c r="H236" s="78"/>
      <c r="I236" s="79"/>
      <c r="J236" s="66"/>
    </row>
    <row r="237" spans="1:10" ht="12.75" x14ac:dyDescent="0.2">
      <c r="A237" s="75"/>
      <c r="B237" s="75"/>
      <c r="C237" s="75"/>
      <c r="D237" s="77"/>
      <c r="E237" s="75"/>
      <c r="F237" s="75"/>
      <c r="G237" s="75"/>
      <c r="H237" s="78"/>
      <c r="I237" s="79"/>
      <c r="J237" s="66"/>
    </row>
    <row r="238" spans="1:10" ht="12.75" x14ac:dyDescent="0.2">
      <c r="A238" s="75"/>
      <c r="B238" s="75"/>
      <c r="C238" s="75"/>
      <c r="D238" s="77"/>
      <c r="E238" s="75"/>
      <c r="F238" s="75"/>
      <c r="G238" s="75"/>
      <c r="H238" s="78"/>
      <c r="I238" s="79"/>
      <c r="J238" s="66"/>
    </row>
    <row r="239" spans="1:10" ht="12.75" x14ac:dyDescent="0.2">
      <c r="A239" s="75"/>
      <c r="B239" s="75"/>
      <c r="C239" s="75"/>
      <c r="D239" s="77"/>
      <c r="E239" s="75"/>
      <c r="F239" s="75"/>
      <c r="G239" s="75"/>
      <c r="H239" s="78"/>
      <c r="I239" s="79"/>
      <c r="J239" s="66"/>
    </row>
    <row r="240" spans="1:10" ht="12.75" x14ac:dyDescent="0.2">
      <c r="A240" s="75"/>
      <c r="B240" s="75"/>
      <c r="C240" s="75"/>
      <c r="D240" s="77"/>
      <c r="E240" s="75"/>
      <c r="F240" s="75"/>
      <c r="G240" s="75"/>
      <c r="H240" s="78"/>
      <c r="I240" s="79"/>
      <c r="J240" s="66"/>
    </row>
    <row r="241" spans="1:10" ht="12.75" x14ac:dyDescent="0.2">
      <c r="A241" s="75"/>
      <c r="B241" s="75"/>
      <c r="C241" s="75"/>
      <c r="D241" s="77"/>
      <c r="E241" s="75"/>
      <c r="F241" s="75"/>
      <c r="G241" s="75"/>
      <c r="H241" s="78"/>
      <c r="I241" s="79"/>
      <c r="J241" s="66"/>
    </row>
    <row r="242" spans="1:10" ht="12.75" x14ac:dyDescent="0.2">
      <c r="A242" s="75"/>
      <c r="B242" s="75"/>
      <c r="C242" s="75"/>
      <c r="D242" s="77"/>
      <c r="E242" s="75"/>
      <c r="F242" s="75"/>
      <c r="G242" s="75"/>
      <c r="H242" s="78"/>
      <c r="I242" s="79"/>
      <c r="J242" s="66"/>
    </row>
    <row r="243" spans="1:10" ht="12.75" x14ac:dyDescent="0.2">
      <c r="A243" s="75"/>
      <c r="B243" s="75"/>
      <c r="C243" s="75"/>
      <c r="D243" s="77"/>
      <c r="E243" s="75"/>
      <c r="F243" s="75"/>
      <c r="G243" s="75"/>
      <c r="H243" s="78"/>
      <c r="I243" s="79"/>
      <c r="J243" s="66"/>
    </row>
    <row r="244" spans="1:10" ht="12.75" x14ac:dyDescent="0.2">
      <c r="A244" s="75"/>
      <c r="B244" s="75"/>
      <c r="C244" s="75"/>
      <c r="D244" s="77"/>
      <c r="E244" s="75"/>
      <c r="F244" s="75"/>
      <c r="G244" s="75"/>
      <c r="H244" s="78"/>
      <c r="I244" s="79"/>
      <c r="J244" s="66"/>
    </row>
    <row r="245" spans="1:10" ht="12.75" x14ac:dyDescent="0.2">
      <c r="A245" s="75"/>
      <c r="B245" s="75"/>
      <c r="C245" s="75"/>
      <c r="D245" s="77"/>
      <c r="E245" s="75"/>
      <c r="F245" s="75"/>
      <c r="G245" s="75"/>
      <c r="H245" s="78"/>
      <c r="I245" s="79"/>
      <c r="J245" s="66"/>
    </row>
    <row r="246" spans="1:10" ht="12.75" x14ac:dyDescent="0.2">
      <c r="A246" s="75"/>
      <c r="B246" s="75"/>
      <c r="C246" s="75"/>
      <c r="D246" s="77"/>
      <c r="E246" s="75"/>
      <c r="F246" s="75"/>
      <c r="G246" s="75"/>
      <c r="H246" s="78"/>
      <c r="I246" s="79"/>
      <c r="J246" s="66"/>
    </row>
    <row r="247" spans="1:10" ht="12.75" x14ac:dyDescent="0.2">
      <c r="A247" s="75"/>
      <c r="B247" s="75"/>
      <c r="C247" s="75"/>
      <c r="D247" s="77"/>
      <c r="E247" s="75"/>
      <c r="F247" s="75"/>
      <c r="G247" s="75"/>
      <c r="H247" s="78"/>
      <c r="I247" s="79"/>
      <c r="J247" s="66"/>
    </row>
    <row r="248" spans="1:10" ht="12.75" x14ac:dyDescent="0.2">
      <c r="A248" s="75"/>
      <c r="B248" s="75"/>
      <c r="C248" s="75"/>
      <c r="D248" s="77"/>
      <c r="E248" s="75"/>
      <c r="F248" s="75"/>
      <c r="G248" s="75"/>
      <c r="H248" s="78"/>
      <c r="I248" s="79"/>
      <c r="J248" s="66"/>
    </row>
    <row r="249" spans="1:10" ht="12.75" x14ac:dyDescent="0.2">
      <c r="A249" s="75"/>
      <c r="B249" s="75"/>
      <c r="C249" s="75"/>
      <c r="D249" s="77"/>
      <c r="E249" s="75"/>
      <c r="F249" s="75"/>
      <c r="G249" s="75"/>
      <c r="H249" s="78"/>
      <c r="I249" s="79"/>
      <c r="J249" s="66"/>
    </row>
    <row r="250" spans="1:10" ht="12.75" x14ac:dyDescent="0.2">
      <c r="A250" s="75"/>
      <c r="B250" s="75"/>
      <c r="C250" s="75"/>
      <c r="D250" s="77"/>
      <c r="E250" s="75"/>
      <c r="F250" s="75"/>
      <c r="G250" s="75"/>
      <c r="H250" s="78"/>
      <c r="I250" s="79"/>
      <c r="J250" s="66"/>
    </row>
    <row r="251" spans="1:10" ht="12.75" x14ac:dyDescent="0.2">
      <c r="A251" s="75"/>
      <c r="B251" s="75"/>
      <c r="C251" s="75"/>
      <c r="D251" s="77"/>
      <c r="E251" s="75"/>
      <c r="F251" s="75"/>
      <c r="G251" s="75"/>
      <c r="H251" s="78"/>
      <c r="I251" s="79"/>
      <c r="J251" s="66"/>
    </row>
    <row r="252" spans="1:10" ht="12.75" x14ac:dyDescent="0.2">
      <c r="A252" s="75"/>
      <c r="B252" s="75"/>
      <c r="C252" s="75"/>
      <c r="D252" s="77"/>
      <c r="E252" s="75"/>
      <c r="F252" s="75"/>
      <c r="G252" s="75"/>
      <c r="H252" s="78"/>
      <c r="I252" s="79"/>
      <c r="J252" s="66"/>
    </row>
    <row r="253" spans="1:10" ht="12.75" x14ac:dyDescent="0.2">
      <c r="A253" s="75"/>
      <c r="B253" s="75"/>
      <c r="C253" s="75"/>
      <c r="D253" s="77"/>
      <c r="E253" s="75"/>
      <c r="F253" s="75"/>
      <c r="G253" s="75"/>
      <c r="H253" s="78"/>
      <c r="I253" s="79"/>
      <c r="J253" s="66"/>
    </row>
    <row r="254" spans="1:10" ht="12.75" x14ac:dyDescent="0.2">
      <c r="A254" s="75"/>
      <c r="B254" s="75"/>
      <c r="C254" s="75"/>
      <c r="D254" s="77"/>
      <c r="E254" s="75"/>
      <c r="F254" s="75"/>
      <c r="G254" s="75"/>
      <c r="H254" s="78"/>
      <c r="I254" s="79"/>
      <c r="J254" s="66"/>
    </row>
    <row r="255" spans="1:10" ht="12.75" x14ac:dyDescent="0.2">
      <c r="A255" s="75"/>
      <c r="B255" s="75"/>
      <c r="C255" s="75"/>
      <c r="D255" s="77"/>
      <c r="E255" s="75"/>
      <c r="F255" s="75"/>
      <c r="G255" s="75"/>
      <c r="H255" s="78"/>
      <c r="I255" s="79"/>
      <c r="J255" s="66"/>
    </row>
    <row r="256" spans="1:10" ht="12.75" x14ac:dyDescent="0.2">
      <c r="A256" s="75"/>
      <c r="B256" s="75"/>
      <c r="C256" s="75"/>
      <c r="D256" s="77"/>
      <c r="E256" s="75"/>
      <c r="F256" s="75"/>
      <c r="G256" s="75"/>
      <c r="H256" s="78"/>
      <c r="I256" s="79"/>
      <c r="J256" s="66"/>
    </row>
    <row r="257" spans="1:10" ht="12.75" x14ac:dyDescent="0.2">
      <c r="A257" s="75"/>
      <c r="B257" s="75"/>
      <c r="C257" s="75"/>
      <c r="D257" s="77"/>
      <c r="E257" s="75"/>
      <c r="F257" s="75"/>
      <c r="G257" s="75"/>
      <c r="H257" s="78"/>
      <c r="I257" s="79"/>
      <c r="J257" s="66"/>
    </row>
    <row r="258" spans="1:10" ht="12.75" x14ac:dyDescent="0.2">
      <c r="A258" s="75"/>
      <c r="B258" s="75"/>
      <c r="C258" s="75"/>
      <c r="D258" s="77"/>
      <c r="E258" s="75"/>
      <c r="F258" s="75"/>
      <c r="G258" s="75"/>
      <c r="H258" s="78"/>
      <c r="I258" s="79"/>
      <c r="J258" s="66"/>
    </row>
    <row r="259" spans="1:10" ht="12.75" x14ac:dyDescent="0.2">
      <c r="A259" s="75"/>
      <c r="B259" s="75"/>
      <c r="C259" s="75"/>
      <c r="D259" s="77"/>
      <c r="E259" s="75"/>
      <c r="F259" s="75"/>
      <c r="G259" s="75"/>
      <c r="H259" s="78"/>
      <c r="I259" s="79"/>
      <c r="J259" s="66"/>
    </row>
    <row r="260" spans="1:10" ht="12.75" x14ac:dyDescent="0.2">
      <c r="A260" s="75"/>
      <c r="B260" s="75"/>
      <c r="C260" s="75"/>
      <c r="D260" s="77"/>
      <c r="E260" s="75"/>
      <c r="F260" s="75"/>
      <c r="G260" s="75"/>
      <c r="H260" s="78"/>
      <c r="I260" s="79"/>
      <c r="J260" s="66"/>
    </row>
    <row r="261" spans="1:10" ht="12.75" x14ac:dyDescent="0.2">
      <c r="A261" s="75"/>
      <c r="B261" s="75"/>
      <c r="C261" s="75"/>
      <c r="D261" s="77"/>
      <c r="E261" s="75"/>
      <c r="F261" s="75"/>
      <c r="G261" s="75"/>
      <c r="H261" s="78"/>
      <c r="I261" s="79"/>
      <c r="J261" s="66"/>
    </row>
    <row r="262" spans="1:10" ht="12.75" x14ac:dyDescent="0.2">
      <c r="A262" s="75"/>
      <c r="B262" s="75"/>
      <c r="C262" s="75"/>
      <c r="D262" s="77"/>
      <c r="E262" s="75"/>
      <c r="F262" s="75"/>
      <c r="G262" s="75"/>
      <c r="H262" s="78"/>
      <c r="I262" s="79"/>
      <c r="J262" s="66"/>
    </row>
    <row r="263" spans="1:10" ht="12.75" x14ac:dyDescent="0.2">
      <c r="A263" s="75"/>
      <c r="B263" s="75"/>
      <c r="C263" s="75"/>
      <c r="D263" s="77"/>
      <c r="E263" s="75"/>
      <c r="F263" s="75"/>
      <c r="G263" s="75"/>
      <c r="H263" s="78"/>
      <c r="I263" s="79"/>
      <c r="J263" s="66"/>
    </row>
    <row r="264" spans="1:10" ht="12.75" x14ac:dyDescent="0.2">
      <c r="A264" s="75"/>
      <c r="B264" s="75"/>
      <c r="C264" s="75"/>
      <c r="D264" s="77"/>
      <c r="E264" s="75"/>
      <c r="F264" s="75"/>
      <c r="G264" s="75"/>
      <c r="H264" s="78"/>
      <c r="I264" s="79"/>
      <c r="J264" s="66"/>
    </row>
    <row r="265" spans="1:10" ht="12.75" x14ac:dyDescent="0.2">
      <c r="A265" s="75"/>
      <c r="B265" s="75"/>
      <c r="C265" s="75"/>
      <c r="D265" s="77"/>
      <c r="E265" s="75"/>
      <c r="F265" s="75"/>
      <c r="G265" s="75"/>
      <c r="H265" s="78"/>
      <c r="I265" s="79"/>
      <c r="J265" s="66"/>
    </row>
    <row r="266" spans="1:10" ht="12.75" x14ac:dyDescent="0.2">
      <c r="A266" s="75"/>
      <c r="B266" s="75"/>
      <c r="C266" s="75"/>
      <c r="D266" s="77"/>
      <c r="E266" s="75"/>
      <c r="F266" s="75"/>
      <c r="G266" s="75"/>
      <c r="H266" s="78"/>
      <c r="I266" s="79"/>
      <c r="J266" s="66"/>
    </row>
    <row r="267" spans="1:10" ht="12.75" x14ac:dyDescent="0.2">
      <c r="A267" s="75"/>
      <c r="B267" s="75"/>
      <c r="C267" s="75"/>
      <c r="D267" s="77"/>
      <c r="E267" s="75"/>
      <c r="F267" s="75"/>
      <c r="G267" s="75"/>
      <c r="H267" s="78"/>
      <c r="I267" s="79"/>
      <c r="J267" s="66"/>
    </row>
    <row r="268" spans="1:10" ht="12.75" x14ac:dyDescent="0.2">
      <c r="A268" s="75"/>
      <c r="B268" s="75"/>
      <c r="C268" s="75"/>
      <c r="D268" s="77"/>
      <c r="E268" s="75"/>
      <c r="F268" s="75"/>
      <c r="G268" s="75"/>
      <c r="H268" s="78"/>
      <c r="I268" s="79"/>
      <c r="J268" s="66"/>
    </row>
    <row r="269" spans="1:10" ht="12.75" x14ac:dyDescent="0.2">
      <c r="A269" s="75"/>
      <c r="B269" s="75"/>
      <c r="C269" s="75"/>
      <c r="D269" s="77"/>
      <c r="E269" s="75"/>
      <c r="F269" s="75"/>
      <c r="G269" s="75"/>
      <c r="H269" s="78"/>
      <c r="I269" s="79"/>
      <c r="J269" s="66"/>
    </row>
    <row r="270" spans="1:10" ht="12.75" x14ac:dyDescent="0.2">
      <c r="A270" s="75"/>
      <c r="B270" s="75"/>
      <c r="C270" s="75"/>
      <c r="D270" s="77"/>
      <c r="E270" s="75"/>
      <c r="F270" s="75"/>
      <c r="G270" s="75"/>
      <c r="H270" s="78"/>
      <c r="I270" s="79"/>
      <c r="J270" s="66"/>
    </row>
    <row r="271" spans="1:10" ht="12.75" x14ac:dyDescent="0.2">
      <c r="A271" s="75"/>
      <c r="B271" s="75"/>
      <c r="C271" s="75"/>
      <c r="D271" s="77"/>
      <c r="E271" s="75"/>
      <c r="F271" s="75"/>
      <c r="G271" s="75"/>
      <c r="H271" s="78"/>
      <c r="I271" s="79"/>
      <c r="J271" s="66"/>
    </row>
    <row r="272" spans="1:10" ht="12.75" x14ac:dyDescent="0.2">
      <c r="A272" s="75"/>
      <c r="B272" s="75"/>
      <c r="C272" s="75"/>
      <c r="D272" s="77"/>
      <c r="E272" s="75"/>
      <c r="F272" s="75"/>
      <c r="G272" s="75"/>
      <c r="H272" s="78"/>
      <c r="I272" s="79"/>
      <c r="J272" s="66"/>
    </row>
    <row r="273" spans="1:10" ht="12.75" x14ac:dyDescent="0.2">
      <c r="A273" s="75"/>
      <c r="B273" s="75"/>
      <c r="C273" s="75"/>
      <c r="D273" s="77"/>
      <c r="E273" s="75"/>
      <c r="F273" s="75"/>
      <c r="G273" s="75"/>
      <c r="H273" s="78"/>
      <c r="I273" s="79"/>
      <c r="J273" s="66"/>
    </row>
    <row r="274" spans="1:10" ht="12.75" x14ac:dyDescent="0.2">
      <c r="A274" s="75"/>
      <c r="B274" s="75"/>
      <c r="C274" s="75"/>
      <c r="D274" s="77"/>
      <c r="E274" s="75"/>
      <c r="F274" s="75"/>
      <c r="G274" s="75"/>
      <c r="H274" s="78"/>
      <c r="I274" s="79"/>
      <c r="J274" s="66"/>
    </row>
    <row r="275" spans="1:10" ht="12.75" x14ac:dyDescent="0.2">
      <c r="A275" s="75"/>
      <c r="B275" s="75"/>
      <c r="C275" s="75"/>
      <c r="D275" s="77"/>
      <c r="E275" s="75"/>
      <c r="F275" s="75"/>
      <c r="G275" s="75"/>
      <c r="H275" s="78"/>
      <c r="I275" s="79"/>
      <c r="J275" s="66"/>
    </row>
    <row r="276" spans="1:10" ht="12.75" x14ac:dyDescent="0.2">
      <c r="A276" s="75"/>
      <c r="B276" s="75"/>
      <c r="C276" s="75"/>
      <c r="D276" s="77"/>
      <c r="E276" s="75"/>
      <c r="F276" s="75"/>
      <c r="G276" s="75"/>
      <c r="H276" s="78"/>
      <c r="I276" s="79"/>
      <c r="J276" s="66"/>
    </row>
    <row r="277" spans="1:10" ht="12.75" x14ac:dyDescent="0.2">
      <c r="A277" s="75"/>
      <c r="B277" s="75"/>
      <c r="C277" s="75"/>
      <c r="D277" s="77"/>
      <c r="E277" s="75"/>
      <c r="F277" s="75"/>
      <c r="G277" s="75"/>
      <c r="H277" s="78"/>
      <c r="I277" s="79"/>
      <c r="J277" s="66"/>
    </row>
    <row r="278" spans="1:10" ht="12.75" x14ac:dyDescent="0.2">
      <c r="A278" s="75"/>
      <c r="B278" s="75"/>
      <c r="C278" s="75"/>
      <c r="D278" s="77"/>
      <c r="E278" s="75"/>
      <c r="F278" s="75"/>
      <c r="G278" s="75"/>
      <c r="H278" s="78"/>
      <c r="I278" s="79"/>
      <c r="J278" s="66"/>
    </row>
    <row r="279" spans="1:10" ht="12.75" x14ac:dyDescent="0.2">
      <c r="A279" s="75"/>
      <c r="B279" s="75"/>
      <c r="C279" s="75"/>
      <c r="D279" s="77"/>
      <c r="E279" s="75"/>
      <c r="F279" s="75"/>
      <c r="G279" s="75"/>
      <c r="H279" s="78"/>
      <c r="I279" s="79"/>
      <c r="J279" s="66"/>
    </row>
    <row r="280" spans="1:10" ht="12.75" x14ac:dyDescent="0.2">
      <c r="A280" s="75"/>
      <c r="B280" s="75"/>
      <c r="C280" s="75"/>
      <c r="D280" s="77"/>
      <c r="E280" s="75"/>
      <c r="F280" s="75"/>
      <c r="G280" s="75"/>
      <c r="H280" s="78"/>
      <c r="I280" s="79"/>
      <c r="J280" s="66"/>
    </row>
    <row r="281" spans="1:10" ht="12.75" x14ac:dyDescent="0.2">
      <c r="A281" s="75"/>
      <c r="B281" s="75"/>
      <c r="C281" s="75"/>
      <c r="D281" s="77"/>
      <c r="E281" s="75"/>
      <c r="F281" s="75"/>
      <c r="G281" s="75"/>
      <c r="H281" s="78"/>
      <c r="I281" s="79"/>
      <c r="J281" s="66"/>
    </row>
    <row r="282" spans="1:10" ht="12.75" x14ac:dyDescent="0.2">
      <c r="A282" s="75"/>
      <c r="B282" s="75"/>
      <c r="C282" s="75"/>
      <c r="D282" s="77"/>
      <c r="E282" s="75"/>
      <c r="F282" s="75"/>
      <c r="G282" s="75"/>
      <c r="H282" s="78"/>
      <c r="I282" s="79"/>
      <c r="J282" s="66"/>
    </row>
    <row r="283" spans="1:10" ht="12.75" x14ac:dyDescent="0.2">
      <c r="A283" s="75"/>
      <c r="B283" s="75"/>
      <c r="C283" s="75"/>
      <c r="D283" s="77"/>
      <c r="E283" s="75"/>
      <c r="F283" s="75"/>
      <c r="G283" s="75"/>
      <c r="H283" s="78"/>
      <c r="I283" s="79"/>
      <c r="J283" s="66"/>
    </row>
    <row r="284" spans="1:10" ht="12.75" x14ac:dyDescent="0.2">
      <c r="A284" s="75"/>
      <c r="B284" s="75"/>
      <c r="C284" s="75"/>
      <c r="D284" s="77"/>
      <c r="E284" s="75"/>
      <c r="F284" s="75"/>
      <c r="G284" s="75"/>
      <c r="H284" s="78"/>
      <c r="I284" s="79"/>
      <c r="J284" s="66"/>
    </row>
    <row r="285" spans="1:10" ht="12.75" x14ac:dyDescent="0.2">
      <c r="A285" s="75"/>
      <c r="B285" s="75"/>
      <c r="C285" s="75"/>
      <c r="D285" s="77"/>
      <c r="E285" s="75"/>
      <c r="F285" s="75"/>
      <c r="G285" s="75"/>
      <c r="H285" s="78"/>
      <c r="I285" s="79"/>
      <c r="J285" s="66"/>
    </row>
    <row r="286" spans="1:10" ht="12.75" x14ac:dyDescent="0.2">
      <c r="A286" s="75"/>
      <c r="B286" s="75"/>
      <c r="C286" s="75"/>
      <c r="D286" s="77"/>
      <c r="E286" s="75"/>
      <c r="F286" s="75"/>
      <c r="G286" s="75"/>
      <c r="H286" s="78"/>
      <c r="I286" s="79"/>
      <c r="J286" s="66"/>
    </row>
    <row r="287" spans="1:10" ht="12.75" x14ac:dyDescent="0.2">
      <c r="A287" s="75"/>
      <c r="B287" s="75"/>
      <c r="C287" s="75"/>
      <c r="D287" s="77"/>
      <c r="E287" s="75"/>
      <c r="F287" s="75"/>
      <c r="G287" s="75"/>
      <c r="H287" s="78"/>
      <c r="I287" s="79"/>
      <c r="J287" s="66"/>
    </row>
    <row r="288" spans="1:10" ht="12.75" x14ac:dyDescent="0.2">
      <c r="A288" s="75"/>
      <c r="B288" s="75"/>
      <c r="C288" s="75"/>
      <c r="D288" s="77"/>
      <c r="E288" s="75"/>
      <c r="F288" s="75"/>
      <c r="G288" s="75"/>
      <c r="H288" s="78"/>
      <c r="I288" s="79"/>
      <c r="J288" s="66"/>
    </row>
    <row r="289" spans="1:10" ht="12.75" x14ac:dyDescent="0.2">
      <c r="A289" s="75"/>
      <c r="B289" s="75"/>
      <c r="C289" s="75"/>
      <c r="D289" s="77"/>
      <c r="E289" s="75"/>
      <c r="F289" s="75"/>
      <c r="G289" s="75"/>
      <c r="H289" s="78"/>
      <c r="I289" s="79"/>
      <c r="J289" s="66"/>
    </row>
    <row r="290" spans="1:10" ht="12.75" x14ac:dyDescent="0.2">
      <c r="A290" s="75"/>
      <c r="B290" s="75"/>
      <c r="C290" s="75"/>
      <c r="D290" s="77"/>
      <c r="E290" s="75"/>
      <c r="F290" s="75"/>
      <c r="G290" s="75"/>
      <c r="H290" s="78"/>
      <c r="I290" s="79"/>
      <c r="J290" s="66"/>
    </row>
    <row r="291" spans="1:10" ht="12.75" x14ac:dyDescent="0.2">
      <c r="A291" s="75"/>
      <c r="B291" s="75"/>
      <c r="C291" s="75"/>
      <c r="D291" s="77"/>
      <c r="E291" s="75"/>
      <c r="F291" s="75"/>
      <c r="G291" s="75"/>
      <c r="H291" s="78"/>
      <c r="I291" s="79"/>
      <c r="J291" s="66"/>
    </row>
    <row r="292" spans="1:10" ht="12.75" x14ac:dyDescent="0.2">
      <c r="A292" s="75"/>
      <c r="B292" s="75"/>
      <c r="C292" s="75"/>
      <c r="D292" s="77"/>
      <c r="E292" s="75"/>
      <c r="F292" s="75"/>
      <c r="G292" s="75"/>
      <c r="H292" s="78"/>
      <c r="I292" s="79"/>
      <c r="J292" s="66"/>
    </row>
    <row r="293" spans="1:10" ht="12.75" x14ac:dyDescent="0.2">
      <c r="A293" s="75"/>
      <c r="B293" s="75"/>
      <c r="C293" s="75"/>
      <c r="D293" s="77"/>
      <c r="E293" s="75"/>
      <c r="F293" s="75"/>
      <c r="G293" s="75"/>
      <c r="H293" s="78"/>
      <c r="I293" s="79"/>
      <c r="J293" s="66"/>
    </row>
    <row r="294" spans="1:10" ht="12.75" x14ac:dyDescent="0.2">
      <c r="A294" s="75"/>
      <c r="B294" s="75"/>
      <c r="C294" s="75"/>
      <c r="D294" s="77"/>
      <c r="E294" s="75"/>
      <c r="F294" s="75"/>
      <c r="G294" s="75"/>
      <c r="H294" s="78"/>
      <c r="I294" s="79"/>
      <c r="J294" s="66"/>
    </row>
    <row r="295" spans="1:10" ht="12.75" x14ac:dyDescent="0.2">
      <c r="A295" s="75"/>
      <c r="B295" s="75"/>
      <c r="C295" s="75"/>
      <c r="D295" s="77"/>
      <c r="E295" s="75"/>
      <c r="F295" s="75"/>
      <c r="G295" s="75"/>
      <c r="H295" s="78"/>
      <c r="I295" s="79"/>
      <c r="J295" s="66"/>
    </row>
    <row r="296" spans="1:10" ht="12.75" x14ac:dyDescent="0.2">
      <c r="A296" s="75"/>
      <c r="B296" s="75"/>
      <c r="C296" s="75"/>
      <c r="D296" s="77"/>
      <c r="E296" s="75"/>
      <c r="F296" s="75"/>
      <c r="G296" s="75"/>
      <c r="H296" s="78"/>
      <c r="I296" s="79"/>
      <c r="J296" s="66"/>
    </row>
    <row r="297" spans="1:10" ht="12.75" x14ac:dyDescent="0.2">
      <c r="A297" s="75"/>
      <c r="B297" s="75"/>
      <c r="C297" s="75"/>
      <c r="D297" s="77"/>
      <c r="E297" s="75"/>
      <c r="F297" s="75"/>
      <c r="G297" s="75"/>
      <c r="H297" s="78"/>
      <c r="I297" s="79"/>
      <c r="J297" s="66"/>
    </row>
    <row r="298" spans="1:10" ht="12.75" x14ac:dyDescent="0.2">
      <c r="A298" s="75"/>
      <c r="B298" s="75"/>
      <c r="C298" s="75"/>
      <c r="D298" s="77"/>
      <c r="E298" s="75"/>
      <c r="F298" s="75"/>
      <c r="G298" s="75"/>
      <c r="H298" s="78"/>
      <c r="I298" s="79"/>
      <c r="J298" s="66"/>
    </row>
    <row r="299" spans="1:10" ht="12.75" x14ac:dyDescent="0.2">
      <c r="A299" s="75"/>
      <c r="B299" s="75"/>
      <c r="C299" s="75"/>
      <c r="D299" s="77"/>
      <c r="E299" s="75"/>
      <c r="F299" s="75"/>
      <c r="G299" s="75"/>
      <c r="H299" s="78"/>
      <c r="I299" s="79"/>
      <c r="J299" s="66"/>
    </row>
    <row r="300" spans="1:10" ht="12.75" x14ac:dyDescent="0.2">
      <c r="A300" s="75"/>
      <c r="B300" s="75"/>
      <c r="C300" s="75"/>
      <c r="D300" s="77"/>
      <c r="E300" s="75"/>
      <c r="F300" s="75"/>
      <c r="G300" s="75"/>
      <c r="H300" s="78"/>
      <c r="I300" s="79"/>
      <c r="J300" s="66"/>
    </row>
    <row r="301" spans="1:10" ht="12.75" x14ac:dyDescent="0.2">
      <c r="A301" s="75"/>
      <c r="B301" s="75"/>
      <c r="C301" s="75"/>
      <c r="D301" s="77"/>
      <c r="E301" s="75"/>
      <c r="F301" s="75"/>
      <c r="G301" s="75"/>
      <c r="H301" s="78"/>
      <c r="I301" s="79"/>
      <c r="J301" s="66"/>
    </row>
    <row r="302" spans="1:10" ht="12.75" x14ac:dyDescent="0.2">
      <c r="A302" s="75"/>
      <c r="B302" s="75"/>
      <c r="C302" s="75"/>
      <c r="D302" s="77"/>
      <c r="E302" s="75"/>
      <c r="F302" s="75"/>
      <c r="G302" s="75"/>
      <c r="H302" s="78"/>
      <c r="I302" s="79"/>
      <c r="J302" s="66"/>
    </row>
    <row r="303" spans="1:10" ht="12.75" x14ac:dyDescent="0.2">
      <c r="A303" s="75"/>
      <c r="B303" s="75"/>
      <c r="C303" s="75"/>
      <c r="D303" s="77"/>
      <c r="E303" s="75"/>
      <c r="F303" s="75"/>
      <c r="G303" s="75"/>
      <c r="H303" s="78"/>
      <c r="I303" s="79"/>
      <c r="J303" s="66"/>
    </row>
    <row r="304" spans="1:10" ht="12.75" x14ac:dyDescent="0.2">
      <c r="A304" s="75"/>
      <c r="B304" s="75"/>
      <c r="C304" s="75"/>
      <c r="D304" s="77"/>
      <c r="E304" s="75"/>
      <c r="F304" s="75"/>
      <c r="G304" s="75"/>
      <c r="H304" s="78"/>
      <c r="I304" s="79"/>
      <c r="J304" s="66"/>
    </row>
    <row r="305" spans="1:10" ht="12.75" x14ac:dyDescent="0.2">
      <c r="A305" s="75"/>
      <c r="B305" s="75"/>
      <c r="C305" s="75"/>
      <c r="D305" s="77"/>
      <c r="E305" s="75"/>
      <c r="F305" s="75"/>
      <c r="G305" s="75"/>
      <c r="H305" s="78"/>
      <c r="I305" s="79"/>
      <c r="J305" s="66"/>
    </row>
    <row r="306" spans="1:10" ht="12.75" x14ac:dyDescent="0.2">
      <c r="A306" s="75"/>
      <c r="B306" s="75"/>
      <c r="C306" s="75"/>
      <c r="D306" s="77"/>
      <c r="E306" s="75"/>
      <c r="F306" s="75"/>
      <c r="G306" s="75"/>
      <c r="H306" s="78"/>
      <c r="I306" s="79"/>
      <c r="J306" s="66"/>
    </row>
    <row r="307" spans="1:10" ht="12.75" x14ac:dyDescent="0.2">
      <c r="A307" s="75"/>
      <c r="B307" s="75"/>
      <c r="C307" s="75"/>
      <c r="D307" s="77"/>
      <c r="E307" s="75"/>
      <c r="F307" s="75"/>
      <c r="G307" s="75"/>
      <c r="H307" s="78"/>
      <c r="I307" s="79"/>
      <c r="J307" s="66"/>
    </row>
    <row r="308" spans="1:10" ht="12.75" x14ac:dyDescent="0.2">
      <c r="A308" s="75"/>
      <c r="B308" s="75"/>
      <c r="C308" s="75"/>
      <c r="D308" s="77"/>
      <c r="E308" s="75"/>
      <c r="F308" s="75"/>
      <c r="G308" s="75"/>
      <c r="H308" s="78"/>
      <c r="I308" s="79"/>
      <c r="J308" s="66"/>
    </row>
    <row r="309" spans="1:10" ht="12.75" x14ac:dyDescent="0.2">
      <c r="A309" s="75"/>
      <c r="B309" s="75"/>
      <c r="C309" s="75"/>
      <c r="D309" s="77"/>
      <c r="E309" s="75"/>
      <c r="F309" s="75"/>
      <c r="G309" s="75"/>
      <c r="H309" s="78"/>
      <c r="I309" s="79"/>
      <c r="J309" s="66"/>
    </row>
    <row r="310" spans="1:10" ht="12.75" x14ac:dyDescent="0.2">
      <c r="A310" s="75"/>
      <c r="B310" s="75"/>
      <c r="C310" s="75"/>
      <c r="D310" s="77"/>
      <c r="E310" s="75"/>
      <c r="F310" s="75"/>
      <c r="G310" s="75"/>
      <c r="H310" s="78"/>
      <c r="I310" s="79"/>
      <c r="J310" s="66"/>
    </row>
    <row r="311" spans="1:10" ht="12.75" x14ac:dyDescent="0.2">
      <c r="A311" s="75"/>
      <c r="B311" s="75"/>
      <c r="C311" s="75"/>
      <c r="D311" s="77"/>
      <c r="E311" s="75"/>
      <c r="F311" s="75"/>
      <c r="G311" s="75"/>
      <c r="H311" s="78"/>
      <c r="I311" s="79"/>
      <c r="J311" s="66"/>
    </row>
    <row r="312" spans="1:10" ht="12.75" x14ac:dyDescent="0.2">
      <c r="A312" s="75"/>
      <c r="B312" s="75"/>
      <c r="C312" s="75"/>
      <c r="D312" s="77"/>
      <c r="E312" s="75"/>
      <c r="F312" s="75"/>
      <c r="G312" s="75"/>
      <c r="H312" s="78"/>
      <c r="I312" s="79"/>
      <c r="J312" s="66"/>
    </row>
    <row r="313" spans="1:10" ht="12.75" x14ac:dyDescent="0.2">
      <c r="A313" s="75"/>
      <c r="B313" s="75"/>
      <c r="C313" s="75"/>
      <c r="D313" s="77"/>
      <c r="E313" s="75"/>
      <c r="F313" s="75"/>
      <c r="G313" s="75"/>
      <c r="H313" s="78"/>
      <c r="I313" s="79"/>
      <c r="J313" s="66"/>
    </row>
    <row r="314" spans="1:10" ht="12.75" x14ac:dyDescent="0.2">
      <c r="A314" s="75"/>
      <c r="B314" s="75"/>
      <c r="C314" s="75"/>
      <c r="D314" s="77"/>
      <c r="E314" s="75"/>
      <c r="F314" s="75"/>
      <c r="G314" s="75"/>
      <c r="H314" s="78"/>
      <c r="I314" s="79"/>
      <c r="J314" s="66"/>
    </row>
    <row r="315" spans="1:10" ht="12.75" x14ac:dyDescent="0.2">
      <c r="A315" s="75"/>
      <c r="B315" s="75"/>
      <c r="C315" s="75"/>
      <c r="D315" s="77"/>
      <c r="E315" s="75"/>
      <c r="F315" s="75"/>
      <c r="G315" s="75"/>
      <c r="H315" s="78"/>
      <c r="I315" s="79"/>
      <c r="J315" s="66"/>
    </row>
    <row r="316" spans="1:10" ht="12.75" x14ac:dyDescent="0.2">
      <c r="A316" s="75"/>
      <c r="B316" s="75"/>
      <c r="C316" s="75"/>
      <c r="D316" s="77"/>
      <c r="E316" s="75"/>
      <c r="F316" s="75"/>
      <c r="G316" s="75"/>
      <c r="H316" s="78"/>
      <c r="I316" s="79"/>
      <c r="J316" s="66"/>
    </row>
    <row r="317" spans="1:10" ht="12.75" x14ac:dyDescent="0.2">
      <c r="A317" s="75"/>
      <c r="B317" s="75"/>
      <c r="C317" s="75"/>
      <c r="D317" s="77"/>
      <c r="E317" s="75"/>
      <c r="F317" s="75"/>
      <c r="G317" s="75"/>
      <c r="H317" s="78"/>
      <c r="I317" s="79"/>
      <c r="J317" s="66"/>
    </row>
    <row r="318" spans="1:10" ht="12.75" x14ac:dyDescent="0.2">
      <c r="A318" s="75"/>
      <c r="B318" s="75"/>
      <c r="C318" s="75"/>
      <c r="D318" s="77"/>
      <c r="E318" s="75"/>
      <c r="F318" s="75"/>
      <c r="G318" s="75"/>
      <c r="H318" s="78"/>
      <c r="I318" s="79"/>
      <c r="J318" s="66"/>
    </row>
    <row r="319" spans="1:10" ht="12.75" x14ac:dyDescent="0.2">
      <c r="A319" s="75"/>
      <c r="B319" s="75"/>
      <c r="C319" s="75"/>
      <c r="D319" s="77"/>
      <c r="E319" s="75"/>
      <c r="F319" s="75"/>
      <c r="G319" s="75"/>
      <c r="H319" s="78"/>
      <c r="I319" s="79"/>
      <c r="J319" s="66"/>
    </row>
    <row r="320" spans="1:10" ht="12.75" x14ac:dyDescent="0.2">
      <c r="A320" s="75"/>
      <c r="B320" s="75"/>
      <c r="C320" s="75"/>
      <c r="D320" s="77"/>
      <c r="E320" s="75"/>
      <c r="F320" s="75"/>
      <c r="G320" s="75"/>
      <c r="H320" s="78"/>
      <c r="I320" s="79"/>
      <c r="J320" s="66"/>
    </row>
    <row r="321" spans="1:10" ht="12.75" x14ac:dyDescent="0.2">
      <c r="A321" s="75"/>
      <c r="B321" s="75"/>
      <c r="C321" s="75"/>
      <c r="D321" s="77"/>
      <c r="E321" s="75"/>
      <c r="F321" s="75"/>
      <c r="G321" s="75"/>
      <c r="H321" s="78"/>
      <c r="I321" s="79"/>
      <c r="J321" s="66"/>
    </row>
    <row r="322" spans="1:10" ht="12.75" x14ac:dyDescent="0.2">
      <c r="A322" s="75"/>
      <c r="B322" s="75"/>
      <c r="C322" s="75"/>
      <c r="D322" s="77"/>
      <c r="E322" s="75"/>
      <c r="F322" s="75"/>
      <c r="G322" s="75"/>
      <c r="H322" s="78"/>
      <c r="I322" s="79"/>
      <c r="J322" s="66"/>
    </row>
    <row r="323" spans="1:10" ht="12.75" x14ac:dyDescent="0.2">
      <c r="A323" s="75"/>
      <c r="B323" s="75"/>
      <c r="C323" s="75"/>
      <c r="D323" s="77"/>
      <c r="E323" s="75"/>
      <c r="F323" s="75"/>
      <c r="G323" s="75"/>
      <c r="H323" s="78"/>
      <c r="I323" s="79"/>
      <c r="J323" s="66"/>
    </row>
    <row r="324" spans="1:10" ht="12.75" x14ac:dyDescent="0.2">
      <c r="A324" s="75"/>
      <c r="B324" s="75"/>
      <c r="C324" s="75"/>
      <c r="D324" s="77"/>
      <c r="E324" s="75"/>
      <c r="F324" s="75"/>
      <c r="G324" s="75"/>
      <c r="H324" s="78"/>
      <c r="I324" s="79"/>
      <c r="J324" s="66"/>
    </row>
    <row r="325" spans="1:10" ht="12.75" x14ac:dyDescent="0.2">
      <c r="A325" s="75"/>
      <c r="B325" s="75"/>
      <c r="C325" s="75"/>
      <c r="D325" s="77"/>
      <c r="E325" s="75"/>
      <c r="F325" s="75"/>
      <c r="G325" s="75"/>
      <c r="H325" s="78"/>
      <c r="I325" s="79"/>
      <c r="J325" s="66"/>
    </row>
    <row r="326" spans="1:10" ht="12.75" x14ac:dyDescent="0.2">
      <c r="A326" s="75"/>
      <c r="B326" s="75"/>
      <c r="C326" s="75"/>
      <c r="D326" s="77"/>
      <c r="E326" s="75"/>
      <c r="F326" s="75"/>
      <c r="G326" s="75"/>
      <c r="H326" s="78"/>
      <c r="I326" s="79"/>
      <c r="J326" s="66"/>
    </row>
    <row r="327" spans="1:10" ht="12.75" x14ac:dyDescent="0.2">
      <c r="A327" s="75"/>
      <c r="B327" s="75"/>
      <c r="C327" s="75"/>
      <c r="D327" s="77"/>
      <c r="E327" s="75"/>
      <c r="F327" s="75"/>
      <c r="G327" s="75"/>
      <c r="H327" s="78"/>
      <c r="I327" s="79"/>
      <c r="J327" s="66"/>
    </row>
    <row r="328" spans="1:10" ht="12.75" x14ac:dyDescent="0.2">
      <c r="A328" s="75"/>
      <c r="B328" s="75"/>
      <c r="C328" s="75"/>
      <c r="D328" s="77"/>
      <c r="E328" s="75"/>
      <c r="F328" s="75"/>
      <c r="G328" s="75"/>
      <c r="H328" s="78"/>
      <c r="I328" s="79"/>
      <c r="J328" s="66"/>
    </row>
    <row r="329" spans="1:10" ht="12.75" x14ac:dyDescent="0.2">
      <c r="A329" s="75"/>
      <c r="B329" s="75"/>
      <c r="C329" s="75"/>
      <c r="D329" s="77"/>
      <c r="E329" s="75"/>
      <c r="F329" s="75"/>
      <c r="G329" s="75"/>
      <c r="H329" s="78"/>
      <c r="I329" s="79"/>
      <c r="J329" s="66"/>
    </row>
    <row r="330" spans="1:10" ht="12.75" x14ac:dyDescent="0.2">
      <c r="A330" s="75"/>
      <c r="B330" s="75"/>
      <c r="C330" s="75"/>
      <c r="D330" s="77"/>
      <c r="E330" s="75"/>
      <c r="F330" s="75"/>
      <c r="G330" s="75"/>
      <c r="H330" s="78"/>
      <c r="I330" s="79"/>
      <c r="J330" s="66"/>
    </row>
    <row r="331" spans="1:10" ht="12.75" x14ac:dyDescent="0.2">
      <c r="A331" s="75"/>
      <c r="B331" s="75"/>
      <c r="C331" s="75"/>
      <c r="D331" s="77"/>
      <c r="E331" s="75"/>
      <c r="F331" s="75"/>
      <c r="G331" s="75"/>
      <c r="H331" s="78"/>
      <c r="I331" s="79"/>
      <c r="J331" s="66"/>
    </row>
    <row r="332" spans="1:10" ht="12.75" x14ac:dyDescent="0.2">
      <c r="A332" s="75"/>
      <c r="B332" s="75"/>
      <c r="C332" s="75"/>
      <c r="D332" s="77"/>
      <c r="E332" s="75"/>
      <c r="F332" s="75"/>
      <c r="G332" s="75"/>
      <c r="H332" s="78"/>
      <c r="I332" s="79"/>
      <c r="J332" s="66"/>
    </row>
    <row r="333" spans="1:10" ht="12.75" x14ac:dyDescent="0.2">
      <c r="A333" s="75"/>
      <c r="B333" s="75"/>
      <c r="C333" s="75"/>
      <c r="D333" s="77"/>
      <c r="E333" s="75"/>
      <c r="F333" s="75"/>
      <c r="G333" s="75"/>
      <c r="H333" s="78"/>
      <c r="I333" s="79"/>
      <c r="J333" s="66"/>
    </row>
    <row r="334" spans="1:10" ht="12.75" x14ac:dyDescent="0.2">
      <c r="A334" s="75"/>
      <c r="B334" s="75"/>
      <c r="C334" s="75"/>
      <c r="D334" s="77"/>
      <c r="E334" s="75"/>
      <c r="F334" s="75"/>
      <c r="G334" s="75"/>
      <c r="H334" s="78"/>
      <c r="I334" s="79"/>
      <c r="J334" s="66"/>
    </row>
    <row r="335" spans="1:10" ht="12.75" x14ac:dyDescent="0.2">
      <c r="A335" s="75"/>
      <c r="B335" s="75"/>
      <c r="C335" s="75"/>
      <c r="D335" s="77"/>
      <c r="E335" s="75"/>
      <c r="F335" s="75"/>
      <c r="G335" s="75"/>
      <c r="H335" s="78"/>
      <c r="I335" s="79"/>
      <c r="J335" s="66"/>
    </row>
    <row r="336" spans="1:10" ht="12.75" x14ac:dyDescent="0.2">
      <c r="A336" s="75"/>
      <c r="B336" s="75"/>
      <c r="C336" s="75"/>
      <c r="D336" s="77"/>
      <c r="E336" s="75"/>
      <c r="F336" s="75"/>
      <c r="G336" s="75"/>
      <c r="H336" s="78"/>
      <c r="I336" s="79"/>
      <c r="J336" s="66"/>
    </row>
    <row r="337" spans="1:10" ht="12.75" x14ac:dyDescent="0.2">
      <c r="A337" s="75"/>
      <c r="B337" s="75"/>
      <c r="C337" s="75"/>
      <c r="D337" s="77"/>
      <c r="E337" s="75"/>
      <c r="F337" s="75"/>
      <c r="G337" s="75"/>
      <c r="H337" s="78"/>
      <c r="I337" s="79"/>
      <c r="J337" s="66"/>
    </row>
    <row r="338" spans="1:10" ht="12.75" x14ac:dyDescent="0.2">
      <c r="A338" s="75"/>
      <c r="B338" s="75"/>
      <c r="C338" s="75"/>
      <c r="D338" s="77"/>
      <c r="E338" s="75"/>
      <c r="F338" s="75"/>
      <c r="G338" s="75"/>
      <c r="H338" s="78"/>
      <c r="I338" s="79"/>
      <c r="J338" s="66"/>
    </row>
    <row r="339" spans="1:10" ht="12.75" x14ac:dyDescent="0.2">
      <c r="A339" s="75"/>
      <c r="B339" s="75"/>
      <c r="C339" s="75"/>
      <c r="D339" s="77"/>
      <c r="E339" s="75"/>
      <c r="F339" s="75"/>
      <c r="G339" s="75"/>
      <c r="H339" s="78"/>
      <c r="I339" s="79"/>
      <c r="J339" s="66"/>
    </row>
    <row r="340" spans="1:10" ht="12.75" x14ac:dyDescent="0.2">
      <c r="A340" s="75"/>
      <c r="B340" s="75"/>
      <c r="C340" s="75"/>
      <c r="D340" s="77"/>
      <c r="E340" s="75"/>
      <c r="F340" s="75"/>
      <c r="G340" s="75"/>
      <c r="H340" s="78"/>
      <c r="I340" s="79"/>
      <c r="J340" s="66"/>
    </row>
    <row r="341" spans="1:10" ht="12.75" x14ac:dyDescent="0.2">
      <c r="A341" s="75"/>
      <c r="B341" s="75"/>
      <c r="C341" s="75"/>
      <c r="D341" s="77"/>
      <c r="E341" s="75"/>
      <c r="F341" s="75"/>
      <c r="G341" s="75"/>
      <c r="H341" s="78"/>
      <c r="I341" s="79"/>
      <c r="J341" s="66"/>
    </row>
    <row r="342" spans="1:10" ht="12.75" x14ac:dyDescent="0.2">
      <c r="A342" s="75"/>
      <c r="B342" s="75"/>
      <c r="C342" s="75"/>
      <c r="D342" s="77"/>
      <c r="E342" s="75"/>
      <c r="F342" s="75"/>
      <c r="G342" s="75"/>
      <c r="H342" s="78"/>
      <c r="I342" s="79"/>
      <c r="J342" s="66"/>
    </row>
    <row r="343" spans="1:10" ht="12.75" x14ac:dyDescent="0.2">
      <c r="A343" s="75"/>
      <c r="B343" s="75"/>
      <c r="C343" s="75"/>
      <c r="D343" s="77"/>
      <c r="E343" s="75"/>
      <c r="F343" s="75"/>
      <c r="G343" s="75"/>
      <c r="H343" s="78"/>
      <c r="I343" s="79"/>
      <c r="J343" s="66"/>
    </row>
    <row r="344" spans="1:10" ht="12.75" x14ac:dyDescent="0.2">
      <c r="A344" s="75"/>
      <c r="B344" s="75"/>
      <c r="C344" s="75"/>
      <c r="D344" s="77"/>
      <c r="E344" s="75"/>
      <c r="F344" s="75"/>
      <c r="G344" s="75"/>
      <c r="H344" s="78"/>
      <c r="I344" s="79"/>
      <c r="J344" s="66"/>
    </row>
    <row r="345" spans="1:10" ht="12.75" x14ac:dyDescent="0.2">
      <c r="A345" s="75"/>
      <c r="B345" s="75"/>
      <c r="C345" s="75"/>
      <c r="D345" s="77"/>
      <c r="E345" s="75"/>
      <c r="F345" s="75"/>
      <c r="G345" s="75"/>
      <c r="H345" s="78"/>
      <c r="I345" s="79"/>
      <c r="J345" s="66"/>
    </row>
    <row r="346" spans="1:10" ht="12.75" x14ac:dyDescent="0.2">
      <c r="A346" s="75"/>
      <c r="B346" s="75"/>
      <c r="C346" s="75"/>
      <c r="D346" s="77"/>
      <c r="E346" s="75"/>
      <c r="F346" s="75"/>
      <c r="G346" s="75"/>
      <c r="H346" s="78"/>
      <c r="I346" s="79"/>
      <c r="J346" s="66"/>
    </row>
    <row r="347" spans="1:10" ht="12.75" x14ac:dyDescent="0.2">
      <c r="A347" s="75"/>
      <c r="B347" s="75"/>
      <c r="C347" s="75"/>
      <c r="D347" s="77"/>
      <c r="E347" s="75"/>
      <c r="F347" s="75"/>
      <c r="G347" s="75"/>
      <c r="H347" s="78"/>
      <c r="I347" s="79"/>
      <c r="J347" s="66"/>
    </row>
    <row r="348" spans="1:10" ht="12.75" x14ac:dyDescent="0.2">
      <c r="A348" s="75"/>
      <c r="B348" s="75"/>
      <c r="C348" s="75"/>
      <c r="D348" s="77"/>
      <c r="E348" s="75"/>
      <c r="F348" s="75"/>
      <c r="G348" s="75"/>
      <c r="H348" s="78"/>
      <c r="I348" s="79"/>
      <c r="J348" s="66"/>
    </row>
    <row r="349" spans="1:10" ht="12.75" x14ac:dyDescent="0.2">
      <c r="A349" s="75"/>
      <c r="B349" s="75"/>
      <c r="C349" s="75"/>
      <c r="D349" s="77"/>
      <c r="E349" s="75"/>
      <c r="F349" s="75"/>
      <c r="G349" s="75"/>
      <c r="H349" s="78"/>
      <c r="I349" s="79"/>
      <c r="J349" s="66"/>
    </row>
    <row r="350" spans="1:10" ht="12.75" x14ac:dyDescent="0.2">
      <c r="A350" s="75"/>
      <c r="B350" s="75"/>
      <c r="C350" s="75"/>
      <c r="D350" s="77"/>
      <c r="E350" s="75"/>
      <c r="F350" s="75"/>
      <c r="G350" s="75"/>
      <c r="H350" s="78"/>
      <c r="I350" s="79"/>
      <c r="J350" s="66"/>
    </row>
    <row r="351" spans="1:10" ht="12.75" x14ac:dyDescent="0.2">
      <c r="A351" s="75"/>
      <c r="B351" s="75"/>
      <c r="C351" s="75"/>
      <c r="D351" s="77"/>
      <c r="E351" s="75"/>
      <c r="F351" s="75"/>
      <c r="G351" s="75"/>
      <c r="H351" s="78"/>
      <c r="I351" s="79"/>
      <c r="J351" s="66"/>
    </row>
    <row r="352" spans="1:10" ht="12.75" x14ac:dyDescent="0.2">
      <c r="A352" s="75"/>
      <c r="B352" s="75"/>
      <c r="C352" s="75"/>
      <c r="D352" s="77"/>
      <c r="E352" s="75"/>
      <c r="F352" s="75"/>
      <c r="G352" s="75"/>
      <c r="H352" s="78"/>
      <c r="I352" s="79"/>
      <c r="J352" s="66"/>
    </row>
    <row r="353" spans="1:10" ht="12.75" x14ac:dyDescent="0.2">
      <c r="A353" s="75"/>
      <c r="B353" s="75"/>
      <c r="C353" s="75"/>
      <c r="D353" s="77"/>
      <c r="E353" s="75"/>
      <c r="F353" s="75"/>
      <c r="G353" s="75"/>
      <c r="H353" s="78"/>
      <c r="I353" s="79"/>
      <c r="J353" s="66"/>
    </row>
    <row r="354" spans="1:10" ht="12.75" x14ac:dyDescent="0.2">
      <c r="A354" s="75"/>
      <c r="B354" s="75"/>
      <c r="C354" s="75"/>
      <c r="D354" s="77"/>
      <c r="E354" s="75"/>
      <c r="F354" s="75"/>
      <c r="G354" s="75"/>
      <c r="H354" s="78"/>
      <c r="I354" s="79"/>
      <c r="J354" s="66"/>
    </row>
    <row r="355" spans="1:10" ht="12.75" x14ac:dyDescent="0.2">
      <c r="A355" s="75"/>
      <c r="B355" s="75"/>
      <c r="C355" s="75"/>
      <c r="D355" s="77"/>
      <c r="E355" s="75"/>
      <c r="F355" s="75"/>
      <c r="G355" s="75"/>
      <c r="H355" s="78"/>
      <c r="I355" s="79"/>
      <c r="J355" s="66"/>
    </row>
    <row r="356" spans="1:10" ht="12.75" x14ac:dyDescent="0.2">
      <c r="A356" s="75"/>
      <c r="B356" s="75"/>
      <c r="C356" s="75"/>
      <c r="D356" s="77"/>
      <c r="E356" s="75"/>
      <c r="F356" s="75"/>
      <c r="G356" s="75"/>
      <c r="H356" s="78"/>
      <c r="I356" s="79"/>
      <c r="J356" s="66"/>
    </row>
    <row r="357" spans="1:10" ht="12.75" x14ac:dyDescent="0.2">
      <c r="A357" s="75"/>
      <c r="B357" s="75"/>
      <c r="C357" s="75"/>
      <c r="D357" s="77"/>
      <c r="E357" s="75"/>
      <c r="F357" s="75"/>
      <c r="G357" s="75"/>
      <c r="H357" s="78"/>
      <c r="I357" s="79"/>
      <c r="J357" s="66"/>
    </row>
    <row r="358" spans="1:10" ht="12.75" x14ac:dyDescent="0.2">
      <c r="A358" s="75"/>
      <c r="B358" s="75"/>
      <c r="C358" s="75"/>
      <c r="D358" s="77"/>
      <c r="E358" s="75"/>
      <c r="F358" s="75"/>
      <c r="G358" s="75"/>
      <c r="H358" s="78"/>
      <c r="I358" s="79"/>
      <c r="J358" s="66"/>
    </row>
    <row r="359" spans="1:10" ht="12.75" x14ac:dyDescent="0.2">
      <c r="A359" s="75"/>
      <c r="B359" s="75"/>
      <c r="C359" s="75"/>
      <c r="D359" s="77"/>
      <c r="E359" s="75"/>
      <c r="F359" s="75"/>
      <c r="G359" s="75"/>
      <c r="H359" s="78"/>
      <c r="I359" s="79"/>
      <c r="J359" s="66"/>
    </row>
    <row r="360" spans="1:10" ht="12.75" x14ac:dyDescent="0.2">
      <c r="A360" s="75"/>
      <c r="B360" s="75"/>
      <c r="C360" s="75"/>
      <c r="D360" s="77"/>
      <c r="E360" s="75"/>
      <c r="F360" s="75"/>
      <c r="G360" s="75"/>
      <c r="H360" s="78"/>
      <c r="I360" s="79"/>
      <c r="J360" s="66"/>
    </row>
    <row r="361" spans="1:10" ht="12.75" x14ac:dyDescent="0.2">
      <c r="A361" s="75"/>
      <c r="B361" s="75"/>
      <c r="C361" s="75"/>
      <c r="D361" s="77"/>
      <c r="E361" s="75"/>
      <c r="F361" s="75"/>
      <c r="G361" s="75"/>
      <c r="H361" s="78"/>
      <c r="I361" s="79"/>
      <c r="J361" s="66"/>
    </row>
    <row r="362" spans="1:10" ht="12.75" x14ac:dyDescent="0.2">
      <c r="A362" s="75"/>
      <c r="B362" s="75"/>
      <c r="C362" s="75"/>
      <c r="D362" s="77"/>
      <c r="E362" s="75"/>
      <c r="F362" s="75"/>
      <c r="G362" s="75"/>
      <c r="H362" s="78"/>
      <c r="I362" s="79"/>
      <c r="J362" s="66"/>
    </row>
    <row r="363" spans="1:10" ht="12.75" x14ac:dyDescent="0.2">
      <c r="A363" s="75"/>
      <c r="B363" s="75"/>
      <c r="C363" s="75"/>
      <c r="D363" s="77"/>
      <c r="E363" s="75"/>
      <c r="F363" s="75"/>
      <c r="G363" s="75"/>
      <c r="H363" s="78"/>
      <c r="I363" s="79"/>
      <c r="J363" s="66"/>
    </row>
    <row r="364" spans="1:10" ht="12.75" x14ac:dyDescent="0.2">
      <c r="A364" s="75"/>
      <c r="B364" s="75"/>
      <c r="C364" s="75"/>
      <c r="D364" s="77"/>
      <c r="E364" s="75"/>
      <c r="F364" s="75"/>
      <c r="G364" s="75"/>
      <c r="H364" s="78"/>
      <c r="I364" s="79"/>
      <c r="J364" s="66"/>
    </row>
    <row r="365" spans="1:10" ht="12.75" x14ac:dyDescent="0.2">
      <c r="A365" s="75"/>
      <c r="B365" s="75"/>
      <c r="C365" s="75"/>
      <c r="D365" s="77"/>
      <c r="E365" s="75"/>
      <c r="F365" s="75"/>
      <c r="G365" s="75"/>
      <c r="H365" s="78"/>
      <c r="I365" s="79"/>
      <c r="J365" s="66"/>
    </row>
    <row r="366" spans="1:10" ht="12.75" x14ac:dyDescent="0.2">
      <c r="A366" s="75"/>
      <c r="B366" s="75"/>
      <c r="C366" s="75"/>
      <c r="D366" s="77"/>
      <c r="E366" s="75"/>
      <c r="F366" s="75"/>
      <c r="G366" s="75"/>
      <c r="H366" s="78"/>
      <c r="I366" s="79"/>
      <c r="J366" s="66"/>
    </row>
    <row r="367" spans="1:10" ht="12.75" x14ac:dyDescent="0.2">
      <c r="A367" s="75"/>
      <c r="B367" s="75"/>
      <c r="C367" s="75"/>
      <c r="D367" s="77"/>
      <c r="E367" s="75"/>
      <c r="F367" s="75"/>
      <c r="G367" s="75"/>
      <c r="H367" s="78"/>
      <c r="I367" s="79"/>
      <c r="J367" s="66"/>
    </row>
    <row r="368" spans="1:10" ht="12.75" x14ac:dyDescent="0.2">
      <c r="A368" s="75"/>
      <c r="B368" s="75"/>
      <c r="C368" s="75"/>
      <c r="D368" s="77"/>
      <c r="E368" s="75"/>
      <c r="F368" s="75"/>
      <c r="G368" s="75"/>
      <c r="H368" s="78"/>
      <c r="I368" s="79"/>
      <c r="J368" s="66"/>
    </row>
    <row r="369" spans="1:10" ht="12.75" x14ac:dyDescent="0.2">
      <c r="A369" s="75"/>
      <c r="B369" s="75"/>
      <c r="C369" s="75"/>
      <c r="D369" s="77"/>
      <c r="E369" s="75"/>
      <c r="F369" s="75"/>
      <c r="G369" s="75"/>
      <c r="H369" s="78"/>
      <c r="I369" s="79"/>
      <c r="J369" s="66"/>
    </row>
    <row r="370" spans="1:10" ht="12.75" x14ac:dyDescent="0.2">
      <c r="A370" s="75"/>
      <c r="B370" s="75"/>
      <c r="C370" s="75"/>
      <c r="D370" s="77"/>
      <c r="E370" s="75"/>
      <c r="F370" s="75"/>
      <c r="G370" s="75"/>
      <c r="H370" s="78"/>
      <c r="I370" s="79"/>
      <c r="J370" s="66"/>
    </row>
    <row r="371" spans="1:10" ht="12.75" x14ac:dyDescent="0.2">
      <c r="A371" s="75"/>
      <c r="B371" s="75"/>
      <c r="C371" s="75"/>
      <c r="D371" s="77"/>
      <c r="E371" s="75"/>
      <c r="F371" s="75"/>
      <c r="G371" s="75"/>
      <c r="H371" s="78"/>
      <c r="I371" s="79"/>
      <c r="J371" s="66"/>
    </row>
    <row r="372" spans="1:10" ht="12.75" x14ac:dyDescent="0.2">
      <c r="A372" s="75"/>
      <c r="B372" s="75"/>
      <c r="C372" s="75"/>
      <c r="D372" s="77"/>
      <c r="E372" s="75"/>
      <c r="F372" s="75"/>
      <c r="G372" s="75"/>
      <c r="H372" s="78"/>
      <c r="I372" s="79"/>
      <c r="J372" s="66"/>
    </row>
    <row r="373" spans="1:10" ht="12.75" x14ac:dyDescent="0.2">
      <c r="A373" s="75"/>
      <c r="B373" s="75"/>
      <c r="C373" s="75"/>
      <c r="D373" s="77"/>
      <c r="E373" s="75"/>
      <c r="F373" s="75"/>
      <c r="G373" s="75"/>
      <c r="H373" s="78"/>
      <c r="I373" s="79"/>
      <c r="J373" s="66"/>
    </row>
    <row r="374" spans="1:10" ht="12.75" x14ac:dyDescent="0.2">
      <c r="A374" s="75"/>
      <c r="B374" s="75"/>
      <c r="C374" s="75"/>
      <c r="D374" s="77"/>
      <c r="E374" s="75"/>
      <c r="F374" s="75"/>
      <c r="G374" s="75"/>
      <c r="H374" s="78"/>
      <c r="I374" s="79"/>
      <c r="J374" s="66"/>
    </row>
    <row r="375" spans="1:10" ht="12.75" x14ac:dyDescent="0.2">
      <c r="A375" s="75"/>
      <c r="B375" s="75"/>
      <c r="C375" s="75"/>
      <c r="D375" s="77"/>
      <c r="E375" s="75"/>
      <c r="F375" s="75"/>
      <c r="G375" s="75"/>
      <c r="H375" s="78"/>
      <c r="I375" s="79"/>
      <c r="J375" s="66"/>
    </row>
    <row r="376" spans="1:10" ht="12.75" x14ac:dyDescent="0.2">
      <c r="A376" s="75"/>
      <c r="B376" s="75"/>
      <c r="C376" s="75"/>
      <c r="D376" s="77"/>
      <c r="E376" s="75"/>
      <c r="F376" s="75"/>
      <c r="G376" s="75"/>
      <c r="H376" s="78"/>
      <c r="I376" s="79"/>
      <c r="J376" s="66"/>
    </row>
    <row r="377" spans="1:10" ht="12.75" x14ac:dyDescent="0.2">
      <c r="A377" s="75"/>
      <c r="B377" s="75"/>
      <c r="C377" s="75"/>
      <c r="D377" s="77"/>
      <c r="E377" s="75"/>
      <c r="F377" s="75"/>
      <c r="G377" s="75"/>
      <c r="H377" s="78"/>
      <c r="I377" s="79"/>
      <c r="J377" s="66"/>
    </row>
    <row r="378" spans="1:10" ht="12.75" x14ac:dyDescent="0.2">
      <c r="A378" s="75"/>
      <c r="B378" s="75"/>
      <c r="C378" s="75"/>
      <c r="D378" s="77"/>
      <c r="E378" s="75"/>
      <c r="F378" s="75"/>
      <c r="G378" s="75"/>
      <c r="H378" s="78"/>
      <c r="I378" s="79"/>
      <c r="J378" s="66"/>
    </row>
    <row r="379" spans="1:10" ht="12.75" x14ac:dyDescent="0.2">
      <c r="A379" s="75"/>
      <c r="B379" s="75"/>
      <c r="C379" s="75"/>
      <c r="D379" s="77"/>
      <c r="E379" s="75"/>
      <c r="F379" s="75"/>
      <c r="G379" s="75"/>
      <c r="H379" s="78"/>
      <c r="I379" s="79"/>
      <c r="J379" s="66"/>
    </row>
    <row r="380" spans="1:10" ht="12.75" x14ac:dyDescent="0.2">
      <c r="A380" s="75"/>
      <c r="B380" s="75"/>
      <c r="C380" s="75"/>
      <c r="D380" s="77"/>
      <c r="E380" s="75"/>
      <c r="F380" s="75"/>
      <c r="G380" s="75"/>
      <c r="H380" s="78"/>
      <c r="I380" s="79"/>
      <c r="J380" s="66"/>
    </row>
    <row r="381" spans="1:10" ht="12.75" x14ac:dyDescent="0.2">
      <c r="A381" s="75"/>
      <c r="B381" s="75"/>
      <c r="C381" s="75"/>
      <c r="D381" s="77"/>
      <c r="E381" s="75"/>
      <c r="F381" s="75"/>
      <c r="G381" s="75"/>
      <c r="H381" s="78"/>
      <c r="I381" s="79"/>
      <c r="J381" s="66"/>
    </row>
    <row r="382" spans="1:10" ht="12.75" x14ac:dyDescent="0.2">
      <c r="A382" s="75"/>
      <c r="B382" s="75"/>
      <c r="C382" s="75"/>
      <c r="D382" s="77"/>
      <c r="E382" s="75"/>
      <c r="F382" s="75"/>
      <c r="G382" s="75"/>
      <c r="H382" s="78"/>
      <c r="I382" s="79"/>
      <c r="J382" s="66"/>
    </row>
    <row r="383" spans="1:10" ht="12.75" x14ac:dyDescent="0.2">
      <c r="A383" s="75"/>
      <c r="B383" s="75"/>
      <c r="C383" s="75"/>
      <c r="D383" s="77"/>
      <c r="E383" s="75"/>
      <c r="F383" s="75"/>
      <c r="G383" s="75"/>
      <c r="H383" s="78"/>
      <c r="I383" s="79"/>
      <c r="J383" s="66"/>
    </row>
    <row r="384" spans="1:10" ht="12.75" x14ac:dyDescent="0.2">
      <c r="A384" s="75"/>
      <c r="B384" s="75"/>
      <c r="C384" s="75"/>
      <c r="D384" s="77"/>
      <c r="E384" s="75"/>
      <c r="F384" s="75"/>
      <c r="G384" s="75"/>
      <c r="H384" s="78"/>
      <c r="I384" s="79"/>
      <c r="J384" s="66"/>
    </row>
    <row r="385" spans="1:10" ht="12.75" x14ac:dyDescent="0.2">
      <c r="A385" s="75"/>
      <c r="B385" s="75"/>
      <c r="C385" s="75"/>
      <c r="D385" s="77"/>
      <c r="E385" s="75"/>
      <c r="F385" s="75"/>
      <c r="G385" s="75"/>
      <c r="H385" s="78"/>
      <c r="I385" s="79"/>
      <c r="J385" s="66"/>
    </row>
    <row r="386" spans="1:10" ht="12.75" x14ac:dyDescent="0.2">
      <c r="A386" s="75"/>
      <c r="B386" s="75"/>
      <c r="C386" s="75"/>
      <c r="D386" s="77"/>
      <c r="E386" s="75"/>
      <c r="F386" s="75"/>
      <c r="G386" s="75"/>
      <c r="H386" s="78"/>
      <c r="I386" s="79"/>
      <c r="J386" s="66"/>
    </row>
    <row r="387" spans="1:10" ht="12.75" x14ac:dyDescent="0.2">
      <c r="A387" s="75"/>
      <c r="B387" s="75"/>
      <c r="C387" s="75"/>
      <c r="D387" s="77"/>
      <c r="E387" s="75"/>
      <c r="F387" s="75"/>
      <c r="G387" s="75"/>
      <c r="H387" s="78"/>
      <c r="I387" s="79"/>
      <c r="J387" s="66"/>
    </row>
    <row r="388" spans="1:10" ht="12.75" x14ac:dyDescent="0.2">
      <c r="A388" s="75"/>
      <c r="B388" s="75"/>
      <c r="C388" s="75"/>
      <c r="D388" s="77"/>
      <c r="E388" s="75"/>
      <c r="F388" s="75"/>
      <c r="G388" s="75"/>
      <c r="H388" s="78"/>
      <c r="I388" s="79"/>
      <c r="J388" s="66"/>
    </row>
    <row r="389" spans="1:10" ht="12.75" x14ac:dyDescent="0.2">
      <c r="A389" s="75"/>
      <c r="B389" s="75"/>
      <c r="C389" s="75"/>
      <c r="D389" s="77"/>
      <c r="E389" s="75"/>
      <c r="F389" s="75"/>
      <c r="G389" s="75"/>
      <c r="H389" s="78"/>
      <c r="I389" s="79"/>
      <c r="J389" s="66"/>
    </row>
    <row r="390" spans="1:10" ht="12.75" x14ac:dyDescent="0.2">
      <c r="A390" s="75"/>
      <c r="B390" s="75"/>
      <c r="C390" s="75"/>
      <c r="D390" s="77"/>
      <c r="E390" s="75"/>
      <c r="F390" s="75"/>
      <c r="G390" s="75"/>
      <c r="H390" s="78"/>
      <c r="I390" s="79"/>
      <c r="J390" s="66"/>
    </row>
    <row r="391" spans="1:10" ht="12.75" x14ac:dyDescent="0.2">
      <c r="A391" s="75"/>
      <c r="B391" s="75"/>
      <c r="C391" s="75"/>
      <c r="D391" s="77"/>
      <c r="E391" s="75"/>
      <c r="F391" s="75"/>
      <c r="G391" s="75"/>
      <c r="H391" s="78"/>
      <c r="I391" s="79"/>
      <c r="J391" s="66"/>
    </row>
    <row r="392" spans="1:10" ht="12.75" x14ac:dyDescent="0.2">
      <c r="A392" s="75"/>
      <c r="B392" s="75"/>
      <c r="C392" s="75"/>
      <c r="D392" s="77"/>
      <c r="E392" s="75"/>
      <c r="F392" s="75"/>
      <c r="G392" s="75"/>
      <c r="H392" s="78"/>
      <c r="I392" s="79"/>
      <c r="J392" s="66"/>
    </row>
    <row r="393" spans="1:10" ht="12.75" x14ac:dyDescent="0.2">
      <c r="A393" s="75"/>
      <c r="B393" s="75"/>
      <c r="C393" s="75"/>
      <c r="D393" s="77"/>
      <c r="E393" s="75"/>
      <c r="F393" s="75"/>
      <c r="G393" s="75"/>
      <c r="H393" s="78"/>
      <c r="I393" s="79"/>
      <c r="J393" s="66"/>
    </row>
    <row r="394" spans="1:10" ht="12.75" x14ac:dyDescent="0.2">
      <c r="A394" s="75"/>
      <c r="B394" s="75"/>
      <c r="C394" s="75"/>
      <c r="D394" s="77"/>
      <c r="E394" s="75"/>
      <c r="F394" s="75"/>
      <c r="G394" s="75"/>
      <c r="H394" s="78"/>
      <c r="I394" s="79"/>
      <c r="J394" s="66"/>
    </row>
    <row r="395" spans="1:10" ht="12.75" x14ac:dyDescent="0.2">
      <c r="A395" s="75"/>
      <c r="B395" s="75"/>
      <c r="C395" s="75"/>
      <c r="D395" s="77"/>
      <c r="E395" s="75"/>
      <c r="F395" s="75"/>
      <c r="G395" s="75"/>
      <c r="H395" s="78"/>
      <c r="I395" s="79"/>
      <c r="J395" s="66"/>
    </row>
    <row r="396" spans="1:10" ht="12.75" x14ac:dyDescent="0.2">
      <c r="A396" s="75"/>
      <c r="B396" s="75"/>
      <c r="C396" s="75"/>
      <c r="D396" s="77"/>
      <c r="E396" s="75"/>
      <c r="F396" s="75"/>
      <c r="G396" s="75"/>
      <c r="H396" s="78"/>
      <c r="I396" s="79"/>
      <c r="J396" s="66"/>
    </row>
    <row r="397" spans="1:10" ht="12.75" x14ac:dyDescent="0.2">
      <c r="A397" s="75"/>
      <c r="B397" s="75"/>
      <c r="C397" s="75"/>
      <c r="D397" s="77"/>
      <c r="E397" s="75"/>
      <c r="F397" s="75"/>
      <c r="G397" s="75"/>
      <c r="H397" s="78"/>
      <c r="I397" s="79"/>
      <c r="J397" s="66"/>
    </row>
    <row r="398" spans="1:10" ht="12.75" x14ac:dyDescent="0.2">
      <c r="A398" s="75"/>
      <c r="B398" s="75"/>
      <c r="C398" s="75"/>
      <c r="D398" s="77"/>
      <c r="E398" s="75"/>
      <c r="F398" s="75"/>
      <c r="G398" s="75"/>
      <c r="H398" s="78"/>
      <c r="I398" s="79"/>
      <c r="J398" s="66"/>
    </row>
    <row r="399" spans="1:10" ht="12.75" x14ac:dyDescent="0.2">
      <c r="A399" s="75"/>
      <c r="B399" s="75"/>
      <c r="C399" s="75"/>
      <c r="D399" s="77"/>
      <c r="E399" s="75"/>
      <c r="F399" s="75"/>
      <c r="G399" s="75"/>
      <c r="H399" s="78"/>
      <c r="I399" s="79"/>
      <c r="J399" s="66"/>
    </row>
    <row r="400" spans="1:10" ht="12.75" x14ac:dyDescent="0.2">
      <c r="A400" s="75"/>
      <c r="B400" s="75"/>
      <c r="C400" s="75"/>
      <c r="D400" s="77"/>
      <c r="E400" s="75"/>
      <c r="F400" s="75"/>
      <c r="G400" s="75"/>
      <c r="H400" s="78"/>
      <c r="I400" s="79"/>
      <c r="J400" s="66"/>
    </row>
    <row r="401" spans="1:10" ht="12.75" x14ac:dyDescent="0.2">
      <c r="A401" s="75"/>
      <c r="B401" s="75"/>
      <c r="C401" s="75"/>
      <c r="D401" s="77"/>
      <c r="E401" s="75"/>
      <c r="F401" s="75"/>
      <c r="G401" s="75"/>
      <c r="H401" s="78"/>
      <c r="I401" s="79"/>
      <c r="J401" s="66"/>
    </row>
    <row r="402" spans="1:10" ht="12.75" x14ac:dyDescent="0.2">
      <c r="A402" s="75"/>
      <c r="B402" s="75"/>
      <c r="C402" s="75"/>
      <c r="D402" s="77"/>
      <c r="E402" s="75"/>
      <c r="F402" s="75"/>
      <c r="G402" s="75"/>
      <c r="H402" s="78"/>
      <c r="I402" s="79"/>
      <c r="J402" s="66"/>
    </row>
    <row r="403" spans="1:10" ht="12.75" x14ac:dyDescent="0.2">
      <c r="A403" s="75"/>
      <c r="B403" s="75"/>
      <c r="C403" s="75"/>
      <c r="D403" s="77"/>
      <c r="E403" s="75"/>
      <c r="F403" s="75"/>
      <c r="G403" s="75"/>
      <c r="H403" s="78"/>
      <c r="I403" s="79"/>
      <c r="J403" s="66"/>
    </row>
    <row r="404" spans="1:10" ht="12.75" x14ac:dyDescent="0.2">
      <c r="A404" s="75"/>
      <c r="B404" s="75"/>
      <c r="C404" s="75"/>
      <c r="D404" s="77"/>
      <c r="E404" s="75"/>
      <c r="F404" s="75"/>
      <c r="G404" s="75"/>
      <c r="H404" s="78"/>
      <c r="I404" s="79"/>
      <c r="J404" s="66"/>
    </row>
    <row r="405" spans="1:10" ht="12.75" x14ac:dyDescent="0.2">
      <c r="A405" s="75"/>
      <c r="B405" s="75"/>
      <c r="C405" s="75"/>
      <c r="D405" s="77"/>
      <c r="E405" s="75"/>
      <c r="F405" s="75"/>
      <c r="G405" s="75"/>
      <c r="H405" s="78"/>
      <c r="I405" s="79"/>
      <c r="J405" s="66"/>
    </row>
    <row r="406" spans="1:10" ht="12.75" x14ac:dyDescent="0.2">
      <c r="A406" s="75"/>
      <c r="B406" s="75"/>
      <c r="C406" s="75"/>
      <c r="D406" s="77"/>
      <c r="E406" s="75"/>
      <c r="F406" s="75"/>
      <c r="G406" s="75"/>
      <c r="H406" s="78"/>
      <c r="I406" s="79"/>
      <c r="J406" s="66"/>
    </row>
    <row r="407" spans="1:10" ht="12.75" x14ac:dyDescent="0.2">
      <c r="A407" s="75"/>
      <c r="B407" s="75"/>
      <c r="C407" s="75"/>
      <c r="D407" s="77"/>
      <c r="E407" s="75"/>
      <c r="F407" s="75"/>
      <c r="G407" s="75"/>
      <c r="H407" s="78"/>
      <c r="I407" s="79"/>
      <c r="J407" s="66"/>
    </row>
    <row r="408" spans="1:10" ht="12.75" x14ac:dyDescent="0.2">
      <c r="A408" s="75"/>
      <c r="B408" s="75"/>
      <c r="C408" s="75"/>
      <c r="D408" s="77"/>
      <c r="E408" s="75"/>
      <c r="F408" s="75"/>
      <c r="G408" s="75"/>
      <c r="H408" s="78"/>
      <c r="I408" s="79"/>
      <c r="J408" s="66"/>
    </row>
    <row r="409" spans="1:10" ht="12.75" x14ac:dyDescent="0.2">
      <c r="A409" s="75"/>
      <c r="B409" s="75"/>
      <c r="C409" s="75"/>
      <c r="D409" s="77"/>
      <c r="E409" s="75"/>
      <c r="F409" s="75"/>
      <c r="G409" s="75"/>
      <c r="H409" s="78"/>
      <c r="I409" s="79"/>
      <c r="J409" s="66"/>
    </row>
    <row r="410" spans="1:10" ht="12.75" x14ac:dyDescent="0.2">
      <c r="A410" s="75"/>
      <c r="B410" s="75"/>
      <c r="C410" s="75"/>
      <c r="D410" s="77"/>
      <c r="E410" s="75"/>
      <c r="F410" s="75"/>
      <c r="G410" s="75"/>
      <c r="H410" s="78"/>
      <c r="I410" s="79"/>
      <c r="J410" s="66"/>
    </row>
    <row r="411" spans="1:10" ht="12.75" x14ac:dyDescent="0.2">
      <c r="A411" s="75"/>
      <c r="B411" s="75"/>
      <c r="C411" s="75"/>
      <c r="D411" s="77"/>
      <c r="E411" s="75"/>
      <c r="F411" s="75"/>
      <c r="G411" s="75"/>
      <c r="H411" s="78"/>
      <c r="I411" s="79"/>
      <c r="J411" s="66"/>
    </row>
    <row r="412" spans="1:10" ht="12.75" x14ac:dyDescent="0.2">
      <c r="A412" s="75"/>
      <c r="B412" s="75"/>
      <c r="C412" s="75"/>
      <c r="D412" s="77"/>
      <c r="E412" s="75"/>
      <c r="F412" s="75"/>
      <c r="G412" s="75"/>
      <c r="H412" s="78"/>
      <c r="I412" s="79"/>
      <c r="J412" s="66"/>
    </row>
    <row r="413" spans="1:10" ht="12.75" x14ac:dyDescent="0.2">
      <c r="A413" s="75"/>
      <c r="B413" s="75"/>
      <c r="C413" s="75"/>
      <c r="D413" s="77"/>
      <c r="E413" s="75"/>
      <c r="F413" s="75"/>
      <c r="G413" s="75"/>
      <c r="H413" s="78"/>
      <c r="I413" s="79"/>
      <c r="J413" s="66"/>
    </row>
    <row r="414" spans="1:10" ht="12.75" x14ac:dyDescent="0.2">
      <c r="A414" s="75"/>
      <c r="B414" s="75"/>
      <c r="C414" s="75"/>
      <c r="D414" s="77"/>
      <c r="E414" s="75"/>
      <c r="F414" s="75"/>
      <c r="G414" s="75"/>
      <c r="H414" s="78"/>
      <c r="I414" s="79"/>
      <c r="J414" s="66"/>
    </row>
    <row r="415" spans="1:10" ht="12.75" x14ac:dyDescent="0.2">
      <c r="A415" s="75"/>
      <c r="B415" s="75"/>
      <c r="C415" s="75"/>
      <c r="D415" s="77"/>
      <c r="E415" s="75"/>
      <c r="F415" s="75"/>
      <c r="G415" s="75"/>
      <c r="H415" s="78"/>
      <c r="I415" s="79"/>
      <c r="J415" s="66"/>
    </row>
    <row r="416" spans="1:10" ht="12.75" x14ac:dyDescent="0.2">
      <c r="A416" s="75"/>
      <c r="B416" s="75"/>
      <c r="C416" s="75"/>
      <c r="D416" s="77"/>
      <c r="E416" s="75"/>
      <c r="F416" s="75"/>
      <c r="G416" s="75"/>
      <c r="H416" s="78"/>
      <c r="I416" s="79"/>
      <c r="J416" s="66"/>
    </row>
    <row r="417" spans="1:10" ht="12.75" x14ac:dyDescent="0.2">
      <c r="A417" s="75"/>
      <c r="B417" s="75"/>
      <c r="C417" s="75"/>
      <c r="D417" s="77"/>
      <c r="E417" s="75"/>
      <c r="F417" s="75"/>
      <c r="G417" s="75"/>
      <c r="H417" s="78"/>
      <c r="I417" s="79"/>
      <c r="J417" s="66"/>
    </row>
    <row r="418" spans="1:10" ht="12.75" x14ac:dyDescent="0.2">
      <c r="A418" s="75"/>
      <c r="B418" s="75"/>
      <c r="C418" s="75"/>
      <c r="D418" s="77"/>
      <c r="E418" s="75"/>
      <c r="F418" s="75"/>
      <c r="G418" s="75"/>
      <c r="H418" s="78"/>
      <c r="I418" s="79"/>
      <c r="J418" s="66"/>
    </row>
    <row r="419" spans="1:10" ht="12.75" x14ac:dyDescent="0.2">
      <c r="A419" s="75"/>
      <c r="B419" s="75"/>
      <c r="C419" s="75"/>
      <c r="D419" s="77"/>
      <c r="E419" s="75"/>
      <c r="F419" s="75"/>
      <c r="G419" s="75"/>
      <c r="H419" s="78"/>
      <c r="I419" s="79"/>
      <c r="J419" s="66"/>
    </row>
    <row r="420" spans="1:10" ht="12.75" x14ac:dyDescent="0.2">
      <c r="A420" s="75"/>
      <c r="B420" s="75"/>
      <c r="C420" s="75"/>
      <c r="D420" s="77"/>
      <c r="E420" s="75"/>
      <c r="F420" s="75"/>
      <c r="G420" s="75"/>
      <c r="H420" s="78"/>
      <c r="I420" s="79"/>
      <c r="J420" s="66"/>
    </row>
    <row r="421" spans="1:10" ht="12.75" x14ac:dyDescent="0.2">
      <c r="A421" s="75"/>
      <c r="B421" s="75"/>
      <c r="C421" s="75"/>
      <c r="D421" s="77"/>
      <c r="E421" s="75"/>
      <c r="F421" s="75"/>
      <c r="G421" s="75"/>
      <c r="H421" s="78"/>
      <c r="I421" s="79"/>
      <c r="J421" s="66"/>
    </row>
    <row r="422" spans="1:10" ht="12.75" x14ac:dyDescent="0.2">
      <c r="A422" s="75"/>
      <c r="B422" s="75"/>
      <c r="C422" s="75"/>
      <c r="D422" s="77"/>
      <c r="E422" s="75"/>
      <c r="F422" s="75"/>
      <c r="G422" s="75"/>
      <c r="H422" s="78"/>
      <c r="I422" s="79"/>
      <c r="J422" s="66"/>
    </row>
    <row r="423" spans="1:10" ht="12.75" x14ac:dyDescent="0.2">
      <c r="A423" s="75"/>
      <c r="B423" s="75"/>
      <c r="C423" s="75"/>
      <c r="D423" s="77"/>
      <c r="E423" s="75"/>
      <c r="F423" s="75"/>
      <c r="G423" s="75"/>
      <c r="H423" s="78"/>
      <c r="I423" s="79"/>
      <c r="J423" s="66"/>
    </row>
    <row r="424" spans="1:10" ht="12.75" x14ac:dyDescent="0.2">
      <c r="A424" s="75"/>
      <c r="B424" s="75"/>
      <c r="C424" s="75"/>
      <c r="D424" s="77"/>
      <c r="E424" s="75"/>
      <c r="F424" s="75"/>
      <c r="G424" s="75"/>
      <c r="H424" s="78"/>
      <c r="I424" s="79"/>
      <c r="J424" s="66"/>
    </row>
    <row r="425" spans="1:10" ht="12.75" x14ac:dyDescent="0.2">
      <c r="A425" s="75"/>
      <c r="B425" s="75"/>
      <c r="C425" s="75"/>
      <c r="D425" s="77"/>
      <c r="E425" s="75"/>
      <c r="F425" s="75"/>
      <c r="G425" s="75"/>
      <c r="H425" s="78"/>
      <c r="I425" s="79"/>
      <c r="J425" s="66"/>
    </row>
    <row r="426" spans="1:10" ht="12.75" x14ac:dyDescent="0.2">
      <c r="A426" s="75"/>
      <c r="B426" s="75"/>
      <c r="C426" s="75"/>
      <c r="D426" s="77"/>
      <c r="E426" s="75"/>
      <c r="F426" s="75"/>
      <c r="G426" s="75"/>
      <c r="H426" s="78"/>
      <c r="I426" s="79"/>
      <c r="J426" s="66"/>
    </row>
    <row r="427" spans="1:10" ht="12.75" x14ac:dyDescent="0.2">
      <c r="A427" s="75"/>
      <c r="B427" s="75"/>
      <c r="C427" s="75"/>
      <c r="D427" s="77"/>
      <c r="E427" s="75"/>
      <c r="F427" s="75"/>
      <c r="G427" s="75"/>
      <c r="H427" s="78"/>
      <c r="I427" s="79"/>
      <c r="J427" s="66"/>
    </row>
    <row r="428" spans="1:10" ht="12.75" x14ac:dyDescent="0.2">
      <c r="A428" s="75"/>
      <c r="B428" s="75"/>
      <c r="C428" s="75"/>
      <c r="D428" s="77"/>
      <c r="E428" s="75"/>
      <c r="F428" s="75"/>
      <c r="G428" s="75"/>
      <c r="H428" s="78"/>
      <c r="I428" s="79"/>
      <c r="J428" s="66"/>
    </row>
    <row r="429" spans="1:10" ht="12.75" x14ac:dyDescent="0.2">
      <c r="A429" s="75"/>
      <c r="B429" s="75"/>
      <c r="C429" s="75"/>
      <c r="D429" s="77"/>
      <c r="E429" s="75"/>
      <c r="F429" s="75"/>
      <c r="G429" s="75"/>
      <c r="H429" s="78"/>
      <c r="I429" s="79"/>
      <c r="J429" s="66"/>
    </row>
    <row r="430" spans="1:10" ht="12.75" x14ac:dyDescent="0.2">
      <c r="A430" s="75"/>
      <c r="B430" s="75"/>
      <c r="C430" s="75"/>
      <c r="D430" s="77"/>
      <c r="E430" s="75"/>
      <c r="F430" s="75"/>
      <c r="G430" s="75"/>
      <c r="H430" s="78"/>
      <c r="I430" s="79"/>
      <c r="J430" s="66"/>
    </row>
    <row r="431" spans="1:10" ht="12.75" x14ac:dyDescent="0.2">
      <c r="A431" s="75"/>
      <c r="B431" s="75"/>
      <c r="C431" s="75"/>
      <c r="D431" s="77"/>
      <c r="E431" s="75"/>
      <c r="F431" s="75"/>
      <c r="G431" s="75"/>
      <c r="H431" s="78"/>
      <c r="I431" s="79"/>
      <c r="J431" s="66"/>
    </row>
    <row r="432" spans="1:10" ht="12.75" x14ac:dyDescent="0.2">
      <c r="A432" s="75"/>
      <c r="B432" s="75"/>
      <c r="C432" s="75"/>
      <c r="D432" s="77"/>
      <c r="E432" s="75"/>
      <c r="F432" s="75"/>
      <c r="G432" s="75"/>
      <c r="H432" s="78"/>
      <c r="I432" s="79"/>
      <c r="J432" s="66"/>
    </row>
    <row r="433" spans="1:10" ht="12.75" x14ac:dyDescent="0.2">
      <c r="A433" s="75"/>
      <c r="B433" s="75"/>
      <c r="C433" s="75"/>
      <c r="D433" s="77"/>
      <c r="E433" s="75"/>
      <c r="F433" s="75"/>
      <c r="G433" s="75"/>
      <c r="H433" s="78"/>
      <c r="I433" s="79"/>
      <c r="J433" s="66"/>
    </row>
    <row r="434" spans="1:10" ht="12.75" x14ac:dyDescent="0.2">
      <c r="A434" s="75"/>
      <c r="B434" s="75"/>
      <c r="C434" s="75"/>
      <c r="D434" s="77"/>
      <c r="E434" s="75"/>
      <c r="F434" s="75"/>
      <c r="G434" s="75"/>
      <c r="H434" s="78"/>
      <c r="I434" s="79"/>
      <c r="J434" s="66"/>
    </row>
    <row r="435" spans="1:10" ht="12.75" x14ac:dyDescent="0.2">
      <c r="A435" s="75"/>
      <c r="B435" s="75"/>
      <c r="C435" s="75"/>
      <c r="D435" s="77"/>
      <c r="E435" s="75"/>
      <c r="F435" s="75"/>
      <c r="G435" s="75"/>
      <c r="H435" s="78"/>
      <c r="I435" s="79"/>
      <c r="J435" s="66"/>
    </row>
    <row r="436" spans="1:10" ht="12.75" x14ac:dyDescent="0.2">
      <c r="A436" s="75"/>
      <c r="B436" s="75"/>
      <c r="C436" s="75"/>
      <c r="D436" s="77"/>
      <c r="E436" s="75"/>
      <c r="F436" s="75"/>
      <c r="G436" s="75"/>
      <c r="H436" s="78"/>
      <c r="I436" s="79"/>
      <c r="J436" s="66"/>
    </row>
    <row r="437" spans="1:10" ht="12.75" x14ac:dyDescent="0.2">
      <c r="A437" s="75"/>
      <c r="B437" s="75"/>
      <c r="C437" s="75"/>
      <c r="D437" s="77"/>
      <c r="E437" s="75"/>
      <c r="F437" s="75"/>
      <c r="G437" s="75"/>
      <c r="H437" s="78"/>
      <c r="I437" s="79"/>
      <c r="J437" s="66"/>
    </row>
    <row r="438" spans="1:10" ht="12.75" x14ac:dyDescent="0.2">
      <c r="A438" s="75"/>
      <c r="B438" s="75"/>
      <c r="C438" s="75"/>
      <c r="D438" s="77"/>
      <c r="E438" s="75"/>
      <c r="F438" s="75"/>
      <c r="G438" s="75"/>
      <c r="H438" s="78"/>
      <c r="I438" s="79"/>
      <c r="J438" s="66"/>
    </row>
    <row r="439" spans="1:10" ht="12.75" x14ac:dyDescent="0.2">
      <c r="A439" s="75"/>
      <c r="B439" s="75"/>
      <c r="C439" s="75"/>
      <c r="D439" s="77"/>
      <c r="E439" s="75"/>
      <c r="F439" s="75"/>
      <c r="G439" s="75"/>
      <c r="H439" s="78"/>
      <c r="I439" s="79"/>
      <c r="J439" s="66"/>
    </row>
    <row r="440" spans="1:10" ht="12.75" x14ac:dyDescent="0.2">
      <c r="A440" s="75"/>
      <c r="B440" s="75"/>
      <c r="C440" s="75"/>
      <c r="D440" s="77"/>
      <c r="E440" s="75"/>
      <c r="F440" s="75"/>
      <c r="G440" s="75"/>
      <c r="H440" s="78"/>
      <c r="I440" s="79"/>
      <c r="J440" s="66"/>
    </row>
    <row r="441" spans="1:10" ht="12.75" x14ac:dyDescent="0.2">
      <c r="A441" s="75"/>
      <c r="B441" s="75"/>
      <c r="C441" s="75"/>
      <c r="D441" s="77"/>
      <c r="E441" s="75"/>
      <c r="F441" s="75"/>
      <c r="G441" s="75"/>
      <c r="H441" s="78"/>
      <c r="I441" s="79"/>
      <c r="J441" s="66"/>
    </row>
    <row r="442" spans="1:10" ht="12.75" x14ac:dyDescent="0.2">
      <c r="A442" s="75"/>
      <c r="B442" s="75"/>
      <c r="C442" s="75"/>
      <c r="D442" s="77"/>
      <c r="E442" s="75"/>
      <c r="F442" s="75"/>
      <c r="G442" s="75"/>
      <c r="H442" s="78"/>
      <c r="I442" s="79"/>
      <c r="J442" s="66"/>
    </row>
    <row r="443" spans="1:10" ht="12.75" x14ac:dyDescent="0.2">
      <c r="A443" s="75"/>
      <c r="B443" s="75"/>
      <c r="C443" s="75"/>
      <c r="D443" s="77"/>
      <c r="E443" s="75"/>
      <c r="F443" s="75"/>
      <c r="G443" s="75"/>
      <c r="H443" s="78"/>
      <c r="I443" s="79"/>
      <c r="J443" s="66"/>
    </row>
    <row r="444" spans="1:10" ht="12.75" x14ac:dyDescent="0.2">
      <c r="A444" s="75"/>
      <c r="B444" s="75"/>
      <c r="C444" s="75"/>
      <c r="D444" s="77"/>
      <c r="E444" s="75"/>
      <c r="F444" s="75"/>
      <c r="G444" s="75"/>
      <c r="H444" s="78"/>
      <c r="I444" s="79"/>
      <c r="J444" s="66"/>
    </row>
    <row r="445" spans="1:10" ht="12.75" x14ac:dyDescent="0.2">
      <c r="A445" s="75"/>
      <c r="B445" s="75"/>
      <c r="C445" s="75"/>
      <c r="D445" s="77"/>
      <c r="E445" s="75"/>
      <c r="F445" s="75"/>
      <c r="G445" s="75"/>
      <c r="H445" s="78"/>
      <c r="I445" s="79"/>
      <c r="J445" s="66"/>
    </row>
    <row r="446" spans="1:10" ht="12.75" x14ac:dyDescent="0.2">
      <c r="A446" s="75"/>
      <c r="B446" s="75"/>
      <c r="C446" s="75"/>
      <c r="D446" s="77"/>
      <c r="E446" s="75"/>
      <c r="F446" s="75"/>
      <c r="G446" s="75"/>
      <c r="H446" s="78"/>
      <c r="I446" s="79"/>
      <c r="J446" s="66"/>
    </row>
    <row r="447" spans="1:10" ht="12.75" x14ac:dyDescent="0.2">
      <c r="A447" s="75"/>
      <c r="B447" s="75"/>
      <c r="C447" s="75"/>
      <c r="D447" s="77"/>
      <c r="E447" s="75"/>
      <c r="F447" s="75"/>
      <c r="G447" s="75"/>
      <c r="H447" s="78"/>
      <c r="I447" s="79"/>
      <c r="J447" s="66"/>
    </row>
    <row r="448" spans="1:10" ht="12.75" x14ac:dyDescent="0.2">
      <c r="A448" s="75"/>
      <c r="B448" s="75"/>
      <c r="C448" s="75"/>
      <c r="D448" s="77"/>
      <c r="E448" s="75"/>
      <c r="F448" s="75"/>
      <c r="G448" s="75"/>
      <c r="H448" s="78"/>
      <c r="I448" s="79"/>
      <c r="J448" s="66"/>
    </row>
    <row r="449" spans="1:10" ht="12.75" x14ac:dyDescent="0.2">
      <c r="A449" s="75"/>
      <c r="B449" s="75"/>
      <c r="C449" s="75"/>
      <c r="D449" s="77"/>
      <c r="E449" s="75"/>
      <c r="F449" s="75"/>
      <c r="G449" s="75"/>
      <c r="H449" s="78"/>
      <c r="I449" s="79"/>
      <c r="J449" s="66"/>
    </row>
    <row r="450" spans="1:10" ht="12.75" x14ac:dyDescent="0.2">
      <c r="A450" s="75"/>
      <c r="B450" s="75"/>
      <c r="C450" s="75"/>
      <c r="D450" s="77"/>
      <c r="E450" s="75"/>
      <c r="F450" s="75"/>
      <c r="G450" s="75"/>
      <c r="H450" s="78"/>
      <c r="I450" s="79"/>
      <c r="J450" s="66"/>
    </row>
    <row r="451" spans="1:10" ht="12.75" x14ac:dyDescent="0.2">
      <c r="A451" s="75"/>
      <c r="B451" s="75"/>
      <c r="C451" s="75"/>
      <c r="D451" s="77"/>
      <c r="E451" s="75"/>
      <c r="F451" s="75"/>
      <c r="G451" s="75"/>
      <c r="H451" s="78"/>
      <c r="I451" s="79"/>
      <c r="J451" s="66"/>
    </row>
    <row r="452" spans="1:10" ht="12.75" x14ac:dyDescent="0.2">
      <c r="A452" s="75"/>
      <c r="B452" s="75"/>
      <c r="C452" s="75"/>
      <c r="D452" s="77"/>
      <c r="E452" s="75"/>
      <c r="F452" s="75"/>
      <c r="G452" s="75"/>
      <c r="H452" s="78"/>
      <c r="I452" s="79"/>
      <c r="J452" s="66"/>
    </row>
    <row r="453" spans="1:10" ht="12.75" x14ac:dyDescent="0.2">
      <c r="A453" s="75"/>
      <c r="B453" s="75"/>
      <c r="C453" s="75"/>
      <c r="D453" s="77"/>
      <c r="E453" s="75"/>
      <c r="F453" s="75"/>
      <c r="G453" s="75"/>
      <c r="H453" s="78"/>
      <c r="I453" s="79"/>
      <c r="J453" s="66"/>
    </row>
    <row r="454" spans="1:10" ht="12.75" x14ac:dyDescent="0.2">
      <c r="A454" s="75"/>
      <c r="B454" s="75"/>
      <c r="C454" s="75"/>
      <c r="D454" s="77"/>
      <c r="E454" s="75"/>
      <c r="F454" s="75"/>
      <c r="G454" s="75"/>
      <c r="H454" s="78"/>
      <c r="I454" s="79"/>
      <c r="J454" s="66"/>
    </row>
    <row r="455" spans="1:10" ht="12.75" x14ac:dyDescent="0.2">
      <c r="A455" s="75"/>
      <c r="B455" s="75"/>
      <c r="C455" s="75"/>
      <c r="D455" s="77"/>
      <c r="E455" s="75"/>
      <c r="F455" s="75"/>
      <c r="G455" s="75"/>
      <c r="H455" s="78"/>
      <c r="I455" s="79"/>
      <c r="J455" s="66"/>
    </row>
    <row r="456" spans="1:10" ht="12.75" x14ac:dyDescent="0.2">
      <c r="A456" s="75"/>
      <c r="B456" s="75"/>
      <c r="C456" s="75"/>
      <c r="D456" s="77"/>
      <c r="E456" s="75"/>
      <c r="F456" s="75"/>
      <c r="G456" s="75"/>
      <c r="H456" s="78"/>
      <c r="I456" s="79"/>
      <c r="J456" s="66"/>
    </row>
    <row r="457" spans="1:10" ht="12.75" x14ac:dyDescent="0.2">
      <c r="A457" s="75"/>
      <c r="B457" s="75"/>
      <c r="C457" s="75"/>
      <c r="D457" s="77"/>
      <c r="E457" s="75"/>
      <c r="F457" s="75"/>
      <c r="G457" s="75"/>
      <c r="H457" s="78"/>
      <c r="I457" s="79"/>
      <c r="J457" s="66"/>
    </row>
    <row r="458" spans="1:10" ht="12.75" x14ac:dyDescent="0.2">
      <c r="A458" s="75"/>
      <c r="B458" s="75"/>
      <c r="C458" s="75"/>
      <c r="D458" s="77"/>
      <c r="E458" s="75"/>
      <c r="F458" s="75"/>
      <c r="G458" s="75"/>
      <c r="H458" s="78"/>
      <c r="I458" s="79"/>
      <c r="J458" s="66"/>
    </row>
    <row r="459" spans="1:10" ht="12.75" x14ac:dyDescent="0.2">
      <c r="A459" s="75"/>
      <c r="B459" s="75"/>
      <c r="C459" s="75"/>
      <c r="D459" s="77"/>
      <c r="E459" s="75"/>
      <c r="F459" s="75"/>
      <c r="G459" s="75"/>
      <c r="H459" s="78"/>
      <c r="I459" s="79"/>
      <c r="J459" s="66"/>
    </row>
    <row r="460" spans="1:10" ht="12.75" x14ac:dyDescent="0.2">
      <c r="A460" s="75"/>
      <c r="B460" s="75"/>
      <c r="C460" s="75"/>
      <c r="D460" s="77"/>
      <c r="E460" s="75"/>
      <c r="F460" s="75"/>
      <c r="G460" s="75"/>
      <c r="H460" s="78"/>
      <c r="I460" s="79"/>
      <c r="J460" s="66"/>
    </row>
    <row r="461" spans="1:10" ht="12.75" x14ac:dyDescent="0.2">
      <c r="A461" s="75"/>
      <c r="B461" s="75"/>
      <c r="C461" s="75"/>
      <c r="D461" s="77"/>
      <c r="E461" s="75"/>
      <c r="F461" s="75"/>
      <c r="G461" s="75"/>
      <c r="H461" s="78"/>
      <c r="I461" s="79"/>
      <c r="J461" s="66"/>
    </row>
    <row r="462" spans="1:10" ht="12.75" x14ac:dyDescent="0.2">
      <c r="A462" s="75"/>
      <c r="B462" s="75"/>
      <c r="C462" s="75"/>
      <c r="D462" s="77"/>
      <c r="E462" s="75"/>
      <c r="F462" s="75"/>
      <c r="G462" s="75"/>
      <c r="H462" s="78"/>
      <c r="I462" s="79"/>
      <c r="J462" s="66"/>
    </row>
    <row r="463" spans="1:10" ht="12.75" x14ac:dyDescent="0.2">
      <c r="A463" s="75"/>
      <c r="B463" s="75"/>
      <c r="C463" s="75"/>
      <c r="D463" s="77"/>
      <c r="E463" s="75"/>
      <c r="F463" s="75"/>
      <c r="G463" s="75"/>
      <c r="H463" s="78"/>
      <c r="I463" s="79"/>
      <c r="J463" s="66"/>
    </row>
    <row r="464" spans="1:10" ht="12.75" x14ac:dyDescent="0.2">
      <c r="A464" s="75"/>
      <c r="B464" s="75"/>
      <c r="C464" s="75"/>
      <c r="D464" s="77"/>
      <c r="E464" s="75"/>
      <c r="F464" s="75"/>
      <c r="G464" s="75"/>
      <c r="H464" s="78"/>
      <c r="I464" s="79"/>
      <c r="J464" s="66"/>
    </row>
    <row r="465" spans="1:10" ht="12.75" x14ac:dyDescent="0.2">
      <c r="A465" s="75"/>
      <c r="B465" s="75"/>
      <c r="C465" s="75"/>
      <c r="D465" s="77"/>
      <c r="E465" s="75"/>
      <c r="F465" s="75"/>
      <c r="G465" s="75"/>
      <c r="H465" s="78"/>
      <c r="I465" s="79"/>
      <c r="J465" s="66"/>
    </row>
    <row r="466" spans="1:10" ht="12.75" x14ac:dyDescent="0.2">
      <c r="A466" s="75"/>
      <c r="B466" s="75"/>
      <c r="C466" s="75"/>
      <c r="D466" s="77"/>
      <c r="E466" s="75"/>
      <c r="F466" s="75"/>
      <c r="G466" s="75"/>
      <c r="H466" s="78"/>
      <c r="I466" s="79"/>
      <c r="J466" s="66"/>
    </row>
    <row r="467" spans="1:10" ht="12.75" x14ac:dyDescent="0.2">
      <c r="A467" s="75"/>
      <c r="B467" s="75"/>
      <c r="C467" s="75"/>
      <c r="D467" s="77"/>
      <c r="E467" s="75"/>
      <c r="F467" s="75"/>
      <c r="G467" s="75"/>
      <c r="H467" s="78"/>
      <c r="I467" s="79"/>
      <c r="J467" s="66"/>
    </row>
    <row r="468" spans="1:10" ht="12.75" x14ac:dyDescent="0.2">
      <c r="A468" s="75"/>
      <c r="B468" s="75"/>
      <c r="C468" s="75"/>
      <c r="D468" s="77"/>
      <c r="E468" s="75"/>
      <c r="F468" s="75"/>
      <c r="G468" s="75"/>
      <c r="H468" s="78"/>
      <c r="I468" s="79"/>
      <c r="J468" s="66"/>
    </row>
    <row r="469" spans="1:10" ht="12.75" x14ac:dyDescent="0.2">
      <c r="A469" s="75"/>
      <c r="B469" s="75"/>
      <c r="C469" s="75"/>
      <c r="D469" s="77"/>
      <c r="E469" s="75"/>
      <c r="F469" s="75"/>
      <c r="G469" s="75"/>
      <c r="H469" s="78"/>
      <c r="I469" s="79"/>
      <c r="J469" s="66"/>
    </row>
    <row r="470" spans="1:10" ht="12.75" x14ac:dyDescent="0.2">
      <c r="A470" s="75"/>
      <c r="B470" s="75"/>
      <c r="C470" s="75"/>
      <c r="D470" s="77"/>
      <c r="E470" s="75"/>
      <c r="F470" s="75"/>
      <c r="G470" s="75"/>
      <c r="H470" s="78"/>
      <c r="I470" s="79"/>
      <c r="J470" s="66"/>
    </row>
    <row r="471" spans="1:10" ht="12.75" x14ac:dyDescent="0.2">
      <c r="A471" s="75"/>
      <c r="B471" s="75"/>
      <c r="C471" s="75"/>
      <c r="D471" s="77"/>
      <c r="E471" s="75"/>
      <c r="F471" s="75"/>
      <c r="G471" s="75"/>
      <c r="H471" s="78"/>
      <c r="I471" s="79"/>
      <c r="J471" s="66"/>
    </row>
    <row r="472" spans="1:10" ht="12.75" x14ac:dyDescent="0.2">
      <c r="A472" s="75"/>
      <c r="B472" s="75"/>
      <c r="C472" s="75"/>
      <c r="D472" s="77"/>
      <c r="E472" s="75"/>
      <c r="F472" s="75"/>
      <c r="G472" s="75"/>
      <c r="H472" s="78"/>
      <c r="I472" s="79"/>
      <c r="J472" s="66"/>
    </row>
    <row r="473" spans="1:10" ht="12.75" x14ac:dyDescent="0.2">
      <c r="A473" s="75"/>
      <c r="B473" s="75"/>
      <c r="C473" s="75"/>
      <c r="D473" s="77"/>
      <c r="E473" s="75"/>
      <c r="F473" s="75"/>
      <c r="G473" s="75"/>
      <c r="H473" s="78"/>
      <c r="I473" s="79"/>
      <c r="J473" s="66"/>
    </row>
    <row r="474" spans="1:10" ht="12.75" x14ac:dyDescent="0.2">
      <c r="A474" s="75"/>
      <c r="B474" s="75"/>
      <c r="C474" s="75"/>
      <c r="D474" s="77"/>
      <c r="E474" s="75"/>
      <c r="F474" s="75"/>
      <c r="G474" s="75"/>
      <c r="H474" s="78"/>
      <c r="I474" s="79"/>
      <c r="J474" s="66"/>
    </row>
    <row r="475" spans="1:10" ht="12.75" x14ac:dyDescent="0.2">
      <c r="A475" s="75"/>
      <c r="B475" s="75"/>
      <c r="C475" s="75"/>
      <c r="D475" s="77"/>
      <c r="E475" s="75"/>
      <c r="F475" s="75"/>
      <c r="G475" s="75"/>
      <c r="H475" s="78"/>
      <c r="I475" s="79"/>
      <c r="J475" s="66"/>
    </row>
    <row r="476" spans="1:10" ht="12.75" x14ac:dyDescent="0.2">
      <c r="A476" s="75"/>
      <c r="B476" s="75"/>
      <c r="C476" s="75"/>
      <c r="D476" s="77"/>
      <c r="E476" s="75"/>
      <c r="F476" s="75"/>
      <c r="G476" s="75"/>
      <c r="H476" s="78"/>
      <c r="I476" s="79"/>
      <c r="J476" s="66"/>
    </row>
    <row r="477" spans="1:10" ht="12.75" x14ac:dyDescent="0.2">
      <c r="A477" s="75"/>
      <c r="B477" s="75"/>
      <c r="C477" s="75"/>
      <c r="D477" s="77"/>
      <c r="E477" s="75"/>
      <c r="F477" s="75"/>
      <c r="G477" s="75"/>
      <c r="H477" s="78"/>
      <c r="I477" s="79"/>
      <c r="J477" s="66"/>
    </row>
    <row r="478" spans="1:10" ht="12.75" x14ac:dyDescent="0.2">
      <c r="A478" s="75"/>
      <c r="B478" s="75"/>
      <c r="C478" s="75"/>
      <c r="D478" s="77"/>
      <c r="E478" s="75"/>
      <c r="F478" s="75"/>
      <c r="G478" s="75"/>
      <c r="H478" s="78"/>
      <c r="I478" s="79"/>
      <c r="J478" s="66"/>
    </row>
    <row r="479" spans="1:10" ht="12.75" x14ac:dyDescent="0.2">
      <c r="A479" s="75"/>
      <c r="B479" s="75"/>
      <c r="C479" s="75"/>
      <c r="D479" s="77"/>
      <c r="E479" s="75"/>
      <c r="F479" s="75"/>
      <c r="G479" s="75"/>
      <c r="H479" s="78"/>
      <c r="I479" s="79"/>
      <c r="J479" s="66"/>
    </row>
    <row r="480" spans="1:10" ht="12.75" x14ac:dyDescent="0.2">
      <c r="A480" s="75"/>
      <c r="B480" s="75"/>
      <c r="C480" s="75"/>
      <c r="D480" s="77"/>
      <c r="E480" s="75"/>
      <c r="F480" s="75"/>
      <c r="G480" s="75"/>
      <c r="H480" s="78"/>
      <c r="I480" s="79"/>
      <c r="J480" s="66"/>
    </row>
    <row r="481" spans="1:10" ht="12.75" x14ac:dyDescent="0.2">
      <c r="A481" s="75"/>
      <c r="B481" s="75"/>
      <c r="C481" s="75"/>
      <c r="D481" s="77"/>
      <c r="E481" s="75"/>
      <c r="F481" s="75"/>
      <c r="G481" s="75"/>
      <c r="H481" s="78"/>
      <c r="I481" s="79"/>
      <c r="J481" s="66"/>
    </row>
    <row r="482" spans="1:10" ht="12.75" x14ac:dyDescent="0.2">
      <c r="A482" s="75"/>
      <c r="B482" s="75"/>
      <c r="C482" s="75"/>
      <c r="D482" s="77"/>
      <c r="E482" s="75"/>
      <c r="F482" s="75"/>
      <c r="G482" s="75"/>
      <c r="H482" s="78"/>
      <c r="I482" s="79"/>
      <c r="J482" s="66"/>
    </row>
    <row r="483" spans="1:10" ht="12.75" x14ac:dyDescent="0.2">
      <c r="A483" s="75"/>
      <c r="B483" s="75"/>
      <c r="C483" s="75"/>
      <c r="D483" s="77"/>
      <c r="E483" s="75"/>
      <c r="F483" s="75"/>
      <c r="G483" s="75"/>
      <c r="H483" s="78"/>
      <c r="I483" s="79"/>
      <c r="J483" s="66"/>
    </row>
    <row r="484" spans="1:10" ht="12.75" x14ac:dyDescent="0.2">
      <c r="A484" s="75"/>
      <c r="B484" s="75"/>
      <c r="C484" s="75"/>
      <c r="D484" s="77"/>
      <c r="E484" s="75"/>
      <c r="F484" s="75"/>
      <c r="G484" s="75"/>
      <c r="H484" s="78"/>
      <c r="I484" s="79"/>
      <c r="J484" s="66"/>
    </row>
    <row r="485" spans="1:10" ht="12.75" x14ac:dyDescent="0.2">
      <c r="A485" s="75"/>
      <c r="B485" s="75"/>
      <c r="C485" s="75"/>
      <c r="D485" s="77"/>
      <c r="E485" s="75"/>
      <c r="F485" s="75"/>
      <c r="G485" s="75"/>
      <c r="H485" s="78"/>
      <c r="I485" s="79"/>
      <c r="J485" s="66"/>
    </row>
    <row r="486" spans="1:10" ht="12.75" x14ac:dyDescent="0.2">
      <c r="A486" s="75"/>
      <c r="B486" s="75"/>
      <c r="C486" s="75"/>
      <c r="D486" s="77"/>
      <c r="E486" s="75"/>
      <c r="F486" s="75"/>
      <c r="G486" s="75"/>
      <c r="H486" s="78"/>
      <c r="I486" s="79"/>
      <c r="J486" s="66"/>
    </row>
    <row r="487" spans="1:10" ht="12.75" x14ac:dyDescent="0.2">
      <c r="A487" s="75"/>
      <c r="B487" s="75"/>
      <c r="C487" s="75"/>
      <c r="D487" s="77"/>
      <c r="E487" s="75"/>
      <c r="F487" s="75"/>
      <c r="G487" s="75"/>
      <c r="H487" s="78"/>
      <c r="I487" s="79"/>
      <c r="J487" s="66"/>
    </row>
    <row r="488" spans="1:10" ht="12.75" x14ac:dyDescent="0.2">
      <c r="A488" s="75"/>
      <c r="B488" s="75"/>
      <c r="C488" s="75"/>
      <c r="D488" s="77"/>
      <c r="E488" s="75"/>
      <c r="F488" s="75"/>
      <c r="G488" s="75"/>
      <c r="H488" s="78"/>
      <c r="I488" s="79"/>
      <c r="J488" s="66"/>
    </row>
    <row r="489" spans="1:10" ht="12.75" x14ac:dyDescent="0.2">
      <c r="A489" s="75"/>
      <c r="B489" s="75"/>
      <c r="C489" s="75"/>
      <c r="D489" s="77"/>
      <c r="E489" s="75"/>
      <c r="F489" s="75"/>
      <c r="G489" s="75"/>
      <c r="H489" s="78"/>
      <c r="I489" s="79"/>
      <c r="J489" s="66"/>
    </row>
    <row r="490" spans="1:10" ht="12.75" x14ac:dyDescent="0.2">
      <c r="A490" s="75"/>
      <c r="B490" s="75"/>
      <c r="C490" s="75"/>
      <c r="D490" s="77"/>
      <c r="E490" s="75"/>
      <c r="F490" s="75"/>
      <c r="G490" s="75"/>
      <c r="H490" s="78"/>
      <c r="I490" s="79"/>
      <c r="J490" s="66"/>
    </row>
    <row r="491" spans="1:10" ht="12.75" x14ac:dyDescent="0.2">
      <c r="A491" s="75"/>
      <c r="B491" s="75"/>
      <c r="C491" s="75"/>
      <c r="D491" s="77"/>
      <c r="E491" s="75"/>
      <c r="F491" s="75"/>
      <c r="G491" s="75"/>
      <c r="H491" s="78"/>
      <c r="I491" s="79"/>
      <c r="J491" s="66"/>
    </row>
    <row r="492" spans="1:10" ht="12.75" x14ac:dyDescent="0.2">
      <c r="A492" s="75"/>
      <c r="B492" s="75"/>
      <c r="C492" s="75"/>
      <c r="D492" s="77"/>
      <c r="E492" s="75"/>
      <c r="F492" s="75"/>
      <c r="G492" s="75"/>
      <c r="H492" s="78"/>
      <c r="I492" s="79"/>
      <c r="J492" s="66"/>
    </row>
    <row r="493" spans="1:10" ht="12.75" x14ac:dyDescent="0.2">
      <c r="A493" s="75"/>
      <c r="B493" s="75"/>
      <c r="C493" s="75"/>
      <c r="D493" s="77"/>
      <c r="E493" s="75"/>
      <c r="F493" s="75"/>
      <c r="G493" s="75"/>
      <c r="H493" s="78"/>
      <c r="I493" s="79"/>
      <c r="J493" s="66"/>
    </row>
    <row r="494" spans="1:10" ht="12.75" x14ac:dyDescent="0.2">
      <c r="A494" s="75"/>
      <c r="B494" s="75"/>
      <c r="C494" s="75"/>
      <c r="D494" s="77"/>
      <c r="E494" s="75"/>
      <c r="F494" s="75"/>
      <c r="G494" s="75"/>
      <c r="H494" s="78"/>
      <c r="I494" s="79"/>
      <c r="J494" s="66"/>
    </row>
    <row r="495" spans="1:10" ht="12.75" x14ac:dyDescent="0.2">
      <c r="A495" s="75"/>
      <c r="B495" s="75"/>
      <c r="C495" s="75"/>
      <c r="D495" s="77"/>
      <c r="E495" s="75"/>
      <c r="F495" s="75"/>
      <c r="G495" s="75"/>
      <c r="H495" s="78"/>
      <c r="I495" s="79"/>
      <c r="J495" s="66"/>
    </row>
    <row r="496" spans="1:10" ht="12.75" x14ac:dyDescent="0.2">
      <c r="A496" s="75"/>
      <c r="B496" s="75"/>
      <c r="C496" s="75"/>
      <c r="D496" s="77"/>
      <c r="E496" s="75"/>
      <c r="F496" s="75"/>
      <c r="G496" s="75"/>
      <c r="H496" s="78"/>
      <c r="I496" s="79"/>
      <c r="J496" s="66"/>
    </row>
    <row r="497" spans="1:10" ht="12.75" x14ac:dyDescent="0.2">
      <c r="A497" s="75"/>
      <c r="B497" s="75"/>
      <c r="C497" s="75"/>
      <c r="D497" s="77"/>
      <c r="E497" s="75"/>
      <c r="F497" s="75"/>
      <c r="G497" s="75"/>
      <c r="H497" s="78"/>
      <c r="I497" s="79"/>
      <c r="J497" s="66"/>
    </row>
    <row r="498" spans="1:10" ht="12.75" x14ac:dyDescent="0.2">
      <c r="A498" s="75"/>
      <c r="B498" s="75"/>
      <c r="C498" s="75"/>
      <c r="D498" s="77"/>
      <c r="E498" s="75"/>
      <c r="F498" s="75"/>
      <c r="G498" s="75"/>
      <c r="H498" s="78"/>
      <c r="I498" s="79"/>
      <c r="J498" s="66"/>
    </row>
    <row r="499" spans="1:10" ht="12.75" x14ac:dyDescent="0.2">
      <c r="A499" s="75"/>
      <c r="B499" s="75"/>
      <c r="C499" s="75"/>
      <c r="D499" s="77"/>
      <c r="E499" s="75"/>
      <c r="F499" s="75"/>
      <c r="G499" s="75"/>
      <c r="H499" s="78"/>
      <c r="I499" s="79"/>
      <c r="J499" s="66"/>
    </row>
    <row r="500" spans="1:10" ht="12.75" x14ac:dyDescent="0.2">
      <c r="A500" s="75"/>
      <c r="B500" s="75"/>
      <c r="C500" s="75"/>
      <c r="D500" s="77"/>
      <c r="E500" s="75"/>
      <c r="F500" s="75"/>
      <c r="G500" s="75"/>
      <c r="H500" s="78"/>
      <c r="I500" s="79"/>
      <c r="J500" s="66"/>
    </row>
    <row r="501" spans="1:10" ht="12.75" x14ac:dyDescent="0.2">
      <c r="A501" s="75"/>
      <c r="B501" s="75"/>
      <c r="C501" s="75"/>
      <c r="D501" s="77"/>
      <c r="E501" s="75"/>
      <c r="F501" s="75"/>
      <c r="G501" s="75"/>
      <c r="H501" s="78"/>
      <c r="I501" s="79"/>
      <c r="J501" s="66"/>
    </row>
    <row r="502" spans="1:10" ht="12.75" x14ac:dyDescent="0.2">
      <c r="A502" s="75"/>
      <c r="B502" s="75"/>
      <c r="C502" s="75"/>
      <c r="D502" s="77"/>
      <c r="E502" s="75"/>
      <c r="F502" s="75"/>
      <c r="G502" s="75"/>
      <c r="H502" s="78"/>
      <c r="I502" s="79"/>
      <c r="J502" s="66"/>
    </row>
    <row r="503" spans="1:10" ht="12.75" x14ac:dyDescent="0.2">
      <c r="A503" s="75"/>
      <c r="B503" s="75"/>
      <c r="C503" s="75"/>
      <c r="D503" s="77"/>
      <c r="E503" s="75"/>
      <c r="F503" s="75"/>
      <c r="G503" s="75"/>
      <c r="H503" s="78"/>
      <c r="I503" s="79"/>
      <c r="J503" s="66"/>
    </row>
    <row r="504" spans="1:10" ht="12.75" x14ac:dyDescent="0.2">
      <c r="A504" s="75"/>
      <c r="B504" s="75"/>
      <c r="C504" s="75"/>
      <c r="D504" s="77"/>
      <c r="E504" s="75"/>
      <c r="F504" s="75"/>
      <c r="G504" s="75"/>
      <c r="H504" s="78"/>
      <c r="I504" s="79"/>
      <c r="J504" s="66"/>
    </row>
    <row r="505" spans="1:10" ht="12.75" x14ac:dyDescent="0.2">
      <c r="A505" s="75"/>
      <c r="B505" s="75"/>
      <c r="C505" s="75"/>
      <c r="D505" s="77"/>
      <c r="E505" s="75"/>
      <c r="F505" s="75"/>
      <c r="G505" s="75"/>
      <c r="H505" s="78"/>
      <c r="I505" s="79"/>
      <c r="J505" s="66"/>
    </row>
    <row r="506" spans="1:10" ht="12.75" x14ac:dyDescent="0.2">
      <c r="A506" s="75"/>
      <c r="B506" s="75"/>
      <c r="C506" s="75"/>
      <c r="D506" s="77"/>
      <c r="E506" s="75"/>
      <c r="F506" s="75"/>
      <c r="G506" s="75"/>
      <c r="H506" s="78"/>
      <c r="I506" s="79"/>
      <c r="J506" s="66"/>
    </row>
    <row r="507" spans="1:10" ht="12.75" x14ac:dyDescent="0.2">
      <c r="A507" s="75"/>
      <c r="B507" s="75"/>
      <c r="C507" s="75"/>
      <c r="D507" s="77"/>
      <c r="E507" s="75"/>
      <c r="F507" s="75"/>
      <c r="G507" s="75"/>
      <c r="H507" s="78"/>
      <c r="I507" s="79"/>
      <c r="J507" s="66"/>
    </row>
    <row r="508" spans="1:10" ht="12.75" x14ac:dyDescent="0.2">
      <c r="A508" s="75"/>
      <c r="B508" s="75"/>
      <c r="C508" s="75"/>
      <c r="D508" s="77"/>
      <c r="E508" s="75"/>
      <c r="F508" s="75"/>
      <c r="G508" s="75"/>
      <c r="H508" s="78"/>
      <c r="I508" s="79"/>
      <c r="J508" s="66"/>
    </row>
    <row r="509" spans="1:10" ht="12.75" x14ac:dyDescent="0.2">
      <c r="A509" s="75"/>
      <c r="B509" s="75"/>
      <c r="C509" s="75"/>
      <c r="D509" s="77"/>
      <c r="E509" s="75"/>
      <c r="F509" s="75"/>
      <c r="G509" s="75"/>
      <c r="H509" s="78"/>
      <c r="I509" s="79"/>
      <c r="J509" s="66"/>
    </row>
    <row r="510" spans="1:10" ht="12.75" x14ac:dyDescent="0.2">
      <c r="A510" s="75"/>
      <c r="B510" s="75"/>
      <c r="C510" s="75"/>
      <c r="D510" s="77"/>
      <c r="E510" s="75"/>
      <c r="F510" s="75"/>
      <c r="G510" s="75"/>
      <c r="H510" s="78"/>
      <c r="I510" s="79"/>
      <c r="J510" s="66"/>
    </row>
    <row r="511" spans="1:10" ht="12.75" x14ac:dyDescent="0.2">
      <c r="A511" s="75"/>
      <c r="B511" s="75"/>
      <c r="C511" s="75"/>
      <c r="D511" s="77"/>
      <c r="E511" s="75"/>
      <c r="F511" s="75"/>
      <c r="G511" s="75"/>
      <c r="H511" s="78"/>
      <c r="I511" s="79"/>
      <c r="J511" s="66"/>
    </row>
    <row r="512" spans="1:10" ht="12.75" x14ac:dyDescent="0.2">
      <c r="A512" s="75"/>
      <c r="B512" s="75"/>
      <c r="C512" s="75"/>
      <c r="D512" s="77"/>
      <c r="E512" s="75"/>
      <c r="F512" s="75"/>
      <c r="G512" s="75"/>
      <c r="H512" s="78"/>
      <c r="I512" s="79"/>
      <c r="J512" s="66"/>
    </row>
    <row r="513" spans="1:10" ht="12.75" x14ac:dyDescent="0.2">
      <c r="A513" s="75"/>
      <c r="B513" s="75"/>
      <c r="C513" s="75"/>
      <c r="D513" s="77"/>
      <c r="E513" s="75"/>
      <c r="F513" s="75"/>
      <c r="G513" s="75"/>
      <c r="H513" s="78"/>
      <c r="I513" s="79"/>
      <c r="J513" s="66"/>
    </row>
    <row r="514" spans="1:10" ht="12.75" x14ac:dyDescent="0.2">
      <c r="A514" s="75"/>
      <c r="B514" s="75"/>
      <c r="C514" s="75"/>
      <c r="D514" s="77"/>
      <c r="E514" s="75"/>
      <c r="F514" s="75"/>
      <c r="G514" s="75"/>
      <c r="H514" s="78"/>
      <c r="I514" s="79"/>
      <c r="J514" s="66"/>
    </row>
    <row r="515" spans="1:10" ht="12.75" x14ac:dyDescent="0.2">
      <c r="A515" s="75"/>
      <c r="B515" s="75"/>
      <c r="C515" s="75"/>
      <c r="D515" s="77"/>
      <c r="E515" s="75"/>
      <c r="F515" s="75"/>
      <c r="G515" s="75"/>
      <c r="H515" s="78"/>
      <c r="I515" s="79"/>
      <c r="J515" s="66"/>
    </row>
    <row r="516" spans="1:10" ht="12.75" x14ac:dyDescent="0.2">
      <c r="A516" s="75"/>
      <c r="B516" s="75"/>
      <c r="C516" s="75"/>
      <c r="D516" s="77"/>
      <c r="E516" s="75"/>
      <c r="F516" s="75"/>
      <c r="G516" s="75"/>
      <c r="H516" s="78"/>
      <c r="I516" s="79"/>
      <c r="J516" s="66"/>
    </row>
    <row r="517" spans="1:10" ht="12.75" x14ac:dyDescent="0.2">
      <c r="A517" s="75"/>
      <c r="B517" s="75"/>
      <c r="C517" s="75"/>
      <c r="D517" s="77"/>
      <c r="E517" s="75"/>
      <c r="F517" s="75"/>
      <c r="G517" s="75"/>
      <c r="H517" s="78"/>
      <c r="I517" s="79"/>
      <c r="J517" s="66"/>
    </row>
    <row r="518" spans="1:10" ht="12.75" x14ac:dyDescent="0.2">
      <c r="A518" s="75"/>
      <c r="B518" s="75"/>
      <c r="C518" s="75"/>
      <c r="D518" s="77"/>
      <c r="E518" s="75"/>
      <c r="F518" s="75"/>
      <c r="G518" s="75"/>
      <c r="H518" s="78"/>
      <c r="I518" s="79"/>
      <c r="J518" s="66"/>
    </row>
    <row r="519" spans="1:10" ht="12.75" x14ac:dyDescent="0.2">
      <c r="A519" s="75"/>
      <c r="B519" s="75"/>
      <c r="C519" s="75"/>
      <c r="D519" s="77"/>
      <c r="E519" s="75"/>
      <c r="F519" s="75"/>
      <c r="G519" s="75"/>
      <c r="H519" s="78"/>
      <c r="I519" s="79"/>
      <c r="J519" s="66"/>
    </row>
    <row r="520" spans="1:10" ht="12.75" x14ac:dyDescent="0.2">
      <c r="A520" s="75"/>
      <c r="B520" s="75"/>
      <c r="C520" s="75"/>
      <c r="D520" s="77"/>
      <c r="E520" s="75"/>
      <c r="F520" s="75"/>
      <c r="G520" s="75"/>
      <c r="H520" s="78"/>
      <c r="I520" s="79"/>
      <c r="J520" s="66"/>
    </row>
    <row r="521" spans="1:10" ht="12.75" x14ac:dyDescent="0.2">
      <c r="A521" s="75"/>
      <c r="B521" s="75"/>
      <c r="C521" s="75"/>
      <c r="D521" s="77"/>
      <c r="E521" s="75"/>
      <c r="F521" s="75"/>
      <c r="G521" s="75"/>
      <c r="H521" s="78"/>
      <c r="I521" s="79"/>
      <c r="J521" s="66"/>
    </row>
    <row r="522" spans="1:10" ht="12.75" x14ac:dyDescent="0.2">
      <c r="A522" s="75"/>
      <c r="B522" s="75"/>
      <c r="C522" s="75"/>
      <c r="D522" s="77"/>
      <c r="E522" s="75"/>
      <c r="F522" s="75"/>
      <c r="G522" s="75"/>
      <c r="H522" s="78"/>
      <c r="I522" s="79"/>
      <c r="J522" s="66"/>
    </row>
    <row r="523" spans="1:10" ht="12.75" x14ac:dyDescent="0.2">
      <c r="A523" s="75"/>
      <c r="B523" s="75"/>
      <c r="C523" s="75"/>
      <c r="D523" s="77"/>
      <c r="E523" s="75"/>
      <c r="F523" s="75"/>
      <c r="G523" s="75"/>
      <c r="H523" s="78"/>
      <c r="I523" s="79"/>
      <c r="J523" s="66"/>
    </row>
    <row r="524" spans="1:10" ht="12.75" x14ac:dyDescent="0.2">
      <c r="A524" s="75"/>
      <c r="B524" s="75"/>
      <c r="C524" s="75"/>
      <c r="D524" s="77"/>
      <c r="E524" s="75"/>
      <c r="F524" s="75"/>
      <c r="G524" s="75"/>
      <c r="H524" s="78"/>
      <c r="I524" s="79"/>
      <c r="J524" s="66"/>
    </row>
    <row r="525" spans="1:10" ht="12.75" x14ac:dyDescent="0.2">
      <c r="A525" s="75"/>
      <c r="B525" s="75"/>
      <c r="C525" s="75"/>
      <c r="D525" s="77"/>
      <c r="E525" s="75"/>
      <c r="F525" s="75"/>
      <c r="G525" s="75"/>
      <c r="H525" s="78"/>
      <c r="I525" s="79"/>
      <c r="J525" s="66"/>
    </row>
    <row r="526" spans="1:10" ht="12.75" x14ac:dyDescent="0.2">
      <c r="A526" s="75"/>
      <c r="B526" s="75"/>
      <c r="C526" s="75"/>
      <c r="D526" s="77"/>
      <c r="E526" s="75"/>
      <c r="F526" s="75"/>
      <c r="G526" s="75"/>
      <c r="H526" s="78"/>
      <c r="I526" s="79"/>
      <c r="J526" s="66"/>
    </row>
    <row r="527" spans="1:10" ht="12.75" x14ac:dyDescent="0.2">
      <c r="A527" s="75"/>
      <c r="B527" s="75"/>
      <c r="C527" s="75"/>
      <c r="D527" s="77"/>
      <c r="E527" s="75"/>
      <c r="F527" s="75"/>
      <c r="G527" s="75"/>
      <c r="H527" s="78"/>
      <c r="I527" s="79"/>
      <c r="J527" s="66"/>
    </row>
    <row r="528" spans="1:10" ht="12.75" x14ac:dyDescent="0.2">
      <c r="A528" s="75"/>
      <c r="B528" s="75"/>
      <c r="C528" s="75"/>
      <c r="D528" s="77"/>
      <c r="E528" s="75"/>
      <c r="F528" s="75"/>
      <c r="G528" s="75"/>
      <c r="H528" s="78"/>
      <c r="I528" s="79"/>
      <c r="J528" s="66"/>
    </row>
    <row r="529" spans="1:10" ht="12.75" x14ac:dyDescent="0.2">
      <c r="A529" s="75"/>
      <c r="B529" s="75"/>
      <c r="C529" s="75"/>
      <c r="D529" s="77"/>
      <c r="E529" s="75"/>
      <c r="F529" s="75"/>
      <c r="G529" s="75"/>
      <c r="H529" s="78"/>
      <c r="I529" s="79"/>
      <c r="J529" s="66"/>
    </row>
    <row r="530" spans="1:10" ht="12.75" x14ac:dyDescent="0.2">
      <c r="A530" s="75"/>
      <c r="B530" s="75"/>
      <c r="C530" s="75"/>
      <c r="D530" s="77"/>
      <c r="E530" s="75"/>
      <c r="F530" s="75"/>
      <c r="G530" s="75"/>
      <c r="H530" s="78"/>
      <c r="I530" s="79"/>
      <c r="J530" s="66"/>
    </row>
    <row r="531" spans="1:10" ht="12.75" x14ac:dyDescent="0.2">
      <c r="A531" s="75"/>
      <c r="B531" s="75"/>
      <c r="C531" s="75"/>
      <c r="D531" s="77"/>
      <c r="E531" s="75"/>
      <c r="F531" s="75"/>
      <c r="G531" s="75"/>
      <c r="H531" s="78"/>
      <c r="I531" s="79"/>
      <c r="J531" s="66"/>
    </row>
    <row r="532" spans="1:10" ht="12.75" x14ac:dyDescent="0.2">
      <c r="A532" s="75"/>
      <c r="B532" s="75"/>
      <c r="C532" s="75"/>
      <c r="D532" s="77"/>
      <c r="E532" s="75"/>
      <c r="F532" s="75"/>
      <c r="G532" s="75"/>
      <c r="H532" s="78"/>
      <c r="I532" s="79"/>
      <c r="J532" s="66"/>
    </row>
    <row r="533" spans="1:10" ht="12.75" x14ac:dyDescent="0.2">
      <c r="A533" s="75"/>
      <c r="B533" s="75"/>
      <c r="C533" s="75"/>
      <c r="D533" s="77"/>
      <c r="E533" s="75"/>
      <c r="F533" s="75"/>
      <c r="G533" s="75"/>
      <c r="H533" s="78"/>
      <c r="I533" s="79"/>
      <c r="J533" s="66"/>
    </row>
    <row r="534" spans="1:10" ht="12.75" x14ac:dyDescent="0.2">
      <c r="A534" s="75"/>
      <c r="B534" s="75"/>
      <c r="C534" s="75"/>
      <c r="D534" s="77"/>
      <c r="E534" s="75"/>
      <c r="F534" s="75"/>
      <c r="G534" s="75"/>
      <c r="H534" s="78"/>
      <c r="I534" s="79"/>
      <c r="J534" s="66"/>
    </row>
    <row r="535" spans="1:10" ht="12.75" x14ac:dyDescent="0.2">
      <c r="A535" s="75"/>
      <c r="B535" s="75"/>
      <c r="C535" s="75"/>
      <c r="D535" s="77"/>
      <c r="E535" s="75"/>
      <c r="F535" s="75"/>
      <c r="G535" s="75"/>
      <c r="H535" s="78"/>
      <c r="I535" s="79"/>
      <c r="J535" s="66"/>
    </row>
    <row r="536" spans="1:10" ht="12.75" x14ac:dyDescent="0.2">
      <c r="A536" s="75"/>
      <c r="B536" s="75"/>
      <c r="C536" s="75"/>
      <c r="D536" s="77"/>
      <c r="E536" s="75"/>
      <c r="F536" s="75"/>
      <c r="G536" s="75"/>
      <c r="H536" s="78"/>
      <c r="I536" s="79"/>
      <c r="J536" s="66"/>
    </row>
    <row r="537" spans="1:10" ht="12.75" x14ac:dyDescent="0.2">
      <c r="A537" s="75"/>
      <c r="B537" s="75"/>
      <c r="C537" s="75"/>
      <c r="D537" s="77"/>
      <c r="E537" s="75"/>
      <c r="F537" s="75"/>
      <c r="G537" s="75"/>
      <c r="H537" s="78"/>
      <c r="I537" s="79"/>
      <c r="J537" s="66"/>
    </row>
    <row r="538" spans="1:10" ht="12.75" x14ac:dyDescent="0.2">
      <c r="A538" s="75"/>
      <c r="B538" s="75"/>
      <c r="C538" s="75"/>
      <c r="D538" s="77"/>
      <c r="E538" s="75"/>
      <c r="F538" s="75"/>
      <c r="G538" s="75"/>
      <c r="H538" s="78"/>
      <c r="I538" s="79"/>
      <c r="J538" s="66"/>
    </row>
    <row r="539" spans="1:10" ht="12.75" x14ac:dyDescent="0.2">
      <c r="A539" s="75"/>
      <c r="B539" s="75"/>
      <c r="C539" s="75"/>
      <c r="D539" s="77"/>
      <c r="E539" s="75"/>
      <c r="F539" s="75"/>
      <c r="G539" s="75"/>
      <c r="H539" s="78"/>
      <c r="I539" s="79"/>
      <c r="J539" s="66"/>
    </row>
    <row r="540" spans="1:10" ht="12.75" x14ac:dyDescent="0.2">
      <c r="A540" s="75"/>
      <c r="B540" s="75"/>
      <c r="C540" s="75"/>
      <c r="D540" s="77"/>
      <c r="E540" s="75"/>
      <c r="F540" s="75"/>
      <c r="G540" s="75"/>
      <c r="H540" s="78"/>
      <c r="I540" s="79"/>
      <c r="J540" s="66"/>
    </row>
    <row r="541" spans="1:10" ht="12.75" x14ac:dyDescent="0.2">
      <c r="A541" s="75"/>
      <c r="B541" s="75"/>
      <c r="C541" s="75"/>
      <c r="D541" s="77"/>
      <c r="E541" s="75"/>
      <c r="F541" s="75"/>
      <c r="G541" s="75"/>
      <c r="H541" s="78"/>
      <c r="I541" s="79"/>
      <c r="J541" s="66"/>
    </row>
    <row r="542" spans="1:10" ht="12.75" x14ac:dyDescent="0.2">
      <c r="A542" s="75"/>
      <c r="B542" s="75"/>
      <c r="C542" s="75"/>
      <c r="D542" s="77"/>
      <c r="E542" s="75"/>
      <c r="F542" s="75"/>
      <c r="G542" s="75"/>
      <c r="H542" s="78"/>
      <c r="I542" s="79"/>
      <c r="J542" s="66"/>
    </row>
    <row r="543" spans="1:10" ht="12.75" x14ac:dyDescent="0.2">
      <c r="A543" s="75"/>
      <c r="B543" s="75"/>
      <c r="C543" s="75"/>
      <c r="D543" s="77"/>
      <c r="E543" s="75"/>
      <c r="F543" s="75"/>
      <c r="G543" s="75"/>
      <c r="H543" s="78"/>
      <c r="I543" s="79"/>
      <c r="J543" s="66"/>
    </row>
    <row r="544" spans="1:10" ht="12.75" x14ac:dyDescent="0.2">
      <c r="A544" s="75"/>
      <c r="B544" s="75"/>
      <c r="C544" s="75"/>
      <c r="D544" s="77"/>
      <c r="E544" s="75"/>
      <c r="F544" s="75"/>
      <c r="G544" s="75"/>
      <c r="H544" s="78"/>
      <c r="I544" s="79"/>
      <c r="J544" s="66"/>
    </row>
    <row r="545" spans="1:10" ht="12.75" x14ac:dyDescent="0.2">
      <c r="A545" s="75"/>
      <c r="B545" s="75"/>
      <c r="C545" s="75"/>
      <c r="D545" s="77"/>
      <c r="E545" s="75"/>
      <c r="F545" s="75"/>
      <c r="G545" s="75"/>
      <c r="H545" s="78"/>
      <c r="I545" s="79"/>
      <c r="J545" s="66"/>
    </row>
    <row r="546" spans="1:10" ht="12.75" x14ac:dyDescent="0.2">
      <c r="A546" s="75"/>
      <c r="B546" s="75"/>
      <c r="C546" s="75"/>
      <c r="D546" s="77"/>
      <c r="E546" s="75"/>
      <c r="F546" s="75"/>
      <c r="G546" s="75"/>
      <c r="H546" s="78"/>
      <c r="I546" s="79"/>
      <c r="J546" s="66"/>
    </row>
    <row r="547" spans="1:10" ht="12.75" x14ac:dyDescent="0.2">
      <c r="A547" s="75"/>
      <c r="B547" s="75"/>
      <c r="C547" s="75"/>
      <c r="D547" s="77"/>
      <c r="E547" s="75"/>
      <c r="F547" s="75"/>
      <c r="G547" s="75"/>
      <c r="H547" s="78"/>
      <c r="I547" s="79"/>
      <c r="J547" s="66"/>
    </row>
    <row r="548" spans="1:10" ht="12.75" x14ac:dyDescent="0.2">
      <c r="A548" s="75"/>
      <c r="B548" s="75"/>
      <c r="C548" s="75"/>
      <c r="D548" s="77"/>
      <c r="E548" s="75"/>
      <c r="F548" s="75"/>
      <c r="G548" s="75"/>
      <c r="H548" s="78"/>
      <c r="I548" s="79"/>
      <c r="J548" s="66"/>
    </row>
    <row r="549" spans="1:10" ht="12.75" x14ac:dyDescent="0.2">
      <c r="A549" s="75"/>
      <c r="B549" s="75"/>
      <c r="C549" s="75"/>
      <c r="D549" s="77"/>
      <c r="E549" s="75"/>
      <c r="F549" s="75"/>
      <c r="G549" s="75"/>
      <c r="H549" s="78"/>
      <c r="I549" s="79"/>
      <c r="J549" s="66"/>
    </row>
    <row r="550" spans="1:10" ht="12.75" x14ac:dyDescent="0.2">
      <c r="A550" s="75"/>
      <c r="B550" s="75"/>
      <c r="C550" s="75"/>
      <c r="D550" s="77"/>
      <c r="E550" s="75"/>
      <c r="F550" s="75"/>
      <c r="G550" s="75"/>
      <c r="H550" s="78"/>
      <c r="I550" s="79"/>
      <c r="J550" s="66"/>
    </row>
    <row r="551" spans="1:10" ht="12.75" x14ac:dyDescent="0.2">
      <c r="A551" s="75"/>
      <c r="B551" s="75"/>
      <c r="C551" s="75"/>
      <c r="D551" s="77"/>
      <c r="E551" s="75"/>
      <c r="F551" s="75"/>
      <c r="G551" s="75"/>
      <c r="H551" s="78"/>
      <c r="I551" s="79"/>
      <c r="J551" s="66"/>
    </row>
    <row r="552" spans="1:10" ht="12.75" x14ac:dyDescent="0.2">
      <c r="A552" s="75"/>
      <c r="B552" s="75"/>
      <c r="C552" s="75"/>
      <c r="D552" s="77"/>
      <c r="E552" s="75"/>
      <c r="F552" s="75"/>
      <c r="G552" s="75"/>
      <c r="H552" s="78"/>
      <c r="I552" s="79"/>
      <c r="J552" s="66"/>
    </row>
    <row r="553" spans="1:10" ht="12.75" x14ac:dyDescent="0.2">
      <c r="A553" s="75"/>
      <c r="B553" s="75"/>
      <c r="C553" s="75"/>
      <c r="D553" s="77"/>
      <c r="E553" s="75"/>
      <c r="F553" s="75"/>
      <c r="G553" s="75"/>
      <c r="H553" s="78"/>
      <c r="I553" s="79"/>
      <c r="J553" s="66"/>
    </row>
    <row r="554" spans="1:10" ht="12.75" x14ac:dyDescent="0.2">
      <c r="A554" s="75"/>
      <c r="B554" s="75"/>
      <c r="C554" s="75"/>
      <c r="D554" s="77"/>
      <c r="E554" s="75"/>
      <c r="F554" s="75"/>
      <c r="G554" s="75"/>
      <c r="H554" s="78"/>
      <c r="I554" s="79"/>
      <c r="J554" s="66"/>
    </row>
    <row r="555" spans="1:10" ht="12.75" x14ac:dyDescent="0.2">
      <c r="A555" s="75"/>
      <c r="B555" s="75"/>
      <c r="C555" s="75"/>
      <c r="D555" s="77"/>
      <c r="E555" s="75"/>
      <c r="F555" s="75"/>
      <c r="G555" s="75"/>
      <c r="H555" s="78"/>
      <c r="I555" s="79"/>
      <c r="J555" s="66"/>
    </row>
    <row r="556" spans="1:10" ht="12.75" x14ac:dyDescent="0.2">
      <c r="A556" s="75"/>
      <c r="B556" s="75"/>
      <c r="C556" s="75"/>
      <c r="D556" s="77"/>
      <c r="E556" s="75"/>
      <c r="F556" s="75"/>
      <c r="G556" s="75"/>
      <c r="H556" s="78"/>
      <c r="I556" s="79"/>
      <c r="J556" s="66"/>
    </row>
    <row r="557" spans="1:10" ht="12.75" x14ac:dyDescent="0.2">
      <c r="A557" s="75"/>
      <c r="B557" s="75"/>
      <c r="C557" s="75"/>
      <c r="D557" s="77"/>
      <c r="E557" s="75"/>
      <c r="F557" s="75"/>
      <c r="G557" s="75"/>
      <c r="H557" s="78"/>
      <c r="I557" s="79"/>
      <c r="J557" s="66"/>
    </row>
    <row r="558" spans="1:10" ht="12.75" x14ac:dyDescent="0.2">
      <c r="A558" s="75"/>
      <c r="B558" s="75"/>
      <c r="C558" s="75"/>
      <c r="D558" s="77"/>
      <c r="E558" s="75"/>
      <c r="F558" s="75"/>
      <c r="G558" s="75"/>
      <c r="H558" s="78"/>
      <c r="I558" s="79"/>
      <c r="J558" s="66"/>
    </row>
    <row r="559" spans="1:10" ht="12.75" x14ac:dyDescent="0.2">
      <c r="A559" s="75"/>
      <c r="B559" s="75"/>
      <c r="C559" s="75"/>
      <c r="D559" s="77"/>
      <c r="E559" s="75"/>
      <c r="F559" s="75"/>
      <c r="G559" s="75"/>
      <c r="H559" s="78"/>
      <c r="I559" s="79"/>
      <c r="J559" s="66"/>
    </row>
    <row r="560" spans="1:10" ht="12.75" x14ac:dyDescent="0.2">
      <c r="A560" s="75"/>
      <c r="B560" s="75"/>
      <c r="C560" s="75"/>
      <c r="D560" s="77"/>
      <c r="E560" s="75"/>
      <c r="F560" s="75"/>
      <c r="G560" s="75"/>
      <c r="H560" s="78"/>
      <c r="I560" s="79"/>
      <c r="J560" s="66"/>
    </row>
    <row r="561" spans="1:10" ht="12.75" x14ac:dyDescent="0.2">
      <c r="A561" s="75"/>
      <c r="B561" s="75"/>
      <c r="C561" s="75"/>
      <c r="D561" s="77"/>
      <c r="E561" s="75"/>
      <c r="F561" s="75"/>
      <c r="G561" s="75"/>
      <c r="H561" s="78"/>
      <c r="I561" s="79"/>
      <c r="J561" s="66"/>
    </row>
    <row r="562" spans="1:10" ht="12.75" x14ac:dyDescent="0.2">
      <c r="A562" s="75"/>
      <c r="B562" s="75"/>
      <c r="C562" s="75"/>
      <c r="D562" s="77"/>
      <c r="E562" s="75"/>
      <c r="F562" s="75"/>
      <c r="G562" s="75"/>
      <c r="H562" s="78"/>
      <c r="I562" s="79"/>
      <c r="J562" s="66"/>
    </row>
    <row r="563" spans="1:10" ht="12.75" x14ac:dyDescent="0.2">
      <c r="A563" s="75"/>
      <c r="B563" s="75"/>
      <c r="C563" s="75"/>
      <c r="D563" s="77"/>
      <c r="E563" s="75"/>
      <c r="F563" s="75"/>
      <c r="G563" s="75"/>
      <c r="H563" s="78"/>
      <c r="I563" s="79"/>
      <c r="J563" s="66"/>
    </row>
    <row r="564" spans="1:10" ht="12.75" x14ac:dyDescent="0.2">
      <c r="A564" s="75"/>
      <c r="B564" s="75"/>
      <c r="C564" s="75"/>
      <c r="D564" s="77"/>
      <c r="E564" s="75"/>
      <c r="F564" s="75"/>
      <c r="G564" s="75"/>
      <c r="H564" s="78"/>
      <c r="I564" s="79"/>
      <c r="J564" s="66"/>
    </row>
    <row r="565" spans="1:10" ht="12.75" x14ac:dyDescent="0.2">
      <c r="A565" s="75"/>
      <c r="B565" s="75"/>
      <c r="C565" s="75"/>
      <c r="D565" s="77"/>
      <c r="E565" s="75"/>
      <c r="F565" s="75"/>
      <c r="G565" s="75"/>
      <c r="H565" s="78"/>
      <c r="I565" s="79"/>
      <c r="J565" s="66"/>
    </row>
    <row r="566" spans="1:10" ht="12.75" x14ac:dyDescent="0.2">
      <c r="A566" s="75"/>
      <c r="B566" s="75"/>
      <c r="C566" s="75"/>
      <c r="D566" s="77"/>
      <c r="E566" s="75"/>
      <c r="F566" s="75"/>
      <c r="G566" s="75"/>
      <c r="H566" s="78"/>
      <c r="I566" s="79"/>
      <c r="J566" s="66"/>
    </row>
    <row r="567" spans="1:10" ht="12.75" x14ac:dyDescent="0.2">
      <c r="A567" s="75"/>
      <c r="B567" s="75"/>
      <c r="C567" s="75"/>
      <c r="D567" s="77"/>
      <c r="E567" s="75"/>
      <c r="F567" s="75"/>
      <c r="G567" s="75"/>
      <c r="H567" s="78"/>
      <c r="I567" s="79"/>
      <c r="J567" s="66"/>
    </row>
    <row r="568" spans="1:10" ht="12.75" x14ac:dyDescent="0.2">
      <c r="A568" s="75"/>
      <c r="B568" s="75"/>
      <c r="C568" s="75"/>
      <c r="D568" s="77"/>
      <c r="E568" s="75"/>
      <c r="F568" s="75"/>
      <c r="G568" s="75"/>
      <c r="H568" s="78"/>
      <c r="I568" s="79"/>
      <c r="J568" s="66"/>
    </row>
    <row r="569" spans="1:10" ht="12.75" x14ac:dyDescent="0.2">
      <c r="A569" s="75"/>
      <c r="B569" s="75"/>
      <c r="C569" s="75"/>
      <c r="D569" s="77"/>
      <c r="E569" s="75"/>
      <c r="F569" s="75"/>
      <c r="G569" s="75"/>
      <c r="H569" s="78"/>
      <c r="I569" s="79"/>
      <c r="J569" s="66"/>
    </row>
    <row r="570" spans="1:10" ht="12.75" x14ac:dyDescent="0.2">
      <c r="A570" s="75"/>
      <c r="B570" s="75"/>
      <c r="C570" s="75"/>
      <c r="D570" s="77"/>
      <c r="E570" s="75"/>
      <c r="F570" s="75"/>
      <c r="G570" s="75"/>
      <c r="H570" s="78"/>
      <c r="I570" s="79"/>
      <c r="J570" s="66"/>
    </row>
    <row r="571" spans="1:10" ht="12.75" x14ac:dyDescent="0.2">
      <c r="A571" s="75"/>
      <c r="B571" s="75"/>
      <c r="C571" s="75"/>
      <c r="D571" s="77"/>
      <c r="E571" s="75"/>
      <c r="F571" s="75"/>
      <c r="G571" s="75"/>
      <c r="H571" s="78"/>
      <c r="I571" s="79"/>
      <c r="J571" s="66"/>
    </row>
    <row r="572" spans="1:10" ht="12.75" x14ac:dyDescent="0.2">
      <c r="A572" s="75"/>
      <c r="B572" s="75"/>
      <c r="C572" s="75"/>
      <c r="D572" s="77"/>
      <c r="E572" s="75"/>
      <c r="F572" s="75"/>
      <c r="G572" s="75"/>
      <c r="H572" s="78"/>
      <c r="I572" s="79"/>
      <c r="J572" s="66"/>
    </row>
    <row r="573" spans="1:10" ht="12.75" x14ac:dyDescent="0.2">
      <c r="A573" s="75"/>
      <c r="B573" s="75"/>
      <c r="C573" s="75"/>
      <c r="D573" s="77"/>
      <c r="E573" s="75"/>
      <c r="F573" s="75"/>
      <c r="G573" s="75"/>
      <c r="H573" s="78"/>
      <c r="I573" s="79"/>
      <c r="J573" s="66"/>
    </row>
    <row r="574" spans="1:10" ht="12.75" x14ac:dyDescent="0.2">
      <c r="A574" s="75"/>
      <c r="B574" s="75"/>
      <c r="C574" s="75"/>
      <c r="D574" s="77"/>
      <c r="E574" s="75"/>
      <c r="F574" s="75"/>
      <c r="G574" s="75"/>
      <c r="H574" s="78"/>
      <c r="I574" s="79"/>
      <c r="J574" s="66"/>
    </row>
    <row r="575" spans="1:10" ht="12.75" x14ac:dyDescent="0.2">
      <c r="A575" s="75"/>
      <c r="B575" s="75"/>
      <c r="C575" s="75"/>
      <c r="D575" s="77"/>
      <c r="E575" s="75"/>
      <c r="F575" s="75"/>
      <c r="G575" s="75"/>
      <c r="H575" s="78"/>
      <c r="I575" s="79"/>
      <c r="J575" s="66"/>
    </row>
    <row r="576" spans="1:10" ht="12.75" x14ac:dyDescent="0.2">
      <c r="A576" s="75"/>
      <c r="B576" s="75"/>
      <c r="C576" s="75"/>
      <c r="D576" s="77"/>
      <c r="E576" s="75"/>
      <c r="F576" s="75"/>
      <c r="G576" s="75"/>
      <c r="H576" s="78"/>
      <c r="I576" s="79"/>
      <c r="J576" s="66"/>
    </row>
    <row r="577" spans="1:10" ht="12.75" x14ac:dyDescent="0.2">
      <c r="A577" s="75"/>
      <c r="B577" s="75"/>
      <c r="C577" s="75"/>
      <c r="D577" s="77"/>
      <c r="E577" s="75"/>
      <c r="F577" s="75"/>
      <c r="G577" s="75"/>
      <c r="H577" s="78"/>
      <c r="I577" s="79"/>
      <c r="J577" s="66"/>
    </row>
    <row r="578" spans="1:10" ht="12.75" x14ac:dyDescent="0.2">
      <c r="A578" s="75"/>
      <c r="B578" s="75"/>
      <c r="C578" s="75"/>
      <c r="D578" s="77"/>
      <c r="E578" s="75"/>
      <c r="F578" s="75"/>
      <c r="G578" s="75"/>
      <c r="H578" s="78"/>
      <c r="I578" s="79"/>
      <c r="J578" s="66"/>
    </row>
    <row r="579" spans="1:10" ht="12.75" x14ac:dyDescent="0.2">
      <c r="A579" s="75"/>
      <c r="B579" s="75"/>
      <c r="C579" s="75"/>
      <c r="D579" s="77"/>
      <c r="E579" s="75"/>
      <c r="F579" s="75"/>
      <c r="G579" s="75"/>
      <c r="H579" s="78"/>
      <c r="I579" s="79"/>
      <c r="J579" s="66"/>
    </row>
    <row r="580" spans="1:10" ht="12.75" x14ac:dyDescent="0.2">
      <c r="A580" s="75"/>
      <c r="B580" s="75"/>
      <c r="C580" s="75"/>
      <c r="D580" s="77"/>
      <c r="E580" s="75"/>
      <c r="F580" s="75"/>
      <c r="G580" s="75"/>
      <c r="H580" s="78"/>
      <c r="I580" s="79"/>
      <c r="J580" s="66"/>
    </row>
    <row r="581" spans="1:10" ht="12.75" x14ac:dyDescent="0.2">
      <c r="A581" s="75"/>
      <c r="B581" s="75"/>
      <c r="C581" s="75"/>
      <c r="D581" s="77"/>
      <c r="E581" s="75"/>
      <c r="F581" s="75"/>
      <c r="G581" s="75"/>
      <c r="H581" s="78"/>
      <c r="I581" s="79"/>
      <c r="J581" s="66"/>
    </row>
    <row r="582" spans="1:10" ht="12.75" x14ac:dyDescent="0.2">
      <c r="A582" s="75"/>
      <c r="B582" s="75"/>
      <c r="C582" s="75"/>
      <c r="D582" s="77"/>
      <c r="E582" s="75"/>
      <c r="F582" s="75"/>
      <c r="G582" s="75"/>
      <c r="H582" s="78"/>
      <c r="I582" s="79"/>
      <c r="J582" s="66"/>
    </row>
    <row r="583" spans="1:10" ht="12.75" x14ac:dyDescent="0.2">
      <c r="A583" s="75"/>
      <c r="B583" s="75"/>
      <c r="C583" s="75"/>
      <c r="D583" s="77"/>
      <c r="E583" s="75"/>
      <c r="F583" s="75"/>
      <c r="G583" s="75"/>
      <c r="H583" s="78"/>
      <c r="I583" s="79"/>
      <c r="J583" s="66"/>
    </row>
    <row r="584" spans="1:10" ht="12.75" x14ac:dyDescent="0.2">
      <c r="A584" s="75"/>
      <c r="B584" s="75"/>
      <c r="C584" s="75"/>
      <c r="D584" s="77"/>
      <c r="E584" s="75"/>
      <c r="F584" s="75"/>
      <c r="G584" s="75"/>
      <c r="H584" s="78"/>
      <c r="I584" s="79"/>
      <c r="J584" s="66"/>
    </row>
    <row r="585" spans="1:10" ht="12.75" x14ac:dyDescent="0.2">
      <c r="A585" s="75"/>
      <c r="B585" s="75"/>
      <c r="C585" s="75"/>
      <c r="D585" s="77"/>
      <c r="E585" s="75"/>
      <c r="F585" s="75"/>
      <c r="G585" s="75"/>
      <c r="H585" s="78"/>
      <c r="I585" s="79"/>
      <c r="J585" s="66"/>
    </row>
    <row r="586" spans="1:10" ht="12.75" x14ac:dyDescent="0.2">
      <c r="A586" s="75"/>
      <c r="B586" s="75"/>
      <c r="C586" s="75"/>
      <c r="D586" s="77"/>
      <c r="E586" s="75"/>
      <c r="F586" s="75"/>
      <c r="G586" s="75"/>
      <c r="H586" s="78"/>
      <c r="I586" s="79"/>
      <c r="J586" s="66"/>
    </row>
    <row r="587" spans="1:10" ht="12.75" x14ac:dyDescent="0.2">
      <c r="A587" s="75"/>
      <c r="B587" s="75"/>
      <c r="C587" s="75"/>
      <c r="D587" s="77"/>
      <c r="E587" s="75"/>
      <c r="F587" s="75"/>
      <c r="G587" s="75"/>
      <c r="H587" s="78"/>
      <c r="I587" s="79"/>
      <c r="J587" s="66"/>
    </row>
    <row r="588" spans="1:10" ht="12.75" x14ac:dyDescent="0.2">
      <c r="A588" s="75"/>
      <c r="B588" s="75"/>
      <c r="C588" s="75"/>
      <c r="D588" s="77"/>
      <c r="E588" s="75"/>
      <c r="F588" s="75"/>
      <c r="G588" s="75"/>
      <c r="H588" s="78"/>
      <c r="I588" s="79"/>
      <c r="J588" s="66"/>
    </row>
    <row r="589" spans="1:10" ht="12.75" x14ac:dyDescent="0.2">
      <c r="A589" s="75"/>
      <c r="B589" s="75"/>
      <c r="C589" s="75"/>
      <c r="D589" s="77"/>
      <c r="E589" s="75"/>
      <c r="F589" s="75"/>
      <c r="G589" s="75"/>
      <c r="H589" s="78"/>
      <c r="I589" s="79"/>
      <c r="J589" s="66"/>
    </row>
    <row r="590" spans="1:10" ht="12.75" x14ac:dyDescent="0.2">
      <c r="A590" s="75"/>
      <c r="B590" s="75"/>
      <c r="C590" s="75"/>
      <c r="D590" s="77"/>
      <c r="E590" s="75"/>
      <c r="F590" s="75"/>
      <c r="G590" s="75"/>
      <c r="H590" s="78"/>
      <c r="I590" s="79"/>
      <c r="J590" s="66"/>
    </row>
    <row r="591" spans="1:10" ht="12.75" x14ac:dyDescent="0.2">
      <c r="A591" s="75"/>
      <c r="B591" s="75"/>
      <c r="C591" s="75"/>
      <c r="D591" s="77"/>
      <c r="E591" s="75"/>
      <c r="F591" s="75"/>
      <c r="G591" s="75"/>
      <c r="H591" s="78"/>
      <c r="I591" s="79"/>
      <c r="J591" s="66"/>
    </row>
    <row r="592" spans="1:10" ht="12.75" x14ac:dyDescent="0.2">
      <c r="A592" s="75"/>
      <c r="B592" s="75"/>
      <c r="C592" s="75"/>
      <c r="D592" s="77"/>
      <c r="E592" s="75"/>
      <c r="F592" s="75"/>
      <c r="G592" s="75"/>
      <c r="H592" s="78"/>
      <c r="I592" s="79"/>
      <c r="J592" s="66"/>
    </row>
    <row r="593" spans="1:10" ht="12.75" x14ac:dyDescent="0.2">
      <c r="A593" s="75"/>
      <c r="B593" s="75"/>
      <c r="C593" s="75"/>
      <c r="D593" s="77"/>
      <c r="E593" s="75"/>
      <c r="F593" s="75"/>
      <c r="G593" s="75"/>
      <c r="H593" s="78"/>
      <c r="I593" s="79"/>
      <c r="J593" s="66"/>
    </row>
    <row r="594" spans="1:10" ht="12.75" x14ac:dyDescent="0.2">
      <c r="A594" s="75"/>
      <c r="B594" s="75"/>
      <c r="C594" s="75"/>
      <c r="D594" s="77"/>
      <c r="E594" s="75"/>
      <c r="F594" s="75"/>
      <c r="G594" s="75"/>
      <c r="H594" s="78"/>
      <c r="I594" s="79"/>
      <c r="J594" s="66"/>
    </row>
    <row r="595" spans="1:10" ht="12.75" x14ac:dyDescent="0.2">
      <c r="A595" s="75"/>
      <c r="B595" s="75"/>
      <c r="C595" s="75"/>
      <c r="D595" s="77"/>
      <c r="E595" s="75"/>
      <c r="F595" s="75"/>
      <c r="G595" s="75"/>
      <c r="H595" s="78"/>
      <c r="I595" s="79"/>
      <c r="J595" s="66"/>
    </row>
    <row r="596" spans="1:10" ht="12.75" x14ac:dyDescent="0.2">
      <c r="A596" s="75"/>
      <c r="B596" s="75"/>
      <c r="C596" s="75"/>
      <c r="D596" s="77"/>
      <c r="E596" s="75"/>
      <c r="F596" s="75"/>
      <c r="G596" s="75"/>
      <c r="H596" s="78"/>
      <c r="I596" s="79"/>
      <c r="J596" s="66"/>
    </row>
    <row r="597" spans="1:10" ht="12.75" x14ac:dyDescent="0.2">
      <c r="A597" s="75"/>
      <c r="B597" s="75"/>
      <c r="C597" s="75"/>
      <c r="D597" s="77"/>
      <c r="E597" s="75"/>
      <c r="F597" s="75"/>
      <c r="G597" s="75"/>
      <c r="H597" s="78"/>
      <c r="I597" s="79"/>
      <c r="J597" s="66"/>
    </row>
    <row r="598" spans="1:10" ht="12.75" x14ac:dyDescent="0.2">
      <c r="A598" s="75"/>
      <c r="B598" s="75"/>
      <c r="C598" s="75"/>
      <c r="D598" s="77"/>
      <c r="E598" s="75"/>
      <c r="F598" s="75"/>
      <c r="G598" s="75"/>
      <c r="H598" s="78"/>
      <c r="I598" s="79"/>
      <c r="J598" s="66"/>
    </row>
    <row r="599" spans="1:10" ht="12.75" x14ac:dyDescent="0.2">
      <c r="A599" s="75"/>
      <c r="B599" s="75"/>
      <c r="C599" s="75"/>
      <c r="D599" s="77"/>
      <c r="E599" s="75"/>
      <c r="F599" s="75"/>
      <c r="G599" s="75"/>
      <c r="H599" s="78"/>
      <c r="I599" s="79"/>
      <c r="J599" s="66"/>
    </row>
    <row r="600" spans="1:10" ht="12.75" x14ac:dyDescent="0.2">
      <c r="A600" s="75"/>
      <c r="B600" s="75"/>
      <c r="C600" s="75"/>
      <c r="D600" s="77"/>
      <c r="E600" s="75"/>
      <c r="F600" s="75"/>
      <c r="G600" s="75"/>
      <c r="H600" s="78"/>
      <c r="I600" s="79"/>
      <c r="J600" s="66"/>
    </row>
    <row r="601" spans="1:10" ht="12.75" x14ac:dyDescent="0.2">
      <c r="A601" s="75"/>
      <c r="B601" s="75"/>
      <c r="C601" s="75"/>
      <c r="D601" s="77"/>
      <c r="E601" s="75"/>
      <c r="F601" s="75"/>
      <c r="G601" s="75"/>
      <c r="H601" s="78"/>
      <c r="I601" s="79"/>
      <c r="J601" s="66"/>
    </row>
    <row r="602" spans="1:10" ht="12.75" x14ac:dyDescent="0.2">
      <c r="A602" s="75"/>
      <c r="B602" s="75"/>
      <c r="C602" s="75"/>
      <c r="D602" s="77"/>
      <c r="E602" s="75"/>
      <c r="F602" s="75"/>
      <c r="G602" s="75"/>
      <c r="H602" s="78"/>
      <c r="I602" s="79"/>
      <c r="J602" s="66"/>
    </row>
    <row r="603" spans="1:10" ht="12.75" x14ac:dyDescent="0.2">
      <c r="A603" s="75"/>
      <c r="B603" s="75"/>
      <c r="C603" s="75"/>
      <c r="D603" s="77"/>
      <c r="E603" s="75"/>
      <c r="F603" s="75"/>
      <c r="G603" s="75"/>
      <c r="H603" s="78"/>
      <c r="I603" s="79"/>
      <c r="J603" s="66"/>
    </row>
    <row r="604" spans="1:10" ht="12.75" x14ac:dyDescent="0.2">
      <c r="A604" s="75"/>
      <c r="B604" s="75"/>
      <c r="C604" s="75"/>
      <c r="D604" s="77"/>
      <c r="E604" s="75"/>
      <c r="F604" s="75"/>
      <c r="G604" s="75"/>
      <c r="H604" s="78"/>
      <c r="I604" s="79"/>
      <c r="J604" s="66"/>
    </row>
    <row r="605" spans="1:10" ht="12.75" x14ac:dyDescent="0.2">
      <c r="A605" s="75"/>
      <c r="B605" s="75"/>
      <c r="C605" s="75"/>
      <c r="D605" s="77"/>
      <c r="E605" s="75"/>
      <c r="F605" s="75"/>
      <c r="G605" s="75"/>
      <c r="H605" s="78"/>
      <c r="I605" s="79"/>
      <c r="J605" s="66"/>
    </row>
    <row r="606" spans="1:10" ht="12.75" x14ac:dyDescent="0.2">
      <c r="A606" s="75"/>
      <c r="B606" s="75"/>
      <c r="C606" s="75"/>
      <c r="D606" s="77"/>
      <c r="E606" s="75"/>
      <c r="F606" s="75"/>
      <c r="G606" s="75"/>
      <c r="H606" s="78"/>
      <c r="I606" s="79"/>
      <c r="J606" s="66"/>
    </row>
    <row r="607" spans="1:10" ht="12.75" x14ac:dyDescent="0.2">
      <c r="A607" s="75"/>
      <c r="B607" s="75"/>
      <c r="C607" s="75"/>
      <c r="D607" s="77"/>
      <c r="E607" s="75"/>
      <c r="F607" s="75"/>
      <c r="G607" s="75"/>
      <c r="H607" s="78"/>
      <c r="I607" s="79"/>
      <c r="J607" s="66"/>
    </row>
    <row r="608" spans="1:10" ht="12.75" x14ac:dyDescent="0.2">
      <c r="A608" s="75"/>
      <c r="B608" s="75"/>
      <c r="C608" s="75"/>
      <c r="D608" s="77"/>
      <c r="E608" s="75"/>
      <c r="F608" s="75"/>
      <c r="G608" s="75"/>
      <c r="H608" s="78"/>
      <c r="I608" s="79"/>
      <c r="J608" s="66"/>
    </row>
    <row r="609" spans="1:10" ht="12.75" x14ac:dyDescent="0.2">
      <c r="A609" s="75"/>
      <c r="B609" s="75"/>
      <c r="C609" s="75"/>
      <c r="D609" s="77"/>
      <c r="E609" s="75"/>
      <c r="F609" s="75"/>
      <c r="G609" s="75"/>
      <c r="H609" s="78"/>
      <c r="I609" s="79"/>
      <c r="J609" s="66"/>
    </row>
    <row r="610" spans="1:10" ht="12.75" x14ac:dyDescent="0.2">
      <c r="A610" s="75"/>
      <c r="B610" s="75"/>
      <c r="C610" s="75"/>
      <c r="D610" s="77"/>
      <c r="E610" s="75"/>
      <c r="F610" s="75"/>
      <c r="G610" s="75"/>
      <c r="H610" s="78"/>
      <c r="I610" s="79"/>
      <c r="J610" s="66"/>
    </row>
    <row r="611" spans="1:10" ht="12.75" x14ac:dyDescent="0.2">
      <c r="A611" s="75"/>
      <c r="B611" s="75"/>
      <c r="C611" s="75"/>
      <c r="D611" s="77"/>
      <c r="E611" s="75"/>
      <c r="F611" s="75"/>
      <c r="G611" s="75"/>
      <c r="H611" s="78"/>
      <c r="I611" s="79"/>
      <c r="J611" s="66"/>
    </row>
    <row r="612" spans="1:10" ht="12.75" x14ac:dyDescent="0.2">
      <c r="A612" s="75"/>
      <c r="B612" s="75"/>
      <c r="C612" s="75"/>
      <c r="D612" s="77"/>
      <c r="E612" s="75"/>
      <c r="F612" s="75"/>
      <c r="G612" s="75"/>
      <c r="H612" s="78"/>
      <c r="I612" s="79"/>
      <c r="J612" s="66"/>
    </row>
    <row r="613" spans="1:10" ht="12.75" x14ac:dyDescent="0.2">
      <c r="A613" s="75"/>
      <c r="B613" s="75"/>
      <c r="C613" s="75"/>
      <c r="D613" s="77"/>
      <c r="E613" s="75"/>
      <c r="F613" s="75"/>
      <c r="G613" s="75"/>
      <c r="H613" s="78"/>
      <c r="I613" s="79"/>
      <c r="J613" s="66"/>
    </row>
    <row r="614" spans="1:10" ht="12.75" x14ac:dyDescent="0.2">
      <c r="A614" s="75"/>
      <c r="B614" s="75"/>
      <c r="C614" s="75"/>
      <c r="D614" s="77"/>
      <c r="E614" s="75"/>
      <c r="F614" s="75"/>
      <c r="G614" s="75"/>
      <c r="H614" s="78"/>
      <c r="I614" s="79"/>
      <c r="J614" s="66"/>
    </row>
    <row r="615" spans="1:10" ht="12.75" x14ac:dyDescent="0.2">
      <c r="A615" s="75"/>
      <c r="B615" s="75"/>
      <c r="C615" s="75"/>
      <c r="D615" s="77"/>
      <c r="E615" s="75"/>
      <c r="F615" s="75"/>
      <c r="G615" s="75"/>
      <c r="H615" s="78"/>
      <c r="I615" s="79"/>
      <c r="J615" s="66"/>
    </row>
    <row r="616" spans="1:10" ht="12.75" x14ac:dyDescent="0.2">
      <c r="A616" s="75"/>
      <c r="B616" s="75"/>
      <c r="C616" s="75"/>
      <c r="D616" s="77"/>
      <c r="E616" s="75"/>
      <c r="F616" s="75"/>
      <c r="G616" s="75"/>
      <c r="H616" s="78"/>
      <c r="I616" s="79"/>
      <c r="J616" s="66"/>
    </row>
    <row r="617" spans="1:10" ht="12.75" x14ac:dyDescent="0.2">
      <c r="A617" s="75"/>
      <c r="B617" s="75"/>
      <c r="C617" s="75"/>
      <c r="D617" s="77"/>
      <c r="E617" s="75"/>
      <c r="F617" s="75"/>
      <c r="G617" s="75"/>
      <c r="H617" s="78"/>
      <c r="I617" s="79"/>
      <c r="J617" s="66"/>
    </row>
    <row r="618" spans="1:10" ht="12.75" x14ac:dyDescent="0.2">
      <c r="A618" s="75"/>
      <c r="B618" s="75"/>
      <c r="C618" s="75"/>
      <c r="D618" s="77"/>
      <c r="E618" s="75"/>
      <c r="F618" s="75"/>
      <c r="G618" s="75"/>
      <c r="H618" s="78"/>
      <c r="I618" s="79"/>
      <c r="J618" s="66"/>
    </row>
    <row r="619" spans="1:10" ht="12.75" x14ac:dyDescent="0.2">
      <c r="A619" s="75"/>
      <c r="B619" s="75"/>
      <c r="C619" s="75"/>
      <c r="D619" s="77"/>
      <c r="E619" s="75"/>
      <c r="F619" s="75"/>
      <c r="G619" s="75"/>
      <c r="H619" s="78"/>
      <c r="I619" s="79"/>
      <c r="J619" s="66"/>
    </row>
    <row r="620" spans="1:10" ht="12.75" x14ac:dyDescent="0.2">
      <c r="A620" s="75"/>
      <c r="B620" s="75"/>
      <c r="C620" s="75"/>
      <c r="D620" s="77"/>
      <c r="E620" s="75"/>
      <c r="F620" s="75"/>
      <c r="G620" s="75"/>
      <c r="H620" s="78"/>
      <c r="I620" s="79"/>
      <c r="J620" s="66"/>
    </row>
    <row r="621" spans="1:10" ht="12.75" x14ac:dyDescent="0.2">
      <c r="A621" s="75"/>
      <c r="B621" s="75"/>
      <c r="C621" s="75"/>
      <c r="D621" s="77"/>
      <c r="E621" s="75"/>
      <c r="F621" s="75"/>
      <c r="G621" s="75"/>
      <c r="H621" s="78"/>
      <c r="I621" s="79"/>
      <c r="J621" s="66"/>
    </row>
    <row r="622" spans="1:10" ht="12.75" x14ac:dyDescent="0.2">
      <c r="A622" s="75"/>
      <c r="B622" s="75"/>
      <c r="C622" s="75"/>
      <c r="D622" s="77"/>
      <c r="E622" s="75"/>
      <c r="F622" s="75"/>
      <c r="G622" s="75"/>
      <c r="H622" s="78"/>
      <c r="I622" s="79"/>
      <c r="J622" s="66"/>
    </row>
    <row r="623" spans="1:10" ht="12.75" x14ac:dyDescent="0.2">
      <c r="A623" s="75"/>
      <c r="B623" s="75"/>
      <c r="C623" s="75"/>
      <c r="D623" s="77"/>
      <c r="E623" s="75"/>
      <c r="F623" s="75"/>
      <c r="G623" s="75"/>
      <c r="H623" s="78"/>
      <c r="I623" s="79"/>
      <c r="J623" s="66"/>
    </row>
    <row r="624" spans="1:10" ht="12.75" x14ac:dyDescent="0.2">
      <c r="A624" s="75"/>
      <c r="B624" s="75"/>
      <c r="C624" s="75"/>
      <c r="D624" s="77"/>
      <c r="E624" s="75"/>
      <c r="F624" s="75"/>
      <c r="G624" s="75"/>
      <c r="H624" s="78"/>
      <c r="I624" s="79"/>
      <c r="J624" s="66"/>
    </row>
    <row r="625" spans="1:10" ht="12.75" x14ac:dyDescent="0.2">
      <c r="A625" s="75"/>
      <c r="B625" s="75"/>
      <c r="C625" s="75"/>
      <c r="D625" s="77"/>
      <c r="E625" s="75"/>
      <c r="F625" s="75"/>
      <c r="G625" s="75"/>
      <c r="H625" s="78"/>
      <c r="I625" s="79"/>
      <c r="J625" s="66"/>
    </row>
    <row r="626" spans="1:10" ht="12.75" x14ac:dyDescent="0.2">
      <c r="A626" s="75"/>
      <c r="B626" s="75"/>
      <c r="C626" s="75"/>
      <c r="D626" s="77"/>
      <c r="E626" s="75"/>
      <c r="F626" s="75"/>
      <c r="G626" s="75"/>
      <c r="H626" s="78"/>
      <c r="I626" s="79"/>
      <c r="J626" s="66"/>
    </row>
    <row r="627" spans="1:10" ht="12.75" x14ac:dyDescent="0.2">
      <c r="A627" s="75"/>
      <c r="B627" s="75"/>
      <c r="C627" s="75"/>
      <c r="D627" s="77"/>
      <c r="E627" s="75"/>
      <c r="F627" s="75"/>
      <c r="G627" s="75"/>
      <c r="H627" s="78"/>
      <c r="I627" s="79"/>
      <c r="J627" s="66"/>
    </row>
    <row r="628" spans="1:10" ht="12.75" x14ac:dyDescent="0.2">
      <c r="A628" s="75"/>
      <c r="B628" s="75"/>
      <c r="C628" s="75"/>
      <c r="D628" s="77"/>
      <c r="E628" s="75"/>
      <c r="F628" s="75"/>
      <c r="G628" s="75"/>
      <c r="H628" s="78"/>
      <c r="I628" s="79"/>
      <c r="J628" s="66"/>
    </row>
    <row r="629" spans="1:10" ht="12.75" x14ac:dyDescent="0.2">
      <c r="A629" s="75"/>
      <c r="B629" s="75"/>
      <c r="C629" s="75"/>
      <c r="D629" s="77"/>
      <c r="E629" s="75"/>
      <c r="F629" s="75"/>
      <c r="G629" s="75"/>
      <c r="H629" s="78"/>
      <c r="I629" s="79"/>
      <c r="J629" s="66"/>
    </row>
    <row r="630" spans="1:10" ht="12.75" x14ac:dyDescent="0.2">
      <c r="A630" s="75"/>
      <c r="B630" s="75"/>
      <c r="C630" s="75"/>
      <c r="D630" s="77"/>
      <c r="E630" s="75"/>
      <c r="F630" s="75"/>
      <c r="G630" s="75"/>
      <c r="H630" s="78"/>
      <c r="I630" s="79"/>
      <c r="J630" s="66"/>
    </row>
    <row r="631" spans="1:10" ht="12.75" x14ac:dyDescent="0.2">
      <c r="A631" s="75"/>
      <c r="B631" s="75"/>
      <c r="C631" s="75"/>
      <c r="D631" s="77"/>
      <c r="E631" s="75"/>
      <c r="F631" s="75"/>
      <c r="G631" s="75"/>
      <c r="H631" s="78"/>
      <c r="I631" s="79"/>
      <c r="J631" s="66"/>
    </row>
    <row r="632" spans="1:10" ht="12.75" x14ac:dyDescent="0.2">
      <c r="A632" s="75"/>
      <c r="B632" s="75"/>
      <c r="C632" s="75"/>
      <c r="D632" s="77"/>
      <c r="E632" s="75"/>
      <c r="F632" s="75"/>
      <c r="G632" s="75"/>
      <c r="H632" s="78"/>
      <c r="I632" s="79"/>
      <c r="J632" s="66"/>
    </row>
    <row r="633" spans="1:10" ht="12.75" x14ac:dyDescent="0.2">
      <c r="A633" s="75"/>
      <c r="B633" s="75"/>
      <c r="C633" s="75"/>
      <c r="D633" s="77"/>
      <c r="E633" s="75"/>
      <c r="F633" s="75"/>
      <c r="G633" s="75"/>
      <c r="H633" s="78"/>
      <c r="I633" s="79"/>
      <c r="J633" s="66"/>
    </row>
    <row r="634" spans="1:10" ht="12.75" x14ac:dyDescent="0.2">
      <c r="A634" s="75"/>
      <c r="B634" s="75"/>
      <c r="C634" s="75"/>
      <c r="D634" s="77"/>
      <c r="E634" s="75"/>
      <c r="F634" s="75"/>
      <c r="G634" s="75"/>
      <c r="H634" s="78"/>
      <c r="I634" s="79"/>
      <c r="J634" s="66"/>
    </row>
    <row r="635" spans="1:10" ht="12.75" x14ac:dyDescent="0.2">
      <c r="A635" s="75"/>
      <c r="B635" s="75"/>
      <c r="C635" s="75"/>
      <c r="D635" s="77"/>
      <c r="E635" s="75"/>
      <c r="F635" s="75"/>
      <c r="G635" s="75"/>
      <c r="H635" s="78"/>
      <c r="I635" s="79"/>
      <c r="J635" s="66"/>
    </row>
    <row r="636" spans="1:10" ht="12.75" x14ac:dyDescent="0.2">
      <c r="A636" s="75"/>
      <c r="B636" s="75"/>
      <c r="C636" s="75"/>
      <c r="D636" s="77"/>
      <c r="E636" s="75"/>
      <c r="F636" s="75"/>
      <c r="G636" s="75"/>
      <c r="H636" s="78"/>
      <c r="I636" s="79"/>
      <c r="J636" s="66"/>
    </row>
    <row r="637" spans="1:10" ht="12.75" x14ac:dyDescent="0.2">
      <c r="A637" s="75"/>
      <c r="B637" s="75"/>
      <c r="C637" s="75"/>
      <c r="D637" s="77"/>
      <c r="E637" s="75"/>
      <c r="F637" s="75"/>
      <c r="G637" s="75"/>
      <c r="H637" s="78"/>
      <c r="I637" s="79"/>
      <c r="J637" s="66"/>
    </row>
    <row r="638" spans="1:10" ht="12.75" x14ac:dyDescent="0.2">
      <c r="A638" s="75"/>
      <c r="B638" s="75"/>
      <c r="C638" s="75"/>
      <c r="D638" s="77"/>
      <c r="E638" s="75"/>
      <c r="F638" s="75"/>
      <c r="G638" s="75"/>
      <c r="H638" s="78"/>
      <c r="I638" s="79"/>
      <c r="J638" s="66"/>
    </row>
    <row r="639" spans="1:10" ht="12.75" x14ac:dyDescent="0.2">
      <c r="A639" s="75"/>
      <c r="B639" s="75"/>
      <c r="C639" s="75"/>
      <c r="D639" s="77"/>
      <c r="E639" s="75"/>
      <c r="F639" s="75"/>
      <c r="G639" s="75"/>
      <c r="H639" s="78"/>
      <c r="I639" s="79"/>
      <c r="J639" s="66"/>
    </row>
    <row r="640" spans="1:10" ht="12.75" x14ac:dyDescent="0.2">
      <c r="A640" s="75"/>
      <c r="B640" s="75"/>
      <c r="C640" s="75"/>
      <c r="D640" s="77"/>
      <c r="E640" s="75"/>
      <c r="F640" s="75"/>
      <c r="G640" s="75"/>
      <c r="H640" s="78"/>
      <c r="I640" s="79"/>
      <c r="J640" s="66"/>
    </row>
    <row r="641" spans="1:10" ht="12.75" x14ac:dyDescent="0.2">
      <c r="A641" s="75"/>
      <c r="B641" s="75"/>
      <c r="C641" s="75"/>
      <c r="D641" s="77"/>
      <c r="E641" s="75"/>
      <c r="F641" s="75"/>
      <c r="G641" s="75"/>
      <c r="H641" s="78"/>
      <c r="I641" s="79"/>
      <c r="J641" s="66"/>
    </row>
    <row r="642" spans="1:10" ht="12.75" x14ac:dyDescent="0.2">
      <c r="A642" s="75"/>
      <c r="B642" s="75"/>
      <c r="C642" s="75"/>
      <c r="D642" s="77"/>
      <c r="E642" s="75"/>
      <c r="F642" s="75"/>
      <c r="G642" s="75"/>
      <c r="H642" s="78"/>
      <c r="I642" s="79"/>
      <c r="J642" s="66"/>
    </row>
    <row r="643" spans="1:10" ht="12.75" x14ac:dyDescent="0.2">
      <c r="A643" s="75"/>
      <c r="B643" s="75"/>
      <c r="C643" s="75"/>
      <c r="D643" s="77"/>
      <c r="E643" s="75"/>
      <c r="F643" s="75"/>
      <c r="G643" s="75"/>
      <c r="H643" s="78"/>
      <c r="I643" s="79"/>
      <c r="J643" s="66"/>
    </row>
    <row r="644" spans="1:10" ht="12.75" x14ac:dyDescent="0.2">
      <c r="A644" s="75"/>
      <c r="B644" s="75"/>
      <c r="C644" s="75"/>
      <c r="D644" s="77"/>
      <c r="E644" s="75"/>
      <c r="F644" s="75"/>
      <c r="G644" s="75"/>
      <c r="H644" s="78"/>
      <c r="I644" s="79"/>
      <c r="J644" s="66"/>
    </row>
    <row r="645" spans="1:10" ht="12.75" x14ac:dyDescent="0.2">
      <c r="A645" s="75"/>
      <c r="B645" s="75"/>
      <c r="C645" s="75"/>
      <c r="D645" s="77"/>
      <c r="E645" s="75"/>
      <c r="F645" s="75"/>
      <c r="G645" s="75"/>
      <c r="H645" s="78"/>
      <c r="I645" s="79"/>
      <c r="J645" s="66"/>
    </row>
    <row r="646" spans="1:10" ht="12.75" x14ac:dyDescent="0.2">
      <c r="A646" s="75"/>
      <c r="B646" s="75"/>
      <c r="C646" s="75"/>
      <c r="D646" s="77"/>
      <c r="E646" s="75"/>
      <c r="F646" s="75"/>
      <c r="G646" s="75"/>
      <c r="H646" s="78"/>
      <c r="I646" s="79"/>
      <c r="J646" s="66"/>
    </row>
    <row r="647" spans="1:10" ht="12.75" x14ac:dyDescent="0.2">
      <c r="A647" s="75"/>
      <c r="B647" s="75"/>
      <c r="C647" s="75"/>
      <c r="D647" s="77"/>
      <c r="E647" s="75"/>
      <c r="F647" s="75"/>
      <c r="G647" s="75"/>
      <c r="H647" s="78"/>
      <c r="I647" s="79"/>
      <c r="J647" s="66"/>
    </row>
    <row r="648" spans="1:10" ht="12.75" x14ac:dyDescent="0.2">
      <c r="A648" s="75"/>
      <c r="B648" s="75"/>
      <c r="C648" s="75"/>
      <c r="D648" s="77"/>
      <c r="E648" s="75"/>
      <c r="F648" s="75"/>
      <c r="G648" s="75"/>
      <c r="H648" s="78"/>
      <c r="I648" s="79"/>
      <c r="J648" s="66"/>
    </row>
    <row r="649" spans="1:10" ht="12.75" x14ac:dyDescent="0.2">
      <c r="A649" s="75"/>
      <c r="B649" s="75"/>
      <c r="C649" s="75"/>
      <c r="D649" s="77"/>
      <c r="E649" s="75"/>
      <c r="F649" s="75"/>
      <c r="G649" s="75"/>
      <c r="H649" s="78"/>
      <c r="I649" s="79"/>
      <c r="J649" s="66"/>
    </row>
    <row r="650" spans="1:10" ht="12.75" x14ac:dyDescent="0.2">
      <c r="A650" s="75"/>
      <c r="B650" s="75"/>
      <c r="C650" s="75"/>
      <c r="D650" s="77"/>
      <c r="E650" s="75"/>
      <c r="F650" s="75"/>
      <c r="G650" s="75"/>
      <c r="H650" s="78"/>
      <c r="I650" s="79"/>
      <c r="J650" s="66"/>
    </row>
    <row r="651" spans="1:10" ht="12.75" x14ac:dyDescent="0.2">
      <c r="A651" s="75"/>
      <c r="B651" s="75"/>
      <c r="C651" s="75"/>
      <c r="D651" s="77"/>
      <c r="E651" s="75"/>
      <c r="F651" s="75"/>
      <c r="G651" s="75"/>
      <c r="H651" s="78"/>
      <c r="I651" s="79"/>
      <c r="J651" s="66"/>
    </row>
    <row r="652" spans="1:10" ht="12.75" x14ac:dyDescent="0.2">
      <c r="A652" s="75"/>
      <c r="B652" s="75"/>
      <c r="C652" s="75"/>
      <c r="D652" s="77"/>
      <c r="E652" s="75"/>
      <c r="F652" s="75"/>
      <c r="G652" s="75"/>
      <c r="H652" s="78"/>
      <c r="I652" s="79"/>
      <c r="J652" s="66"/>
    </row>
    <row r="653" spans="1:10" ht="12.75" x14ac:dyDescent="0.2">
      <c r="A653" s="75"/>
      <c r="B653" s="75"/>
      <c r="C653" s="75"/>
      <c r="D653" s="77"/>
      <c r="E653" s="75"/>
      <c r="F653" s="75"/>
      <c r="G653" s="75"/>
      <c r="H653" s="78"/>
      <c r="I653" s="79"/>
      <c r="J653" s="66"/>
    </row>
    <row r="654" spans="1:10" ht="12.75" x14ac:dyDescent="0.2">
      <c r="A654" s="75"/>
      <c r="B654" s="75"/>
      <c r="C654" s="75"/>
      <c r="D654" s="77"/>
      <c r="E654" s="75"/>
      <c r="F654" s="75"/>
      <c r="G654" s="75"/>
      <c r="H654" s="78"/>
      <c r="I654" s="79"/>
      <c r="J654" s="66"/>
    </row>
    <row r="655" spans="1:10" ht="12.75" x14ac:dyDescent="0.2">
      <c r="A655" s="75"/>
      <c r="B655" s="75"/>
      <c r="C655" s="75"/>
      <c r="D655" s="77"/>
      <c r="E655" s="75"/>
      <c r="F655" s="75"/>
      <c r="G655" s="75"/>
      <c r="H655" s="78"/>
      <c r="I655" s="79"/>
      <c r="J655" s="66"/>
    </row>
    <row r="656" spans="1:10" ht="12.75" x14ac:dyDescent="0.2">
      <c r="A656" s="75"/>
      <c r="B656" s="75"/>
      <c r="C656" s="75"/>
      <c r="D656" s="77"/>
      <c r="E656" s="75"/>
      <c r="F656" s="75"/>
      <c r="G656" s="75"/>
      <c r="H656" s="78"/>
      <c r="I656" s="79"/>
      <c r="J656" s="66"/>
    </row>
    <row r="657" spans="1:10" ht="12.75" x14ac:dyDescent="0.2">
      <c r="A657" s="75"/>
      <c r="B657" s="75"/>
      <c r="C657" s="75"/>
      <c r="D657" s="77"/>
      <c r="E657" s="75"/>
      <c r="F657" s="75"/>
      <c r="G657" s="75"/>
      <c r="H657" s="78"/>
      <c r="I657" s="79"/>
      <c r="J657" s="66"/>
    </row>
    <row r="658" spans="1:10" ht="12.75" x14ac:dyDescent="0.2">
      <c r="A658" s="75"/>
      <c r="B658" s="75"/>
      <c r="C658" s="75"/>
      <c r="D658" s="77"/>
      <c r="E658" s="75"/>
      <c r="F658" s="75"/>
      <c r="G658" s="75"/>
      <c r="H658" s="78"/>
      <c r="I658" s="79"/>
      <c r="J658" s="66"/>
    </row>
    <row r="659" spans="1:10" ht="12.75" x14ac:dyDescent="0.2">
      <c r="A659" s="75"/>
      <c r="B659" s="75"/>
      <c r="C659" s="75"/>
      <c r="D659" s="77"/>
      <c r="E659" s="75"/>
      <c r="F659" s="75"/>
      <c r="G659" s="75"/>
      <c r="H659" s="78"/>
      <c r="I659" s="79"/>
      <c r="J659" s="66"/>
    </row>
    <row r="660" spans="1:10" ht="12.75" x14ac:dyDescent="0.2">
      <c r="A660" s="75"/>
      <c r="B660" s="75"/>
      <c r="C660" s="75"/>
      <c r="D660" s="77"/>
      <c r="E660" s="75"/>
      <c r="F660" s="75"/>
      <c r="G660" s="75"/>
      <c r="H660" s="78"/>
      <c r="I660" s="79"/>
      <c r="J660" s="66"/>
    </row>
    <row r="661" spans="1:10" ht="12.75" x14ac:dyDescent="0.2">
      <c r="A661" s="75"/>
      <c r="B661" s="75"/>
      <c r="C661" s="75"/>
      <c r="D661" s="77"/>
      <c r="E661" s="75"/>
      <c r="F661" s="75"/>
      <c r="G661" s="75"/>
      <c r="H661" s="78"/>
      <c r="I661" s="79"/>
      <c r="J661" s="66"/>
    </row>
    <row r="662" spans="1:10" ht="12.75" x14ac:dyDescent="0.2">
      <c r="A662" s="75"/>
      <c r="B662" s="75"/>
      <c r="C662" s="75"/>
      <c r="D662" s="77"/>
      <c r="E662" s="75"/>
      <c r="F662" s="75"/>
      <c r="G662" s="75"/>
      <c r="H662" s="78"/>
      <c r="I662" s="79"/>
      <c r="J662" s="66"/>
    </row>
    <row r="663" spans="1:10" ht="12.75" x14ac:dyDescent="0.2">
      <c r="A663" s="75"/>
      <c r="B663" s="75"/>
      <c r="C663" s="75"/>
      <c r="D663" s="77"/>
      <c r="E663" s="75"/>
      <c r="F663" s="75"/>
      <c r="G663" s="75"/>
      <c r="H663" s="78"/>
      <c r="I663" s="79"/>
      <c r="J663" s="66"/>
    </row>
    <row r="664" spans="1:10" ht="12.75" x14ac:dyDescent="0.2">
      <c r="A664" s="75"/>
      <c r="B664" s="75"/>
      <c r="C664" s="75"/>
      <c r="D664" s="77"/>
      <c r="E664" s="75"/>
      <c r="F664" s="75"/>
      <c r="G664" s="75"/>
      <c r="H664" s="78"/>
      <c r="I664" s="79"/>
      <c r="J664" s="66"/>
    </row>
    <row r="665" spans="1:10" ht="12.75" x14ac:dyDescent="0.2">
      <c r="A665" s="75"/>
      <c r="B665" s="75"/>
      <c r="C665" s="75"/>
      <c r="D665" s="77"/>
      <c r="E665" s="75"/>
      <c r="F665" s="75"/>
      <c r="G665" s="75"/>
      <c r="H665" s="78"/>
      <c r="I665" s="79"/>
      <c r="J665" s="66"/>
    </row>
    <row r="666" spans="1:10" ht="12.75" x14ac:dyDescent="0.2">
      <c r="A666" s="75"/>
      <c r="B666" s="75"/>
      <c r="C666" s="75"/>
      <c r="D666" s="77"/>
      <c r="E666" s="75"/>
      <c r="F666" s="75"/>
      <c r="G666" s="75"/>
      <c r="H666" s="78"/>
      <c r="I666" s="79"/>
      <c r="J666" s="66"/>
    </row>
    <row r="667" spans="1:10" ht="12.75" x14ac:dyDescent="0.2">
      <c r="A667" s="75"/>
      <c r="B667" s="75"/>
      <c r="C667" s="75"/>
      <c r="D667" s="77"/>
      <c r="E667" s="75"/>
      <c r="F667" s="75"/>
      <c r="G667" s="75"/>
      <c r="H667" s="78"/>
      <c r="I667" s="79"/>
      <c r="J667" s="66"/>
    </row>
    <row r="668" spans="1:10" ht="12.75" x14ac:dyDescent="0.2">
      <c r="A668" s="75"/>
      <c r="B668" s="75"/>
      <c r="C668" s="75"/>
      <c r="D668" s="77"/>
      <c r="E668" s="75"/>
      <c r="F668" s="75"/>
      <c r="G668" s="75"/>
      <c r="H668" s="78"/>
      <c r="I668" s="79"/>
      <c r="J668" s="66"/>
    </row>
    <row r="669" spans="1:10" ht="12.75" x14ac:dyDescent="0.2">
      <c r="A669" s="75"/>
      <c r="B669" s="75"/>
      <c r="C669" s="75"/>
      <c r="D669" s="77"/>
      <c r="E669" s="75"/>
      <c r="F669" s="75"/>
      <c r="G669" s="75"/>
      <c r="H669" s="78"/>
      <c r="I669" s="79"/>
      <c r="J669" s="66"/>
    </row>
    <row r="670" spans="1:10" ht="12.75" x14ac:dyDescent="0.2">
      <c r="A670" s="75"/>
      <c r="B670" s="75"/>
      <c r="C670" s="75"/>
      <c r="D670" s="77"/>
      <c r="E670" s="75"/>
      <c r="F670" s="75"/>
      <c r="G670" s="75"/>
      <c r="H670" s="78"/>
      <c r="I670" s="79"/>
      <c r="J670" s="66"/>
    </row>
    <row r="671" spans="1:10" ht="12.75" x14ac:dyDescent="0.2">
      <c r="A671" s="75"/>
      <c r="B671" s="75"/>
      <c r="C671" s="75"/>
      <c r="D671" s="77"/>
      <c r="E671" s="75"/>
      <c r="F671" s="75"/>
      <c r="G671" s="75"/>
      <c r="H671" s="78"/>
      <c r="I671" s="79"/>
      <c r="J671" s="66"/>
    </row>
    <row r="672" spans="1:10" ht="12.75" x14ac:dyDescent="0.2">
      <c r="A672" s="75"/>
      <c r="B672" s="75"/>
      <c r="C672" s="75"/>
      <c r="D672" s="77"/>
      <c r="E672" s="75"/>
      <c r="F672" s="75"/>
      <c r="G672" s="75"/>
      <c r="H672" s="78"/>
      <c r="I672" s="79"/>
      <c r="J672" s="66"/>
    </row>
    <row r="673" spans="1:10" ht="12.75" x14ac:dyDescent="0.2">
      <c r="A673" s="75"/>
      <c r="B673" s="75"/>
      <c r="C673" s="75"/>
      <c r="D673" s="77"/>
      <c r="E673" s="75"/>
      <c r="F673" s="75"/>
      <c r="G673" s="75"/>
      <c r="H673" s="78"/>
      <c r="I673" s="79"/>
      <c r="J673" s="66"/>
    </row>
    <row r="674" spans="1:10" ht="12.75" x14ac:dyDescent="0.2">
      <c r="A674" s="75"/>
      <c r="B674" s="75"/>
      <c r="C674" s="75"/>
      <c r="D674" s="77"/>
      <c r="E674" s="75"/>
      <c r="F674" s="75"/>
      <c r="G674" s="75"/>
      <c r="H674" s="78"/>
      <c r="I674" s="79"/>
      <c r="J674" s="66"/>
    </row>
    <row r="675" spans="1:10" ht="12.75" x14ac:dyDescent="0.2">
      <c r="A675" s="75"/>
      <c r="B675" s="75"/>
      <c r="C675" s="75"/>
      <c r="D675" s="77"/>
      <c r="E675" s="75"/>
      <c r="F675" s="75"/>
      <c r="G675" s="75"/>
      <c r="H675" s="78"/>
      <c r="I675" s="79"/>
      <c r="J675" s="66"/>
    </row>
    <row r="676" spans="1:10" ht="12.75" x14ac:dyDescent="0.2">
      <c r="A676" s="75"/>
      <c r="B676" s="75"/>
      <c r="C676" s="75"/>
      <c r="D676" s="77"/>
      <c r="E676" s="75"/>
      <c r="F676" s="75"/>
      <c r="G676" s="75"/>
      <c r="H676" s="78"/>
      <c r="I676" s="79"/>
      <c r="J676" s="66"/>
    </row>
    <row r="677" spans="1:10" ht="12.75" x14ac:dyDescent="0.2">
      <c r="A677" s="75"/>
      <c r="B677" s="75"/>
      <c r="C677" s="75"/>
      <c r="D677" s="77"/>
      <c r="E677" s="75"/>
      <c r="F677" s="75"/>
      <c r="G677" s="75"/>
      <c r="H677" s="78"/>
      <c r="I677" s="79"/>
      <c r="J677" s="66"/>
    </row>
    <row r="678" spans="1:10" ht="12.75" x14ac:dyDescent="0.2">
      <c r="A678" s="75"/>
      <c r="B678" s="75"/>
      <c r="C678" s="75"/>
      <c r="D678" s="77"/>
      <c r="E678" s="75"/>
      <c r="F678" s="75"/>
      <c r="G678" s="75"/>
      <c r="H678" s="78"/>
      <c r="I678" s="79"/>
      <c r="J678" s="66"/>
    </row>
    <row r="679" spans="1:10" ht="12.75" x14ac:dyDescent="0.2">
      <c r="A679" s="75"/>
      <c r="B679" s="75"/>
      <c r="C679" s="75"/>
      <c r="D679" s="77"/>
      <c r="E679" s="75"/>
      <c r="F679" s="75"/>
      <c r="G679" s="75"/>
      <c r="H679" s="78"/>
      <c r="I679" s="79"/>
      <c r="J679" s="66"/>
    </row>
    <row r="680" spans="1:10" ht="12.75" x14ac:dyDescent="0.2">
      <c r="A680" s="75"/>
      <c r="B680" s="75"/>
      <c r="C680" s="75"/>
      <c r="D680" s="77"/>
      <c r="E680" s="75"/>
      <c r="F680" s="75"/>
      <c r="G680" s="75"/>
      <c r="H680" s="78"/>
      <c r="I680" s="79"/>
      <c r="J680" s="66"/>
    </row>
    <row r="681" spans="1:10" ht="12.75" x14ac:dyDescent="0.2">
      <c r="A681" s="75"/>
      <c r="B681" s="75"/>
      <c r="C681" s="75"/>
      <c r="D681" s="77"/>
      <c r="E681" s="75"/>
      <c r="F681" s="75"/>
      <c r="G681" s="75"/>
      <c r="H681" s="78"/>
      <c r="I681" s="79"/>
      <c r="J681" s="66"/>
    </row>
    <row r="682" spans="1:10" ht="12.75" x14ac:dyDescent="0.2">
      <c r="A682" s="75"/>
      <c r="B682" s="75"/>
      <c r="C682" s="75"/>
      <c r="D682" s="77"/>
      <c r="E682" s="75"/>
      <c r="F682" s="75"/>
      <c r="G682" s="75"/>
      <c r="H682" s="78"/>
      <c r="I682" s="79"/>
      <c r="J682" s="66"/>
    </row>
    <row r="683" spans="1:10" ht="12.75" x14ac:dyDescent="0.2">
      <c r="A683" s="75"/>
      <c r="B683" s="75"/>
      <c r="C683" s="75"/>
      <c r="D683" s="77"/>
      <c r="E683" s="75"/>
      <c r="F683" s="75"/>
      <c r="G683" s="75"/>
      <c r="H683" s="78"/>
      <c r="I683" s="79"/>
      <c r="J683" s="66"/>
    </row>
    <row r="684" spans="1:10" ht="12.75" x14ac:dyDescent="0.2">
      <c r="A684" s="75"/>
      <c r="B684" s="75"/>
      <c r="C684" s="75"/>
      <c r="D684" s="77"/>
      <c r="E684" s="75"/>
      <c r="F684" s="75"/>
      <c r="G684" s="75"/>
      <c r="H684" s="78"/>
      <c r="I684" s="79"/>
      <c r="J684" s="66"/>
    </row>
    <row r="685" spans="1:10" ht="12.75" x14ac:dyDescent="0.2">
      <c r="A685" s="75"/>
      <c r="B685" s="75"/>
      <c r="C685" s="75"/>
      <c r="D685" s="77"/>
      <c r="E685" s="75"/>
      <c r="F685" s="75"/>
      <c r="G685" s="75"/>
      <c r="H685" s="78"/>
      <c r="I685" s="79"/>
      <c r="J685" s="66"/>
    </row>
    <row r="686" spans="1:10" ht="12.75" x14ac:dyDescent="0.2">
      <c r="A686" s="75"/>
      <c r="B686" s="75"/>
      <c r="C686" s="75"/>
      <c r="D686" s="77"/>
      <c r="E686" s="75"/>
      <c r="F686" s="75"/>
      <c r="G686" s="75"/>
      <c r="H686" s="78"/>
      <c r="I686" s="79"/>
      <c r="J686" s="66"/>
    </row>
    <row r="687" spans="1:10" ht="12.75" x14ac:dyDescent="0.2">
      <c r="A687" s="75"/>
      <c r="B687" s="75"/>
      <c r="C687" s="75"/>
      <c r="D687" s="77"/>
      <c r="E687" s="75"/>
      <c r="F687" s="75"/>
      <c r="G687" s="75"/>
      <c r="H687" s="78"/>
      <c r="I687" s="79"/>
      <c r="J687" s="66"/>
    </row>
    <row r="688" spans="1:10" ht="12.75" x14ac:dyDescent="0.2">
      <c r="A688" s="75"/>
      <c r="B688" s="75"/>
      <c r="C688" s="75"/>
      <c r="D688" s="77"/>
      <c r="E688" s="75"/>
      <c r="F688" s="75"/>
      <c r="G688" s="75"/>
      <c r="H688" s="78"/>
      <c r="I688" s="79"/>
      <c r="J688" s="66"/>
    </row>
    <row r="689" spans="1:10" ht="12.75" x14ac:dyDescent="0.2">
      <c r="A689" s="75"/>
      <c r="B689" s="75"/>
      <c r="C689" s="75"/>
      <c r="D689" s="77"/>
      <c r="E689" s="75"/>
      <c r="F689" s="75"/>
      <c r="G689" s="75"/>
      <c r="H689" s="78"/>
      <c r="I689" s="79"/>
      <c r="J689" s="66"/>
    </row>
    <row r="690" spans="1:10" ht="12.75" x14ac:dyDescent="0.2">
      <c r="A690" s="75"/>
      <c r="B690" s="75"/>
      <c r="C690" s="75"/>
      <c r="D690" s="77"/>
      <c r="E690" s="75"/>
      <c r="F690" s="75"/>
      <c r="G690" s="75"/>
      <c r="H690" s="78"/>
      <c r="I690" s="79"/>
      <c r="J690" s="66"/>
    </row>
    <row r="691" spans="1:10" ht="12.75" x14ac:dyDescent="0.2">
      <c r="A691" s="75"/>
      <c r="B691" s="75"/>
      <c r="C691" s="75"/>
      <c r="D691" s="77"/>
      <c r="E691" s="75"/>
      <c r="F691" s="75"/>
      <c r="G691" s="75"/>
      <c r="H691" s="78"/>
      <c r="I691" s="79"/>
      <c r="J691" s="66"/>
    </row>
    <row r="692" spans="1:10" ht="12.75" x14ac:dyDescent="0.2">
      <c r="A692" s="75"/>
      <c r="B692" s="75"/>
      <c r="C692" s="75"/>
      <c r="D692" s="77"/>
      <c r="E692" s="75"/>
      <c r="F692" s="75"/>
      <c r="G692" s="75"/>
      <c r="H692" s="78"/>
      <c r="I692" s="79"/>
      <c r="J692" s="66"/>
    </row>
    <row r="693" spans="1:10" ht="12.75" x14ac:dyDescent="0.2">
      <c r="A693" s="75"/>
      <c r="B693" s="75"/>
      <c r="C693" s="75"/>
      <c r="D693" s="77"/>
      <c r="E693" s="75"/>
      <c r="F693" s="75"/>
      <c r="G693" s="75"/>
      <c r="H693" s="78"/>
      <c r="I693" s="79"/>
      <c r="J693" s="66"/>
    </row>
    <row r="694" spans="1:10" ht="12.75" x14ac:dyDescent="0.2">
      <c r="A694" s="75"/>
      <c r="B694" s="75"/>
      <c r="C694" s="75"/>
      <c r="D694" s="77"/>
      <c r="E694" s="75"/>
      <c r="F694" s="75"/>
      <c r="G694" s="75"/>
      <c r="H694" s="78"/>
      <c r="I694" s="79"/>
      <c r="J694" s="66"/>
    </row>
    <row r="695" spans="1:10" ht="12.75" x14ac:dyDescent="0.2">
      <c r="A695" s="75"/>
      <c r="B695" s="75"/>
      <c r="C695" s="75"/>
      <c r="D695" s="77"/>
      <c r="E695" s="75"/>
      <c r="F695" s="75"/>
      <c r="G695" s="75"/>
      <c r="H695" s="78"/>
      <c r="I695" s="79"/>
      <c r="J695" s="66"/>
    </row>
    <row r="696" spans="1:10" ht="12.75" x14ac:dyDescent="0.2">
      <c r="A696" s="75"/>
      <c r="B696" s="75"/>
      <c r="C696" s="75"/>
      <c r="D696" s="77"/>
      <c r="E696" s="75"/>
      <c r="F696" s="75"/>
      <c r="G696" s="75"/>
      <c r="H696" s="78"/>
      <c r="I696" s="79"/>
      <c r="J696" s="66"/>
    </row>
    <row r="697" spans="1:10" ht="12.75" x14ac:dyDescent="0.2">
      <c r="A697" s="75"/>
      <c r="B697" s="75"/>
      <c r="C697" s="75"/>
      <c r="D697" s="77"/>
      <c r="E697" s="75"/>
      <c r="F697" s="75"/>
      <c r="G697" s="75"/>
      <c r="H697" s="78"/>
      <c r="I697" s="79"/>
      <c r="J697" s="66"/>
    </row>
    <row r="698" spans="1:10" ht="12.75" x14ac:dyDescent="0.2">
      <c r="A698" s="75"/>
      <c r="B698" s="75"/>
      <c r="C698" s="75"/>
      <c r="D698" s="77"/>
      <c r="E698" s="75"/>
      <c r="F698" s="75"/>
      <c r="G698" s="75"/>
      <c r="H698" s="78"/>
      <c r="I698" s="79"/>
      <c r="J698" s="66"/>
    </row>
    <row r="699" spans="1:10" ht="12.75" x14ac:dyDescent="0.2">
      <c r="A699" s="75"/>
      <c r="B699" s="75"/>
      <c r="C699" s="75"/>
      <c r="D699" s="77"/>
      <c r="E699" s="75"/>
      <c r="F699" s="75"/>
      <c r="G699" s="75"/>
      <c r="H699" s="78"/>
      <c r="I699" s="79"/>
      <c r="J699" s="66"/>
    </row>
    <row r="700" spans="1:10" ht="12.75" x14ac:dyDescent="0.2">
      <c r="A700" s="75"/>
      <c r="B700" s="75"/>
      <c r="C700" s="75"/>
      <c r="D700" s="77"/>
      <c r="E700" s="75"/>
      <c r="F700" s="75"/>
      <c r="G700" s="75"/>
      <c r="H700" s="78"/>
      <c r="I700" s="79"/>
      <c r="J700" s="66"/>
    </row>
    <row r="701" spans="1:10" ht="12.75" x14ac:dyDescent="0.2">
      <c r="A701" s="75"/>
      <c r="B701" s="75"/>
      <c r="C701" s="75"/>
      <c r="D701" s="77"/>
      <c r="E701" s="75"/>
      <c r="F701" s="75"/>
      <c r="G701" s="75"/>
      <c r="H701" s="78"/>
      <c r="I701" s="79"/>
      <c r="J701" s="66"/>
    </row>
    <row r="702" spans="1:10" ht="12.75" x14ac:dyDescent="0.2">
      <c r="A702" s="75"/>
      <c r="B702" s="75"/>
      <c r="C702" s="75"/>
      <c r="D702" s="77"/>
      <c r="E702" s="75"/>
      <c r="F702" s="75"/>
      <c r="G702" s="75"/>
      <c r="H702" s="78"/>
      <c r="I702" s="79"/>
      <c r="J702" s="66"/>
    </row>
    <row r="703" spans="1:10" ht="12.75" x14ac:dyDescent="0.2">
      <c r="A703" s="75"/>
      <c r="B703" s="75"/>
      <c r="C703" s="75"/>
      <c r="D703" s="77"/>
      <c r="E703" s="75"/>
      <c r="F703" s="75"/>
      <c r="G703" s="75"/>
      <c r="H703" s="78"/>
      <c r="I703" s="79"/>
      <c r="J703" s="66"/>
    </row>
    <row r="704" spans="1:10" ht="12.75" x14ac:dyDescent="0.2">
      <c r="A704" s="75"/>
      <c r="B704" s="75"/>
      <c r="C704" s="75"/>
      <c r="D704" s="77"/>
      <c r="E704" s="75"/>
      <c r="F704" s="75"/>
      <c r="G704" s="75"/>
      <c r="H704" s="78"/>
      <c r="I704" s="79"/>
      <c r="J704" s="66"/>
    </row>
    <row r="705" spans="1:10" ht="12.75" x14ac:dyDescent="0.2">
      <c r="A705" s="75"/>
      <c r="B705" s="75"/>
      <c r="C705" s="75"/>
      <c r="D705" s="77"/>
      <c r="E705" s="75"/>
      <c r="F705" s="75"/>
      <c r="G705" s="75"/>
      <c r="H705" s="78"/>
      <c r="I705" s="79"/>
      <c r="J705" s="66"/>
    </row>
    <row r="706" spans="1:10" ht="12.75" x14ac:dyDescent="0.2">
      <c r="A706" s="75"/>
      <c r="B706" s="75"/>
      <c r="C706" s="75"/>
      <c r="D706" s="77"/>
      <c r="E706" s="75"/>
      <c r="F706" s="75"/>
      <c r="G706" s="75"/>
      <c r="H706" s="78"/>
      <c r="I706" s="79"/>
      <c r="J706" s="66"/>
    </row>
    <row r="707" spans="1:10" ht="12.75" x14ac:dyDescent="0.2">
      <c r="A707" s="75"/>
      <c r="B707" s="75"/>
      <c r="C707" s="75"/>
      <c r="D707" s="77"/>
      <c r="E707" s="75"/>
      <c r="F707" s="75"/>
      <c r="G707" s="75"/>
      <c r="H707" s="78"/>
      <c r="I707" s="79"/>
      <c r="J707" s="66"/>
    </row>
    <row r="708" spans="1:10" ht="12.75" x14ac:dyDescent="0.2">
      <c r="A708" s="75"/>
      <c r="B708" s="75"/>
      <c r="C708" s="75"/>
      <c r="D708" s="77"/>
      <c r="E708" s="75"/>
      <c r="F708" s="75"/>
      <c r="G708" s="75"/>
      <c r="H708" s="78"/>
      <c r="I708" s="79"/>
      <c r="J708" s="66"/>
    </row>
    <row r="709" spans="1:10" ht="12.75" x14ac:dyDescent="0.2">
      <c r="A709" s="75"/>
      <c r="B709" s="75"/>
      <c r="C709" s="75"/>
      <c r="D709" s="77"/>
      <c r="E709" s="75"/>
      <c r="F709" s="75"/>
      <c r="G709" s="75"/>
      <c r="H709" s="78"/>
      <c r="I709" s="79"/>
      <c r="J709" s="66"/>
    </row>
    <row r="710" spans="1:10" ht="12.75" x14ac:dyDescent="0.2">
      <c r="A710" s="75"/>
      <c r="B710" s="75"/>
      <c r="C710" s="75"/>
      <c r="D710" s="77"/>
      <c r="E710" s="75"/>
      <c r="F710" s="75"/>
      <c r="G710" s="75"/>
      <c r="H710" s="78"/>
      <c r="I710" s="79"/>
      <c r="J710" s="66"/>
    </row>
    <row r="711" spans="1:10" ht="12.75" x14ac:dyDescent="0.2">
      <c r="A711" s="75"/>
      <c r="B711" s="75"/>
      <c r="C711" s="75"/>
      <c r="D711" s="77"/>
      <c r="E711" s="75"/>
      <c r="F711" s="75"/>
      <c r="G711" s="75"/>
      <c r="H711" s="78"/>
      <c r="I711" s="79"/>
      <c r="J711" s="66"/>
    </row>
    <row r="712" spans="1:10" ht="12.75" x14ac:dyDescent="0.2">
      <c r="A712" s="75"/>
      <c r="B712" s="75"/>
      <c r="C712" s="75"/>
      <c r="D712" s="77"/>
      <c r="E712" s="75"/>
      <c r="F712" s="75"/>
      <c r="G712" s="75"/>
      <c r="H712" s="78"/>
      <c r="I712" s="79"/>
      <c r="J712" s="66"/>
    </row>
    <row r="713" spans="1:10" ht="12.75" x14ac:dyDescent="0.2">
      <c r="A713" s="75"/>
      <c r="B713" s="75"/>
      <c r="C713" s="75"/>
      <c r="D713" s="77"/>
      <c r="E713" s="75"/>
      <c r="F713" s="75"/>
      <c r="G713" s="75"/>
      <c r="H713" s="78"/>
      <c r="I713" s="79"/>
      <c r="J713" s="66"/>
    </row>
    <row r="714" spans="1:10" ht="12.75" x14ac:dyDescent="0.2">
      <c r="A714" s="75"/>
      <c r="B714" s="75"/>
      <c r="C714" s="75"/>
      <c r="D714" s="77"/>
      <c r="E714" s="75"/>
      <c r="F714" s="75"/>
      <c r="G714" s="75"/>
      <c r="H714" s="78"/>
      <c r="I714" s="79"/>
      <c r="J714" s="66"/>
    </row>
    <row r="715" spans="1:10" ht="12.75" x14ac:dyDescent="0.2">
      <c r="A715" s="75"/>
      <c r="B715" s="75"/>
      <c r="C715" s="75"/>
      <c r="D715" s="77"/>
      <c r="E715" s="75"/>
      <c r="F715" s="75"/>
      <c r="G715" s="75"/>
      <c r="H715" s="78"/>
      <c r="I715" s="79"/>
      <c r="J715" s="66"/>
    </row>
    <row r="716" spans="1:10" ht="12.75" x14ac:dyDescent="0.2">
      <c r="A716" s="75"/>
      <c r="B716" s="75"/>
      <c r="C716" s="75"/>
      <c r="D716" s="77"/>
      <c r="E716" s="75"/>
      <c r="F716" s="75"/>
      <c r="G716" s="75"/>
      <c r="H716" s="78"/>
      <c r="I716" s="79"/>
      <c r="J716" s="66"/>
    </row>
    <row r="717" spans="1:10" ht="12.75" x14ac:dyDescent="0.2">
      <c r="A717" s="75"/>
      <c r="B717" s="75"/>
      <c r="C717" s="75"/>
      <c r="D717" s="77"/>
      <c r="E717" s="75"/>
      <c r="F717" s="75"/>
      <c r="G717" s="75"/>
      <c r="H717" s="78"/>
      <c r="I717" s="79"/>
      <c r="J717" s="66"/>
    </row>
    <row r="718" spans="1:10" ht="12.75" x14ac:dyDescent="0.2">
      <c r="A718" s="75"/>
      <c r="B718" s="75"/>
      <c r="C718" s="75"/>
      <c r="D718" s="77"/>
      <c r="E718" s="75"/>
      <c r="F718" s="75"/>
      <c r="G718" s="75"/>
      <c r="H718" s="78"/>
      <c r="I718" s="79"/>
      <c r="J718" s="66"/>
    </row>
    <row r="719" spans="1:10" ht="12.75" x14ac:dyDescent="0.2">
      <c r="A719" s="75"/>
      <c r="B719" s="75"/>
      <c r="C719" s="75"/>
      <c r="D719" s="77"/>
      <c r="E719" s="75"/>
      <c r="F719" s="75"/>
      <c r="G719" s="75"/>
      <c r="H719" s="78"/>
      <c r="I719" s="79"/>
      <c r="J719" s="66"/>
    </row>
    <row r="720" spans="1:10" ht="12.75" x14ac:dyDescent="0.2">
      <c r="A720" s="75"/>
      <c r="B720" s="75"/>
      <c r="C720" s="75"/>
      <c r="D720" s="77"/>
      <c r="E720" s="75"/>
      <c r="F720" s="75"/>
      <c r="G720" s="75"/>
      <c r="H720" s="78"/>
      <c r="I720" s="79"/>
      <c r="J720" s="66"/>
    </row>
    <row r="721" spans="1:10" ht="12.75" x14ac:dyDescent="0.2">
      <c r="A721" s="75"/>
      <c r="B721" s="75"/>
      <c r="C721" s="75"/>
      <c r="D721" s="77"/>
      <c r="E721" s="75"/>
      <c r="F721" s="75"/>
      <c r="G721" s="75"/>
      <c r="H721" s="78"/>
      <c r="I721" s="79"/>
      <c r="J721" s="66"/>
    </row>
    <row r="722" spans="1:10" ht="12.75" x14ac:dyDescent="0.2">
      <c r="A722" s="75"/>
      <c r="B722" s="75"/>
      <c r="C722" s="75"/>
      <c r="D722" s="77"/>
      <c r="E722" s="75"/>
      <c r="F722" s="75"/>
      <c r="G722" s="75"/>
      <c r="H722" s="78"/>
      <c r="I722" s="79"/>
      <c r="J722" s="66"/>
    </row>
    <row r="723" spans="1:10" ht="12.75" x14ac:dyDescent="0.2">
      <c r="A723" s="75"/>
      <c r="B723" s="75"/>
      <c r="C723" s="75"/>
      <c r="D723" s="77"/>
      <c r="E723" s="75"/>
      <c r="F723" s="75"/>
      <c r="G723" s="75"/>
      <c r="H723" s="78"/>
      <c r="I723" s="79"/>
      <c r="J723" s="66"/>
    </row>
    <row r="724" spans="1:10" ht="12.75" x14ac:dyDescent="0.2">
      <c r="A724" s="75"/>
      <c r="B724" s="75"/>
      <c r="C724" s="75"/>
      <c r="D724" s="77"/>
      <c r="E724" s="75"/>
      <c r="F724" s="75"/>
      <c r="G724" s="75"/>
      <c r="H724" s="78"/>
      <c r="I724" s="79"/>
      <c r="J724" s="66"/>
    </row>
    <row r="725" spans="1:10" ht="12.75" x14ac:dyDescent="0.2">
      <c r="A725" s="75"/>
      <c r="B725" s="75"/>
      <c r="C725" s="75"/>
      <c r="D725" s="77"/>
      <c r="E725" s="75"/>
      <c r="F725" s="75"/>
      <c r="G725" s="75"/>
      <c r="H725" s="78"/>
      <c r="I725" s="79"/>
      <c r="J725" s="66"/>
    </row>
    <row r="726" spans="1:10" ht="12.75" x14ac:dyDescent="0.2">
      <c r="A726" s="75"/>
      <c r="B726" s="75"/>
      <c r="C726" s="75"/>
      <c r="D726" s="77"/>
      <c r="E726" s="75"/>
      <c r="F726" s="75"/>
      <c r="G726" s="75"/>
      <c r="H726" s="78"/>
      <c r="I726" s="79"/>
      <c r="J726" s="66"/>
    </row>
    <row r="727" spans="1:10" ht="12.75" x14ac:dyDescent="0.2">
      <c r="A727" s="75"/>
      <c r="B727" s="75"/>
      <c r="C727" s="75"/>
      <c r="D727" s="77"/>
      <c r="E727" s="75"/>
      <c r="F727" s="75"/>
      <c r="G727" s="75"/>
      <c r="H727" s="78"/>
      <c r="I727" s="79"/>
      <c r="J727" s="66"/>
    </row>
    <row r="728" spans="1:10" ht="12.75" x14ac:dyDescent="0.2">
      <c r="A728" s="75"/>
      <c r="B728" s="75"/>
      <c r="C728" s="75"/>
      <c r="D728" s="77"/>
      <c r="E728" s="75"/>
      <c r="F728" s="75"/>
      <c r="G728" s="75"/>
      <c r="H728" s="78"/>
      <c r="I728" s="79"/>
      <c r="J728" s="66"/>
    </row>
    <row r="729" spans="1:10" ht="12.75" x14ac:dyDescent="0.2">
      <c r="A729" s="75"/>
      <c r="B729" s="75"/>
      <c r="C729" s="75"/>
      <c r="D729" s="77"/>
      <c r="E729" s="75"/>
      <c r="F729" s="75"/>
      <c r="G729" s="75"/>
      <c r="H729" s="78"/>
      <c r="I729" s="79"/>
      <c r="J729" s="66"/>
    </row>
    <row r="730" spans="1:10" ht="12.75" x14ac:dyDescent="0.2">
      <c r="A730" s="75"/>
      <c r="B730" s="75"/>
      <c r="C730" s="75"/>
      <c r="D730" s="77"/>
      <c r="E730" s="75"/>
      <c r="F730" s="75"/>
      <c r="G730" s="75"/>
      <c r="H730" s="78"/>
      <c r="I730" s="79"/>
      <c r="J730" s="66"/>
    </row>
    <row r="731" spans="1:10" ht="12.75" x14ac:dyDescent="0.2">
      <c r="A731" s="75"/>
      <c r="B731" s="75"/>
      <c r="C731" s="75"/>
      <c r="D731" s="77"/>
      <c r="E731" s="75"/>
      <c r="F731" s="75"/>
      <c r="G731" s="75"/>
      <c r="H731" s="78"/>
      <c r="I731" s="79"/>
      <c r="J731" s="66"/>
    </row>
    <row r="732" spans="1:10" ht="12.75" x14ac:dyDescent="0.2">
      <c r="A732" s="75"/>
      <c r="B732" s="75"/>
      <c r="C732" s="75"/>
      <c r="D732" s="77"/>
      <c r="E732" s="75"/>
      <c r="F732" s="75"/>
      <c r="G732" s="75"/>
      <c r="H732" s="78"/>
      <c r="I732" s="79"/>
      <c r="J732" s="66"/>
    </row>
    <row r="733" spans="1:10" ht="12.75" x14ac:dyDescent="0.2">
      <c r="A733" s="75"/>
      <c r="B733" s="75"/>
      <c r="C733" s="75"/>
      <c r="D733" s="77"/>
      <c r="E733" s="75"/>
      <c r="F733" s="75"/>
      <c r="G733" s="75"/>
      <c r="H733" s="78"/>
      <c r="I733" s="79"/>
      <c r="J733" s="66"/>
    </row>
    <row r="734" spans="1:10" ht="12.75" x14ac:dyDescent="0.2">
      <c r="A734" s="75"/>
      <c r="B734" s="75"/>
      <c r="C734" s="75"/>
      <c r="D734" s="77"/>
      <c r="E734" s="75"/>
      <c r="F734" s="75"/>
      <c r="G734" s="75"/>
      <c r="H734" s="78"/>
      <c r="I734" s="79"/>
      <c r="J734" s="66"/>
    </row>
    <row r="735" spans="1:10" ht="12.75" x14ac:dyDescent="0.2">
      <c r="A735" s="75"/>
      <c r="B735" s="75"/>
      <c r="C735" s="75"/>
      <c r="D735" s="77"/>
      <c r="E735" s="75"/>
      <c r="F735" s="75"/>
      <c r="G735" s="75"/>
      <c r="H735" s="78"/>
      <c r="I735" s="79"/>
      <c r="J735" s="66"/>
    </row>
    <row r="736" spans="1:10" ht="12.75" x14ac:dyDescent="0.2">
      <c r="A736" s="75"/>
      <c r="B736" s="75"/>
      <c r="C736" s="75"/>
      <c r="D736" s="77"/>
      <c r="E736" s="75"/>
      <c r="F736" s="75"/>
      <c r="G736" s="75"/>
      <c r="H736" s="78"/>
      <c r="I736" s="79"/>
      <c r="J736" s="66"/>
    </row>
    <row r="737" spans="1:10" ht="12.75" x14ac:dyDescent="0.2">
      <c r="A737" s="75"/>
      <c r="B737" s="75"/>
      <c r="C737" s="75"/>
      <c r="D737" s="77"/>
      <c r="E737" s="75"/>
      <c r="F737" s="75"/>
      <c r="G737" s="75"/>
      <c r="H737" s="78"/>
      <c r="I737" s="79"/>
      <c r="J737" s="66"/>
    </row>
    <row r="738" spans="1:10" ht="12.75" x14ac:dyDescent="0.2">
      <c r="A738" s="75"/>
      <c r="B738" s="75"/>
      <c r="C738" s="75"/>
      <c r="D738" s="77"/>
      <c r="E738" s="75"/>
      <c r="F738" s="75"/>
      <c r="G738" s="75"/>
      <c r="H738" s="78"/>
      <c r="I738" s="79"/>
      <c r="J738" s="66"/>
    </row>
    <row r="739" spans="1:10" ht="12.75" x14ac:dyDescent="0.2">
      <c r="A739" s="75"/>
      <c r="B739" s="75"/>
      <c r="C739" s="75"/>
      <c r="D739" s="77"/>
      <c r="E739" s="75"/>
      <c r="F739" s="75"/>
      <c r="G739" s="75"/>
      <c r="H739" s="78"/>
      <c r="I739" s="79"/>
      <c r="J739" s="66"/>
    </row>
    <row r="740" spans="1:10" ht="12.75" x14ac:dyDescent="0.2">
      <c r="A740" s="75"/>
      <c r="B740" s="75"/>
      <c r="C740" s="75"/>
      <c r="D740" s="77"/>
      <c r="E740" s="75"/>
      <c r="F740" s="75"/>
      <c r="G740" s="75"/>
      <c r="H740" s="78"/>
      <c r="I740" s="79"/>
      <c r="J740" s="66"/>
    </row>
    <row r="741" spans="1:10" ht="12.75" x14ac:dyDescent="0.2">
      <c r="A741" s="75"/>
      <c r="B741" s="75"/>
      <c r="C741" s="75"/>
      <c r="D741" s="77"/>
      <c r="E741" s="75"/>
      <c r="F741" s="75"/>
      <c r="G741" s="75"/>
      <c r="H741" s="78"/>
      <c r="I741" s="79"/>
      <c r="J741" s="66"/>
    </row>
    <row r="742" spans="1:10" ht="12.75" x14ac:dyDescent="0.2">
      <c r="A742" s="75"/>
      <c r="B742" s="75"/>
      <c r="C742" s="75"/>
      <c r="D742" s="77"/>
      <c r="E742" s="75"/>
      <c r="F742" s="75"/>
      <c r="G742" s="75"/>
      <c r="H742" s="78"/>
      <c r="I742" s="79"/>
      <c r="J742" s="66"/>
    </row>
    <row r="743" spans="1:10" ht="12.75" x14ac:dyDescent="0.2">
      <c r="A743" s="75"/>
      <c r="B743" s="75"/>
      <c r="C743" s="75"/>
      <c r="D743" s="77"/>
      <c r="E743" s="75"/>
      <c r="F743" s="75"/>
      <c r="G743" s="75"/>
      <c r="H743" s="78"/>
      <c r="I743" s="79"/>
      <c r="J743" s="66"/>
    </row>
    <row r="744" spans="1:10" ht="12.75" x14ac:dyDescent="0.2">
      <c r="A744" s="75"/>
      <c r="B744" s="75"/>
      <c r="C744" s="75"/>
      <c r="D744" s="77"/>
      <c r="E744" s="75"/>
      <c r="F744" s="75"/>
      <c r="G744" s="75"/>
      <c r="H744" s="78"/>
      <c r="I744" s="79"/>
      <c r="J744" s="66"/>
    </row>
    <row r="745" spans="1:10" ht="12.75" x14ac:dyDescent="0.2">
      <c r="A745" s="75"/>
      <c r="B745" s="75"/>
      <c r="C745" s="75"/>
      <c r="D745" s="77"/>
      <c r="E745" s="75"/>
      <c r="F745" s="75"/>
      <c r="G745" s="75"/>
      <c r="H745" s="78"/>
      <c r="I745" s="79"/>
      <c r="J745" s="66"/>
    </row>
    <row r="746" spans="1:10" ht="12.75" x14ac:dyDescent="0.2">
      <c r="A746" s="75"/>
      <c r="B746" s="75"/>
      <c r="C746" s="75"/>
      <c r="D746" s="77"/>
      <c r="E746" s="75"/>
      <c r="F746" s="75"/>
      <c r="G746" s="75"/>
      <c r="H746" s="78"/>
      <c r="I746" s="79"/>
      <c r="J746" s="66"/>
    </row>
    <row r="747" spans="1:10" ht="12.75" x14ac:dyDescent="0.2">
      <c r="A747" s="75"/>
      <c r="B747" s="75"/>
      <c r="C747" s="75"/>
      <c r="D747" s="77"/>
      <c r="E747" s="75"/>
      <c r="F747" s="75"/>
      <c r="G747" s="75"/>
      <c r="H747" s="78"/>
      <c r="I747" s="79"/>
      <c r="J747" s="66"/>
    </row>
    <row r="748" spans="1:10" ht="12.75" x14ac:dyDescent="0.2">
      <c r="A748" s="75"/>
      <c r="B748" s="75"/>
      <c r="C748" s="75"/>
      <c r="D748" s="77"/>
      <c r="E748" s="75"/>
      <c r="F748" s="75"/>
      <c r="G748" s="75"/>
      <c r="H748" s="78"/>
      <c r="I748" s="79"/>
      <c r="J748" s="66"/>
    </row>
    <row r="749" spans="1:10" ht="12.75" x14ac:dyDescent="0.2">
      <c r="A749" s="75"/>
      <c r="B749" s="75"/>
      <c r="C749" s="75"/>
      <c r="D749" s="77"/>
      <c r="E749" s="75"/>
      <c r="F749" s="75"/>
      <c r="G749" s="75"/>
      <c r="H749" s="78"/>
      <c r="I749" s="79"/>
      <c r="J749" s="66"/>
    </row>
    <row r="750" spans="1:10" ht="12.75" x14ac:dyDescent="0.2">
      <c r="A750" s="75"/>
      <c r="B750" s="75"/>
      <c r="C750" s="75"/>
      <c r="D750" s="77"/>
      <c r="E750" s="75"/>
      <c r="F750" s="75"/>
      <c r="G750" s="75"/>
      <c r="H750" s="78"/>
      <c r="I750" s="79"/>
      <c r="J750" s="66"/>
    </row>
    <row r="751" spans="1:10" ht="12.75" x14ac:dyDescent="0.2">
      <c r="A751" s="75"/>
      <c r="B751" s="75"/>
      <c r="C751" s="75"/>
      <c r="D751" s="77"/>
      <c r="E751" s="75"/>
      <c r="F751" s="75"/>
      <c r="G751" s="75"/>
      <c r="H751" s="78"/>
      <c r="I751" s="79"/>
      <c r="J751" s="66"/>
    </row>
    <row r="752" spans="1:10" ht="12.75" x14ac:dyDescent="0.2">
      <c r="A752" s="75"/>
      <c r="B752" s="75"/>
      <c r="C752" s="75"/>
      <c r="D752" s="77"/>
      <c r="E752" s="75"/>
      <c r="F752" s="75"/>
      <c r="G752" s="75"/>
      <c r="H752" s="78"/>
      <c r="I752" s="79"/>
      <c r="J752" s="66"/>
    </row>
    <row r="753" spans="1:10" ht="12.75" x14ac:dyDescent="0.2">
      <c r="A753" s="75"/>
      <c r="B753" s="75"/>
      <c r="C753" s="75"/>
      <c r="D753" s="77"/>
      <c r="E753" s="75"/>
      <c r="F753" s="75"/>
      <c r="G753" s="75"/>
      <c r="H753" s="78"/>
      <c r="I753" s="79"/>
      <c r="J753" s="66"/>
    </row>
    <row r="754" spans="1:10" ht="12.75" x14ac:dyDescent="0.2">
      <c r="A754" s="75"/>
      <c r="B754" s="75"/>
      <c r="C754" s="75"/>
      <c r="D754" s="77"/>
      <c r="E754" s="75"/>
      <c r="F754" s="75"/>
      <c r="G754" s="75"/>
      <c r="H754" s="78"/>
      <c r="I754" s="79"/>
      <c r="J754" s="66"/>
    </row>
    <row r="755" spans="1:10" ht="12.75" x14ac:dyDescent="0.2">
      <c r="A755" s="75"/>
      <c r="B755" s="75"/>
      <c r="C755" s="75"/>
      <c r="D755" s="77"/>
      <c r="E755" s="75"/>
      <c r="F755" s="75"/>
      <c r="G755" s="75"/>
      <c r="H755" s="78"/>
      <c r="I755" s="79"/>
      <c r="J755" s="66"/>
    </row>
    <row r="756" spans="1:10" ht="12.75" x14ac:dyDescent="0.2">
      <c r="A756" s="75"/>
      <c r="B756" s="75"/>
      <c r="C756" s="75"/>
      <c r="D756" s="77"/>
      <c r="E756" s="75"/>
      <c r="F756" s="75"/>
      <c r="G756" s="75"/>
      <c r="H756" s="78"/>
      <c r="I756" s="79"/>
      <c r="J756" s="66"/>
    </row>
    <row r="757" spans="1:10" ht="12.75" x14ac:dyDescent="0.2">
      <c r="A757" s="75"/>
      <c r="B757" s="75"/>
      <c r="C757" s="75"/>
      <c r="D757" s="77"/>
      <c r="E757" s="75"/>
      <c r="F757" s="75"/>
      <c r="G757" s="75"/>
      <c r="H757" s="78"/>
      <c r="I757" s="79"/>
      <c r="J757" s="66"/>
    </row>
    <row r="758" spans="1:10" ht="12.75" x14ac:dyDescent="0.2">
      <c r="A758" s="75"/>
      <c r="B758" s="75"/>
      <c r="C758" s="75"/>
      <c r="D758" s="77"/>
      <c r="E758" s="75"/>
      <c r="F758" s="75"/>
      <c r="G758" s="75"/>
      <c r="H758" s="78"/>
      <c r="I758" s="79"/>
      <c r="J758" s="66"/>
    </row>
    <row r="759" spans="1:10" ht="12.75" x14ac:dyDescent="0.2">
      <c r="A759" s="75"/>
      <c r="B759" s="75"/>
      <c r="C759" s="75"/>
      <c r="D759" s="77"/>
      <c r="E759" s="75"/>
      <c r="F759" s="75"/>
      <c r="G759" s="75"/>
      <c r="H759" s="78"/>
      <c r="I759" s="79"/>
      <c r="J759" s="66"/>
    </row>
    <row r="760" spans="1:10" ht="12.75" x14ac:dyDescent="0.2">
      <c r="A760" s="75"/>
      <c r="B760" s="75"/>
      <c r="C760" s="75"/>
      <c r="D760" s="77"/>
      <c r="E760" s="75"/>
      <c r="F760" s="75"/>
      <c r="G760" s="75"/>
      <c r="H760" s="78"/>
      <c r="I760" s="79"/>
      <c r="J760" s="66"/>
    </row>
    <row r="761" spans="1:10" ht="12.75" x14ac:dyDescent="0.2">
      <c r="A761" s="75"/>
      <c r="B761" s="75"/>
      <c r="C761" s="75"/>
      <c r="D761" s="77"/>
      <c r="E761" s="75"/>
      <c r="F761" s="75"/>
      <c r="G761" s="75"/>
      <c r="H761" s="78"/>
      <c r="I761" s="79"/>
      <c r="J761" s="66"/>
    </row>
    <row r="762" spans="1:10" ht="12.75" x14ac:dyDescent="0.2">
      <c r="A762" s="75"/>
      <c r="B762" s="75"/>
      <c r="C762" s="75"/>
      <c r="D762" s="77"/>
      <c r="E762" s="75"/>
      <c r="F762" s="75"/>
      <c r="G762" s="75"/>
      <c r="H762" s="78"/>
      <c r="I762" s="79"/>
      <c r="J762" s="66"/>
    </row>
    <row r="763" spans="1:10" ht="12.75" x14ac:dyDescent="0.2">
      <c r="A763" s="75"/>
      <c r="B763" s="75"/>
      <c r="C763" s="75"/>
      <c r="D763" s="77"/>
      <c r="E763" s="75"/>
      <c r="F763" s="75"/>
      <c r="G763" s="75"/>
      <c r="H763" s="78"/>
      <c r="I763" s="79"/>
      <c r="J763" s="66"/>
    </row>
    <row r="764" spans="1:10" ht="12.75" x14ac:dyDescent="0.2">
      <c r="A764" s="75"/>
      <c r="B764" s="75"/>
      <c r="C764" s="75"/>
      <c r="D764" s="77"/>
      <c r="E764" s="75"/>
      <c r="F764" s="75"/>
      <c r="G764" s="75"/>
      <c r="H764" s="78"/>
      <c r="I764" s="79"/>
      <c r="J764" s="66"/>
    </row>
    <row r="765" spans="1:10" ht="12.75" x14ac:dyDescent="0.2">
      <c r="A765" s="75"/>
      <c r="B765" s="75"/>
      <c r="C765" s="75"/>
      <c r="D765" s="77"/>
      <c r="E765" s="75"/>
      <c r="F765" s="75"/>
      <c r="G765" s="75"/>
      <c r="H765" s="78"/>
      <c r="I765" s="79"/>
      <c r="J765" s="66"/>
    </row>
    <row r="766" spans="1:10" ht="12.75" x14ac:dyDescent="0.2">
      <c r="A766" s="75"/>
      <c r="B766" s="75"/>
      <c r="C766" s="75"/>
      <c r="D766" s="77"/>
      <c r="E766" s="75"/>
      <c r="F766" s="75"/>
      <c r="G766" s="75"/>
      <c r="H766" s="78"/>
      <c r="I766" s="79"/>
      <c r="J766" s="66"/>
    </row>
    <row r="767" spans="1:10" ht="12.75" x14ac:dyDescent="0.2">
      <c r="A767" s="75"/>
      <c r="B767" s="75"/>
      <c r="C767" s="75"/>
      <c r="D767" s="77"/>
      <c r="E767" s="75"/>
      <c r="F767" s="75"/>
      <c r="G767" s="75"/>
      <c r="H767" s="78"/>
      <c r="I767" s="79"/>
      <c r="J767" s="66"/>
    </row>
    <row r="768" spans="1:10" ht="12.75" x14ac:dyDescent="0.2">
      <c r="A768" s="75"/>
      <c r="B768" s="75"/>
      <c r="C768" s="75"/>
      <c r="D768" s="77"/>
      <c r="E768" s="75"/>
      <c r="F768" s="75"/>
      <c r="G768" s="75"/>
      <c r="H768" s="78"/>
      <c r="I768" s="79"/>
      <c r="J768" s="66"/>
    </row>
    <row r="769" spans="1:10" ht="12.75" x14ac:dyDescent="0.2">
      <c r="A769" s="75"/>
      <c r="B769" s="75"/>
      <c r="C769" s="75"/>
      <c r="D769" s="77"/>
      <c r="E769" s="75"/>
      <c r="F769" s="75"/>
      <c r="G769" s="75"/>
      <c r="H769" s="78"/>
      <c r="I769" s="79"/>
      <c r="J769" s="66"/>
    </row>
    <row r="770" spans="1:10" ht="12.75" x14ac:dyDescent="0.2">
      <c r="A770" s="75"/>
      <c r="B770" s="75"/>
      <c r="C770" s="75"/>
      <c r="D770" s="77"/>
      <c r="E770" s="75"/>
      <c r="F770" s="75"/>
      <c r="G770" s="75"/>
      <c r="H770" s="78"/>
      <c r="I770" s="79"/>
      <c r="J770" s="66"/>
    </row>
    <row r="771" spans="1:10" ht="12.75" x14ac:dyDescent="0.2">
      <c r="A771" s="75"/>
      <c r="B771" s="75"/>
      <c r="C771" s="75"/>
      <c r="D771" s="77"/>
      <c r="E771" s="75"/>
      <c r="F771" s="75"/>
      <c r="G771" s="75"/>
      <c r="H771" s="78"/>
      <c r="I771" s="79"/>
      <c r="J771" s="66"/>
    </row>
    <row r="772" spans="1:10" ht="12.75" x14ac:dyDescent="0.2">
      <c r="A772" s="75"/>
      <c r="B772" s="75"/>
      <c r="C772" s="75"/>
      <c r="D772" s="77"/>
      <c r="E772" s="75"/>
      <c r="F772" s="75"/>
      <c r="G772" s="75"/>
      <c r="H772" s="78"/>
      <c r="I772" s="79"/>
      <c r="J772" s="66"/>
    </row>
    <row r="773" spans="1:10" ht="12.75" x14ac:dyDescent="0.2">
      <c r="A773" s="75"/>
      <c r="B773" s="75"/>
      <c r="C773" s="75"/>
      <c r="D773" s="77"/>
      <c r="E773" s="75"/>
      <c r="F773" s="75"/>
      <c r="G773" s="75"/>
      <c r="H773" s="78"/>
      <c r="I773" s="79"/>
      <c r="J773" s="66"/>
    </row>
    <row r="774" spans="1:10" ht="12.75" x14ac:dyDescent="0.2">
      <c r="A774" s="75"/>
      <c r="B774" s="75"/>
      <c r="C774" s="75"/>
      <c r="D774" s="77"/>
      <c r="E774" s="75"/>
      <c r="F774" s="75"/>
      <c r="G774" s="75"/>
      <c r="H774" s="78"/>
      <c r="I774" s="79"/>
      <c r="J774" s="66"/>
    </row>
    <row r="775" spans="1:10" ht="12.75" x14ac:dyDescent="0.2">
      <c r="A775" s="75"/>
      <c r="B775" s="75"/>
      <c r="C775" s="75"/>
      <c r="D775" s="77"/>
      <c r="E775" s="75"/>
      <c r="F775" s="75"/>
      <c r="G775" s="75"/>
      <c r="H775" s="78"/>
      <c r="I775" s="79"/>
      <c r="J775" s="66"/>
    </row>
    <row r="776" spans="1:10" ht="12.75" x14ac:dyDescent="0.2">
      <c r="A776" s="75"/>
      <c r="B776" s="75"/>
      <c r="C776" s="75"/>
      <c r="D776" s="77"/>
      <c r="E776" s="75"/>
      <c r="F776" s="75"/>
      <c r="G776" s="75"/>
      <c r="H776" s="78"/>
      <c r="I776" s="79"/>
      <c r="J776" s="66"/>
    </row>
    <row r="777" spans="1:10" ht="12.75" x14ac:dyDescent="0.2">
      <c r="A777" s="75"/>
      <c r="B777" s="75"/>
      <c r="C777" s="75"/>
      <c r="D777" s="77"/>
      <c r="E777" s="75"/>
      <c r="F777" s="75"/>
      <c r="G777" s="75"/>
      <c r="H777" s="78"/>
      <c r="I777" s="79"/>
      <c r="J777" s="66"/>
    </row>
    <row r="778" spans="1:10" ht="12.75" x14ac:dyDescent="0.2">
      <c r="A778" s="75"/>
      <c r="B778" s="75"/>
      <c r="C778" s="75"/>
      <c r="D778" s="77"/>
      <c r="E778" s="75"/>
      <c r="F778" s="75"/>
      <c r="G778" s="75"/>
      <c r="H778" s="78"/>
      <c r="I778" s="79"/>
      <c r="J778" s="66"/>
    </row>
    <row r="779" spans="1:10" ht="12.75" x14ac:dyDescent="0.2">
      <c r="A779" s="75"/>
      <c r="B779" s="75"/>
      <c r="C779" s="75"/>
      <c r="D779" s="77"/>
      <c r="E779" s="75"/>
      <c r="F779" s="75"/>
      <c r="G779" s="75"/>
      <c r="H779" s="78"/>
      <c r="I779" s="79"/>
      <c r="J779" s="66"/>
    </row>
    <row r="780" spans="1:10" ht="12.75" x14ac:dyDescent="0.2">
      <c r="A780" s="75"/>
      <c r="B780" s="75"/>
      <c r="C780" s="75"/>
      <c r="D780" s="77"/>
      <c r="E780" s="75"/>
      <c r="F780" s="75"/>
      <c r="G780" s="75"/>
      <c r="H780" s="78"/>
      <c r="I780" s="79"/>
      <c r="J780" s="66"/>
    </row>
    <row r="781" spans="1:10" ht="12.75" x14ac:dyDescent="0.2">
      <c r="A781" s="75"/>
      <c r="B781" s="75"/>
      <c r="C781" s="75"/>
      <c r="D781" s="77"/>
      <c r="E781" s="75"/>
      <c r="F781" s="75"/>
      <c r="G781" s="75"/>
      <c r="H781" s="78"/>
      <c r="I781" s="79"/>
      <c r="J781" s="66"/>
    </row>
    <row r="782" spans="1:10" ht="12.75" x14ac:dyDescent="0.2">
      <c r="A782" s="75"/>
      <c r="B782" s="75"/>
      <c r="C782" s="75"/>
      <c r="D782" s="77"/>
      <c r="E782" s="75"/>
      <c r="F782" s="75"/>
      <c r="G782" s="75"/>
      <c r="H782" s="78"/>
      <c r="I782" s="79"/>
      <c r="J782" s="66"/>
    </row>
    <row r="783" spans="1:10" ht="12.75" x14ac:dyDescent="0.2">
      <c r="A783" s="75"/>
      <c r="B783" s="75"/>
      <c r="C783" s="75"/>
      <c r="D783" s="77"/>
      <c r="E783" s="75"/>
      <c r="F783" s="75"/>
      <c r="G783" s="75"/>
      <c r="H783" s="78"/>
      <c r="I783" s="79"/>
      <c r="J783" s="66"/>
    </row>
    <row r="784" spans="1:10" ht="12.75" x14ac:dyDescent="0.2">
      <c r="A784" s="75"/>
      <c r="B784" s="75"/>
      <c r="C784" s="75"/>
      <c r="D784" s="77"/>
      <c r="E784" s="75"/>
      <c r="F784" s="75"/>
      <c r="G784" s="75"/>
      <c r="H784" s="78"/>
      <c r="I784" s="79"/>
      <c r="J784" s="66"/>
    </row>
    <row r="785" spans="1:10" ht="12.75" x14ac:dyDescent="0.2">
      <c r="A785" s="75"/>
      <c r="B785" s="75"/>
      <c r="C785" s="75"/>
      <c r="D785" s="77"/>
      <c r="E785" s="75"/>
      <c r="F785" s="75"/>
      <c r="G785" s="75"/>
      <c r="H785" s="78"/>
      <c r="I785" s="79"/>
      <c r="J785" s="66"/>
    </row>
    <row r="786" spans="1:10" ht="12.75" x14ac:dyDescent="0.2">
      <c r="A786" s="75"/>
      <c r="B786" s="75"/>
      <c r="C786" s="75"/>
      <c r="D786" s="77"/>
      <c r="E786" s="75"/>
      <c r="F786" s="75"/>
      <c r="G786" s="75"/>
      <c r="H786" s="78"/>
      <c r="I786" s="79"/>
      <c r="J786" s="66"/>
    </row>
    <row r="787" spans="1:10" ht="12.75" x14ac:dyDescent="0.2">
      <c r="A787" s="75"/>
      <c r="B787" s="75"/>
      <c r="C787" s="75"/>
      <c r="D787" s="77"/>
      <c r="E787" s="75"/>
      <c r="F787" s="75"/>
      <c r="G787" s="75"/>
      <c r="H787" s="78"/>
      <c r="I787" s="79"/>
      <c r="J787" s="66"/>
    </row>
    <row r="788" spans="1:10" ht="12.75" x14ac:dyDescent="0.2">
      <c r="A788" s="75"/>
      <c r="B788" s="75"/>
      <c r="C788" s="75"/>
      <c r="D788" s="77"/>
      <c r="E788" s="75"/>
      <c r="F788" s="75"/>
      <c r="G788" s="75"/>
      <c r="H788" s="78"/>
      <c r="I788" s="79"/>
      <c r="J788" s="66"/>
    </row>
    <row r="789" spans="1:10" ht="12.75" x14ac:dyDescent="0.2">
      <c r="A789" s="75"/>
      <c r="B789" s="75"/>
      <c r="C789" s="75"/>
      <c r="D789" s="77"/>
      <c r="E789" s="75"/>
      <c r="F789" s="75"/>
      <c r="G789" s="75"/>
      <c r="H789" s="78"/>
      <c r="I789" s="79"/>
      <c r="J789" s="66"/>
    </row>
    <row r="790" spans="1:10" ht="12.75" x14ac:dyDescent="0.2">
      <c r="A790" s="75"/>
      <c r="B790" s="75"/>
      <c r="C790" s="75"/>
      <c r="D790" s="77"/>
      <c r="E790" s="75"/>
      <c r="F790" s="75"/>
      <c r="G790" s="75"/>
      <c r="H790" s="78"/>
      <c r="I790" s="79"/>
      <c r="J790" s="66"/>
    </row>
    <row r="791" spans="1:10" ht="12.75" x14ac:dyDescent="0.2">
      <c r="A791" s="75"/>
      <c r="B791" s="75"/>
      <c r="C791" s="75"/>
      <c r="D791" s="77"/>
      <c r="E791" s="75"/>
      <c r="F791" s="75"/>
      <c r="G791" s="75"/>
      <c r="H791" s="78"/>
      <c r="I791" s="79"/>
      <c r="J791" s="66"/>
    </row>
    <row r="792" spans="1:10" ht="12.75" x14ac:dyDescent="0.2">
      <c r="A792" s="75"/>
      <c r="B792" s="75"/>
      <c r="C792" s="75"/>
      <c r="D792" s="77"/>
      <c r="E792" s="75"/>
      <c r="F792" s="75"/>
      <c r="G792" s="75"/>
      <c r="H792" s="78"/>
      <c r="I792" s="79"/>
      <c r="J792" s="66"/>
    </row>
    <row r="793" spans="1:10" ht="12.75" x14ac:dyDescent="0.2">
      <c r="A793" s="75"/>
      <c r="B793" s="75"/>
      <c r="C793" s="75"/>
      <c r="D793" s="77"/>
      <c r="E793" s="75"/>
      <c r="F793" s="75"/>
      <c r="G793" s="75"/>
      <c r="H793" s="78"/>
      <c r="I793" s="79"/>
      <c r="J793" s="66"/>
    </row>
    <row r="794" spans="1:10" ht="12.75" x14ac:dyDescent="0.2">
      <c r="A794" s="75"/>
      <c r="B794" s="75"/>
      <c r="C794" s="75"/>
      <c r="D794" s="77"/>
      <c r="E794" s="75"/>
      <c r="F794" s="75"/>
      <c r="G794" s="75"/>
      <c r="H794" s="78"/>
      <c r="I794" s="79"/>
      <c r="J794" s="66"/>
    </row>
    <row r="795" spans="1:10" ht="12.75" x14ac:dyDescent="0.2">
      <c r="A795" s="75"/>
      <c r="B795" s="75"/>
      <c r="C795" s="75"/>
      <c r="D795" s="77"/>
      <c r="E795" s="75"/>
      <c r="F795" s="75"/>
      <c r="G795" s="75"/>
      <c r="H795" s="78"/>
      <c r="I795" s="79"/>
      <c r="J795" s="66"/>
    </row>
    <row r="796" spans="1:10" ht="12.75" x14ac:dyDescent="0.2">
      <c r="A796" s="75"/>
      <c r="B796" s="75"/>
      <c r="C796" s="75"/>
      <c r="D796" s="77"/>
      <c r="E796" s="75"/>
      <c r="F796" s="75"/>
      <c r="G796" s="75"/>
      <c r="H796" s="78"/>
      <c r="I796" s="79"/>
      <c r="J796" s="66"/>
    </row>
    <row r="797" spans="1:10" ht="12.75" x14ac:dyDescent="0.2">
      <c r="A797" s="75"/>
      <c r="B797" s="75"/>
      <c r="C797" s="75"/>
      <c r="D797" s="77"/>
      <c r="E797" s="75"/>
      <c r="F797" s="75"/>
      <c r="G797" s="75"/>
      <c r="H797" s="78"/>
      <c r="I797" s="79"/>
      <c r="J797" s="66"/>
    </row>
    <row r="798" spans="1:10" ht="12.75" x14ac:dyDescent="0.2">
      <c r="A798" s="75"/>
      <c r="B798" s="75"/>
      <c r="C798" s="75"/>
      <c r="D798" s="77"/>
      <c r="E798" s="75"/>
      <c r="F798" s="75"/>
      <c r="G798" s="75"/>
      <c r="H798" s="78"/>
      <c r="I798" s="79"/>
      <c r="J798" s="66"/>
    </row>
    <row r="799" spans="1:10" ht="12.75" x14ac:dyDescent="0.2">
      <c r="A799" s="75"/>
      <c r="B799" s="75"/>
      <c r="C799" s="75"/>
      <c r="D799" s="77"/>
      <c r="E799" s="75"/>
      <c r="F799" s="75"/>
      <c r="G799" s="75"/>
      <c r="H799" s="78"/>
      <c r="I799" s="79"/>
      <c r="J799" s="66"/>
    </row>
    <row r="800" spans="1:10" ht="12.75" x14ac:dyDescent="0.2">
      <c r="A800" s="75"/>
      <c r="B800" s="75"/>
      <c r="C800" s="75"/>
      <c r="D800" s="77"/>
      <c r="E800" s="75"/>
      <c r="F800" s="75"/>
      <c r="G800" s="75"/>
      <c r="H800" s="78"/>
      <c r="I800" s="79"/>
      <c r="J800" s="66"/>
    </row>
    <row r="801" spans="1:10" ht="12.75" x14ac:dyDescent="0.2">
      <c r="A801" s="75"/>
      <c r="B801" s="75"/>
      <c r="C801" s="75"/>
      <c r="D801" s="77"/>
      <c r="E801" s="75"/>
      <c r="F801" s="75"/>
      <c r="G801" s="75"/>
      <c r="H801" s="78"/>
      <c r="I801" s="79"/>
      <c r="J801" s="66"/>
    </row>
    <row r="802" spans="1:10" ht="12.75" x14ac:dyDescent="0.2">
      <c r="A802" s="75"/>
      <c r="B802" s="75"/>
      <c r="C802" s="75"/>
      <c r="D802" s="77"/>
      <c r="E802" s="75"/>
      <c r="F802" s="75"/>
      <c r="G802" s="75"/>
      <c r="H802" s="78"/>
      <c r="I802" s="79"/>
      <c r="J802" s="66"/>
    </row>
    <row r="803" spans="1:10" ht="12.75" x14ac:dyDescent="0.2">
      <c r="A803" s="75"/>
      <c r="B803" s="75"/>
      <c r="C803" s="75"/>
      <c r="D803" s="77"/>
      <c r="E803" s="75"/>
      <c r="F803" s="75"/>
      <c r="G803" s="75"/>
      <c r="H803" s="78"/>
      <c r="I803" s="79"/>
      <c r="J803" s="66"/>
    </row>
    <row r="804" spans="1:10" ht="12.75" x14ac:dyDescent="0.2">
      <c r="A804" s="75"/>
      <c r="B804" s="75"/>
      <c r="C804" s="75"/>
      <c r="D804" s="77"/>
      <c r="E804" s="75"/>
      <c r="F804" s="75"/>
      <c r="G804" s="75"/>
      <c r="H804" s="78"/>
      <c r="I804" s="79"/>
      <c r="J804" s="66"/>
    </row>
    <row r="805" spans="1:10" ht="12.75" x14ac:dyDescent="0.2">
      <c r="A805" s="75"/>
      <c r="B805" s="75"/>
      <c r="C805" s="75"/>
      <c r="D805" s="77"/>
      <c r="E805" s="75"/>
      <c r="F805" s="75"/>
      <c r="G805" s="75"/>
      <c r="H805" s="78"/>
      <c r="I805" s="79"/>
      <c r="J805" s="66"/>
    </row>
    <row r="806" spans="1:10" ht="12.75" x14ac:dyDescent="0.2">
      <c r="A806" s="75"/>
      <c r="B806" s="75"/>
      <c r="C806" s="75"/>
      <c r="D806" s="77"/>
      <c r="E806" s="75"/>
      <c r="F806" s="75"/>
      <c r="G806" s="75"/>
      <c r="H806" s="78"/>
      <c r="I806" s="79"/>
      <c r="J806" s="66"/>
    </row>
    <row r="807" spans="1:10" ht="12.75" x14ac:dyDescent="0.2">
      <c r="A807" s="75"/>
      <c r="B807" s="75"/>
      <c r="C807" s="75"/>
      <c r="D807" s="77"/>
      <c r="E807" s="75"/>
      <c r="F807" s="75"/>
      <c r="G807" s="75"/>
      <c r="H807" s="78"/>
      <c r="I807" s="79"/>
      <c r="J807" s="66"/>
    </row>
    <row r="808" spans="1:10" ht="12.75" x14ac:dyDescent="0.2">
      <c r="A808" s="75"/>
      <c r="B808" s="75"/>
      <c r="C808" s="75"/>
      <c r="D808" s="77"/>
      <c r="E808" s="75"/>
      <c r="F808" s="75"/>
      <c r="G808" s="75"/>
      <c r="H808" s="78"/>
      <c r="I808" s="79"/>
      <c r="J808" s="66"/>
    </row>
    <row r="809" spans="1:10" ht="12.75" x14ac:dyDescent="0.2">
      <c r="A809" s="75"/>
      <c r="B809" s="75"/>
      <c r="C809" s="75"/>
      <c r="D809" s="77"/>
      <c r="E809" s="75"/>
      <c r="F809" s="75"/>
      <c r="G809" s="75"/>
      <c r="H809" s="78"/>
      <c r="I809" s="79"/>
      <c r="J809" s="66"/>
    </row>
    <row r="810" spans="1:10" ht="12.75" x14ac:dyDescent="0.2">
      <c r="A810" s="75"/>
      <c r="B810" s="75"/>
      <c r="C810" s="75"/>
      <c r="D810" s="77"/>
      <c r="E810" s="75"/>
      <c r="F810" s="75"/>
      <c r="G810" s="75"/>
      <c r="H810" s="78"/>
      <c r="I810" s="79"/>
      <c r="J810" s="66"/>
    </row>
    <row r="811" spans="1:10" ht="12.75" x14ac:dyDescent="0.2">
      <c r="A811" s="75"/>
      <c r="B811" s="75"/>
      <c r="C811" s="75"/>
      <c r="D811" s="77"/>
      <c r="E811" s="75"/>
      <c r="F811" s="75"/>
      <c r="G811" s="75"/>
      <c r="H811" s="78"/>
      <c r="I811" s="79"/>
      <c r="J811" s="66"/>
    </row>
    <row r="812" spans="1:10" ht="12.75" x14ac:dyDescent="0.2">
      <c r="A812" s="75"/>
      <c r="B812" s="75"/>
      <c r="C812" s="75"/>
      <c r="D812" s="77"/>
      <c r="E812" s="75"/>
      <c r="F812" s="75"/>
      <c r="G812" s="75"/>
      <c r="H812" s="78"/>
      <c r="I812" s="79"/>
      <c r="J812" s="66"/>
    </row>
    <row r="813" spans="1:10" ht="12.75" x14ac:dyDescent="0.2">
      <c r="A813" s="75"/>
      <c r="B813" s="75"/>
      <c r="C813" s="75"/>
      <c r="D813" s="77"/>
      <c r="E813" s="75"/>
      <c r="F813" s="75"/>
      <c r="G813" s="75"/>
      <c r="H813" s="78"/>
      <c r="I813" s="79"/>
      <c r="J813" s="66"/>
    </row>
    <row r="814" spans="1:10" ht="12.75" x14ac:dyDescent="0.2">
      <c r="A814" s="75"/>
      <c r="B814" s="75"/>
      <c r="C814" s="75"/>
      <c r="D814" s="77"/>
      <c r="E814" s="75"/>
      <c r="F814" s="75"/>
      <c r="G814" s="75"/>
      <c r="H814" s="78"/>
      <c r="I814" s="79"/>
      <c r="J814" s="66"/>
    </row>
    <row r="815" spans="1:10" ht="12.75" x14ac:dyDescent="0.2">
      <c r="A815" s="75"/>
      <c r="B815" s="75"/>
      <c r="C815" s="75"/>
      <c r="D815" s="77"/>
      <c r="E815" s="75"/>
      <c r="F815" s="75"/>
      <c r="G815" s="75"/>
      <c r="H815" s="78"/>
      <c r="I815" s="79"/>
      <c r="J815" s="66"/>
    </row>
    <row r="816" spans="1:10" ht="12.75" x14ac:dyDescent="0.2">
      <c r="A816" s="75"/>
      <c r="B816" s="75"/>
      <c r="C816" s="75"/>
      <c r="D816" s="77"/>
      <c r="E816" s="75"/>
      <c r="F816" s="75"/>
      <c r="G816" s="75"/>
      <c r="H816" s="78"/>
      <c r="I816" s="79"/>
      <c r="J816" s="66"/>
    </row>
    <row r="817" spans="1:10" ht="12.75" x14ac:dyDescent="0.2">
      <c r="A817" s="75"/>
      <c r="B817" s="75"/>
      <c r="C817" s="75"/>
      <c r="D817" s="77"/>
      <c r="E817" s="75"/>
      <c r="F817" s="75"/>
      <c r="G817" s="75"/>
      <c r="H817" s="78"/>
      <c r="I817" s="79"/>
      <c r="J817" s="66"/>
    </row>
    <row r="818" spans="1:10" ht="12.75" x14ac:dyDescent="0.2">
      <c r="A818" s="75"/>
      <c r="B818" s="75"/>
      <c r="C818" s="75"/>
      <c r="D818" s="77"/>
      <c r="E818" s="75"/>
      <c r="F818" s="75"/>
      <c r="G818" s="75"/>
      <c r="H818" s="78"/>
      <c r="I818" s="79"/>
      <c r="J818" s="66"/>
    </row>
    <row r="819" spans="1:10" ht="12.75" x14ac:dyDescent="0.2">
      <c r="A819" s="75"/>
      <c r="B819" s="75"/>
      <c r="C819" s="75"/>
      <c r="D819" s="77"/>
      <c r="E819" s="75"/>
      <c r="F819" s="75"/>
      <c r="G819" s="75"/>
      <c r="H819" s="78"/>
      <c r="I819" s="79"/>
      <c r="J819" s="66"/>
    </row>
    <row r="820" spans="1:10" ht="12.75" x14ac:dyDescent="0.2">
      <c r="A820" s="75"/>
      <c r="B820" s="75"/>
      <c r="C820" s="75"/>
      <c r="D820" s="77"/>
      <c r="E820" s="75"/>
      <c r="F820" s="75"/>
      <c r="G820" s="75"/>
      <c r="H820" s="78"/>
      <c r="I820" s="79"/>
      <c r="J820" s="66"/>
    </row>
    <row r="821" spans="1:10" ht="12.75" x14ac:dyDescent="0.2">
      <c r="A821" s="75"/>
      <c r="B821" s="75"/>
      <c r="C821" s="75"/>
      <c r="D821" s="77"/>
      <c r="E821" s="75"/>
      <c r="F821" s="75"/>
      <c r="G821" s="75"/>
      <c r="H821" s="78"/>
      <c r="I821" s="79"/>
      <c r="J821" s="66"/>
    </row>
    <row r="822" spans="1:10" ht="12.75" x14ac:dyDescent="0.2">
      <c r="A822" s="75"/>
      <c r="B822" s="75"/>
      <c r="C822" s="75"/>
      <c r="D822" s="77"/>
      <c r="E822" s="75"/>
      <c r="F822" s="75"/>
      <c r="G822" s="75"/>
      <c r="H822" s="78"/>
      <c r="I822" s="79"/>
      <c r="J822" s="66"/>
    </row>
    <row r="823" spans="1:10" ht="12.75" x14ac:dyDescent="0.2">
      <c r="A823" s="75"/>
      <c r="B823" s="75"/>
      <c r="C823" s="75"/>
      <c r="D823" s="77"/>
      <c r="E823" s="75"/>
      <c r="F823" s="75"/>
      <c r="G823" s="75"/>
      <c r="H823" s="78"/>
      <c r="I823" s="79"/>
      <c r="J823" s="66"/>
    </row>
    <row r="824" spans="1:10" ht="12.75" x14ac:dyDescent="0.2">
      <c r="A824" s="75"/>
      <c r="B824" s="75"/>
      <c r="C824" s="75"/>
      <c r="D824" s="77"/>
      <c r="E824" s="75"/>
      <c r="F824" s="75"/>
      <c r="G824" s="75"/>
      <c r="H824" s="78"/>
      <c r="I824" s="79"/>
      <c r="J824" s="66"/>
    </row>
    <row r="825" spans="1:10" ht="12.75" x14ac:dyDescent="0.2">
      <c r="A825" s="75"/>
      <c r="B825" s="75"/>
      <c r="C825" s="75"/>
      <c r="D825" s="77"/>
      <c r="E825" s="75"/>
      <c r="F825" s="75"/>
      <c r="G825" s="75"/>
      <c r="H825" s="78"/>
      <c r="I825" s="79"/>
      <c r="J825" s="66"/>
    </row>
    <row r="826" spans="1:10" ht="12.75" x14ac:dyDescent="0.2">
      <c r="A826" s="75"/>
      <c r="B826" s="75"/>
      <c r="C826" s="75"/>
      <c r="D826" s="77"/>
      <c r="E826" s="75"/>
      <c r="F826" s="75"/>
      <c r="G826" s="75"/>
      <c r="H826" s="78"/>
      <c r="I826" s="79"/>
      <c r="J826" s="66"/>
    </row>
    <row r="827" spans="1:10" ht="12.75" x14ac:dyDescent="0.2">
      <c r="A827" s="75"/>
      <c r="B827" s="75"/>
      <c r="C827" s="75"/>
      <c r="D827" s="77"/>
      <c r="E827" s="75"/>
      <c r="F827" s="75"/>
      <c r="G827" s="75"/>
      <c r="H827" s="78"/>
      <c r="I827" s="79"/>
      <c r="J827" s="66"/>
    </row>
    <row r="828" spans="1:10" ht="12.75" x14ac:dyDescent="0.2">
      <c r="A828" s="75"/>
      <c r="B828" s="75"/>
      <c r="C828" s="75"/>
      <c r="D828" s="77"/>
      <c r="E828" s="75"/>
      <c r="F828" s="75"/>
      <c r="G828" s="75"/>
      <c r="H828" s="78"/>
      <c r="I828" s="79"/>
      <c r="J828" s="66"/>
    </row>
    <row r="829" spans="1:10" ht="12.75" x14ac:dyDescent="0.2">
      <c r="A829" s="75"/>
      <c r="B829" s="75"/>
      <c r="C829" s="75"/>
      <c r="D829" s="77"/>
      <c r="E829" s="75"/>
      <c r="F829" s="75"/>
      <c r="G829" s="75"/>
      <c r="H829" s="78"/>
      <c r="I829" s="79"/>
      <c r="J829" s="66"/>
    </row>
    <row r="830" spans="1:10" ht="12.75" x14ac:dyDescent="0.2">
      <c r="A830" s="75"/>
      <c r="B830" s="75"/>
      <c r="C830" s="75"/>
      <c r="D830" s="77"/>
      <c r="E830" s="75"/>
      <c r="F830" s="75"/>
      <c r="G830" s="75"/>
      <c r="H830" s="78"/>
      <c r="I830" s="79"/>
      <c r="J830" s="66"/>
    </row>
    <row r="831" spans="1:10" ht="12.75" x14ac:dyDescent="0.2">
      <c r="A831" s="75"/>
      <c r="B831" s="75"/>
      <c r="C831" s="75"/>
      <c r="D831" s="77"/>
      <c r="E831" s="75"/>
      <c r="F831" s="75"/>
      <c r="G831" s="75"/>
      <c r="H831" s="78"/>
      <c r="I831" s="79"/>
      <c r="J831" s="66"/>
    </row>
    <row r="832" spans="1:10" ht="12.75" x14ac:dyDescent="0.2">
      <c r="A832" s="75"/>
      <c r="B832" s="75"/>
      <c r="C832" s="75"/>
      <c r="D832" s="77"/>
      <c r="E832" s="75"/>
      <c r="F832" s="75"/>
      <c r="G832" s="75"/>
      <c r="H832" s="78"/>
      <c r="I832" s="79"/>
      <c r="J832" s="66"/>
    </row>
    <row r="833" spans="1:10" ht="12.75" x14ac:dyDescent="0.2">
      <c r="A833" s="75"/>
      <c r="B833" s="75"/>
      <c r="C833" s="75"/>
      <c r="D833" s="77"/>
      <c r="E833" s="75"/>
      <c r="F833" s="75"/>
      <c r="G833" s="75"/>
      <c r="H833" s="78"/>
      <c r="I833" s="79"/>
      <c r="J833" s="66"/>
    </row>
    <row r="834" spans="1:10" ht="12.75" x14ac:dyDescent="0.2">
      <c r="A834" s="75"/>
      <c r="B834" s="75"/>
      <c r="C834" s="75"/>
      <c r="D834" s="77"/>
      <c r="E834" s="75"/>
      <c r="F834" s="75"/>
      <c r="G834" s="75"/>
      <c r="H834" s="78"/>
      <c r="I834" s="79"/>
      <c r="J834" s="66"/>
    </row>
    <row r="835" spans="1:10" ht="12.75" x14ac:dyDescent="0.2">
      <c r="A835" s="75"/>
      <c r="B835" s="75"/>
      <c r="C835" s="75"/>
      <c r="D835" s="77"/>
      <c r="E835" s="75"/>
      <c r="F835" s="75"/>
      <c r="G835" s="75"/>
      <c r="H835" s="78"/>
      <c r="I835" s="79"/>
      <c r="J835" s="66"/>
    </row>
    <row r="836" spans="1:10" ht="12.75" x14ac:dyDescent="0.2">
      <c r="A836" s="75"/>
      <c r="B836" s="75"/>
      <c r="C836" s="75"/>
      <c r="D836" s="77"/>
      <c r="E836" s="75"/>
      <c r="F836" s="75"/>
      <c r="G836" s="75"/>
      <c r="H836" s="78"/>
      <c r="I836" s="79"/>
      <c r="J836" s="66"/>
    </row>
    <row r="837" spans="1:10" ht="12.75" x14ac:dyDescent="0.2">
      <c r="A837" s="75"/>
      <c r="B837" s="75"/>
      <c r="C837" s="75"/>
      <c r="D837" s="77"/>
      <c r="E837" s="75"/>
      <c r="F837" s="75"/>
      <c r="G837" s="75"/>
      <c r="H837" s="78"/>
      <c r="I837" s="79"/>
      <c r="J837" s="66"/>
    </row>
    <row r="838" spans="1:10" ht="12.75" x14ac:dyDescent="0.2">
      <c r="A838" s="75"/>
      <c r="B838" s="75"/>
      <c r="C838" s="75"/>
      <c r="D838" s="77"/>
      <c r="E838" s="75"/>
      <c r="F838" s="75"/>
      <c r="G838" s="75"/>
      <c r="H838" s="78"/>
      <c r="I838" s="79"/>
      <c r="J838" s="66"/>
    </row>
    <row r="839" spans="1:10" ht="12.75" x14ac:dyDescent="0.2">
      <c r="A839" s="75"/>
      <c r="B839" s="75"/>
      <c r="C839" s="75"/>
      <c r="D839" s="77"/>
      <c r="E839" s="75"/>
      <c r="F839" s="75"/>
      <c r="G839" s="75"/>
      <c r="H839" s="78"/>
      <c r="I839" s="79"/>
      <c r="J839" s="66"/>
    </row>
    <row r="840" spans="1:10" ht="12.75" x14ac:dyDescent="0.2">
      <c r="A840" s="75"/>
      <c r="B840" s="75"/>
      <c r="C840" s="75"/>
      <c r="D840" s="77"/>
      <c r="E840" s="75"/>
      <c r="F840" s="75"/>
      <c r="G840" s="75"/>
      <c r="H840" s="78"/>
      <c r="I840" s="79"/>
      <c r="J840" s="66"/>
    </row>
    <row r="841" spans="1:10" ht="12.75" x14ac:dyDescent="0.2">
      <c r="A841" s="75"/>
      <c r="B841" s="75"/>
      <c r="C841" s="75"/>
      <c r="D841" s="77"/>
      <c r="E841" s="75"/>
      <c r="F841" s="75"/>
      <c r="G841" s="75"/>
      <c r="H841" s="78"/>
      <c r="I841" s="79"/>
      <c r="J841" s="66"/>
    </row>
    <row r="842" spans="1:10" ht="12.75" x14ac:dyDescent="0.2">
      <c r="A842" s="75"/>
      <c r="B842" s="75"/>
      <c r="C842" s="75"/>
      <c r="D842" s="77"/>
      <c r="E842" s="75"/>
      <c r="F842" s="75"/>
      <c r="G842" s="75"/>
      <c r="H842" s="78"/>
      <c r="I842" s="79"/>
      <c r="J842" s="66"/>
    </row>
    <row r="843" spans="1:10" ht="12.75" x14ac:dyDescent="0.2">
      <c r="A843" s="75"/>
      <c r="B843" s="75"/>
      <c r="C843" s="75"/>
      <c r="D843" s="77"/>
      <c r="E843" s="75"/>
      <c r="F843" s="75"/>
      <c r="G843" s="75"/>
      <c r="H843" s="78"/>
      <c r="I843" s="79"/>
      <c r="J843" s="66"/>
    </row>
    <row r="844" spans="1:10" ht="12.75" x14ac:dyDescent="0.2">
      <c r="A844" s="75"/>
      <c r="B844" s="75"/>
      <c r="C844" s="75"/>
      <c r="D844" s="77"/>
      <c r="E844" s="75"/>
      <c r="F844" s="75"/>
      <c r="G844" s="75"/>
      <c r="H844" s="78"/>
      <c r="I844" s="79"/>
      <c r="J844" s="66"/>
    </row>
    <row r="845" spans="1:10" ht="12.75" x14ac:dyDescent="0.2">
      <c r="A845" s="75"/>
      <c r="B845" s="75"/>
      <c r="C845" s="75"/>
      <c r="D845" s="77"/>
      <c r="E845" s="75"/>
      <c r="F845" s="75"/>
      <c r="G845" s="75"/>
      <c r="H845" s="78"/>
      <c r="I845" s="79"/>
      <c r="J845" s="66"/>
    </row>
    <row r="846" spans="1:10" ht="12.75" x14ac:dyDescent="0.2">
      <c r="A846" s="75"/>
      <c r="B846" s="75"/>
      <c r="C846" s="75"/>
      <c r="D846" s="77"/>
      <c r="E846" s="75"/>
      <c r="F846" s="75"/>
      <c r="G846" s="75"/>
      <c r="H846" s="78"/>
      <c r="I846" s="79"/>
      <c r="J846" s="66"/>
    </row>
    <row r="847" spans="1:10" ht="12.75" x14ac:dyDescent="0.2">
      <c r="A847" s="75"/>
      <c r="B847" s="75"/>
      <c r="C847" s="75"/>
      <c r="D847" s="77"/>
      <c r="E847" s="75"/>
      <c r="F847" s="75"/>
      <c r="G847" s="75"/>
      <c r="H847" s="78"/>
      <c r="I847" s="79"/>
      <c r="J847" s="66"/>
    </row>
    <row r="848" spans="1:10" ht="12.75" x14ac:dyDescent="0.2">
      <c r="A848" s="75"/>
      <c r="B848" s="75"/>
      <c r="C848" s="75"/>
      <c r="D848" s="77"/>
      <c r="E848" s="75"/>
      <c r="F848" s="75"/>
      <c r="G848" s="75"/>
      <c r="H848" s="78"/>
      <c r="I848" s="79"/>
      <c r="J848" s="66"/>
    </row>
    <row r="849" spans="1:10" ht="12.75" x14ac:dyDescent="0.2">
      <c r="A849" s="75"/>
      <c r="B849" s="75"/>
      <c r="C849" s="75"/>
      <c r="D849" s="77"/>
      <c r="E849" s="75"/>
      <c r="F849" s="75"/>
      <c r="G849" s="75"/>
      <c r="H849" s="78"/>
      <c r="I849" s="79"/>
      <c r="J849" s="66"/>
    </row>
    <row r="850" spans="1:10" ht="12.75" x14ac:dyDescent="0.2">
      <c r="A850" s="75"/>
      <c r="B850" s="75"/>
      <c r="C850" s="75"/>
      <c r="D850" s="77"/>
      <c r="E850" s="75"/>
      <c r="F850" s="75"/>
      <c r="G850" s="75"/>
      <c r="H850" s="78"/>
      <c r="I850" s="79"/>
      <c r="J850" s="66"/>
    </row>
    <row r="851" spans="1:10" ht="12.75" x14ac:dyDescent="0.2">
      <c r="A851" s="75"/>
      <c r="B851" s="75"/>
      <c r="C851" s="75"/>
      <c r="D851" s="77"/>
      <c r="E851" s="75"/>
      <c r="F851" s="75"/>
      <c r="G851" s="75"/>
      <c r="H851" s="78"/>
      <c r="I851" s="79"/>
      <c r="J851" s="66"/>
    </row>
    <row r="852" spans="1:10" ht="12.75" x14ac:dyDescent="0.2">
      <c r="A852" s="75"/>
      <c r="B852" s="75"/>
      <c r="C852" s="75"/>
      <c r="D852" s="77"/>
      <c r="E852" s="75"/>
      <c r="F852" s="75"/>
      <c r="G852" s="75"/>
      <c r="H852" s="78"/>
      <c r="I852" s="79"/>
      <c r="J852" s="66"/>
    </row>
    <row r="853" spans="1:10" ht="12.75" x14ac:dyDescent="0.2">
      <c r="A853" s="75"/>
      <c r="B853" s="75"/>
      <c r="C853" s="75"/>
      <c r="D853" s="77"/>
      <c r="E853" s="75"/>
      <c r="F853" s="75"/>
      <c r="G853" s="75"/>
      <c r="H853" s="78"/>
      <c r="I853" s="79"/>
      <c r="J853" s="66"/>
    </row>
    <row r="854" spans="1:10" ht="12.75" x14ac:dyDescent="0.2">
      <c r="A854" s="75"/>
      <c r="B854" s="75"/>
      <c r="C854" s="75"/>
      <c r="D854" s="77"/>
      <c r="E854" s="75"/>
      <c r="F854" s="75"/>
      <c r="G854" s="75"/>
      <c r="H854" s="78"/>
      <c r="I854" s="79"/>
      <c r="J854" s="66"/>
    </row>
    <row r="855" spans="1:10" ht="12.75" x14ac:dyDescent="0.2">
      <c r="A855" s="75"/>
      <c r="B855" s="75"/>
      <c r="C855" s="75"/>
      <c r="D855" s="77"/>
      <c r="E855" s="75"/>
      <c r="F855" s="75"/>
      <c r="G855" s="75"/>
      <c r="H855" s="78"/>
      <c r="I855" s="79"/>
      <c r="J855" s="66"/>
    </row>
    <row r="856" spans="1:10" ht="12.75" x14ac:dyDescent="0.2">
      <c r="A856" s="75"/>
      <c r="B856" s="75"/>
      <c r="C856" s="75"/>
      <c r="D856" s="77"/>
      <c r="E856" s="75"/>
      <c r="F856" s="75"/>
      <c r="G856" s="75"/>
      <c r="H856" s="78"/>
      <c r="I856" s="79"/>
      <c r="J856" s="66"/>
    </row>
    <row r="857" spans="1:10" ht="12.75" x14ac:dyDescent="0.2">
      <c r="A857" s="75"/>
      <c r="B857" s="75"/>
      <c r="C857" s="75"/>
      <c r="D857" s="77"/>
      <c r="E857" s="75"/>
      <c r="F857" s="75"/>
      <c r="G857" s="75"/>
      <c r="H857" s="78"/>
      <c r="I857" s="79"/>
      <c r="J857" s="66"/>
    </row>
    <row r="858" spans="1:10" ht="12.75" x14ac:dyDescent="0.2">
      <c r="A858" s="75"/>
      <c r="B858" s="75"/>
      <c r="C858" s="75"/>
      <c r="D858" s="77"/>
      <c r="E858" s="75"/>
      <c r="F858" s="75"/>
      <c r="G858" s="75"/>
      <c r="H858" s="78"/>
      <c r="I858" s="79"/>
      <c r="J858" s="66"/>
    </row>
    <row r="859" spans="1:10" ht="12.75" x14ac:dyDescent="0.2">
      <c r="A859" s="75"/>
      <c r="B859" s="75"/>
      <c r="C859" s="75"/>
      <c r="D859" s="77"/>
      <c r="E859" s="75"/>
      <c r="F859" s="75"/>
      <c r="G859" s="75"/>
      <c r="H859" s="78"/>
      <c r="I859" s="79"/>
      <c r="J859" s="66"/>
    </row>
    <row r="860" spans="1:10" ht="12.75" x14ac:dyDescent="0.2">
      <c r="A860" s="75"/>
      <c r="B860" s="75"/>
      <c r="C860" s="75"/>
      <c r="D860" s="77"/>
      <c r="E860" s="75"/>
      <c r="F860" s="75"/>
      <c r="G860" s="75"/>
      <c r="H860" s="78"/>
      <c r="I860" s="79"/>
      <c r="J860" s="66"/>
    </row>
    <row r="861" spans="1:10" ht="12.75" x14ac:dyDescent="0.2">
      <c r="A861" s="75"/>
      <c r="B861" s="75"/>
      <c r="C861" s="75"/>
      <c r="D861" s="77"/>
      <c r="E861" s="75"/>
      <c r="F861" s="75"/>
      <c r="G861" s="75"/>
      <c r="H861" s="78"/>
      <c r="I861" s="79"/>
      <c r="J861" s="66"/>
    </row>
    <row r="862" spans="1:10" ht="12.75" x14ac:dyDescent="0.2">
      <c r="A862" s="75"/>
      <c r="B862" s="75"/>
      <c r="C862" s="75"/>
      <c r="D862" s="77"/>
      <c r="E862" s="75"/>
      <c r="F862" s="75"/>
      <c r="G862" s="75"/>
      <c r="H862" s="78"/>
      <c r="I862" s="79"/>
      <c r="J862" s="66"/>
    </row>
    <row r="863" spans="1:10" ht="12.75" x14ac:dyDescent="0.2">
      <c r="A863" s="75"/>
      <c r="B863" s="75"/>
      <c r="C863" s="75"/>
      <c r="D863" s="77"/>
      <c r="E863" s="75"/>
      <c r="F863" s="75"/>
      <c r="G863" s="75"/>
      <c r="H863" s="78"/>
      <c r="I863" s="79"/>
      <c r="J863" s="66"/>
    </row>
    <row r="864" spans="1:10" ht="12.75" x14ac:dyDescent="0.2">
      <c r="A864" s="75"/>
      <c r="B864" s="75"/>
      <c r="C864" s="75"/>
      <c r="D864" s="77"/>
      <c r="E864" s="75"/>
      <c r="F864" s="75"/>
      <c r="G864" s="75"/>
      <c r="H864" s="78"/>
      <c r="I864" s="79"/>
      <c r="J864" s="66"/>
    </row>
    <row r="865" spans="1:10" ht="12.75" x14ac:dyDescent="0.2">
      <c r="A865" s="75"/>
      <c r="B865" s="75"/>
      <c r="C865" s="75"/>
      <c r="D865" s="77"/>
      <c r="E865" s="75"/>
      <c r="F865" s="75"/>
      <c r="G865" s="75"/>
      <c r="H865" s="78"/>
      <c r="I865" s="79"/>
      <c r="J865" s="66"/>
    </row>
    <row r="866" spans="1:10" ht="12.75" x14ac:dyDescent="0.2">
      <c r="A866" s="75"/>
      <c r="B866" s="75"/>
      <c r="C866" s="75"/>
      <c r="D866" s="77"/>
      <c r="E866" s="75"/>
      <c r="F866" s="75"/>
      <c r="G866" s="75"/>
      <c r="H866" s="78"/>
      <c r="I866" s="79"/>
      <c r="J866" s="66"/>
    </row>
    <row r="867" spans="1:10" ht="12.75" x14ac:dyDescent="0.2">
      <c r="A867" s="75"/>
      <c r="B867" s="75"/>
      <c r="C867" s="75"/>
      <c r="D867" s="77"/>
      <c r="E867" s="75"/>
      <c r="F867" s="75"/>
      <c r="G867" s="75"/>
      <c r="H867" s="78"/>
      <c r="I867" s="79"/>
      <c r="J867" s="66"/>
    </row>
    <row r="868" spans="1:10" ht="12.75" x14ac:dyDescent="0.2">
      <c r="A868" s="75"/>
      <c r="B868" s="75"/>
      <c r="C868" s="75"/>
      <c r="D868" s="77"/>
      <c r="E868" s="75"/>
      <c r="F868" s="75"/>
      <c r="G868" s="75"/>
      <c r="H868" s="78"/>
      <c r="I868" s="79"/>
      <c r="J868" s="66"/>
    </row>
    <row r="869" spans="1:10" ht="12.75" x14ac:dyDescent="0.2">
      <c r="A869" s="75"/>
      <c r="B869" s="75"/>
      <c r="C869" s="75"/>
      <c r="D869" s="77"/>
      <c r="E869" s="75"/>
      <c r="F869" s="75"/>
      <c r="G869" s="75"/>
      <c r="H869" s="78"/>
      <c r="I869" s="79"/>
      <c r="J869" s="66"/>
    </row>
    <row r="870" spans="1:10" ht="12.75" x14ac:dyDescent="0.2">
      <c r="A870" s="75"/>
      <c r="B870" s="75"/>
      <c r="C870" s="75"/>
      <c r="D870" s="77"/>
      <c r="E870" s="75"/>
      <c r="F870" s="75"/>
      <c r="G870" s="75"/>
      <c r="H870" s="78"/>
      <c r="I870" s="79"/>
      <c r="J870" s="66"/>
    </row>
    <row r="871" spans="1:10" ht="12.75" x14ac:dyDescent="0.2">
      <c r="A871" s="75"/>
      <c r="B871" s="75"/>
      <c r="C871" s="75"/>
      <c r="D871" s="77"/>
      <c r="E871" s="75"/>
      <c r="F871" s="75"/>
      <c r="G871" s="75"/>
      <c r="H871" s="78"/>
      <c r="I871" s="79"/>
      <c r="J871" s="66"/>
    </row>
    <row r="872" spans="1:10" ht="12.75" x14ac:dyDescent="0.2">
      <c r="A872" s="75"/>
      <c r="B872" s="75"/>
      <c r="C872" s="75"/>
      <c r="D872" s="77"/>
      <c r="E872" s="75"/>
      <c r="F872" s="75"/>
      <c r="G872" s="75"/>
      <c r="H872" s="78"/>
      <c r="I872" s="79"/>
      <c r="J872" s="66"/>
    </row>
    <row r="873" spans="1:10" ht="12.75" x14ac:dyDescent="0.2">
      <c r="A873" s="75"/>
      <c r="B873" s="75"/>
      <c r="C873" s="75"/>
      <c r="D873" s="77"/>
      <c r="E873" s="75"/>
      <c r="F873" s="75"/>
      <c r="G873" s="75"/>
      <c r="H873" s="78"/>
      <c r="I873" s="79"/>
      <c r="J873" s="66"/>
    </row>
    <row r="874" spans="1:10" ht="12.75" x14ac:dyDescent="0.2">
      <c r="A874" s="75"/>
      <c r="B874" s="75"/>
      <c r="C874" s="75"/>
      <c r="D874" s="77"/>
      <c r="E874" s="75"/>
      <c r="F874" s="75"/>
      <c r="G874" s="75"/>
      <c r="H874" s="78"/>
      <c r="I874" s="79"/>
      <c r="J874" s="66"/>
    </row>
    <row r="875" spans="1:10" ht="12.75" x14ac:dyDescent="0.2">
      <c r="A875" s="75"/>
      <c r="B875" s="75"/>
      <c r="C875" s="75"/>
      <c r="D875" s="77"/>
      <c r="E875" s="75"/>
      <c r="F875" s="75"/>
      <c r="G875" s="75"/>
      <c r="H875" s="78"/>
      <c r="I875" s="79"/>
      <c r="J875" s="66"/>
    </row>
    <row r="876" spans="1:10" ht="12.75" x14ac:dyDescent="0.2">
      <c r="A876" s="75"/>
      <c r="B876" s="75"/>
      <c r="C876" s="75"/>
      <c r="D876" s="77"/>
      <c r="E876" s="75"/>
      <c r="F876" s="75"/>
      <c r="G876" s="75"/>
      <c r="H876" s="78"/>
      <c r="I876" s="79"/>
      <c r="J876" s="66"/>
    </row>
    <row r="877" spans="1:10" ht="12.75" x14ac:dyDescent="0.2">
      <c r="A877" s="75"/>
      <c r="B877" s="75"/>
      <c r="C877" s="75"/>
      <c r="D877" s="77"/>
      <c r="E877" s="75"/>
      <c r="F877" s="75"/>
      <c r="G877" s="75"/>
      <c r="H877" s="78"/>
      <c r="I877" s="79"/>
      <c r="J877" s="66"/>
    </row>
    <row r="878" spans="1:10" ht="12.75" x14ac:dyDescent="0.2">
      <c r="A878" s="75"/>
      <c r="B878" s="75"/>
      <c r="C878" s="75"/>
      <c r="D878" s="77"/>
      <c r="E878" s="75"/>
      <c r="F878" s="75"/>
      <c r="G878" s="75"/>
      <c r="H878" s="78"/>
      <c r="I878" s="79"/>
      <c r="J878" s="66"/>
    </row>
    <row r="879" spans="1:10" ht="12.75" x14ac:dyDescent="0.2">
      <c r="A879" s="75"/>
      <c r="B879" s="75"/>
      <c r="C879" s="75"/>
      <c r="D879" s="77"/>
      <c r="E879" s="75"/>
      <c r="F879" s="75"/>
      <c r="G879" s="75"/>
      <c r="H879" s="78"/>
      <c r="I879" s="79"/>
      <c r="J879" s="66"/>
    </row>
    <row r="880" spans="1:10" ht="12.75" x14ac:dyDescent="0.2">
      <c r="A880" s="75"/>
      <c r="B880" s="75"/>
      <c r="C880" s="75"/>
      <c r="D880" s="77"/>
      <c r="E880" s="75"/>
      <c r="F880" s="75"/>
      <c r="G880" s="75"/>
      <c r="H880" s="78"/>
      <c r="I880" s="79"/>
      <c r="J880" s="66"/>
    </row>
    <row r="881" spans="1:10" ht="12.75" x14ac:dyDescent="0.2">
      <c r="A881" s="75"/>
      <c r="B881" s="75"/>
      <c r="C881" s="75"/>
      <c r="D881" s="77"/>
      <c r="E881" s="75"/>
      <c r="F881" s="75"/>
      <c r="G881" s="75"/>
      <c r="H881" s="78"/>
      <c r="I881" s="79"/>
      <c r="J881" s="66"/>
    </row>
    <row r="882" spans="1:10" ht="12.75" x14ac:dyDescent="0.2">
      <c r="A882" s="75"/>
      <c r="B882" s="75"/>
      <c r="C882" s="75"/>
      <c r="D882" s="77"/>
      <c r="E882" s="75"/>
      <c r="F882" s="75"/>
      <c r="G882" s="75"/>
      <c r="H882" s="78"/>
      <c r="I882" s="79"/>
      <c r="J882" s="66"/>
    </row>
    <row r="883" spans="1:10" ht="12.75" x14ac:dyDescent="0.2">
      <c r="A883" s="75"/>
      <c r="B883" s="75"/>
      <c r="C883" s="75"/>
      <c r="D883" s="77"/>
      <c r="E883" s="75"/>
      <c r="F883" s="75"/>
      <c r="G883" s="75"/>
      <c r="H883" s="78"/>
      <c r="I883" s="79"/>
      <c r="J883" s="66"/>
    </row>
    <row r="884" spans="1:10" ht="12.75" x14ac:dyDescent="0.2">
      <c r="A884" s="75"/>
      <c r="B884" s="75"/>
      <c r="C884" s="75"/>
      <c r="D884" s="77"/>
      <c r="E884" s="75"/>
      <c r="F884" s="75"/>
      <c r="G884" s="75"/>
      <c r="H884" s="78"/>
      <c r="I884" s="79"/>
      <c r="J884" s="66"/>
    </row>
    <row r="885" spans="1:10" ht="12.75" x14ac:dyDescent="0.2">
      <c r="A885" s="75"/>
      <c r="B885" s="75"/>
      <c r="C885" s="75"/>
      <c r="D885" s="77"/>
      <c r="E885" s="75"/>
      <c r="F885" s="75"/>
      <c r="G885" s="75"/>
      <c r="H885" s="78"/>
      <c r="I885" s="79"/>
      <c r="J885" s="66"/>
    </row>
    <row r="886" spans="1:10" ht="12.75" x14ac:dyDescent="0.2">
      <c r="A886" s="75"/>
      <c r="B886" s="75"/>
      <c r="C886" s="75"/>
      <c r="D886" s="77"/>
      <c r="E886" s="75"/>
      <c r="F886" s="75"/>
      <c r="G886" s="75"/>
      <c r="H886" s="78"/>
      <c r="I886" s="79"/>
      <c r="J886" s="66"/>
    </row>
    <row r="887" spans="1:10" ht="12.75" x14ac:dyDescent="0.2">
      <c r="A887" s="75"/>
      <c r="B887" s="75"/>
      <c r="C887" s="75"/>
      <c r="D887" s="77"/>
      <c r="E887" s="75"/>
      <c r="F887" s="75"/>
      <c r="G887" s="75"/>
      <c r="H887" s="78"/>
      <c r="I887" s="79"/>
      <c r="J887" s="66"/>
    </row>
    <row r="888" spans="1:10" ht="12.75" x14ac:dyDescent="0.2">
      <c r="A888" s="75"/>
      <c r="B888" s="75"/>
      <c r="C888" s="75"/>
      <c r="D888" s="77"/>
      <c r="E888" s="75"/>
      <c r="F888" s="75"/>
      <c r="G888" s="75"/>
      <c r="H888" s="78"/>
      <c r="I888" s="79"/>
      <c r="J888" s="66"/>
    </row>
    <row r="889" spans="1:10" ht="12.75" x14ac:dyDescent="0.2">
      <c r="A889" s="75"/>
      <c r="B889" s="75"/>
      <c r="C889" s="75"/>
      <c r="D889" s="77"/>
      <c r="E889" s="75"/>
      <c r="F889" s="75"/>
      <c r="G889" s="75"/>
      <c r="H889" s="78"/>
      <c r="I889" s="79"/>
      <c r="J889" s="66"/>
    </row>
    <row r="890" spans="1:10" ht="12.75" x14ac:dyDescent="0.2">
      <c r="A890" s="75"/>
      <c r="B890" s="75"/>
      <c r="C890" s="75"/>
      <c r="D890" s="77"/>
      <c r="E890" s="75"/>
      <c r="F890" s="75"/>
      <c r="G890" s="75"/>
      <c r="H890" s="78"/>
      <c r="I890" s="79"/>
      <c r="J890" s="66"/>
    </row>
    <row r="891" spans="1:10" ht="12.75" x14ac:dyDescent="0.2">
      <c r="A891" s="75"/>
      <c r="B891" s="75"/>
      <c r="C891" s="75"/>
      <c r="D891" s="77"/>
      <c r="E891" s="75"/>
      <c r="F891" s="75"/>
      <c r="G891" s="75"/>
      <c r="H891" s="78"/>
      <c r="I891" s="79"/>
      <c r="J891" s="66"/>
    </row>
    <row r="892" spans="1:10" ht="12.75" x14ac:dyDescent="0.2">
      <c r="A892" s="75"/>
      <c r="B892" s="75"/>
      <c r="C892" s="75"/>
      <c r="D892" s="77"/>
      <c r="E892" s="75"/>
      <c r="F892" s="75"/>
      <c r="G892" s="75"/>
      <c r="H892" s="78"/>
      <c r="I892" s="79"/>
      <c r="J892" s="66"/>
    </row>
    <row r="893" spans="1:10" ht="12.75" x14ac:dyDescent="0.2">
      <c r="A893" s="75"/>
      <c r="B893" s="75"/>
      <c r="C893" s="75"/>
      <c r="D893" s="77"/>
      <c r="E893" s="75"/>
      <c r="F893" s="75"/>
      <c r="G893" s="75"/>
      <c r="H893" s="78"/>
      <c r="I893" s="79"/>
      <c r="J893" s="66"/>
    </row>
    <row r="894" spans="1:10" ht="12.75" x14ac:dyDescent="0.2">
      <c r="A894" s="75"/>
      <c r="B894" s="75"/>
      <c r="C894" s="75"/>
      <c r="D894" s="77"/>
      <c r="E894" s="75"/>
      <c r="F894" s="75"/>
      <c r="G894" s="75"/>
      <c r="H894" s="78"/>
      <c r="I894" s="79"/>
      <c r="J894" s="66"/>
    </row>
    <row r="895" spans="1:10" ht="12.75" x14ac:dyDescent="0.2">
      <c r="A895" s="75"/>
      <c r="B895" s="75"/>
      <c r="C895" s="75"/>
      <c r="D895" s="77"/>
      <c r="E895" s="75"/>
      <c r="F895" s="75"/>
      <c r="G895" s="75"/>
      <c r="H895" s="78"/>
      <c r="I895" s="79"/>
      <c r="J895" s="66"/>
    </row>
    <row r="896" spans="1:10" ht="12.75" x14ac:dyDescent="0.2">
      <c r="A896" s="75"/>
      <c r="B896" s="75"/>
      <c r="C896" s="75"/>
      <c r="D896" s="77"/>
      <c r="E896" s="75"/>
      <c r="F896" s="75"/>
      <c r="G896" s="75"/>
      <c r="H896" s="78"/>
      <c r="I896" s="79"/>
      <c r="J896" s="66"/>
    </row>
    <row r="897" spans="1:10" ht="12.75" x14ac:dyDescent="0.2">
      <c r="A897" s="75"/>
      <c r="B897" s="75"/>
      <c r="C897" s="75"/>
      <c r="D897" s="77"/>
      <c r="E897" s="75"/>
      <c r="F897" s="75"/>
      <c r="G897" s="75"/>
      <c r="H897" s="78"/>
      <c r="I897" s="79"/>
      <c r="J897" s="66"/>
    </row>
    <row r="898" spans="1:10" ht="12.75" x14ac:dyDescent="0.2">
      <c r="A898" s="75"/>
      <c r="B898" s="75"/>
      <c r="C898" s="75"/>
      <c r="D898" s="77"/>
      <c r="E898" s="75"/>
      <c r="F898" s="75"/>
      <c r="G898" s="75"/>
      <c r="H898" s="78"/>
      <c r="I898" s="79"/>
      <c r="J898" s="66"/>
    </row>
    <row r="899" spans="1:10" ht="12.75" x14ac:dyDescent="0.2">
      <c r="A899" s="75"/>
      <c r="B899" s="75"/>
      <c r="C899" s="75"/>
      <c r="D899" s="77"/>
      <c r="E899" s="75"/>
      <c r="F899" s="75"/>
      <c r="G899" s="75"/>
      <c r="H899" s="78"/>
      <c r="I899" s="79"/>
      <c r="J899" s="66"/>
    </row>
    <row r="900" spans="1:10" ht="12.75" x14ac:dyDescent="0.2">
      <c r="A900" s="75"/>
      <c r="B900" s="75"/>
      <c r="C900" s="75"/>
      <c r="D900" s="77"/>
      <c r="E900" s="75"/>
      <c r="F900" s="75"/>
      <c r="G900" s="75"/>
      <c r="H900" s="78"/>
      <c r="I900" s="79"/>
      <c r="J900" s="66"/>
    </row>
    <row r="901" spans="1:10" ht="12.75" x14ac:dyDescent="0.2">
      <c r="A901" s="75"/>
      <c r="B901" s="75"/>
      <c r="C901" s="75"/>
      <c r="D901" s="77"/>
      <c r="E901" s="75"/>
      <c r="F901" s="75"/>
      <c r="G901" s="75"/>
      <c r="H901" s="78"/>
      <c r="I901" s="79"/>
      <c r="J901" s="66"/>
    </row>
    <row r="902" spans="1:10" ht="12.75" x14ac:dyDescent="0.2">
      <c r="A902" s="75"/>
      <c r="B902" s="75"/>
      <c r="C902" s="75"/>
      <c r="D902" s="77"/>
      <c r="E902" s="75"/>
      <c r="F902" s="75"/>
      <c r="G902" s="75"/>
      <c r="H902" s="78"/>
      <c r="I902" s="79"/>
      <c r="J902" s="66"/>
    </row>
    <row r="903" spans="1:10" ht="12.75" x14ac:dyDescent="0.2">
      <c r="A903" s="75"/>
      <c r="B903" s="75"/>
      <c r="C903" s="75"/>
      <c r="D903" s="77"/>
      <c r="E903" s="75"/>
      <c r="F903" s="75"/>
      <c r="G903" s="75"/>
      <c r="H903" s="78"/>
      <c r="I903" s="79"/>
      <c r="J903" s="66"/>
    </row>
    <row r="904" spans="1:10" ht="12.75" x14ac:dyDescent="0.2">
      <c r="A904" s="75"/>
      <c r="B904" s="75"/>
      <c r="C904" s="75"/>
      <c r="D904" s="77"/>
      <c r="E904" s="75"/>
      <c r="F904" s="75"/>
      <c r="G904" s="75"/>
      <c r="H904" s="78"/>
      <c r="I904" s="79"/>
      <c r="J904" s="66"/>
    </row>
    <row r="905" spans="1:10" ht="12.75" x14ac:dyDescent="0.2">
      <c r="A905" s="75"/>
      <c r="B905" s="75"/>
      <c r="C905" s="75"/>
      <c r="D905" s="77"/>
      <c r="E905" s="75"/>
      <c r="F905" s="75"/>
      <c r="G905" s="75"/>
      <c r="H905" s="78"/>
      <c r="I905" s="79"/>
      <c r="J905" s="66"/>
    </row>
    <row r="906" spans="1:10" ht="12.75" x14ac:dyDescent="0.2">
      <c r="A906" s="75"/>
      <c r="B906" s="75"/>
      <c r="C906" s="75"/>
      <c r="D906" s="77"/>
      <c r="E906" s="75"/>
      <c r="F906" s="75"/>
      <c r="G906" s="75"/>
      <c r="H906" s="78"/>
      <c r="I906" s="79"/>
      <c r="J906" s="66"/>
    </row>
    <row r="907" spans="1:10" ht="12.75" x14ac:dyDescent="0.2">
      <c r="A907" s="75"/>
      <c r="B907" s="75"/>
      <c r="C907" s="75"/>
      <c r="D907" s="77"/>
      <c r="E907" s="75"/>
      <c r="F907" s="75"/>
      <c r="G907" s="75"/>
      <c r="H907" s="78"/>
      <c r="I907" s="79"/>
      <c r="J907" s="66"/>
    </row>
    <row r="908" spans="1:10" ht="12.75" x14ac:dyDescent="0.2">
      <c r="A908" s="75"/>
      <c r="B908" s="75"/>
      <c r="C908" s="75"/>
      <c r="D908" s="77"/>
      <c r="E908" s="75"/>
      <c r="F908" s="75"/>
      <c r="G908" s="75"/>
      <c r="H908" s="78"/>
      <c r="I908" s="79"/>
      <c r="J908" s="66"/>
    </row>
    <row r="909" spans="1:10" ht="12.75" x14ac:dyDescent="0.2">
      <c r="A909" s="75"/>
      <c r="B909" s="75"/>
      <c r="C909" s="75"/>
      <c r="D909" s="77"/>
      <c r="E909" s="75"/>
      <c r="F909" s="75"/>
      <c r="G909" s="75"/>
      <c r="H909" s="78"/>
      <c r="I909" s="79"/>
      <c r="J909" s="66"/>
    </row>
    <row r="910" spans="1:10" ht="12.75" x14ac:dyDescent="0.2">
      <c r="A910" s="75"/>
      <c r="B910" s="75"/>
      <c r="C910" s="75"/>
      <c r="D910" s="77"/>
      <c r="E910" s="75"/>
      <c r="F910" s="75"/>
      <c r="G910" s="75"/>
      <c r="H910" s="78"/>
      <c r="I910" s="79"/>
      <c r="J910" s="66"/>
    </row>
    <row r="911" spans="1:10" ht="12.75" x14ac:dyDescent="0.2">
      <c r="A911" s="75"/>
      <c r="B911" s="75"/>
      <c r="C911" s="75"/>
      <c r="D911" s="77"/>
      <c r="E911" s="75"/>
      <c r="F911" s="75"/>
      <c r="G911" s="75"/>
      <c r="H911" s="78"/>
      <c r="I911" s="79"/>
      <c r="J911" s="66"/>
    </row>
    <row r="912" spans="1:10" ht="12.75" x14ac:dyDescent="0.2">
      <c r="A912" s="75"/>
      <c r="B912" s="75"/>
      <c r="C912" s="75"/>
      <c r="D912" s="77"/>
      <c r="E912" s="75"/>
      <c r="F912" s="75"/>
      <c r="G912" s="75"/>
      <c r="H912" s="78"/>
      <c r="I912" s="79"/>
      <c r="J912" s="66"/>
    </row>
    <row r="913" spans="1:10" ht="12.75" x14ac:dyDescent="0.2">
      <c r="A913" s="75"/>
      <c r="B913" s="75"/>
      <c r="C913" s="75"/>
      <c r="D913" s="77"/>
      <c r="E913" s="75"/>
      <c r="F913" s="75"/>
      <c r="G913" s="75"/>
      <c r="H913" s="78"/>
      <c r="I913" s="79"/>
      <c r="J913" s="66"/>
    </row>
    <row r="914" spans="1:10" ht="12.75" x14ac:dyDescent="0.2">
      <c r="A914" s="75"/>
      <c r="B914" s="75"/>
      <c r="C914" s="75"/>
      <c r="D914" s="77"/>
      <c r="E914" s="75"/>
      <c r="F914" s="75"/>
      <c r="G914" s="75"/>
      <c r="H914" s="78"/>
      <c r="I914" s="79"/>
      <c r="J914" s="66"/>
    </row>
    <row r="915" spans="1:10" ht="12.75" x14ac:dyDescent="0.2">
      <c r="A915" s="75"/>
      <c r="B915" s="75"/>
      <c r="C915" s="75"/>
      <c r="D915" s="77"/>
      <c r="E915" s="75"/>
      <c r="F915" s="75"/>
      <c r="G915" s="75"/>
      <c r="H915" s="78"/>
      <c r="I915" s="79"/>
      <c r="J915" s="66"/>
    </row>
    <row r="916" spans="1:10" ht="12.75" x14ac:dyDescent="0.2">
      <c r="A916" s="75"/>
      <c r="B916" s="75"/>
      <c r="C916" s="75"/>
      <c r="D916" s="77"/>
      <c r="E916" s="75"/>
      <c r="F916" s="75"/>
      <c r="G916" s="75"/>
      <c r="H916" s="78"/>
      <c r="I916" s="79"/>
      <c r="J916" s="66"/>
    </row>
    <row r="917" spans="1:10" ht="12.75" x14ac:dyDescent="0.2">
      <c r="A917" s="75"/>
      <c r="B917" s="75"/>
      <c r="C917" s="75"/>
      <c r="D917" s="77"/>
      <c r="E917" s="75"/>
      <c r="F917" s="75"/>
      <c r="G917" s="75"/>
      <c r="H917" s="78"/>
      <c r="I917" s="79"/>
      <c r="J917" s="66"/>
    </row>
    <row r="918" spans="1:10" ht="12.75" x14ac:dyDescent="0.2">
      <c r="A918" s="75"/>
      <c r="B918" s="75"/>
      <c r="C918" s="75"/>
      <c r="D918" s="77"/>
      <c r="E918" s="75"/>
      <c r="F918" s="75"/>
      <c r="G918" s="75"/>
      <c r="H918" s="78"/>
      <c r="I918" s="79"/>
      <c r="J918" s="66"/>
    </row>
    <row r="919" spans="1:10" ht="12.75" x14ac:dyDescent="0.2">
      <c r="A919" s="75"/>
      <c r="B919" s="75"/>
      <c r="C919" s="75"/>
      <c r="D919" s="77"/>
      <c r="E919" s="75"/>
      <c r="F919" s="75"/>
      <c r="G919" s="75"/>
      <c r="H919" s="78"/>
      <c r="I919" s="79"/>
      <c r="J919" s="66"/>
    </row>
    <row r="920" spans="1:10" ht="12.75" x14ac:dyDescent="0.2">
      <c r="A920" s="75"/>
      <c r="B920" s="75"/>
      <c r="C920" s="75"/>
      <c r="D920" s="77"/>
      <c r="E920" s="75"/>
      <c r="F920" s="75"/>
      <c r="G920" s="75"/>
      <c r="H920" s="78"/>
      <c r="I920" s="79"/>
      <c r="J920" s="66"/>
    </row>
    <row r="921" spans="1:10" ht="12.75" x14ac:dyDescent="0.2">
      <c r="A921" s="75"/>
      <c r="B921" s="75"/>
      <c r="C921" s="75"/>
      <c r="D921" s="77"/>
      <c r="E921" s="75"/>
      <c r="F921" s="75"/>
      <c r="G921" s="75"/>
      <c r="H921" s="78"/>
      <c r="I921" s="79"/>
      <c r="J921" s="66"/>
    </row>
    <row r="922" spans="1:10" ht="12.75" x14ac:dyDescent="0.2">
      <c r="A922" s="75"/>
      <c r="B922" s="75"/>
      <c r="C922" s="75"/>
      <c r="D922" s="77"/>
      <c r="E922" s="75"/>
      <c r="F922" s="75"/>
      <c r="G922" s="75"/>
      <c r="H922" s="78"/>
      <c r="I922" s="79"/>
      <c r="J922" s="66"/>
    </row>
    <row r="923" spans="1:10" ht="12.75" x14ac:dyDescent="0.2">
      <c r="A923" s="75"/>
      <c r="B923" s="75"/>
      <c r="C923" s="75"/>
      <c r="D923" s="77"/>
      <c r="E923" s="75"/>
      <c r="F923" s="75"/>
      <c r="G923" s="75"/>
      <c r="H923" s="78"/>
      <c r="I923" s="79"/>
      <c r="J923" s="66"/>
    </row>
    <row r="924" spans="1:10" ht="12.75" x14ac:dyDescent="0.2">
      <c r="A924" s="75"/>
      <c r="B924" s="75"/>
      <c r="C924" s="75"/>
      <c r="D924" s="77"/>
      <c r="E924" s="75"/>
      <c r="F924" s="75"/>
      <c r="G924" s="75"/>
      <c r="H924" s="78"/>
      <c r="I924" s="79"/>
      <c r="J924" s="66"/>
    </row>
    <row r="925" spans="1:10" ht="12.75" x14ac:dyDescent="0.2">
      <c r="A925" s="75"/>
      <c r="B925" s="75"/>
      <c r="C925" s="75"/>
      <c r="D925" s="77"/>
      <c r="E925" s="75"/>
      <c r="F925" s="75"/>
      <c r="G925" s="75"/>
      <c r="H925" s="78"/>
      <c r="I925" s="79"/>
      <c r="J925" s="66"/>
    </row>
    <row r="926" spans="1:10" ht="12.75" x14ac:dyDescent="0.2">
      <c r="A926" s="75"/>
      <c r="B926" s="75"/>
      <c r="C926" s="75"/>
      <c r="D926" s="77"/>
      <c r="E926" s="75"/>
      <c r="F926" s="75"/>
      <c r="G926" s="75"/>
      <c r="H926" s="78"/>
      <c r="I926" s="79"/>
      <c r="J926" s="66"/>
    </row>
    <row r="927" spans="1:10" ht="12.75" x14ac:dyDescent="0.2">
      <c r="A927" s="75"/>
      <c r="B927" s="75"/>
      <c r="C927" s="75"/>
      <c r="D927" s="77"/>
      <c r="E927" s="75"/>
      <c r="F927" s="75"/>
      <c r="G927" s="75"/>
      <c r="H927" s="78"/>
      <c r="I927" s="79"/>
      <c r="J927" s="66"/>
    </row>
    <row r="928" spans="1:10" ht="12.75" x14ac:dyDescent="0.2">
      <c r="A928" s="75"/>
      <c r="B928" s="75"/>
      <c r="C928" s="75"/>
      <c r="D928" s="77"/>
      <c r="E928" s="75"/>
      <c r="F928" s="75"/>
      <c r="G928" s="75"/>
      <c r="H928" s="78"/>
      <c r="I928" s="79"/>
      <c r="J928" s="66"/>
    </row>
    <row r="929" spans="1:10" ht="12.75" x14ac:dyDescent="0.2">
      <c r="A929" s="75"/>
      <c r="B929" s="75"/>
      <c r="C929" s="75"/>
      <c r="D929" s="77"/>
      <c r="E929" s="75"/>
      <c r="F929" s="75"/>
      <c r="G929" s="75"/>
      <c r="H929" s="78"/>
      <c r="I929" s="79"/>
      <c r="J929" s="66"/>
    </row>
    <row r="930" spans="1:10" ht="12.75" x14ac:dyDescent="0.2">
      <c r="A930" s="75"/>
      <c r="B930" s="75"/>
      <c r="C930" s="75"/>
      <c r="D930" s="77"/>
      <c r="E930" s="75"/>
      <c r="F930" s="75"/>
      <c r="G930" s="75"/>
      <c r="H930" s="78"/>
      <c r="I930" s="79"/>
      <c r="J930" s="66"/>
    </row>
    <row r="931" spans="1:10" ht="12.75" x14ac:dyDescent="0.2">
      <c r="A931" s="75"/>
      <c r="B931" s="75"/>
      <c r="C931" s="75"/>
      <c r="D931" s="77"/>
      <c r="E931" s="75"/>
      <c r="F931" s="75"/>
      <c r="G931" s="75"/>
      <c r="H931" s="78"/>
      <c r="I931" s="79"/>
      <c r="J931" s="66"/>
    </row>
    <row r="932" spans="1:10" ht="12.75" x14ac:dyDescent="0.2">
      <c r="A932" s="75"/>
      <c r="B932" s="75"/>
      <c r="C932" s="75"/>
      <c r="D932" s="77"/>
      <c r="E932" s="75"/>
      <c r="F932" s="75"/>
      <c r="G932" s="75"/>
      <c r="H932" s="78"/>
      <c r="I932" s="79"/>
      <c r="J932" s="66"/>
    </row>
    <row r="933" spans="1:10" ht="12.75" x14ac:dyDescent="0.2">
      <c r="A933" s="75"/>
      <c r="B933" s="75"/>
      <c r="C933" s="75"/>
      <c r="D933" s="77"/>
      <c r="E933" s="75"/>
      <c r="F933" s="75"/>
      <c r="G933" s="75"/>
      <c r="H933" s="78"/>
      <c r="I933" s="79"/>
      <c r="J933" s="66"/>
    </row>
    <row r="934" spans="1:10" ht="12.75" x14ac:dyDescent="0.2">
      <c r="A934" s="75"/>
      <c r="B934" s="75"/>
      <c r="C934" s="75"/>
      <c r="D934" s="77"/>
      <c r="E934" s="75"/>
      <c r="F934" s="75"/>
      <c r="G934" s="75"/>
      <c r="H934" s="78"/>
      <c r="I934" s="79"/>
      <c r="J934" s="66"/>
    </row>
    <row r="935" spans="1:10" ht="12.75" x14ac:dyDescent="0.2">
      <c r="A935" s="75"/>
      <c r="B935" s="75"/>
      <c r="C935" s="75"/>
      <c r="D935" s="77"/>
      <c r="E935" s="75"/>
      <c r="F935" s="75"/>
      <c r="G935" s="75"/>
      <c r="H935" s="78"/>
      <c r="I935" s="79"/>
      <c r="J935" s="66"/>
    </row>
    <row r="936" spans="1:10" ht="12.75" x14ac:dyDescent="0.2">
      <c r="A936" s="75"/>
      <c r="B936" s="75"/>
      <c r="C936" s="75"/>
      <c r="D936" s="77"/>
      <c r="E936" s="75"/>
      <c r="F936" s="75"/>
      <c r="G936" s="75"/>
      <c r="H936" s="78"/>
      <c r="I936" s="79"/>
      <c r="J936" s="66"/>
    </row>
    <row r="937" spans="1:10" ht="12.75" x14ac:dyDescent="0.2">
      <c r="A937" s="75"/>
      <c r="B937" s="75"/>
      <c r="C937" s="75"/>
      <c r="D937" s="77"/>
      <c r="E937" s="75"/>
      <c r="F937" s="75"/>
      <c r="G937" s="75"/>
      <c r="H937" s="78"/>
      <c r="I937" s="79"/>
      <c r="J937" s="66"/>
    </row>
    <row r="938" spans="1:10" ht="12.75" x14ac:dyDescent="0.2">
      <c r="A938" s="75"/>
      <c r="B938" s="75"/>
      <c r="C938" s="75"/>
      <c r="D938" s="77"/>
      <c r="E938" s="75"/>
      <c r="F938" s="75"/>
      <c r="G938" s="75"/>
      <c r="H938" s="78"/>
      <c r="I938" s="79"/>
      <c r="J938" s="66"/>
    </row>
    <row r="939" spans="1:10" ht="12.75" x14ac:dyDescent="0.2">
      <c r="A939" s="75"/>
      <c r="B939" s="75"/>
      <c r="C939" s="75"/>
      <c r="D939" s="77"/>
      <c r="E939" s="75"/>
      <c r="F939" s="75"/>
      <c r="G939" s="75"/>
      <c r="H939" s="78"/>
      <c r="I939" s="79"/>
      <c r="J939" s="66"/>
    </row>
    <row r="940" spans="1:10" ht="12.75" x14ac:dyDescent="0.2">
      <c r="A940" s="75"/>
      <c r="B940" s="75"/>
      <c r="C940" s="75"/>
      <c r="D940" s="77"/>
      <c r="E940" s="75"/>
      <c r="F940" s="75"/>
      <c r="G940" s="75"/>
      <c r="H940" s="78"/>
      <c r="I940" s="79"/>
      <c r="J940" s="66"/>
    </row>
    <row r="941" spans="1:10" ht="12.75" x14ac:dyDescent="0.2">
      <c r="A941" s="75"/>
      <c r="B941" s="75"/>
      <c r="C941" s="75"/>
      <c r="D941" s="77"/>
      <c r="E941" s="75"/>
      <c r="F941" s="75"/>
      <c r="G941" s="75"/>
      <c r="H941" s="78"/>
      <c r="I941" s="79"/>
      <c r="J941" s="66"/>
    </row>
    <row r="942" spans="1:10" ht="12.75" x14ac:dyDescent="0.2">
      <c r="A942" s="75"/>
      <c r="B942" s="75"/>
      <c r="C942" s="75"/>
      <c r="D942" s="77"/>
      <c r="E942" s="75"/>
      <c r="F942" s="75"/>
      <c r="G942" s="75"/>
      <c r="H942" s="78"/>
      <c r="I942" s="79"/>
      <c r="J942" s="66"/>
    </row>
    <row r="943" spans="1:10" ht="12.75" x14ac:dyDescent="0.2">
      <c r="A943" s="75"/>
      <c r="B943" s="75"/>
      <c r="C943" s="75"/>
      <c r="D943" s="77"/>
      <c r="E943" s="75"/>
      <c r="F943" s="75"/>
      <c r="G943" s="75"/>
      <c r="H943" s="78"/>
      <c r="I943" s="79"/>
      <c r="J943" s="66"/>
    </row>
    <row r="944" spans="1:10" ht="12.75" x14ac:dyDescent="0.2">
      <c r="A944" s="75"/>
      <c r="B944" s="75"/>
      <c r="C944" s="75"/>
      <c r="D944" s="77"/>
      <c r="E944" s="75"/>
      <c r="F944" s="75"/>
      <c r="G944" s="75"/>
      <c r="H944" s="78"/>
      <c r="I944" s="79"/>
      <c r="J944" s="66"/>
    </row>
    <row r="945" spans="1:10" ht="12.75" x14ac:dyDescent="0.2">
      <c r="A945" s="75"/>
      <c r="B945" s="75"/>
      <c r="C945" s="75"/>
      <c r="D945" s="77"/>
      <c r="E945" s="75"/>
      <c r="F945" s="75"/>
      <c r="G945" s="75"/>
      <c r="H945" s="78"/>
      <c r="I945" s="79"/>
      <c r="J945" s="66"/>
    </row>
    <row r="946" spans="1:10" ht="12.75" x14ac:dyDescent="0.2">
      <c r="A946" s="75"/>
      <c r="B946" s="75"/>
      <c r="C946" s="75"/>
      <c r="D946" s="77"/>
      <c r="E946" s="75"/>
      <c r="F946" s="75"/>
      <c r="G946" s="75"/>
      <c r="H946" s="78"/>
      <c r="I946" s="79"/>
      <c r="J946" s="66"/>
    </row>
    <row r="947" spans="1:10" ht="12.75" x14ac:dyDescent="0.2">
      <c r="A947" s="75"/>
      <c r="B947" s="75"/>
      <c r="C947" s="75"/>
      <c r="D947" s="77"/>
      <c r="E947" s="75"/>
      <c r="F947" s="75"/>
      <c r="G947" s="75"/>
      <c r="H947" s="78"/>
      <c r="I947" s="79"/>
      <c r="J947" s="66"/>
    </row>
    <row r="948" spans="1:10" ht="12.75" x14ac:dyDescent="0.2">
      <c r="A948" s="75"/>
      <c r="B948" s="75"/>
      <c r="C948" s="75"/>
      <c r="D948" s="77"/>
      <c r="E948" s="75"/>
      <c r="F948" s="75"/>
      <c r="G948" s="75"/>
      <c r="H948" s="78"/>
      <c r="I948" s="79"/>
      <c r="J948" s="66"/>
    </row>
    <row r="949" spans="1:10" ht="12.75" x14ac:dyDescent="0.2">
      <c r="A949" s="75"/>
      <c r="B949" s="75"/>
      <c r="C949" s="75"/>
      <c r="D949" s="77"/>
      <c r="E949" s="75"/>
      <c r="F949" s="75"/>
      <c r="G949" s="75"/>
      <c r="H949" s="78"/>
      <c r="I949" s="79"/>
      <c r="J949" s="66"/>
    </row>
    <row r="950" spans="1:10" ht="12.75" x14ac:dyDescent="0.2">
      <c r="A950" s="75"/>
      <c r="B950" s="75"/>
      <c r="C950" s="75"/>
      <c r="D950" s="77"/>
      <c r="E950" s="75"/>
      <c r="F950" s="75"/>
      <c r="G950" s="75"/>
      <c r="H950" s="78"/>
      <c r="I950" s="79"/>
      <c r="J950" s="66"/>
    </row>
    <row r="951" spans="1:10" ht="12.75" x14ac:dyDescent="0.2">
      <c r="A951" s="75"/>
      <c r="B951" s="75"/>
      <c r="C951" s="75"/>
      <c r="D951" s="77"/>
      <c r="E951" s="75"/>
      <c r="F951" s="75"/>
      <c r="G951" s="75"/>
      <c r="H951" s="78"/>
      <c r="I951" s="79"/>
      <c r="J951" s="66"/>
    </row>
    <row r="952" spans="1:10" ht="12.75" x14ac:dyDescent="0.2">
      <c r="A952" s="75"/>
      <c r="B952" s="75"/>
      <c r="C952" s="75"/>
      <c r="D952" s="77"/>
      <c r="E952" s="75"/>
      <c r="F952" s="75"/>
      <c r="G952" s="75"/>
      <c r="H952" s="78"/>
      <c r="I952" s="79"/>
      <c r="J952" s="66"/>
    </row>
    <row r="953" spans="1:10" ht="12.75" x14ac:dyDescent="0.2">
      <c r="A953" s="75"/>
      <c r="B953" s="75"/>
      <c r="C953" s="75"/>
      <c r="D953" s="77"/>
      <c r="E953" s="75"/>
      <c r="F953" s="75"/>
      <c r="G953" s="75"/>
      <c r="H953" s="78"/>
      <c r="I953" s="79"/>
      <c r="J953" s="66"/>
    </row>
    <row r="954" spans="1:10" ht="12.75" x14ac:dyDescent="0.2">
      <c r="A954" s="75"/>
      <c r="B954" s="75"/>
      <c r="C954" s="75"/>
      <c r="D954" s="77"/>
      <c r="E954" s="75"/>
      <c r="F954" s="75"/>
      <c r="G954" s="75"/>
      <c r="H954" s="78"/>
      <c r="I954" s="79"/>
      <c r="J954" s="66"/>
    </row>
    <row r="955" spans="1:10" ht="12.75" x14ac:dyDescent="0.2">
      <c r="A955" s="75"/>
      <c r="B955" s="75"/>
      <c r="C955" s="75"/>
      <c r="D955" s="77"/>
      <c r="E955" s="75"/>
      <c r="F955" s="75"/>
      <c r="G955" s="75"/>
      <c r="H955" s="78"/>
      <c r="I955" s="79"/>
      <c r="J955" s="66"/>
    </row>
    <row r="956" spans="1:10" ht="12.75" x14ac:dyDescent="0.2">
      <c r="A956" s="75"/>
      <c r="B956" s="75"/>
      <c r="C956" s="75"/>
      <c r="D956" s="77"/>
      <c r="E956" s="75"/>
      <c r="F956" s="75"/>
      <c r="G956" s="75"/>
      <c r="H956" s="78"/>
      <c r="I956" s="79"/>
      <c r="J956" s="66"/>
    </row>
    <row r="957" spans="1:10" ht="12.75" x14ac:dyDescent="0.2">
      <c r="A957" s="75"/>
      <c r="B957" s="75"/>
      <c r="C957" s="75"/>
      <c r="D957" s="77"/>
      <c r="E957" s="75"/>
      <c r="F957" s="75"/>
      <c r="G957" s="75"/>
      <c r="H957" s="78"/>
      <c r="I957" s="79"/>
      <c r="J957" s="66"/>
    </row>
    <row r="958" spans="1:10" ht="12.75" x14ac:dyDescent="0.2">
      <c r="A958" s="75"/>
      <c r="B958" s="75"/>
      <c r="C958" s="75"/>
      <c r="D958" s="77"/>
      <c r="E958" s="75"/>
      <c r="F958" s="75"/>
      <c r="G958" s="75"/>
      <c r="H958" s="78"/>
      <c r="I958" s="79"/>
      <c r="J958" s="66"/>
    </row>
    <row r="959" spans="1:10" ht="12.75" x14ac:dyDescent="0.2">
      <c r="A959" s="75"/>
      <c r="B959" s="75"/>
      <c r="C959" s="75"/>
      <c r="D959" s="77"/>
      <c r="E959" s="75"/>
      <c r="F959" s="75"/>
      <c r="G959" s="75"/>
      <c r="H959" s="78"/>
      <c r="I959" s="79"/>
      <c r="J959" s="66"/>
    </row>
    <row r="960" spans="1:10" ht="12.75" x14ac:dyDescent="0.2">
      <c r="A960" s="75"/>
      <c r="B960" s="75"/>
      <c r="C960" s="75"/>
      <c r="D960" s="77"/>
      <c r="E960" s="75"/>
      <c r="F960" s="75"/>
      <c r="G960" s="75"/>
      <c r="H960" s="78"/>
      <c r="I960" s="79"/>
      <c r="J960" s="66"/>
    </row>
    <row r="961" spans="1:10" ht="12.75" x14ac:dyDescent="0.2">
      <c r="A961" s="75"/>
      <c r="B961" s="75"/>
      <c r="C961" s="75"/>
      <c r="D961" s="77"/>
      <c r="E961" s="75"/>
      <c r="F961" s="75"/>
      <c r="G961" s="75"/>
      <c r="H961" s="78"/>
      <c r="I961" s="79"/>
      <c r="J961" s="66"/>
    </row>
    <row r="962" spans="1:10" ht="12.75" x14ac:dyDescent="0.2">
      <c r="A962" s="75"/>
      <c r="B962" s="75"/>
      <c r="C962" s="75"/>
      <c r="D962" s="77"/>
      <c r="E962" s="75"/>
      <c r="F962" s="75"/>
      <c r="G962" s="75"/>
      <c r="H962" s="78"/>
      <c r="I962" s="79"/>
      <c r="J962" s="66"/>
    </row>
    <row r="963" spans="1:10" ht="12.75" x14ac:dyDescent="0.2">
      <c r="A963" s="75"/>
      <c r="B963" s="75"/>
      <c r="C963" s="75"/>
      <c r="D963" s="77"/>
      <c r="E963" s="75"/>
      <c r="F963" s="75"/>
      <c r="G963" s="75"/>
      <c r="H963" s="78"/>
      <c r="I963" s="79"/>
      <c r="J963" s="66"/>
    </row>
    <row r="964" spans="1:10" ht="12.75" x14ac:dyDescent="0.2">
      <c r="A964" s="75"/>
      <c r="B964" s="75"/>
      <c r="C964" s="75"/>
      <c r="D964" s="77"/>
      <c r="E964" s="75"/>
      <c r="F964" s="75"/>
      <c r="G964" s="75"/>
      <c r="H964" s="78"/>
      <c r="I964" s="79"/>
      <c r="J964" s="66"/>
    </row>
    <row r="965" spans="1:10" ht="12.75" x14ac:dyDescent="0.2">
      <c r="A965" s="75"/>
      <c r="B965" s="75"/>
      <c r="C965" s="75"/>
      <c r="D965" s="77"/>
      <c r="E965" s="75"/>
      <c r="F965" s="75"/>
      <c r="G965" s="75"/>
      <c r="H965" s="78"/>
      <c r="I965" s="79"/>
      <c r="J965" s="66"/>
    </row>
    <row r="966" spans="1:10" ht="12.75" x14ac:dyDescent="0.2">
      <c r="A966" s="75"/>
      <c r="B966" s="75"/>
      <c r="C966" s="75"/>
      <c r="D966" s="77"/>
      <c r="E966" s="75"/>
      <c r="F966" s="75"/>
      <c r="G966" s="75"/>
      <c r="H966" s="78"/>
      <c r="I966" s="79"/>
      <c r="J966" s="66"/>
    </row>
    <row r="967" spans="1:10" ht="12.75" x14ac:dyDescent="0.2">
      <c r="A967" s="75"/>
      <c r="B967" s="75"/>
      <c r="C967" s="75"/>
      <c r="D967" s="77"/>
      <c r="E967" s="75"/>
      <c r="F967" s="75"/>
      <c r="G967" s="75"/>
      <c r="H967" s="78"/>
      <c r="I967" s="79"/>
      <c r="J967" s="66"/>
    </row>
    <row r="968" spans="1:10" ht="12.75" x14ac:dyDescent="0.2">
      <c r="A968" s="75"/>
      <c r="B968" s="75"/>
      <c r="C968" s="75"/>
      <c r="D968" s="77"/>
      <c r="E968" s="75"/>
      <c r="F968" s="75"/>
      <c r="G968" s="75"/>
      <c r="H968" s="78"/>
      <c r="I968" s="79"/>
      <c r="J968" s="66"/>
    </row>
    <row r="969" spans="1:10" ht="12.75" x14ac:dyDescent="0.2">
      <c r="A969" s="75"/>
      <c r="B969" s="75"/>
      <c r="C969" s="75"/>
      <c r="D969" s="77"/>
      <c r="E969" s="75"/>
      <c r="F969" s="75"/>
      <c r="G969" s="75"/>
      <c r="H969" s="78"/>
      <c r="I969" s="79"/>
      <c r="J969" s="66"/>
    </row>
    <row r="970" spans="1:10" ht="12.75" x14ac:dyDescent="0.2">
      <c r="A970" s="75"/>
      <c r="B970" s="75"/>
      <c r="C970" s="75"/>
      <c r="D970" s="77"/>
      <c r="E970" s="75"/>
      <c r="F970" s="75"/>
      <c r="G970" s="75"/>
      <c r="H970" s="78"/>
      <c r="I970" s="79"/>
      <c r="J970" s="66"/>
    </row>
    <row r="971" spans="1:10" ht="12.75" x14ac:dyDescent="0.2">
      <c r="A971" s="75"/>
      <c r="B971" s="75"/>
      <c r="C971" s="75"/>
      <c r="D971" s="77"/>
      <c r="E971" s="75"/>
      <c r="F971" s="75"/>
      <c r="G971" s="75"/>
      <c r="H971" s="78"/>
      <c r="I971" s="79"/>
      <c r="J971" s="66"/>
    </row>
    <row r="972" spans="1:10" ht="12.75" x14ac:dyDescent="0.2">
      <c r="A972" s="75"/>
      <c r="B972" s="75"/>
      <c r="C972" s="75"/>
      <c r="D972" s="77"/>
      <c r="E972" s="75"/>
      <c r="F972" s="75"/>
      <c r="G972" s="75"/>
      <c r="H972" s="78"/>
      <c r="I972" s="79"/>
      <c r="J972" s="66"/>
    </row>
    <row r="973" spans="1:10" ht="12.75" x14ac:dyDescent="0.2">
      <c r="A973" s="75"/>
      <c r="B973" s="75"/>
      <c r="C973" s="75"/>
      <c r="D973" s="77"/>
      <c r="E973" s="75"/>
      <c r="F973" s="75"/>
      <c r="G973" s="75"/>
      <c r="H973" s="78"/>
      <c r="I973" s="79"/>
      <c r="J973" s="66"/>
    </row>
    <row r="974" spans="1:10" ht="12.75" x14ac:dyDescent="0.2">
      <c r="A974" s="75"/>
      <c r="B974" s="75"/>
      <c r="C974" s="75"/>
      <c r="D974" s="77"/>
      <c r="E974" s="75"/>
      <c r="F974" s="75"/>
      <c r="G974" s="75"/>
      <c r="H974" s="78"/>
      <c r="I974" s="79"/>
      <c r="J974" s="66"/>
    </row>
    <row r="975" spans="1:10" ht="12.75" x14ac:dyDescent="0.2">
      <c r="A975" s="75"/>
      <c r="B975" s="75"/>
      <c r="C975" s="75"/>
      <c r="D975" s="77"/>
      <c r="E975" s="75"/>
      <c r="F975" s="75"/>
      <c r="G975" s="75"/>
      <c r="H975" s="78"/>
      <c r="I975" s="79"/>
      <c r="J975" s="66"/>
    </row>
    <row r="976" spans="1:10" ht="12.75" x14ac:dyDescent="0.2">
      <c r="A976" s="75"/>
      <c r="B976" s="75"/>
      <c r="C976" s="75"/>
      <c r="D976" s="77"/>
      <c r="E976" s="75"/>
      <c r="F976" s="75"/>
      <c r="G976" s="75"/>
      <c r="H976" s="78"/>
      <c r="I976" s="79"/>
      <c r="J976" s="66"/>
    </row>
    <row r="977" spans="1:10" ht="12.75" x14ac:dyDescent="0.2">
      <c r="A977" s="75"/>
      <c r="B977" s="75"/>
      <c r="C977" s="75"/>
      <c r="D977" s="77"/>
      <c r="E977" s="75"/>
      <c r="F977" s="75"/>
      <c r="G977" s="75"/>
      <c r="H977" s="78"/>
      <c r="I977" s="79"/>
      <c r="J977" s="66"/>
    </row>
    <row r="978" spans="1:10" ht="12.75" x14ac:dyDescent="0.2">
      <c r="A978" s="75"/>
      <c r="B978" s="75"/>
      <c r="C978" s="75"/>
      <c r="D978" s="77"/>
      <c r="E978" s="75"/>
      <c r="F978" s="75"/>
      <c r="G978" s="75"/>
      <c r="H978" s="78"/>
      <c r="I978" s="79"/>
      <c r="J978" s="66"/>
    </row>
    <row r="979" spans="1:10" ht="12.75" x14ac:dyDescent="0.2">
      <c r="A979" s="75"/>
      <c r="B979" s="75"/>
      <c r="C979" s="75"/>
      <c r="D979" s="77"/>
      <c r="E979" s="75"/>
      <c r="F979" s="75"/>
      <c r="G979" s="75"/>
      <c r="H979" s="78"/>
      <c r="I979" s="79"/>
      <c r="J979" s="66"/>
    </row>
    <row r="980" spans="1:10" ht="12.75" x14ac:dyDescent="0.2">
      <c r="A980" s="75"/>
      <c r="B980" s="75"/>
      <c r="C980" s="75"/>
      <c r="D980" s="77"/>
      <c r="E980" s="75"/>
      <c r="F980" s="75"/>
      <c r="G980" s="75"/>
      <c r="H980" s="78"/>
      <c r="I980" s="79"/>
      <c r="J980" s="66"/>
    </row>
    <row r="981" spans="1:10" ht="12.75" x14ac:dyDescent="0.2">
      <c r="A981" s="75"/>
      <c r="B981" s="75"/>
      <c r="C981" s="75"/>
      <c r="D981" s="77"/>
      <c r="E981" s="75"/>
      <c r="F981" s="75"/>
      <c r="G981" s="75"/>
      <c r="H981" s="78"/>
      <c r="I981" s="79"/>
      <c r="J981" s="66"/>
    </row>
    <row r="982" spans="1:10" ht="12.75" x14ac:dyDescent="0.2">
      <c r="A982" s="75"/>
      <c r="B982" s="75"/>
      <c r="C982" s="75"/>
      <c r="D982" s="77"/>
      <c r="E982" s="75"/>
      <c r="F982" s="75"/>
      <c r="G982" s="75"/>
      <c r="H982" s="78"/>
      <c r="I982" s="79"/>
      <c r="J982" s="66"/>
    </row>
    <row r="983" spans="1:10" ht="12.75" x14ac:dyDescent="0.2">
      <c r="A983" s="75"/>
      <c r="B983" s="75"/>
      <c r="C983" s="75"/>
      <c r="D983" s="77"/>
      <c r="E983" s="75"/>
      <c r="F983" s="75"/>
      <c r="G983" s="75"/>
      <c r="H983" s="78"/>
      <c r="I983" s="79"/>
      <c r="J983" s="66"/>
    </row>
    <row r="984" spans="1:10" ht="12.75" x14ac:dyDescent="0.2">
      <c r="A984" s="75"/>
      <c r="B984" s="75"/>
      <c r="C984" s="75"/>
      <c r="D984" s="77"/>
      <c r="E984" s="75"/>
      <c r="F984" s="75"/>
      <c r="G984" s="75"/>
      <c r="H984" s="78"/>
      <c r="I984" s="79"/>
      <c r="J984" s="66"/>
    </row>
    <row r="985" spans="1:10" ht="12.75" x14ac:dyDescent="0.2">
      <c r="A985" s="75"/>
      <c r="B985" s="75"/>
      <c r="C985" s="75"/>
      <c r="D985" s="77"/>
      <c r="E985" s="75"/>
      <c r="F985" s="75"/>
      <c r="G985" s="75"/>
      <c r="H985" s="78"/>
      <c r="I985" s="79"/>
      <c r="J985" s="66"/>
    </row>
    <row r="986" spans="1:10" ht="12.75" x14ac:dyDescent="0.2">
      <c r="A986" s="75"/>
      <c r="B986" s="75"/>
      <c r="C986" s="75"/>
      <c r="D986" s="77"/>
      <c r="E986" s="75"/>
      <c r="F986" s="75"/>
      <c r="G986" s="75"/>
      <c r="H986" s="78"/>
      <c r="I986" s="79"/>
      <c r="J986" s="66"/>
    </row>
    <row r="987" spans="1:10" ht="12.75" x14ac:dyDescent="0.2">
      <c r="A987" s="75"/>
      <c r="B987" s="75"/>
      <c r="C987" s="75"/>
      <c r="D987" s="77"/>
      <c r="E987" s="75"/>
      <c r="F987" s="75"/>
      <c r="G987" s="75"/>
      <c r="H987" s="78"/>
      <c r="I987" s="79"/>
      <c r="J987" s="66"/>
    </row>
    <row r="988" spans="1:10" ht="12.75" x14ac:dyDescent="0.2">
      <c r="A988" s="75"/>
      <c r="B988" s="75"/>
      <c r="C988" s="75"/>
      <c r="D988" s="77"/>
      <c r="E988" s="75"/>
      <c r="F988" s="75"/>
      <c r="G988" s="75"/>
      <c r="H988" s="78"/>
      <c r="I988" s="79"/>
      <c r="J988" s="66"/>
    </row>
    <row r="989" spans="1:10" ht="12.75" x14ac:dyDescent="0.2">
      <c r="A989" s="75"/>
      <c r="B989" s="75"/>
      <c r="C989" s="75"/>
      <c r="D989" s="77"/>
      <c r="E989" s="75"/>
      <c r="F989" s="75"/>
      <c r="G989" s="75"/>
      <c r="H989" s="78"/>
      <c r="I989" s="79"/>
      <c r="J989" s="66"/>
    </row>
    <row r="990" spans="1:10" ht="12.75" x14ac:dyDescent="0.2">
      <c r="A990" s="75"/>
      <c r="B990" s="75"/>
      <c r="C990" s="75"/>
      <c r="D990" s="77"/>
      <c r="E990" s="75"/>
      <c r="F990" s="75"/>
      <c r="G990" s="75"/>
      <c r="H990" s="78"/>
      <c r="I990" s="79"/>
      <c r="J990" s="66"/>
    </row>
    <row r="991" spans="1:10" ht="12.75" x14ac:dyDescent="0.2">
      <c r="A991" s="75"/>
      <c r="B991" s="75"/>
      <c r="C991" s="75"/>
      <c r="D991" s="77"/>
      <c r="E991" s="75"/>
      <c r="F991" s="75"/>
      <c r="G991" s="75"/>
      <c r="H991" s="78"/>
      <c r="I991" s="79"/>
      <c r="J991" s="66"/>
    </row>
    <row r="992" spans="1:10" ht="12.75" x14ac:dyDescent="0.2">
      <c r="A992" s="75"/>
      <c r="B992" s="75"/>
      <c r="C992" s="75"/>
      <c r="D992" s="77"/>
      <c r="E992" s="75"/>
      <c r="F992" s="75"/>
      <c r="G992" s="75"/>
      <c r="H992" s="78"/>
      <c r="I992" s="79"/>
      <c r="J992" s="66"/>
    </row>
    <row r="993" spans="1:10" ht="12.75" x14ac:dyDescent="0.2">
      <c r="A993" s="75"/>
      <c r="B993" s="75"/>
      <c r="C993" s="75"/>
      <c r="D993" s="77"/>
      <c r="E993" s="75"/>
      <c r="F993" s="75"/>
      <c r="G993" s="75"/>
      <c r="H993" s="78"/>
      <c r="I993" s="79"/>
      <c r="J993" s="66"/>
    </row>
    <row r="994" spans="1:10" ht="12.75" x14ac:dyDescent="0.2">
      <c r="A994" s="75"/>
      <c r="B994" s="75"/>
      <c r="C994" s="75"/>
      <c r="D994" s="77"/>
      <c r="E994" s="75"/>
      <c r="F994" s="75"/>
      <c r="G994" s="75"/>
      <c r="H994" s="78"/>
      <c r="I994" s="79"/>
      <c r="J994" s="66"/>
    </row>
    <row r="995" spans="1:10" ht="12.75" x14ac:dyDescent="0.2">
      <c r="A995" s="75"/>
      <c r="B995" s="75"/>
      <c r="C995" s="75"/>
      <c r="D995" s="77"/>
      <c r="E995" s="75"/>
      <c r="F995" s="75"/>
      <c r="G995" s="75"/>
      <c r="H995" s="78"/>
      <c r="I995" s="79"/>
      <c r="J995" s="66"/>
    </row>
    <row r="996" spans="1:10" ht="12.75" x14ac:dyDescent="0.2">
      <c r="A996" s="75"/>
      <c r="B996" s="75"/>
      <c r="C996" s="75"/>
      <c r="D996" s="77"/>
      <c r="E996" s="75"/>
      <c r="F996" s="75"/>
      <c r="G996" s="75"/>
      <c r="H996" s="78"/>
      <c r="I996" s="79"/>
      <c r="J996" s="66"/>
    </row>
    <row r="997" spans="1:10" ht="12.75" x14ac:dyDescent="0.2">
      <c r="A997" s="75"/>
      <c r="B997" s="75"/>
      <c r="C997" s="75"/>
      <c r="D997" s="77"/>
      <c r="E997" s="75"/>
      <c r="F997" s="75"/>
      <c r="G997" s="75"/>
      <c r="H997" s="78"/>
      <c r="I997" s="79"/>
      <c r="J997" s="66"/>
    </row>
    <row r="998" spans="1:10" ht="12.75" x14ac:dyDescent="0.2">
      <c r="A998" s="75"/>
      <c r="B998" s="75"/>
      <c r="C998" s="75"/>
      <c r="D998" s="77"/>
      <c r="E998" s="75"/>
      <c r="F998" s="75"/>
      <c r="G998" s="75"/>
      <c r="H998" s="78"/>
      <c r="I998" s="79"/>
      <c r="J998" s="66"/>
    </row>
    <row r="999" spans="1:10" ht="12.75" x14ac:dyDescent="0.2">
      <c r="A999" s="75"/>
      <c r="B999" s="75"/>
      <c r="C999" s="75"/>
      <c r="D999" s="77"/>
      <c r="E999" s="75"/>
      <c r="F999" s="75"/>
      <c r="G999" s="75"/>
      <c r="H999" s="78"/>
      <c r="I999" s="79"/>
      <c r="J999" s="66"/>
    </row>
    <row r="1000" spans="1:10" ht="12.75" x14ac:dyDescent="0.2">
      <c r="A1000" s="75"/>
      <c r="B1000" s="75"/>
      <c r="C1000" s="75"/>
      <c r="D1000" s="77"/>
      <c r="E1000" s="75"/>
      <c r="F1000" s="75"/>
      <c r="G1000" s="75"/>
      <c r="H1000" s="78"/>
      <c r="I1000" s="79"/>
      <c r="J1000" s="66"/>
    </row>
    <row r="1001" spans="1:10" ht="12.75" x14ac:dyDescent="0.2">
      <c r="A1001" s="75"/>
      <c r="B1001" s="75"/>
      <c r="C1001" s="75"/>
      <c r="D1001" s="77"/>
      <c r="E1001" s="75"/>
      <c r="F1001" s="75"/>
      <c r="G1001" s="75"/>
      <c r="H1001" s="78"/>
      <c r="I1001" s="79"/>
      <c r="J1001" s="66"/>
    </row>
    <row r="1002" spans="1:10" ht="12.75" x14ac:dyDescent="0.2">
      <c r="A1002" s="75"/>
      <c r="B1002" s="75"/>
      <c r="C1002" s="75"/>
      <c r="D1002" s="77"/>
      <c r="E1002" s="75"/>
      <c r="F1002" s="75"/>
      <c r="G1002" s="75"/>
      <c r="H1002" s="78"/>
      <c r="I1002" s="79"/>
      <c r="J1002" s="66"/>
    </row>
    <row r="1003" spans="1:10" ht="12.75" x14ac:dyDescent="0.2">
      <c r="A1003" s="75"/>
      <c r="B1003" s="75"/>
      <c r="C1003" s="75"/>
      <c r="D1003" s="77"/>
      <c r="E1003" s="75"/>
      <c r="F1003" s="75"/>
      <c r="G1003" s="75"/>
      <c r="H1003" s="78"/>
      <c r="I1003" s="79"/>
      <c r="J1003" s="66"/>
    </row>
    <row r="1004" spans="1:10" ht="12.75" x14ac:dyDescent="0.2">
      <c r="A1004" s="75"/>
      <c r="B1004" s="75"/>
      <c r="C1004" s="75"/>
      <c r="D1004" s="77"/>
      <c r="E1004" s="75"/>
      <c r="F1004" s="75"/>
      <c r="G1004" s="75"/>
      <c r="H1004" s="78"/>
      <c r="I1004" s="79"/>
      <c r="J1004" s="66"/>
    </row>
    <row r="1005" spans="1:10" ht="12.75" x14ac:dyDescent="0.2">
      <c r="A1005" s="75"/>
      <c r="B1005" s="75"/>
      <c r="C1005" s="75"/>
      <c r="D1005" s="77"/>
      <c r="E1005" s="75"/>
      <c r="F1005" s="75"/>
      <c r="G1005" s="75"/>
      <c r="H1005" s="78"/>
      <c r="I1005" s="79"/>
      <c r="J1005" s="66"/>
    </row>
    <row r="1006" spans="1:10" ht="12.75" x14ac:dyDescent="0.2">
      <c r="A1006" s="75"/>
      <c r="B1006" s="75"/>
      <c r="C1006" s="75"/>
      <c r="D1006" s="77"/>
      <c r="E1006" s="75"/>
      <c r="F1006" s="75"/>
      <c r="G1006" s="75"/>
      <c r="H1006" s="78"/>
      <c r="I1006" s="79"/>
      <c r="J1006" s="66"/>
    </row>
    <row r="1007" spans="1:10" ht="12.75" x14ac:dyDescent="0.2">
      <c r="A1007" s="75"/>
      <c r="B1007" s="75"/>
      <c r="C1007" s="75"/>
      <c r="D1007" s="77"/>
      <c r="E1007" s="75"/>
      <c r="F1007" s="75"/>
      <c r="G1007" s="75"/>
      <c r="H1007" s="78"/>
      <c r="I1007" s="79"/>
      <c r="J1007" s="66"/>
    </row>
    <row r="1008" spans="1:10" ht="12.75" x14ac:dyDescent="0.2">
      <c r="A1008" s="75"/>
      <c r="B1008" s="75"/>
      <c r="C1008" s="75"/>
      <c r="D1008" s="77"/>
      <c r="E1008" s="75"/>
      <c r="F1008" s="75"/>
      <c r="G1008" s="75"/>
      <c r="H1008" s="78"/>
      <c r="I1008" s="79"/>
      <c r="J1008" s="66"/>
    </row>
    <row r="1009" spans="1:10" ht="12.75" x14ac:dyDescent="0.2">
      <c r="A1009" s="75"/>
      <c r="B1009" s="75"/>
      <c r="C1009" s="75"/>
      <c r="D1009" s="77"/>
      <c r="E1009" s="75"/>
      <c r="F1009" s="75"/>
      <c r="G1009" s="75"/>
      <c r="H1009" s="78"/>
      <c r="I1009" s="79"/>
      <c r="J1009" s="66"/>
    </row>
    <row r="1010" spans="1:10" ht="12.75" x14ac:dyDescent="0.2">
      <c r="A1010" s="75"/>
      <c r="B1010" s="75"/>
      <c r="C1010" s="75"/>
      <c r="D1010" s="77"/>
      <c r="E1010" s="75"/>
      <c r="F1010" s="75"/>
      <c r="G1010" s="75"/>
      <c r="H1010" s="78"/>
      <c r="I1010" s="79"/>
      <c r="J1010" s="66"/>
    </row>
    <row r="1011" spans="1:10" ht="12.75" x14ac:dyDescent="0.2">
      <c r="A1011" s="75"/>
      <c r="B1011" s="75"/>
      <c r="C1011" s="75"/>
      <c r="D1011" s="77"/>
      <c r="E1011" s="75"/>
      <c r="F1011" s="75"/>
      <c r="G1011" s="75"/>
      <c r="H1011" s="78"/>
      <c r="I1011" s="79"/>
      <c r="J1011" s="66"/>
    </row>
    <row r="1012" spans="1:10" ht="12.75" x14ac:dyDescent="0.2">
      <c r="A1012" s="75"/>
      <c r="B1012" s="75"/>
      <c r="C1012" s="75"/>
      <c r="D1012" s="77"/>
      <c r="E1012" s="75"/>
      <c r="F1012" s="75"/>
      <c r="G1012" s="75"/>
      <c r="H1012" s="78"/>
      <c r="I1012" s="79"/>
      <c r="J1012" s="66"/>
    </row>
    <row r="1013" spans="1:10" ht="12.75" x14ac:dyDescent="0.2">
      <c r="A1013" s="75"/>
      <c r="B1013" s="75"/>
      <c r="C1013" s="75"/>
      <c r="D1013" s="77"/>
      <c r="E1013" s="75"/>
      <c r="F1013" s="75"/>
      <c r="G1013" s="75"/>
      <c r="H1013" s="78"/>
      <c r="I1013" s="79"/>
      <c r="J1013" s="66"/>
    </row>
    <row r="1014" spans="1:10" ht="12.75" x14ac:dyDescent="0.2">
      <c r="A1014" s="75"/>
      <c r="B1014" s="75"/>
      <c r="C1014" s="75"/>
      <c r="D1014" s="77"/>
      <c r="E1014" s="75"/>
      <c r="F1014" s="75"/>
      <c r="G1014" s="75"/>
      <c r="H1014" s="78"/>
      <c r="I1014" s="79"/>
      <c r="J1014" s="66"/>
    </row>
    <row r="1015" spans="1:10" ht="12.75" x14ac:dyDescent="0.2">
      <c r="A1015" s="75"/>
      <c r="B1015" s="75"/>
      <c r="C1015" s="75"/>
      <c r="D1015" s="77"/>
      <c r="E1015" s="75"/>
      <c r="F1015" s="75"/>
      <c r="G1015" s="75"/>
      <c r="H1015" s="78"/>
      <c r="I1015" s="79"/>
      <c r="J1015" s="66"/>
    </row>
    <row r="1016" spans="1:10" ht="12.75" x14ac:dyDescent="0.2">
      <c r="A1016" s="75"/>
      <c r="B1016" s="75"/>
      <c r="C1016" s="75"/>
      <c r="D1016" s="77"/>
      <c r="E1016" s="75"/>
      <c r="F1016" s="75"/>
      <c r="G1016" s="75"/>
      <c r="H1016" s="78"/>
      <c r="I1016" s="79"/>
      <c r="J1016" s="66"/>
    </row>
    <row r="1017" spans="1:10" ht="12.75" x14ac:dyDescent="0.2">
      <c r="A1017" s="75"/>
      <c r="B1017" s="75"/>
      <c r="C1017" s="75"/>
      <c r="D1017" s="77"/>
      <c r="E1017" s="75"/>
      <c r="F1017" s="75"/>
      <c r="G1017" s="75"/>
      <c r="H1017" s="78"/>
      <c r="I1017" s="79"/>
      <c r="J1017" s="66"/>
    </row>
    <row r="1018" spans="1:10" ht="12.75" x14ac:dyDescent="0.2">
      <c r="A1018" s="75"/>
      <c r="B1018" s="75"/>
      <c r="C1018" s="75"/>
      <c r="D1018" s="77"/>
      <c r="E1018" s="75"/>
      <c r="F1018" s="75"/>
      <c r="G1018" s="75"/>
      <c r="H1018" s="78"/>
      <c r="I1018" s="79"/>
      <c r="J1018" s="66"/>
    </row>
    <row r="1019" spans="1:10" ht="12.75" x14ac:dyDescent="0.2">
      <c r="A1019" s="75"/>
      <c r="B1019" s="75"/>
      <c r="C1019" s="75"/>
      <c r="D1019" s="77"/>
      <c r="E1019" s="75"/>
      <c r="F1019" s="75"/>
      <c r="G1019" s="75"/>
      <c r="H1019" s="78"/>
      <c r="I1019" s="79"/>
      <c r="J1019" s="66"/>
    </row>
    <row r="1020" spans="1:10" ht="12.75" x14ac:dyDescent="0.2">
      <c r="A1020" s="75"/>
      <c r="B1020" s="75"/>
      <c r="C1020" s="75"/>
      <c r="D1020" s="77"/>
      <c r="E1020" s="75"/>
      <c r="F1020" s="75"/>
      <c r="G1020" s="75"/>
      <c r="H1020" s="78"/>
      <c r="I1020" s="79"/>
      <c r="J1020" s="66"/>
    </row>
    <row r="1021" spans="1:10" ht="12.75" x14ac:dyDescent="0.2">
      <c r="A1021" s="75"/>
      <c r="B1021" s="75"/>
      <c r="C1021" s="75"/>
      <c r="D1021" s="77"/>
      <c r="E1021" s="75"/>
      <c r="F1021" s="75"/>
      <c r="G1021" s="75"/>
      <c r="H1021" s="78"/>
      <c r="I1021" s="79"/>
      <c r="J1021" s="66"/>
    </row>
    <row r="1022" spans="1:10" ht="12.75" x14ac:dyDescent="0.2">
      <c r="A1022" s="75"/>
      <c r="B1022" s="75"/>
      <c r="C1022" s="75"/>
      <c r="D1022" s="77"/>
      <c r="E1022" s="75"/>
      <c r="F1022" s="75"/>
      <c r="G1022" s="75"/>
      <c r="H1022" s="78"/>
      <c r="I1022" s="79"/>
      <c r="J1022" s="66"/>
    </row>
    <row r="1023" spans="1:10" ht="12.75" x14ac:dyDescent="0.2">
      <c r="A1023" s="75"/>
      <c r="B1023" s="75"/>
      <c r="C1023" s="75"/>
      <c r="D1023" s="77"/>
      <c r="E1023" s="75"/>
      <c r="F1023" s="75"/>
      <c r="G1023" s="75"/>
      <c r="H1023" s="78"/>
      <c r="I1023" s="79"/>
      <c r="J1023" s="66"/>
    </row>
    <row r="1024" spans="1:10" ht="12.75" x14ac:dyDescent="0.2">
      <c r="A1024" s="75"/>
      <c r="B1024" s="75"/>
      <c r="C1024" s="75"/>
      <c r="D1024" s="77"/>
      <c r="E1024" s="75"/>
      <c r="F1024" s="75"/>
      <c r="G1024" s="75"/>
      <c r="H1024" s="78"/>
      <c r="I1024" s="79"/>
      <c r="J1024" s="66"/>
    </row>
    <row r="1025" spans="1:10" ht="12.75" x14ac:dyDescent="0.2">
      <c r="A1025" s="75"/>
      <c r="B1025" s="75"/>
      <c r="C1025" s="75"/>
      <c r="D1025" s="77"/>
      <c r="E1025" s="75"/>
      <c r="F1025" s="75"/>
      <c r="G1025" s="75"/>
      <c r="H1025" s="78"/>
      <c r="I1025" s="79"/>
      <c r="J1025" s="66"/>
    </row>
    <row r="1026" spans="1:10" ht="12.75" x14ac:dyDescent="0.2">
      <c r="A1026" s="75"/>
      <c r="B1026" s="75"/>
      <c r="C1026" s="75"/>
      <c r="D1026" s="77"/>
      <c r="E1026" s="75"/>
      <c r="F1026" s="75"/>
      <c r="G1026" s="75"/>
      <c r="H1026" s="78"/>
      <c r="I1026" s="79"/>
      <c r="J1026" s="66"/>
    </row>
    <row r="1027" spans="1:10" ht="12.75" x14ac:dyDescent="0.2">
      <c r="A1027" s="75"/>
      <c r="B1027" s="75"/>
      <c r="C1027" s="75"/>
      <c r="D1027" s="77"/>
      <c r="E1027" s="75"/>
      <c r="F1027" s="75"/>
      <c r="G1027" s="75"/>
      <c r="H1027" s="78"/>
      <c r="I1027" s="79"/>
      <c r="J1027" s="66"/>
    </row>
    <row r="1028" spans="1:10" ht="12.75" x14ac:dyDescent="0.2">
      <c r="A1028" s="75"/>
      <c r="B1028" s="75"/>
      <c r="C1028" s="75"/>
      <c r="D1028" s="77"/>
      <c r="E1028" s="75"/>
      <c r="F1028" s="75"/>
      <c r="G1028" s="75"/>
      <c r="H1028" s="78"/>
      <c r="I1028" s="79"/>
      <c r="J1028" s="66"/>
    </row>
    <row r="1029" spans="1:10" ht="12.75" x14ac:dyDescent="0.2">
      <c r="A1029" s="75"/>
      <c r="B1029" s="75"/>
      <c r="C1029" s="75"/>
      <c r="D1029" s="77"/>
      <c r="E1029" s="75"/>
      <c r="F1029" s="75"/>
      <c r="G1029" s="75"/>
      <c r="H1029" s="78"/>
      <c r="I1029" s="79"/>
      <c r="J1029" s="66"/>
    </row>
    <row r="1030" spans="1:10" ht="12.75" x14ac:dyDescent="0.2">
      <c r="A1030" s="75"/>
      <c r="B1030" s="75"/>
      <c r="C1030" s="75"/>
      <c r="D1030" s="77"/>
      <c r="E1030" s="75"/>
      <c r="F1030" s="75"/>
      <c r="G1030" s="75"/>
      <c r="H1030" s="78"/>
      <c r="I1030" s="79"/>
      <c r="J1030" s="66"/>
    </row>
    <row r="1031" spans="1:10" ht="12.75" x14ac:dyDescent="0.2">
      <c r="A1031" s="75"/>
      <c r="B1031" s="75"/>
      <c r="C1031" s="75"/>
      <c r="D1031" s="77"/>
      <c r="E1031" s="75"/>
      <c r="F1031" s="75"/>
      <c r="G1031" s="75"/>
      <c r="H1031" s="78"/>
      <c r="I1031" s="79"/>
      <c r="J1031" s="66"/>
    </row>
    <row r="1032" spans="1:10" ht="12.75" x14ac:dyDescent="0.2">
      <c r="A1032" s="75"/>
      <c r="B1032" s="75"/>
      <c r="C1032" s="75"/>
      <c r="D1032" s="77"/>
      <c r="E1032" s="75"/>
      <c r="F1032" s="75"/>
      <c r="G1032" s="75"/>
      <c r="H1032" s="78"/>
      <c r="I1032" s="79"/>
      <c r="J1032" s="66"/>
    </row>
    <row r="1033" spans="1:10" ht="12.75" x14ac:dyDescent="0.2">
      <c r="A1033" s="75"/>
      <c r="B1033" s="75"/>
      <c r="C1033" s="75"/>
      <c r="D1033" s="77"/>
      <c r="E1033" s="75"/>
      <c r="F1033" s="75"/>
      <c r="G1033" s="75"/>
      <c r="H1033" s="78"/>
      <c r="I1033" s="79"/>
      <c r="J1033" s="66"/>
    </row>
    <row r="1034" spans="1:10" ht="12.75" x14ac:dyDescent="0.2">
      <c r="A1034" s="75"/>
      <c r="B1034" s="75"/>
      <c r="C1034" s="75"/>
      <c r="D1034" s="77"/>
      <c r="E1034" s="75"/>
      <c r="F1034" s="75"/>
      <c r="G1034" s="75"/>
      <c r="H1034" s="78"/>
      <c r="I1034" s="79"/>
      <c r="J1034" s="66"/>
    </row>
    <row r="1035" spans="1:10" ht="12.75" x14ac:dyDescent="0.2">
      <c r="A1035" s="75"/>
      <c r="B1035" s="75"/>
      <c r="C1035" s="75"/>
      <c r="D1035" s="77"/>
      <c r="E1035" s="75"/>
      <c r="F1035" s="75"/>
      <c r="G1035" s="75"/>
      <c r="H1035" s="78"/>
      <c r="I1035" s="79"/>
      <c r="J1035" s="66"/>
    </row>
    <row r="1036" spans="1:10" ht="12.75" x14ac:dyDescent="0.2">
      <c r="A1036" s="75"/>
      <c r="B1036" s="75"/>
      <c r="C1036" s="75"/>
      <c r="D1036" s="77"/>
      <c r="E1036" s="75"/>
      <c r="F1036" s="75"/>
      <c r="G1036" s="75"/>
      <c r="H1036" s="78"/>
      <c r="I1036" s="79"/>
      <c r="J1036" s="66"/>
    </row>
    <row r="1037" spans="1:10" ht="12.75" x14ac:dyDescent="0.2">
      <c r="A1037" s="75"/>
      <c r="B1037" s="75"/>
      <c r="C1037" s="75"/>
      <c r="D1037" s="77"/>
      <c r="E1037" s="75"/>
      <c r="F1037" s="75"/>
      <c r="G1037" s="75"/>
      <c r="H1037" s="78"/>
      <c r="I1037" s="79"/>
      <c r="J1037" s="66"/>
    </row>
    <row r="1038" spans="1:10" ht="12.75" x14ac:dyDescent="0.2">
      <c r="A1038" s="75"/>
      <c r="B1038" s="75"/>
      <c r="C1038" s="75"/>
      <c r="D1038" s="77"/>
      <c r="E1038" s="75"/>
      <c r="F1038" s="75"/>
      <c r="G1038" s="75"/>
      <c r="H1038" s="78"/>
      <c r="I1038" s="79"/>
      <c r="J1038" s="66"/>
    </row>
    <row r="1039" spans="1:10" ht="12.75" x14ac:dyDescent="0.2">
      <c r="A1039" s="75"/>
      <c r="B1039" s="75"/>
      <c r="C1039" s="75"/>
      <c r="D1039" s="77"/>
      <c r="E1039" s="75"/>
      <c r="F1039" s="75"/>
      <c r="G1039" s="75"/>
      <c r="H1039" s="78"/>
      <c r="I1039" s="79"/>
      <c r="J1039" s="66"/>
    </row>
    <row r="1040" spans="1:10" ht="12.75" x14ac:dyDescent="0.2">
      <c r="A1040" s="75"/>
      <c r="B1040" s="75"/>
      <c r="C1040" s="75"/>
      <c r="D1040" s="77"/>
      <c r="E1040" s="75"/>
      <c r="F1040" s="75"/>
      <c r="G1040" s="75"/>
      <c r="H1040" s="78"/>
      <c r="I1040" s="79"/>
      <c r="J1040" s="66"/>
    </row>
    <row r="1041" spans="1:10" ht="12.75" x14ac:dyDescent="0.2">
      <c r="A1041" s="75"/>
      <c r="B1041" s="75"/>
      <c r="C1041" s="75"/>
      <c r="D1041" s="77"/>
      <c r="E1041" s="75"/>
      <c r="F1041" s="75"/>
      <c r="G1041" s="75"/>
      <c r="H1041" s="78"/>
      <c r="I1041" s="79"/>
      <c r="J1041" s="66"/>
    </row>
    <row r="1042" spans="1:10" ht="12.75" x14ac:dyDescent="0.2">
      <c r="A1042" s="75"/>
      <c r="B1042" s="75"/>
      <c r="C1042" s="75"/>
      <c r="D1042" s="77"/>
      <c r="E1042" s="75"/>
      <c r="F1042" s="75"/>
      <c r="G1042" s="75"/>
      <c r="H1042" s="78"/>
      <c r="I1042" s="79"/>
      <c r="J1042" s="66"/>
    </row>
    <row r="1043" spans="1:10" ht="12.75" x14ac:dyDescent="0.2">
      <c r="A1043" s="75"/>
      <c r="B1043" s="75"/>
      <c r="C1043" s="75"/>
      <c r="D1043" s="77"/>
      <c r="E1043" s="75"/>
      <c r="F1043" s="75"/>
      <c r="G1043" s="75"/>
      <c r="H1043" s="78"/>
      <c r="I1043" s="79"/>
      <c r="J1043" s="66"/>
    </row>
    <row r="1044" spans="1:10" ht="12.75" x14ac:dyDescent="0.2">
      <c r="A1044" s="75"/>
      <c r="B1044" s="75"/>
      <c r="C1044" s="75"/>
      <c r="D1044" s="77"/>
      <c r="E1044" s="75"/>
      <c r="F1044" s="75"/>
      <c r="G1044" s="75"/>
      <c r="H1044" s="78"/>
      <c r="I1044" s="79"/>
      <c r="J1044" s="66"/>
    </row>
    <row r="1045" spans="1:10" ht="12.75" x14ac:dyDescent="0.2">
      <c r="A1045" s="75"/>
      <c r="B1045" s="75"/>
      <c r="C1045" s="75"/>
      <c r="D1045" s="77"/>
      <c r="E1045" s="75"/>
      <c r="F1045" s="75"/>
      <c r="G1045" s="75"/>
      <c r="H1045" s="78"/>
      <c r="I1045" s="79"/>
      <c r="J1045" s="66"/>
    </row>
    <row r="1046" spans="1:10" ht="12.75" x14ac:dyDescent="0.2">
      <c r="A1046" s="75"/>
      <c r="B1046" s="75"/>
      <c r="C1046" s="75"/>
      <c r="D1046" s="77"/>
      <c r="E1046" s="75"/>
      <c r="F1046" s="75"/>
      <c r="G1046" s="75"/>
      <c r="H1046" s="78"/>
      <c r="I1046" s="79"/>
      <c r="J1046" s="66"/>
    </row>
    <row r="1047" spans="1:10" ht="12.75" x14ac:dyDescent="0.2">
      <c r="A1047" s="75"/>
      <c r="B1047" s="75"/>
      <c r="C1047" s="75"/>
      <c r="D1047" s="77"/>
      <c r="E1047" s="75"/>
      <c r="F1047" s="75"/>
      <c r="G1047" s="75"/>
      <c r="H1047" s="78"/>
      <c r="I1047" s="79"/>
      <c r="J1047" s="66"/>
    </row>
    <row r="1048" spans="1:10" ht="12.75" x14ac:dyDescent="0.2">
      <c r="A1048" s="75"/>
      <c r="B1048" s="75"/>
      <c r="C1048" s="75"/>
      <c r="D1048" s="77"/>
      <c r="E1048" s="75"/>
      <c r="F1048" s="75"/>
      <c r="G1048" s="75"/>
      <c r="H1048" s="78"/>
      <c r="I1048" s="79"/>
      <c r="J1048" s="66"/>
    </row>
    <row r="1049" spans="1:10" ht="12.75" x14ac:dyDescent="0.2">
      <c r="A1049" s="75"/>
      <c r="B1049" s="75"/>
      <c r="C1049" s="75"/>
      <c r="D1049" s="77"/>
      <c r="E1049" s="75"/>
      <c r="F1049" s="75"/>
      <c r="G1049" s="75"/>
      <c r="H1049" s="78"/>
      <c r="I1049" s="79"/>
      <c r="J1049" s="66"/>
    </row>
    <row r="1050" spans="1:10" ht="12.75" x14ac:dyDescent="0.2">
      <c r="A1050" s="75"/>
      <c r="B1050" s="75"/>
      <c r="C1050" s="75"/>
      <c r="D1050" s="77"/>
      <c r="E1050" s="75"/>
      <c r="F1050" s="75"/>
      <c r="G1050" s="75"/>
      <c r="H1050" s="78"/>
      <c r="I1050" s="79"/>
      <c r="J1050" s="66"/>
    </row>
    <row r="1051" spans="1:10" ht="12.75" x14ac:dyDescent="0.2">
      <c r="A1051" s="75"/>
      <c r="B1051" s="75"/>
      <c r="C1051" s="75"/>
      <c r="D1051" s="77"/>
      <c r="E1051" s="75"/>
      <c r="F1051" s="75"/>
      <c r="G1051" s="75"/>
      <c r="H1051" s="78"/>
      <c r="I1051" s="79"/>
      <c r="J1051" s="66"/>
    </row>
    <row r="1052" spans="1:10" ht="12.75" x14ac:dyDescent="0.2">
      <c r="A1052" s="75"/>
      <c r="B1052" s="75"/>
      <c r="C1052" s="75"/>
      <c r="D1052" s="77"/>
      <c r="E1052" s="75"/>
      <c r="F1052" s="75"/>
      <c r="G1052" s="75"/>
      <c r="H1052" s="78"/>
      <c r="I1052" s="79"/>
      <c r="J1052" s="66"/>
    </row>
    <row r="1053" spans="1:10" ht="12.75" x14ac:dyDescent="0.2">
      <c r="A1053" s="75"/>
      <c r="B1053" s="75"/>
      <c r="C1053" s="75"/>
      <c r="D1053" s="77"/>
      <c r="E1053" s="75"/>
      <c r="F1053" s="75"/>
      <c r="G1053" s="75"/>
      <c r="H1053" s="78"/>
      <c r="I1053" s="79"/>
      <c r="J1053" s="66"/>
    </row>
    <row r="1054" spans="1:10" ht="12.75" x14ac:dyDescent="0.2">
      <c r="A1054" s="75"/>
      <c r="B1054" s="75"/>
      <c r="C1054" s="75"/>
      <c r="D1054" s="77"/>
      <c r="E1054" s="75"/>
      <c r="F1054" s="75"/>
      <c r="G1054" s="75"/>
      <c r="H1054" s="78"/>
      <c r="I1054" s="79"/>
      <c r="J1054" s="66"/>
    </row>
    <row r="1055" spans="1:10" ht="12.75" x14ac:dyDescent="0.2">
      <c r="A1055" s="75"/>
      <c r="B1055" s="75"/>
      <c r="C1055" s="75"/>
      <c r="D1055" s="77"/>
      <c r="E1055" s="75"/>
      <c r="F1055" s="75"/>
      <c r="G1055" s="75"/>
      <c r="H1055" s="78"/>
      <c r="I1055" s="79"/>
      <c r="J1055" s="66"/>
    </row>
    <row r="1056" spans="1:10" ht="12.75" x14ac:dyDescent="0.2">
      <c r="A1056" s="75"/>
      <c r="B1056" s="75"/>
      <c r="C1056" s="75"/>
      <c r="D1056" s="77"/>
      <c r="E1056" s="75"/>
      <c r="F1056" s="75"/>
      <c r="G1056" s="75"/>
      <c r="H1056" s="78"/>
      <c r="I1056" s="79"/>
      <c r="J1056" s="66"/>
    </row>
    <row r="1057" spans="1:10" ht="12.75" x14ac:dyDescent="0.2">
      <c r="A1057" s="75"/>
      <c r="B1057" s="75"/>
      <c r="C1057" s="75"/>
      <c r="D1057" s="77"/>
      <c r="E1057" s="75"/>
      <c r="F1057" s="75"/>
      <c r="G1057" s="75"/>
      <c r="H1057" s="78"/>
      <c r="I1057" s="79"/>
      <c r="J1057" s="66"/>
    </row>
    <row r="1058" spans="1:10" ht="12.75" x14ac:dyDescent="0.2">
      <c r="A1058" s="75"/>
      <c r="B1058" s="75"/>
      <c r="C1058" s="75"/>
      <c r="D1058" s="77"/>
      <c r="E1058" s="75"/>
      <c r="F1058" s="75"/>
      <c r="G1058" s="75"/>
      <c r="H1058" s="78"/>
      <c r="I1058" s="79"/>
      <c r="J1058" s="66"/>
    </row>
    <row r="1059" spans="1:10" ht="12.75" x14ac:dyDescent="0.2">
      <c r="A1059" s="75"/>
      <c r="B1059" s="75"/>
      <c r="C1059" s="75"/>
      <c r="D1059" s="77"/>
      <c r="E1059" s="75"/>
      <c r="F1059" s="75"/>
      <c r="G1059" s="75"/>
      <c r="H1059" s="78"/>
      <c r="I1059" s="79"/>
      <c r="J1059" s="66"/>
    </row>
    <row r="1060" spans="1:10" ht="12.75" x14ac:dyDescent="0.2">
      <c r="A1060" s="75"/>
      <c r="B1060" s="75"/>
      <c r="C1060" s="75"/>
      <c r="D1060" s="77"/>
      <c r="E1060" s="75"/>
      <c r="F1060" s="75"/>
      <c r="G1060" s="75"/>
      <c r="H1060" s="78"/>
      <c r="I1060" s="79"/>
      <c r="J1060" s="66"/>
    </row>
    <row r="1061" spans="1:10" ht="12.75" x14ac:dyDescent="0.2">
      <c r="A1061" s="75"/>
      <c r="B1061" s="75"/>
      <c r="C1061" s="75"/>
      <c r="D1061" s="77"/>
      <c r="E1061" s="75"/>
      <c r="F1061" s="75"/>
      <c r="G1061" s="75"/>
      <c r="H1061" s="78"/>
      <c r="I1061" s="79"/>
      <c r="J1061" s="66"/>
    </row>
    <row r="1062" spans="1:10" ht="12.75" x14ac:dyDescent="0.2">
      <c r="A1062" s="75"/>
      <c r="B1062" s="75"/>
      <c r="C1062" s="75"/>
      <c r="D1062" s="77"/>
      <c r="E1062" s="75"/>
      <c r="F1062" s="75"/>
      <c r="G1062" s="75"/>
      <c r="H1062" s="78"/>
      <c r="I1062" s="79"/>
      <c r="J1062" s="66"/>
    </row>
    <row r="1063" spans="1:10" ht="12.75" x14ac:dyDescent="0.2">
      <c r="A1063" s="75"/>
      <c r="B1063" s="75"/>
      <c r="C1063" s="75"/>
      <c r="D1063" s="77"/>
      <c r="E1063" s="75"/>
      <c r="F1063" s="75"/>
      <c r="G1063" s="75"/>
      <c r="H1063" s="78"/>
      <c r="I1063" s="79"/>
      <c r="J1063" s="66"/>
    </row>
    <row r="1064" spans="1:10" ht="12.75" x14ac:dyDescent="0.2">
      <c r="A1064" s="75"/>
      <c r="B1064" s="75"/>
      <c r="C1064" s="75"/>
      <c r="D1064" s="77"/>
      <c r="E1064" s="75"/>
      <c r="F1064" s="75"/>
      <c r="G1064" s="75"/>
      <c r="H1064" s="78"/>
      <c r="I1064" s="79"/>
      <c r="J1064" s="66"/>
    </row>
    <row r="1065" spans="1:10" ht="12.75" x14ac:dyDescent="0.2">
      <c r="A1065" s="75"/>
      <c r="B1065" s="75"/>
      <c r="C1065" s="75"/>
      <c r="D1065" s="77"/>
      <c r="E1065" s="75"/>
      <c r="F1065" s="75"/>
      <c r="G1065" s="75"/>
      <c r="H1065" s="78"/>
      <c r="I1065" s="79"/>
      <c r="J1065" s="66"/>
    </row>
    <row r="1066" spans="1:10" ht="12.75" x14ac:dyDescent="0.2">
      <c r="A1066" s="75"/>
      <c r="B1066" s="75"/>
      <c r="C1066" s="75"/>
      <c r="D1066" s="77"/>
      <c r="E1066" s="75"/>
      <c r="F1066" s="75"/>
      <c r="G1066" s="75"/>
      <c r="H1066" s="78"/>
      <c r="I1066" s="79"/>
      <c r="J1066" s="66"/>
    </row>
    <row r="1067" spans="1:10" ht="12.75" x14ac:dyDescent="0.2">
      <c r="A1067" s="75"/>
      <c r="B1067" s="75"/>
      <c r="C1067" s="75"/>
      <c r="D1067" s="77"/>
      <c r="E1067" s="75"/>
      <c r="F1067" s="75"/>
      <c r="G1067" s="75"/>
      <c r="H1067" s="78"/>
      <c r="I1067" s="79"/>
      <c r="J1067" s="66"/>
    </row>
    <row r="1068" spans="1:10" ht="12.75" x14ac:dyDescent="0.2">
      <c r="A1068" s="75"/>
      <c r="B1068" s="75"/>
      <c r="C1068" s="75"/>
      <c r="D1068" s="77"/>
      <c r="E1068" s="75"/>
      <c r="F1068" s="75"/>
      <c r="G1068" s="75"/>
      <c r="H1068" s="78"/>
      <c r="I1068" s="79"/>
      <c r="J1068" s="66"/>
    </row>
    <row r="1069" spans="1:10" ht="12.75" x14ac:dyDescent="0.2">
      <c r="A1069" s="75"/>
      <c r="B1069" s="75"/>
      <c r="C1069" s="75"/>
      <c r="D1069" s="77"/>
      <c r="E1069" s="75"/>
      <c r="F1069" s="75"/>
      <c r="G1069" s="75"/>
      <c r="H1069" s="78"/>
      <c r="I1069" s="79"/>
      <c r="J1069" s="66"/>
    </row>
    <row r="1070" spans="1:10" ht="12.75" x14ac:dyDescent="0.2">
      <c r="A1070" s="75"/>
      <c r="B1070" s="75"/>
      <c r="C1070" s="75"/>
      <c r="D1070" s="77"/>
      <c r="E1070" s="75"/>
      <c r="F1070" s="75"/>
      <c r="G1070" s="75"/>
      <c r="H1070" s="78"/>
      <c r="I1070" s="79"/>
      <c r="J1070" s="66"/>
    </row>
    <row r="1071" spans="1:10" ht="12.75" x14ac:dyDescent="0.2">
      <c r="A1071" s="75"/>
      <c r="B1071" s="75"/>
      <c r="C1071" s="75"/>
      <c r="D1071" s="77"/>
      <c r="E1071" s="75"/>
      <c r="F1071" s="75"/>
      <c r="G1071" s="75"/>
      <c r="H1071" s="78"/>
      <c r="I1071" s="79"/>
      <c r="J1071" s="66"/>
    </row>
    <row r="1072" spans="1:10" ht="12.75" x14ac:dyDescent="0.2">
      <c r="A1072" s="75"/>
      <c r="B1072" s="75"/>
      <c r="C1072" s="75"/>
      <c r="D1072" s="77"/>
      <c r="E1072" s="75"/>
      <c r="F1072" s="75"/>
      <c r="G1072" s="75"/>
      <c r="H1072" s="78"/>
      <c r="I1072" s="79"/>
      <c r="J1072" s="66"/>
    </row>
    <row r="1073" spans="1:10" ht="12.75" x14ac:dyDescent="0.2">
      <c r="A1073" s="75"/>
      <c r="B1073" s="75"/>
      <c r="C1073" s="75"/>
      <c r="D1073" s="77"/>
      <c r="E1073" s="75"/>
      <c r="F1073" s="75"/>
      <c r="G1073" s="75"/>
      <c r="H1073" s="78"/>
      <c r="I1073" s="79"/>
      <c r="J1073" s="66"/>
    </row>
    <row r="1074" spans="1:10" ht="12.75" x14ac:dyDescent="0.2">
      <c r="A1074" s="75"/>
      <c r="B1074" s="75"/>
      <c r="C1074" s="75"/>
      <c r="D1074" s="77"/>
      <c r="E1074" s="75"/>
      <c r="F1074" s="75"/>
      <c r="G1074" s="75"/>
      <c r="H1074" s="78"/>
      <c r="I1074" s="79"/>
      <c r="J1074" s="66"/>
    </row>
    <row r="1075" spans="1:10" ht="12.75" x14ac:dyDescent="0.2">
      <c r="A1075" s="75"/>
      <c r="B1075" s="75"/>
      <c r="C1075" s="75"/>
      <c r="D1075" s="77"/>
      <c r="E1075" s="75"/>
      <c r="F1075" s="75"/>
      <c r="G1075" s="75"/>
      <c r="H1075" s="78"/>
      <c r="I1075" s="79"/>
      <c r="J1075" s="66"/>
    </row>
    <row r="1076" spans="1:10" ht="12.75" x14ac:dyDescent="0.2">
      <c r="A1076" s="75"/>
      <c r="B1076" s="75"/>
      <c r="C1076" s="75"/>
      <c r="D1076" s="77"/>
      <c r="E1076" s="75"/>
      <c r="F1076" s="75"/>
      <c r="G1076" s="75"/>
      <c r="H1076" s="78"/>
      <c r="I1076" s="79"/>
      <c r="J1076" s="66"/>
    </row>
    <row r="1077" spans="1:10" ht="12.75" x14ac:dyDescent="0.2">
      <c r="A1077" s="75"/>
      <c r="B1077" s="75"/>
      <c r="C1077" s="75"/>
      <c r="D1077" s="77"/>
      <c r="E1077" s="75"/>
      <c r="F1077" s="75"/>
      <c r="G1077" s="75"/>
      <c r="H1077" s="78"/>
      <c r="I1077" s="79"/>
      <c r="J1077" s="66"/>
    </row>
    <row r="1078" spans="1:10" ht="12.75" x14ac:dyDescent="0.2">
      <c r="A1078" s="75"/>
      <c r="B1078" s="75"/>
      <c r="C1078" s="75"/>
      <c r="D1078" s="77"/>
      <c r="E1078" s="75"/>
      <c r="F1078" s="75"/>
      <c r="G1078" s="75"/>
      <c r="H1078" s="78"/>
      <c r="I1078" s="79"/>
      <c r="J1078" s="66"/>
    </row>
    <row r="1079" spans="1:10" ht="12.75" x14ac:dyDescent="0.2">
      <c r="A1079" s="75"/>
      <c r="B1079" s="75"/>
      <c r="C1079" s="75"/>
      <c r="D1079" s="77"/>
      <c r="E1079" s="75"/>
      <c r="F1079" s="75"/>
      <c r="G1079" s="75"/>
      <c r="H1079" s="78"/>
      <c r="I1079" s="79"/>
      <c r="J1079" s="66"/>
    </row>
    <row r="1080" spans="1:10" ht="12.75" x14ac:dyDescent="0.2">
      <c r="A1080" s="75"/>
      <c r="B1080" s="75"/>
      <c r="C1080" s="75"/>
      <c r="D1080" s="77"/>
      <c r="E1080" s="75"/>
      <c r="F1080" s="75"/>
      <c r="G1080" s="75"/>
      <c r="H1080" s="78"/>
      <c r="I1080" s="79"/>
      <c r="J1080" s="66"/>
    </row>
    <row r="1081" spans="1:10" ht="12.75" x14ac:dyDescent="0.2">
      <c r="A1081" s="75"/>
      <c r="B1081" s="75"/>
      <c r="C1081" s="75"/>
      <c r="D1081" s="77"/>
      <c r="E1081" s="75"/>
      <c r="F1081" s="75"/>
      <c r="G1081" s="75"/>
      <c r="H1081" s="78"/>
      <c r="I1081" s="79"/>
      <c r="J1081" s="66"/>
    </row>
    <row r="1082" spans="1:10" ht="12.75" x14ac:dyDescent="0.2">
      <c r="A1082" s="75"/>
      <c r="B1082" s="75"/>
      <c r="C1082" s="75"/>
      <c r="D1082" s="77"/>
      <c r="E1082" s="75"/>
      <c r="F1082" s="75"/>
      <c r="G1082" s="75"/>
      <c r="H1082" s="78"/>
      <c r="I1082" s="79"/>
      <c r="J1082" s="66"/>
    </row>
    <row r="1083" spans="1:10" ht="12.75" x14ac:dyDescent="0.2">
      <c r="A1083" s="75"/>
      <c r="B1083" s="75"/>
      <c r="C1083" s="75"/>
      <c r="D1083" s="77"/>
      <c r="E1083" s="75"/>
      <c r="F1083" s="75"/>
      <c r="G1083" s="75"/>
      <c r="H1083" s="78"/>
      <c r="I1083" s="79"/>
      <c r="J1083" s="66"/>
    </row>
    <row r="1084" spans="1:10" ht="12.75" x14ac:dyDescent="0.2">
      <c r="A1084" s="75"/>
      <c r="B1084" s="75"/>
      <c r="C1084" s="75"/>
      <c r="D1084" s="77"/>
      <c r="E1084" s="75"/>
      <c r="F1084" s="75"/>
      <c r="G1084" s="75"/>
      <c r="H1084" s="78"/>
      <c r="I1084" s="79"/>
      <c r="J1084" s="66"/>
    </row>
    <row r="1085" spans="1:10" ht="12.75" x14ac:dyDescent="0.2">
      <c r="A1085" s="75"/>
      <c r="B1085" s="75"/>
      <c r="C1085" s="75"/>
      <c r="D1085" s="77"/>
      <c r="E1085" s="75"/>
      <c r="F1085" s="75"/>
      <c r="G1085" s="75"/>
      <c r="H1085" s="78"/>
      <c r="I1085" s="79"/>
      <c r="J1085" s="66"/>
    </row>
    <row r="1086" spans="1:10" ht="12.75" x14ac:dyDescent="0.2">
      <c r="A1086" s="75"/>
      <c r="B1086" s="75"/>
      <c r="C1086" s="75"/>
      <c r="D1086" s="77"/>
      <c r="E1086" s="75"/>
      <c r="F1086" s="75"/>
      <c r="G1086" s="75"/>
      <c r="H1086" s="78"/>
      <c r="I1086" s="79"/>
      <c r="J1086" s="66"/>
    </row>
    <row r="1087" spans="1:10" ht="12.75" x14ac:dyDescent="0.2">
      <c r="A1087" s="75"/>
      <c r="B1087" s="75"/>
      <c r="C1087" s="75"/>
      <c r="D1087" s="77"/>
      <c r="E1087" s="75"/>
      <c r="F1087" s="75"/>
      <c r="G1087" s="75"/>
      <c r="H1087" s="78"/>
      <c r="I1087" s="79"/>
      <c r="J1087" s="66"/>
    </row>
    <row r="1088" spans="1:10" ht="12.75" x14ac:dyDescent="0.2">
      <c r="A1088" s="75"/>
      <c r="B1088" s="75"/>
      <c r="C1088" s="75"/>
      <c r="D1088" s="77"/>
      <c r="E1088" s="75"/>
      <c r="F1088" s="75"/>
      <c r="G1088" s="75"/>
      <c r="H1088" s="78"/>
      <c r="I1088" s="79"/>
      <c r="J1088" s="66"/>
    </row>
    <row r="1089" spans="1:10" ht="12.75" x14ac:dyDescent="0.2">
      <c r="A1089" s="75"/>
      <c r="B1089" s="75"/>
      <c r="C1089" s="75"/>
      <c r="D1089" s="77"/>
      <c r="E1089" s="75"/>
      <c r="F1089" s="75"/>
      <c r="G1089" s="75"/>
      <c r="H1089" s="78"/>
      <c r="I1089" s="79"/>
      <c r="J1089" s="66"/>
    </row>
    <row r="1090" spans="1:10" ht="12.75" x14ac:dyDescent="0.2">
      <c r="A1090" s="75"/>
      <c r="B1090" s="75"/>
      <c r="C1090" s="75"/>
      <c r="D1090" s="77"/>
      <c r="E1090" s="75"/>
      <c r="F1090" s="75"/>
      <c r="G1090" s="75"/>
      <c r="H1090" s="78"/>
      <c r="I1090" s="79"/>
      <c r="J1090" s="66"/>
    </row>
    <row r="1091" spans="1:10" ht="12.75" x14ac:dyDescent="0.2">
      <c r="A1091" s="75"/>
      <c r="B1091" s="75"/>
      <c r="C1091" s="75"/>
      <c r="D1091" s="77"/>
      <c r="E1091" s="75"/>
      <c r="F1091" s="75"/>
      <c r="G1091" s="75"/>
      <c r="H1091" s="78"/>
      <c r="I1091" s="79"/>
      <c r="J1091" s="66"/>
    </row>
    <row r="1092" spans="1:10" ht="12.75" x14ac:dyDescent="0.2">
      <c r="A1092" s="75"/>
      <c r="B1092" s="75"/>
      <c r="C1092" s="75"/>
      <c r="D1092" s="77"/>
      <c r="E1092" s="75"/>
      <c r="F1092" s="75"/>
      <c r="G1092" s="75"/>
      <c r="H1092" s="78"/>
      <c r="I1092" s="79"/>
      <c r="J1092" s="66"/>
    </row>
    <row r="1093" spans="1:10" ht="12.75" x14ac:dyDescent="0.2">
      <c r="A1093" s="75"/>
      <c r="B1093" s="75"/>
      <c r="C1093" s="75"/>
      <c r="D1093" s="77"/>
      <c r="E1093" s="75"/>
      <c r="F1093" s="75"/>
      <c r="G1093" s="75"/>
      <c r="H1093" s="78"/>
      <c r="I1093" s="79"/>
      <c r="J1093" s="66"/>
    </row>
    <row r="1094" spans="1:10" ht="12.75" x14ac:dyDescent="0.2">
      <c r="A1094" s="75"/>
      <c r="B1094" s="75"/>
      <c r="C1094" s="75"/>
      <c r="D1094" s="77"/>
      <c r="E1094" s="75"/>
      <c r="F1094" s="75"/>
      <c r="G1094" s="75"/>
      <c r="H1094" s="78"/>
      <c r="I1094" s="79"/>
      <c r="J1094" s="66"/>
    </row>
    <row r="1095" spans="1:10" ht="12.75" x14ac:dyDescent="0.2">
      <c r="A1095" s="75"/>
      <c r="B1095" s="75"/>
      <c r="C1095" s="75"/>
      <c r="D1095" s="77"/>
      <c r="E1095" s="75"/>
      <c r="F1095" s="75"/>
      <c r="G1095" s="75"/>
      <c r="H1095" s="78"/>
      <c r="I1095" s="79"/>
      <c r="J1095" s="66"/>
    </row>
    <row r="1096" spans="1:10" ht="12.75" x14ac:dyDescent="0.2">
      <c r="A1096" s="75"/>
      <c r="B1096" s="75"/>
      <c r="C1096" s="75"/>
      <c r="D1096" s="77"/>
      <c r="E1096" s="75"/>
      <c r="F1096" s="75"/>
      <c r="G1096" s="75"/>
      <c r="H1096" s="78"/>
      <c r="I1096" s="79"/>
      <c r="J1096" s="66"/>
    </row>
    <row r="1097" spans="1:10" ht="12.75" x14ac:dyDescent="0.2">
      <c r="A1097" s="75"/>
      <c r="B1097" s="75"/>
      <c r="C1097" s="75"/>
      <c r="D1097" s="77"/>
      <c r="E1097" s="75"/>
      <c r="F1097" s="75"/>
      <c r="G1097" s="75"/>
      <c r="H1097" s="78"/>
      <c r="I1097" s="79"/>
      <c r="J1097" s="66"/>
    </row>
    <row r="1098" spans="1:10" ht="12.75" x14ac:dyDescent="0.2">
      <c r="A1098" s="75"/>
      <c r="B1098" s="75"/>
      <c r="C1098" s="75"/>
      <c r="D1098" s="77"/>
      <c r="E1098" s="75"/>
      <c r="F1098" s="75"/>
      <c r="G1098" s="75"/>
      <c r="H1098" s="78"/>
      <c r="I1098" s="79"/>
      <c r="J1098" s="66"/>
    </row>
    <row r="1099" spans="1:10" ht="12.75" x14ac:dyDescent="0.2">
      <c r="A1099" s="75"/>
      <c r="B1099" s="75"/>
      <c r="C1099" s="75"/>
      <c r="D1099" s="77"/>
      <c r="E1099" s="75"/>
      <c r="F1099" s="75"/>
      <c r="G1099" s="75"/>
      <c r="H1099" s="78"/>
      <c r="I1099" s="79"/>
      <c r="J1099" s="66"/>
    </row>
    <row r="1100" spans="1:10" ht="12.75" x14ac:dyDescent="0.2">
      <c r="A1100" s="75"/>
      <c r="B1100" s="75"/>
      <c r="C1100" s="75"/>
      <c r="D1100" s="77"/>
      <c r="E1100" s="75"/>
      <c r="F1100" s="75"/>
      <c r="G1100" s="75"/>
      <c r="H1100" s="78"/>
      <c r="I1100" s="79"/>
      <c r="J1100" s="66"/>
    </row>
    <row r="1101" spans="1:10" ht="12.75" x14ac:dyDescent="0.2">
      <c r="A1101" s="75"/>
      <c r="B1101" s="75"/>
      <c r="C1101" s="75"/>
      <c r="D1101" s="77"/>
      <c r="E1101" s="75"/>
      <c r="F1101" s="75"/>
      <c r="G1101" s="75"/>
      <c r="H1101" s="78"/>
      <c r="I1101" s="79"/>
      <c r="J1101" s="66"/>
    </row>
    <row r="1102" spans="1:10" ht="12.75" x14ac:dyDescent="0.2">
      <c r="A1102" s="75"/>
      <c r="B1102" s="75"/>
      <c r="C1102" s="75"/>
      <c r="D1102" s="77"/>
      <c r="E1102" s="75"/>
      <c r="F1102" s="75"/>
      <c r="G1102" s="75"/>
      <c r="H1102" s="78"/>
      <c r="I1102" s="79"/>
      <c r="J1102" s="66"/>
    </row>
    <row r="1103" spans="1:10" ht="12.75" x14ac:dyDescent="0.2">
      <c r="A1103" s="75"/>
      <c r="B1103" s="75"/>
      <c r="C1103" s="75"/>
      <c r="D1103" s="77"/>
      <c r="E1103" s="75"/>
      <c r="F1103" s="75"/>
      <c r="G1103" s="75"/>
      <c r="H1103" s="78"/>
      <c r="I1103" s="79"/>
      <c r="J1103" s="66"/>
    </row>
    <row r="1104" spans="1:10" ht="12.75" x14ac:dyDescent="0.2">
      <c r="A1104" s="75"/>
      <c r="B1104" s="75"/>
      <c r="C1104" s="75"/>
      <c r="D1104" s="77"/>
      <c r="E1104" s="75"/>
      <c r="F1104" s="75"/>
      <c r="G1104" s="75"/>
      <c r="H1104" s="78"/>
      <c r="I1104" s="79"/>
      <c r="J1104" s="66"/>
    </row>
    <row r="1105" spans="1:10" ht="12.75" x14ac:dyDescent="0.2">
      <c r="A1105" s="75"/>
      <c r="B1105" s="75"/>
      <c r="C1105" s="75"/>
      <c r="D1105" s="77"/>
      <c r="E1105" s="75"/>
      <c r="F1105" s="75"/>
      <c r="G1105" s="75"/>
      <c r="H1105" s="78"/>
      <c r="I1105" s="79"/>
      <c r="J1105" s="66"/>
    </row>
    <row r="1106" spans="1:10" ht="12.75" x14ac:dyDescent="0.2">
      <c r="A1106" s="75"/>
      <c r="B1106" s="75"/>
      <c r="C1106" s="75"/>
      <c r="D1106" s="77"/>
      <c r="E1106" s="75"/>
      <c r="F1106" s="75"/>
      <c r="G1106" s="75"/>
      <c r="H1106" s="78"/>
      <c r="I1106" s="79"/>
      <c r="J1106" s="66"/>
    </row>
    <row r="1107" spans="1:10" ht="12.75" x14ac:dyDescent="0.2">
      <c r="A1107" s="75"/>
      <c r="B1107" s="75"/>
      <c r="C1107" s="75"/>
      <c r="D1107" s="77"/>
      <c r="E1107" s="75"/>
      <c r="F1107" s="75"/>
      <c r="G1107" s="75"/>
      <c r="H1107" s="78"/>
      <c r="I1107" s="79"/>
      <c r="J1107" s="66"/>
    </row>
    <row r="1108" spans="1:10" ht="12.75" x14ac:dyDescent="0.2">
      <c r="A1108" s="75"/>
      <c r="B1108" s="75"/>
      <c r="C1108" s="75"/>
      <c r="D1108" s="77"/>
      <c r="E1108" s="75"/>
      <c r="F1108" s="75"/>
      <c r="G1108" s="75"/>
      <c r="H1108" s="78"/>
      <c r="I1108" s="79"/>
      <c r="J1108" s="66"/>
    </row>
    <row r="1109" spans="1:10" ht="12.75" x14ac:dyDescent="0.2">
      <c r="A1109" s="75"/>
      <c r="B1109" s="75"/>
      <c r="C1109" s="75"/>
      <c r="D1109" s="77"/>
      <c r="E1109" s="75"/>
      <c r="F1109" s="75"/>
      <c r="G1109" s="75"/>
      <c r="H1109" s="78"/>
      <c r="I1109" s="79"/>
      <c r="J1109" s="66"/>
    </row>
    <row r="1110" spans="1:10" ht="12.75" x14ac:dyDescent="0.2">
      <c r="A1110" s="75"/>
      <c r="B1110" s="75"/>
      <c r="C1110" s="75"/>
      <c r="D1110" s="77"/>
      <c r="E1110" s="75"/>
      <c r="F1110" s="75"/>
      <c r="G1110" s="75"/>
      <c r="H1110" s="78"/>
      <c r="I1110" s="79"/>
      <c r="J1110" s="66"/>
    </row>
    <row r="1111" spans="1:10" ht="12.75" x14ac:dyDescent="0.2">
      <c r="A1111" s="75"/>
      <c r="B1111" s="75"/>
      <c r="C1111" s="75"/>
      <c r="D1111" s="77"/>
      <c r="E1111" s="75"/>
      <c r="F1111" s="75"/>
      <c r="G1111" s="75"/>
      <c r="H1111" s="78"/>
      <c r="I1111" s="79"/>
      <c r="J1111" s="66"/>
    </row>
    <row r="1112" spans="1:10" ht="12.75" x14ac:dyDescent="0.2">
      <c r="A1112" s="75"/>
      <c r="B1112" s="75"/>
      <c r="C1112" s="75"/>
      <c r="D1112" s="77"/>
      <c r="E1112" s="75"/>
      <c r="F1112" s="75"/>
      <c r="G1112" s="75"/>
      <c r="H1112" s="78"/>
      <c r="I1112" s="79"/>
      <c r="J1112" s="66"/>
    </row>
    <row r="1113" spans="1:10" ht="12.75" x14ac:dyDescent="0.2">
      <c r="A1113" s="75"/>
      <c r="B1113" s="75"/>
      <c r="C1113" s="75"/>
      <c r="D1113" s="77"/>
      <c r="E1113" s="75"/>
      <c r="F1113" s="75"/>
      <c r="G1113" s="75"/>
      <c r="H1113" s="78"/>
      <c r="I1113" s="79"/>
      <c r="J1113" s="66"/>
    </row>
    <row r="1114" spans="1:10" ht="12.75" x14ac:dyDescent="0.2">
      <c r="A1114" s="75"/>
      <c r="B1114" s="75"/>
      <c r="C1114" s="75"/>
      <c r="D1114" s="77"/>
      <c r="E1114" s="75"/>
      <c r="F1114" s="75"/>
      <c r="G1114" s="75"/>
      <c r="H1114" s="78"/>
      <c r="I1114" s="79"/>
      <c r="J1114" s="66"/>
    </row>
    <row r="1115" spans="1:10" ht="12.75" x14ac:dyDescent="0.2">
      <c r="A1115" s="75"/>
      <c r="B1115" s="75"/>
      <c r="C1115" s="75"/>
      <c r="D1115" s="77"/>
      <c r="E1115" s="75"/>
      <c r="F1115" s="75"/>
      <c r="G1115" s="75"/>
      <c r="H1115" s="78"/>
      <c r="I1115" s="79"/>
      <c r="J1115" s="66"/>
    </row>
    <row r="1116" spans="1:10" ht="12.75" x14ac:dyDescent="0.2">
      <c r="A1116" s="75"/>
      <c r="B1116" s="75"/>
      <c r="C1116" s="75"/>
      <c r="D1116" s="77"/>
      <c r="E1116" s="75"/>
      <c r="F1116" s="75"/>
      <c r="G1116" s="75"/>
      <c r="H1116" s="78"/>
      <c r="I1116" s="79"/>
      <c r="J1116" s="66"/>
    </row>
    <row r="1117" spans="1:10" ht="12.75" x14ac:dyDescent="0.2">
      <c r="A1117" s="75"/>
      <c r="B1117" s="75"/>
      <c r="C1117" s="75"/>
      <c r="D1117" s="77"/>
      <c r="E1117" s="75"/>
      <c r="F1117" s="75"/>
      <c r="G1117" s="75"/>
      <c r="H1117" s="78"/>
      <c r="I1117" s="79"/>
      <c r="J1117" s="66"/>
    </row>
    <row r="1118" spans="1:10" ht="12.75" x14ac:dyDescent="0.2">
      <c r="A1118" s="75"/>
      <c r="B1118" s="75"/>
      <c r="C1118" s="75"/>
      <c r="D1118" s="77"/>
      <c r="E1118" s="75"/>
      <c r="F1118" s="75"/>
      <c r="G1118" s="75"/>
      <c r="H1118" s="78"/>
      <c r="I1118" s="79"/>
      <c r="J1118" s="66"/>
    </row>
    <row r="1119" spans="1:10" ht="12.75" x14ac:dyDescent="0.2">
      <c r="A1119" s="75"/>
      <c r="B1119" s="75"/>
      <c r="C1119" s="75"/>
      <c r="D1119" s="77"/>
      <c r="E1119" s="75"/>
      <c r="F1119" s="75"/>
      <c r="G1119" s="75"/>
      <c r="H1119" s="78"/>
      <c r="I1119" s="79"/>
      <c r="J1119" s="66"/>
    </row>
    <row r="1120" spans="1:10" ht="12.75" x14ac:dyDescent="0.2">
      <c r="A1120" s="75"/>
      <c r="B1120" s="75"/>
      <c r="C1120" s="75"/>
      <c r="D1120" s="77"/>
      <c r="E1120" s="75"/>
      <c r="F1120" s="75"/>
      <c r="G1120" s="75"/>
      <c r="H1120" s="78"/>
      <c r="I1120" s="79"/>
      <c r="J1120" s="66"/>
    </row>
    <row r="1121" spans="1:10" ht="12.75" x14ac:dyDescent="0.2">
      <c r="A1121" s="75"/>
      <c r="B1121" s="75"/>
      <c r="C1121" s="75"/>
      <c r="D1121" s="77"/>
      <c r="E1121" s="75"/>
      <c r="F1121" s="75"/>
      <c r="G1121" s="75"/>
      <c r="H1121" s="78"/>
      <c r="I1121" s="79"/>
      <c r="J1121" s="66"/>
    </row>
    <row r="1122" spans="1:10" ht="12.75" x14ac:dyDescent="0.2">
      <c r="A1122" s="75"/>
      <c r="B1122" s="75"/>
      <c r="C1122" s="75"/>
      <c r="D1122" s="77"/>
      <c r="E1122" s="75"/>
      <c r="F1122" s="75"/>
      <c r="G1122" s="75"/>
      <c r="H1122" s="78"/>
      <c r="I1122" s="79"/>
      <c r="J1122" s="66"/>
    </row>
    <row r="1123" spans="1:10" ht="12.75" x14ac:dyDescent="0.2">
      <c r="A1123" s="75"/>
      <c r="B1123" s="75"/>
      <c r="C1123" s="75"/>
      <c r="D1123" s="77"/>
      <c r="E1123" s="75"/>
      <c r="F1123" s="75"/>
      <c r="G1123" s="75"/>
      <c r="H1123" s="78"/>
      <c r="I1123" s="79"/>
      <c r="J1123" s="66"/>
    </row>
    <row r="1124" spans="1:10" ht="12.75" x14ac:dyDescent="0.2">
      <c r="A1124" s="75"/>
      <c r="B1124" s="75"/>
      <c r="C1124" s="75"/>
      <c r="D1124" s="77"/>
      <c r="E1124" s="75"/>
      <c r="F1124" s="75"/>
      <c r="G1124" s="75"/>
      <c r="H1124" s="78"/>
      <c r="I1124" s="79"/>
      <c r="J1124" s="66"/>
    </row>
    <row r="1125" spans="1:10" ht="12.75" x14ac:dyDescent="0.2">
      <c r="A1125" s="75"/>
      <c r="B1125" s="75"/>
      <c r="C1125" s="75"/>
      <c r="D1125" s="77"/>
      <c r="E1125" s="75"/>
      <c r="F1125" s="75"/>
      <c r="G1125" s="75"/>
      <c r="H1125" s="78"/>
      <c r="I1125" s="79"/>
      <c r="J1125" s="66"/>
    </row>
    <row r="1126" spans="1:10" ht="12.75" x14ac:dyDescent="0.2">
      <c r="A1126" s="75"/>
      <c r="B1126" s="75"/>
      <c r="C1126" s="75"/>
      <c r="D1126" s="77"/>
      <c r="E1126" s="75"/>
      <c r="F1126" s="75"/>
      <c r="G1126" s="75"/>
      <c r="H1126" s="78"/>
      <c r="I1126" s="79"/>
      <c r="J1126" s="66"/>
    </row>
    <row r="1127" spans="1:10" ht="12.75" x14ac:dyDescent="0.2">
      <c r="A1127" s="75"/>
      <c r="B1127" s="75"/>
      <c r="C1127" s="75"/>
      <c r="D1127" s="77"/>
      <c r="E1127" s="75"/>
      <c r="F1127" s="75"/>
      <c r="G1127" s="75"/>
      <c r="H1127" s="78"/>
      <c r="I1127" s="79"/>
      <c r="J1127" s="66"/>
    </row>
    <row r="1128" spans="1:10" ht="12.75" x14ac:dyDescent="0.2">
      <c r="A1128" s="75"/>
      <c r="B1128" s="75"/>
      <c r="C1128" s="75"/>
      <c r="D1128" s="77"/>
      <c r="E1128" s="75"/>
      <c r="F1128" s="75"/>
      <c r="G1128" s="75"/>
      <c r="H1128" s="78"/>
      <c r="I1128" s="79"/>
      <c r="J1128" s="66"/>
    </row>
    <row r="1129" spans="1:10" ht="12.75" x14ac:dyDescent="0.2">
      <c r="A1129" s="75"/>
      <c r="B1129" s="75"/>
      <c r="C1129" s="75"/>
      <c r="D1129" s="77"/>
      <c r="E1129" s="75"/>
      <c r="F1129" s="75"/>
      <c r="G1129" s="75"/>
      <c r="H1129" s="78"/>
      <c r="I1129" s="79"/>
      <c r="J1129" s="66"/>
    </row>
    <row r="1130" spans="1:10" ht="12.75" x14ac:dyDescent="0.2">
      <c r="A1130" s="75"/>
      <c r="B1130" s="75"/>
      <c r="C1130" s="75"/>
      <c r="D1130" s="77"/>
      <c r="E1130" s="75"/>
      <c r="F1130" s="75"/>
      <c r="G1130" s="75"/>
      <c r="H1130" s="78"/>
      <c r="I1130" s="79"/>
      <c r="J1130" s="66"/>
    </row>
    <row r="1131" spans="1:10" ht="12.75" x14ac:dyDescent="0.2">
      <c r="A1131" s="75"/>
      <c r="B1131" s="75"/>
      <c r="C1131" s="75"/>
      <c r="D1131" s="77"/>
      <c r="E1131" s="75"/>
      <c r="F1131" s="75"/>
      <c r="G1131" s="75"/>
      <c r="H1131" s="78"/>
      <c r="I1131" s="79"/>
      <c r="J1131" s="66"/>
    </row>
    <row r="1132" spans="1:10" ht="12.75" x14ac:dyDescent="0.2">
      <c r="A1132" s="75"/>
      <c r="B1132" s="75"/>
      <c r="C1132" s="75"/>
      <c r="D1132" s="77"/>
      <c r="E1132" s="75"/>
      <c r="F1132" s="75"/>
      <c r="G1132" s="75"/>
      <c r="H1132" s="78"/>
      <c r="I1132" s="79"/>
      <c r="J1132" s="66"/>
    </row>
    <row r="1133" spans="1:10" ht="12.75" x14ac:dyDescent="0.2">
      <c r="A1133" s="75"/>
      <c r="B1133" s="75"/>
      <c r="C1133" s="75"/>
      <c r="D1133" s="77"/>
      <c r="E1133" s="75"/>
      <c r="F1133" s="75"/>
      <c r="G1133" s="75"/>
      <c r="H1133" s="78"/>
      <c r="I1133" s="79"/>
      <c r="J1133" s="66"/>
    </row>
    <row r="1134" spans="1:10" ht="12.75" x14ac:dyDescent="0.2">
      <c r="A1134" s="75"/>
      <c r="B1134" s="75"/>
      <c r="C1134" s="75"/>
      <c r="D1134" s="77"/>
      <c r="E1134" s="75"/>
      <c r="F1134" s="75"/>
      <c r="G1134" s="75"/>
      <c r="H1134" s="78"/>
      <c r="I1134" s="79"/>
      <c r="J1134" s="66"/>
    </row>
    <row r="1135" spans="1:10" ht="12.75" x14ac:dyDescent="0.2">
      <c r="A1135" s="75"/>
      <c r="B1135" s="75"/>
      <c r="C1135" s="75"/>
      <c r="D1135" s="77"/>
      <c r="E1135" s="75"/>
      <c r="F1135" s="75"/>
      <c r="G1135" s="75"/>
      <c r="H1135" s="78"/>
      <c r="I1135" s="79"/>
      <c r="J1135" s="66"/>
    </row>
    <row r="1136" spans="1:10" ht="12.75" x14ac:dyDescent="0.2">
      <c r="A1136" s="75"/>
      <c r="B1136" s="75"/>
      <c r="C1136" s="75"/>
      <c r="D1136" s="77"/>
      <c r="E1136" s="75"/>
      <c r="F1136" s="75"/>
      <c r="G1136" s="75"/>
      <c r="H1136" s="78"/>
      <c r="I1136" s="79"/>
      <c r="J1136" s="66"/>
    </row>
    <row r="1137" spans="1:10" ht="12.75" x14ac:dyDescent="0.2">
      <c r="A1137" s="75"/>
      <c r="B1137" s="75"/>
      <c r="C1137" s="75"/>
      <c r="D1137" s="77"/>
      <c r="E1137" s="75"/>
      <c r="F1137" s="75"/>
      <c r="G1137" s="75"/>
      <c r="H1137" s="78"/>
      <c r="I1137" s="79"/>
      <c r="J1137" s="66"/>
    </row>
    <row r="1138" spans="1:10" ht="12.75" x14ac:dyDescent="0.2">
      <c r="A1138" s="75"/>
      <c r="B1138" s="75"/>
      <c r="C1138" s="75"/>
      <c r="D1138" s="77"/>
      <c r="E1138" s="75"/>
      <c r="F1138" s="75"/>
      <c r="G1138" s="75"/>
      <c r="H1138" s="78"/>
      <c r="I1138" s="79"/>
      <c r="J1138" s="66"/>
    </row>
    <row r="1139" spans="1:10" ht="12.75" x14ac:dyDescent="0.2">
      <c r="A1139" s="75"/>
      <c r="B1139" s="75"/>
      <c r="C1139" s="75"/>
      <c r="D1139" s="77"/>
      <c r="E1139" s="75"/>
      <c r="F1139" s="75"/>
      <c r="G1139" s="75"/>
      <c r="H1139" s="78"/>
      <c r="I1139" s="79"/>
      <c r="J1139" s="66"/>
    </row>
    <row r="1140" spans="1:10" ht="12.75" x14ac:dyDescent="0.2">
      <c r="A1140" s="75"/>
      <c r="B1140" s="75"/>
      <c r="C1140" s="75"/>
      <c r="D1140" s="77"/>
      <c r="E1140" s="75"/>
      <c r="F1140" s="75"/>
      <c r="G1140" s="75"/>
      <c r="H1140" s="78"/>
      <c r="I1140" s="79"/>
      <c r="J1140" s="66"/>
    </row>
    <row r="1141" spans="1:10" ht="12.75" x14ac:dyDescent="0.2">
      <c r="A1141" s="75"/>
      <c r="B1141" s="75"/>
      <c r="C1141" s="75"/>
      <c r="D1141" s="77"/>
      <c r="E1141" s="75"/>
      <c r="F1141" s="75"/>
      <c r="G1141" s="75"/>
      <c r="H1141" s="78"/>
      <c r="I1141" s="79"/>
      <c r="J1141" s="66"/>
    </row>
    <row r="1142" spans="1:10" ht="12.75" x14ac:dyDescent="0.2">
      <c r="A1142" s="75"/>
      <c r="B1142" s="75"/>
      <c r="C1142" s="75"/>
      <c r="D1142" s="77"/>
      <c r="E1142" s="75"/>
      <c r="F1142" s="75"/>
      <c r="G1142" s="75"/>
      <c r="H1142" s="78"/>
      <c r="I1142" s="79"/>
      <c r="J1142" s="66"/>
    </row>
    <row r="1143" spans="1:10" ht="12.75" x14ac:dyDescent="0.2">
      <c r="A1143" s="75"/>
      <c r="B1143" s="75"/>
      <c r="C1143" s="75"/>
      <c r="D1143" s="77"/>
      <c r="E1143" s="75"/>
      <c r="F1143" s="75"/>
      <c r="G1143" s="75"/>
      <c r="H1143" s="78"/>
      <c r="I1143" s="79"/>
      <c r="J1143" s="66"/>
    </row>
    <row r="1144" spans="1:10" ht="12.75" x14ac:dyDescent="0.2">
      <c r="A1144" s="75"/>
      <c r="B1144" s="75"/>
      <c r="C1144" s="75"/>
      <c r="D1144" s="77"/>
      <c r="E1144" s="75"/>
      <c r="F1144" s="75"/>
      <c r="G1144" s="75"/>
      <c r="H1144" s="78"/>
      <c r="I1144" s="79"/>
      <c r="J1144" s="66"/>
    </row>
    <row r="1145" spans="1:10" ht="12.75" x14ac:dyDescent="0.2">
      <c r="A1145" s="75"/>
      <c r="B1145" s="75"/>
      <c r="C1145" s="75"/>
      <c r="D1145" s="77"/>
      <c r="E1145" s="75"/>
      <c r="F1145" s="75"/>
      <c r="G1145" s="75"/>
      <c r="H1145" s="78"/>
      <c r="I1145" s="79"/>
      <c r="J1145" s="66"/>
    </row>
    <row r="1146" spans="1:10" ht="12.75" x14ac:dyDescent="0.2">
      <c r="A1146" s="75"/>
      <c r="B1146" s="75"/>
      <c r="C1146" s="75"/>
      <c r="D1146" s="77"/>
      <c r="E1146" s="75"/>
      <c r="F1146" s="75"/>
      <c r="G1146" s="75"/>
      <c r="H1146" s="78"/>
      <c r="I1146" s="79"/>
      <c r="J1146" s="66"/>
    </row>
    <row r="1147" spans="1:10" ht="12.75" x14ac:dyDescent="0.2">
      <c r="A1147" s="75"/>
      <c r="B1147" s="75"/>
      <c r="C1147" s="75"/>
      <c r="D1147" s="77"/>
      <c r="E1147" s="75"/>
      <c r="F1147" s="75"/>
      <c r="G1147" s="75"/>
      <c r="H1147" s="78"/>
      <c r="I1147" s="79"/>
      <c r="J1147" s="66"/>
    </row>
    <row r="1148" spans="1:10" ht="12.75" x14ac:dyDescent="0.2">
      <c r="A1148" s="75"/>
      <c r="B1148" s="75"/>
      <c r="C1148" s="75"/>
      <c r="D1148" s="77"/>
      <c r="E1148" s="75"/>
      <c r="F1148" s="75"/>
      <c r="G1148" s="75"/>
      <c r="H1148" s="78"/>
      <c r="I1148" s="79"/>
      <c r="J1148" s="66"/>
    </row>
    <row r="1149" spans="1:10" ht="12.75" x14ac:dyDescent="0.2">
      <c r="A1149" s="75"/>
      <c r="B1149" s="75"/>
      <c r="C1149" s="75"/>
      <c r="D1149" s="77"/>
      <c r="E1149" s="75"/>
      <c r="F1149" s="75"/>
      <c r="G1149" s="75"/>
      <c r="H1149" s="78"/>
      <c r="I1149" s="79"/>
      <c r="J1149" s="66"/>
    </row>
    <row r="1150" spans="1:10" ht="12.75" x14ac:dyDescent="0.2">
      <c r="A1150" s="75"/>
      <c r="B1150" s="75"/>
      <c r="C1150" s="75"/>
      <c r="D1150" s="77"/>
      <c r="E1150" s="75"/>
      <c r="F1150" s="75"/>
      <c r="G1150" s="75"/>
      <c r="H1150" s="78"/>
      <c r="I1150" s="79"/>
      <c r="J1150" s="66"/>
    </row>
    <row r="1151" spans="1:10" ht="12.75" x14ac:dyDescent="0.2">
      <c r="A1151" s="75"/>
      <c r="B1151" s="75"/>
      <c r="C1151" s="75"/>
      <c r="D1151" s="77"/>
      <c r="E1151" s="75"/>
      <c r="F1151" s="75"/>
      <c r="G1151" s="75"/>
      <c r="H1151" s="78"/>
      <c r="I1151" s="79"/>
      <c r="J1151" s="66"/>
    </row>
    <row r="1152" spans="1:10" ht="12.75" x14ac:dyDescent="0.2">
      <c r="A1152" s="75"/>
      <c r="B1152" s="75"/>
      <c r="C1152" s="75"/>
      <c r="D1152" s="77"/>
      <c r="E1152" s="75"/>
      <c r="F1152" s="75"/>
      <c r="G1152" s="75"/>
      <c r="H1152" s="78"/>
      <c r="I1152" s="79"/>
      <c r="J1152" s="66"/>
    </row>
    <row r="1153" spans="1:10" ht="12.75" x14ac:dyDescent="0.2">
      <c r="A1153" s="75"/>
      <c r="B1153" s="75"/>
      <c r="C1153" s="75"/>
      <c r="D1153" s="77"/>
      <c r="E1153" s="75"/>
      <c r="F1153" s="75"/>
      <c r="G1153" s="75"/>
      <c r="H1153" s="78"/>
      <c r="I1153" s="79"/>
      <c r="J1153" s="66"/>
    </row>
    <row r="1154" spans="1:10" ht="12.75" x14ac:dyDescent="0.2">
      <c r="A1154" s="75"/>
      <c r="B1154" s="75"/>
      <c r="C1154" s="75"/>
      <c r="D1154" s="77"/>
      <c r="E1154" s="75"/>
      <c r="F1154" s="75"/>
      <c r="G1154" s="75"/>
      <c r="H1154" s="78"/>
      <c r="I1154" s="79"/>
      <c r="J1154" s="66"/>
    </row>
    <row r="1155" spans="1:10" ht="12.75" x14ac:dyDescent="0.2">
      <c r="A1155" s="75"/>
      <c r="B1155" s="75"/>
      <c r="C1155" s="75"/>
      <c r="D1155" s="77"/>
      <c r="E1155" s="75"/>
      <c r="F1155" s="75"/>
      <c r="G1155" s="75"/>
      <c r="H1155" s="78"/>
      <c r="I1155" s="79"/>
      <c r="J1155" s="66"/>
    </row>
    <row r="1156" spans="1:10" ht="12.75" x14ac:dyDescent="0.2">
      <c r="A1156" s="75"/>
      <c r="B1156" s="75"/>
      <c r="C1156" s="75"/>
      <c r="D1156" s="77"/>
      <c r="E1156" s="75"/>
      <c r="F1156" s="75"/>
      <c r="G1156" s="75"/>
      <c r="H1156" s="78"/>
      <c r="I1156" s="79"/>
      <c r="J1156" s="66"/>
    </row>
    <row r="1157" spans="1:10" ht="12.75" x14ac:dyDescent="0.2">
      <c r="A1157" s="75"/>
      <c r="B1157" s="75"/>
      <c r="C1157" s="75"/>
      <c r="D1157" s="77"/>
      <c r="E1157" s="75"/>
      <c r="F1157" s="75"/>
      <c r="G1157" s="75"/>
      <c r="H1157" s="78"/>
      <c r="I1157" s="79"/>
      <c r="J1157" s="66"/>
    </row>
    <row r="1158" spans="1:10" ht="12.75" x14ac:dyDescent="0.2">
      <c r="A1158" s="75"/>
      <c r="B1158" s="75"/>
      <c r="C1158" s="75"/>
      <c r="D1158" s="77"/>
      <c r="E1158" s="75"/>
      <c r="F1158" s="75"/>
      <c r="G1158" s="75"/>
      <c r="H1158" s="78"/>
      <c r="I1158" s="79"/>
      <c r="J1158" s="66"/>
    </row>
    <row r="1159" spans="1:10" ht="12.75" x14ac:dyDescent="0.2">
      <c r="A1159" s="75"/>
      <c r="B1159" s="75"/>
      <c r="C1159" s="75"/>
      <c r="D1159" s="77"/>
      <c r="E1159" s="75"/>
      <c r="F1159" s="75"/>
      <c r="G1159" s="75"/>
      <c r="H1159" s="78"/>
      <c r="I1159" s="79"/>
      <c r="J1159" s="66"/>
    </row>
    <row r="1160" spans="1:10" ht="12.75" x14ac:dyDescent="0.2">
      <c r="A1160" s="75"/>
      <c r="B1160" s="75"/>
      <c r="C1160" s="75"/>
      <c r="D1160" s="77"/>
      <c r="E1160" s="75"/>
      <c r="F1160" s="75"/>
      <c r="G1160" s="75"/>
      <c r="H1160" s="78"/>
      <c r="I1160" s="79"/>
      <c r="J1160" s="66"/>
    </row>
    <row r="1161" spans="1:10" ht="12.75" x14ac:dyDescent="0.2">
      <c r="A1161" s="75"/>
      <c r="B1161" s="75"/>
      <c r="C1161" s="75"/>
      <c r="D1161" s="77"/>
      <c r="E1161" s="75"/>
      <c r="F1161" s="75"/>
      <c r="G1161" s="75"/>
      <c r="H1161" s="78"/>
      <c r="I1161" s="79"/>
      <c r="J1161" s="66"/>
    </row>
    <row r="1162" spans="1:10" ht="12.75" x14ac:dyDescent="0.2">
      <c r="A1162" s="75"/>
      <c r="B1162" s="75"/>
      <c r="C1162" s="75"/>
      <c r="D1162" s="77"/>
      <c r="E1162" s="75"/>
      <c r="F1162" s="75"/>
      <c r="G1162" s="75"/>
      <c r="H1162" s="78"/>
      <c r="I1162" s="79"/>
      <c r="J1162" s="66"/>
    </row>
    <row r="1163" spans="1:10" ht="12.75" x14ac:dyDescent="0.2">
      <c r="A1163" s="75"/>
      <c r="B1163" s="75"/>
      <c r="C1163" s="75"/>
      <c r="D1163" s="77"/>
      <c r="E1163" s="75"/>
      <c r="F1163" s="75"/>
      <c r="G1163" s="75"/>
      <c r="H1163" s="78"/>
      <c r="I1163" s="79"/>
      <c r="J1163" s="66"/>
    </row>
    <row r="1164" spans="1:10" ht="12.75" x14ac:dyDescent="0.2">
      <c r="A1164" s="75"/>
      <c r="B1164" s="75"/>
      <c r="C1164" s="75"/>
      <c r="D1164" s="77"/>
      <c r="E1164" s="75"/>
      <c r="F1164" s="75"/>
      <c r="G1164" s="75"/>
      <c r="H1164" s="78"/>
      <c r="I1164" s="79"/>
      <c r="J1164" s="66"/>
    </row>
    <row r="1165" spans="1:10" ht="12.75" x14ac:dyDescent="0.2">
      <c r="A1165" s="75"/>
      <c r="B1165" s="75"/>
      <c r="C1165" s="75"/>
      <c r="D1165" s="77"/>
      <c r="E1165" s="75"/>
      <c r="F1165" s="75"/>
      <c r="G1165" s="75"/>
      <c r="H1165" s="78"/>
      <c r="I1165" s="79"/>
      <c r="J1165" s="66"/>
    </row>
    <row r="1166" spans="1:10" ht="12.75" x14ac:dyDescent="0.2">
      <c r="A1166" s="75"/>
      <c r="B1166" s="75"/>
      <c r="C1166" s="75"/>
      <c r="D1166" s="77"/>
      <c r="E1166" s="75"/>
      <c r="F1166" s="75"/>
      <c r="G1166" s="75"/>
      <c r="H1166" s="78"/>
      <c r="I1166" s="79"/>
      <c r="J1166" s="66"/>
    </row>
    <row r="1167" spans="1:10" ht="12.75" x14ac:dyDescent="0.2">
      <c r="A1167" s="75"/>
      <c r="B1167" s="75"/>
      <c r="C1167" s="75"/>
      <c r="D1167" s="77"/>
      <c r="E1167" s="75"/>
      <c r="F1167" s="75"/>
      <c r="G1167" s="75"/>
      <c r="H1167" s="78"/>
      <c r="I1167" s="79"/>
      <c r="J1167" s="66"/>
    </row>
    <row r="1168" spans="1:10" ht="12.75" x14ac:dyDescent="0.2">
      <c r="A1168" s="75"/>
      <c r="B1168" s="75"/>
      <c r="C1168" s="75"/>
      <c r="D1168" s="77"/>
      <c r="E1168" s="75"/>
      <c r="F1168" s="75"/>
      <c r="G1168" s="75"/>
      <c r="H1168" s="78"/>
      <c r="I1168" s="79"/>
      <c r="J1168" s="66"/>
    </row>
    <row r="1169" spans="1:10" ht="12.75" x14ac:dyDescent="0.2">
      <c r="A1169" s="75"/>
      <c r="B1169" s="75"/>
      <c r="C1169" s="75"/>
      <c r="D1169" s="77"/>
      <c r="E1169" s="75"/>
      <c r="F1169" s="75"/>
      <c r="G1169" s="75"/>
      <c r="H1169" s="78"/>
      <c r="I1169" s="79"/>
      <c r="J1169" s="66"/>
    </row>
    <row r="1170" spans="1:10" ht="12.75" x14ac:dyDescent="0.2">
      <c r="A1170" s="75"/>
      <c r="B1170" s="75"/>
      <c r="C1170" s="75"/>
      <c r="D1170" s="77"/>
      <c r="E1170" s="75"/>
      <c r="F1170" s="75"/>
      <c r="G1170" s="75"/>
      <c r="H1170" s="78"/>
      <c r="I1170" s="79"/>
      <c r="J1170" s="66"/>
    </row>
    <row r="1171" spans="1:10" ht="12.75" x14ac:dyDescent="0.2">
      <c r="A1171" s="75"/>
      <c r="B1171" s="75"/>
      <c r="C1171" s="75"/>
      <c r="D1171" s="77"/>
      <c r="E1171" s="75"/>
      <c r="F1171" s="75"/>
      <c r="G1171" s="75"/>
      <c r="H1171" s="78"/>
      <c r="I1171" s="79"/>
      <c r="J1171" s="66"/>
    </row>
    <row r="1172" spans="1:10" ht="12.75" x14ac:dyDescent="0.2">
      <c r="A1172" s="75"/>
      <c r="B1172" s="75"/>
      <c r="C1172" s="75"/>
      <c r="D1172" s="77"/>
      <c r="E1172" s="75"/>
      <c r="F1172" s="75"/>
      <c r="G1172" s="75"/>
      <c r="H1172" s="78"/>
      <c r="I1172" s="79"/>
      <c r="J1172" s="66"/>
    </row>
    <row r="1173" spans="1:10" ht="12.75" x14ac:dyDescent="0.2">
      <c r="A1173" s="75"/>
      <c r="B1173" s="75"/>
      <c r="C1173" s="75"/>
      <c r="D1173" s="77"/>
      <c r="E1173" s="75"/>
      <c r="F1173" s="75"/>
      <c r="G1173" s="75"/>
      <c r="H1173" s="78"/>
      <c r="I1173" s="79"/>
      <c r="J1173" s="66"/>
    </row>
    <row r="1174" spans="1:10" ht="12.75" x14ac:dyDescent="0.2">
      <c r="A1174" s="75"/>
      <c r="B1174" s="75"/>
      <c r="C1174" s="75"/>
      <c r="D1174" s="77"/>
      <c r="E1174" s="75"/>
      <c r="F1174" s="75"/>
      <c r="G1174" s="75"/>
      <c r="H1174" s="78"/>
      <c r="I1174" s="79"/>
      <c r="J1174" s="66"/>
    </row>
    <row r="1175" spans="1:10" ht="12.75" x14ac:dyDescent="0.2">
      <c r="A1175" s="75"/>
      <c r="B1175" s="75"/>
      <c r="C1175" s="75"/>
      <c r="D1175" s="77"/>
      <c r="E1175" s="75"/>
      <c r="F1175" s="75"/>
      <c r="G1175" s="75"/>
      <c r="H1175" s="78"/>
      <c r="I1175" s="79"/>
      <c r="J1175" s="66"/>
    </row>
    <row r="1176" spans="1:10" ht="12.75" x14ac:dyDescent="0.2">
      <c r="A1176" s="75"/>
      <c r="B1176" s="75"/>
      <c r="C1176" s="75"/>
      <c r="D1176" s="77"/>
      <c r="E1176" s="75"/>
      <c r="F1176" s="75"/>
      <c r="G1176" s="75"/>
      <c r="H1176" s="78"/>
      <c r="I1176" s="79"/>
      <c r="J1176" s="66"/>
    </row>
    <row r="1177" spans="1:10" ht="12.75" x14ac:dyDescent="0.2">
      <c r="A1177" s="75"/>
      <c r="B1177" s="75"/>
      <c r="C1177" s="75"/>
      <c r="D1177" s="77"/>
      <c r="E1177" s="75"/>
      <c r="F1177" s="75"/>
      <c r="G1177" s="75"/>
      <c r="H1177" s="78"/>
      <c r="I1177" s="79"/>
      <c r="J1177" s="66"/>
    </row>
    <row r="1178" spans="1:10" ht="12.75" x14ac:dyDescent="0.2">
      <c r="A1178" s="75"/>
      <c r="B1178" s="75"/>
      <c r="C1178" s="75"/>
      <c r="D1178" s="77"/>
      <c r="E1178" s="75"/>
      <c r="F1178" s="75"/>
      <c r="G1178" s="75"/>
      <c r="H1178" s="78"/>
      <c r="I1178" s="79"/>
      <c r="J1178" s="66"/>
    </row>
    <row r="1179" spans="1:10" ht="12.75" x14ac:dyDescent="0.2">
      <c r="A1179" s="75"/>
      <c r="B1179" s="75"/>
      <c r="C1179" s="75"/>
      <c r="D1179" s="77"/>
      <c r="E1179" s="75"/>
      <c r="F1179" s="75"/>
      <c r="G1179" s="75"/>
      <c r="H1179" s="78"/>
      <c r="I1179" s="79"/>
      <c r="J1179" s="66"/>
    </row>
    <row r="1180" spans="1:10" ht="12.75" x14ac:dyDescent="0.2">
      <c r="A1180" s="75"/>
      <c r="B1180" s="75"/>
      <c r="C1180" s="75"/>
      <c r="D1180" s="77"/>
      <c r="E1180" s="75"/>
      <c r="F1180" s="75"/>
      <c r="G1180" s="75"/>
      <c r="H1180" s="78"/>
      <c r="I1180" s="79"/>
      <c r="J1180" s="66"/>
    </row>
    <row r="1181" spans="1:10" ht="12.75" x14ac:dyDescent="0.2">
      <c r="A1181" s="75"/>
      <c r="B1181" s="75"/>
      <c r="C1181" s="75"/>
      <c r="D1181" s="77"/>
      <c r="E1181" s="75"/>
      <c r="F1181" s="75"/>
      <c r="G1181" s="75"/>
      <c r="H1181" s="78"/>
      <c r="I1181" s="79"/>
      <c r="J1181" s="66"/>
    </row>
    <row r="1182" spans="1:10" ht="12.75" x14ac:dyDescent="0.2">
      <c r="A1182" s="75"/>
      <c r="B1182" s="75"/>
      <c r="C1182" s="75"/>
      <c r="D1182" s="77"/>
      <c r="E1182" s="75"/>
      <c r="F1182" s="75"/>
      <c r="G1182" s="75"/>
      <c r="H1182" s="78"/>
      <c r="I1182" s="79"/>
      <c r="J1182" s="66"/>
    </row>
    <row r="1183" spans="1:10" ht="12.75" x14ac:dyDescent="0.2">
      <c r="A1183" s="75"/>
      <c r="B1183" s="75"/>
      <c r="C1183" s="75"/>
      <c r="D1183" s="77"/>
      <c r="E1183" s="75"/>
      <c r="F1183" s="75"/>
      <c r="G1183" s="75"/>
      <c r="H1183" s="78"/>
      <c r="I1183" s="79"/>
      <c r="J1183" s="66"/>
    </row>
    <row r="1184" spans="1:10" ht="12.75" x14ac:dyDescent="0.2">
      <c r="A1184" s="75"/>
      <c r="B1184" s="75"/>
      <c r="C1184" s="75"/>
      <c r="D1184" s="77"/>
      <c r="E1184" s="75"/>
      <c r="F1184" s="75"/>
      <c r="G1184" s="75"/>
      <c r="H1184" s="78"/>
      <c r="I1184" s="79"/>
      <c r="J1184" s="66"/>
    </row>
    <row r="1185" spans="1:10" ht="12.75" x14ac:dyDescent="0.2">
      <c r="A1185" s="75"/>
      <c r="B1185" s="75"/>
      <c r="C1185" s="75"/>
      <c r="D1185" s="77"/>
      <c r="E1185" s="75"/>
      <c r="F1185" s="75"/>
      <c r="G1185" s="75"/>
      <c r="H1185" s="78"/>
      <c r="I1185" s="79"/>
      <c r="J1185" s="66"/>
    </row>
    <row r="1186" spans="1:10" ht="12.75" x14ac:dyDescent="0.2">
      <c r="A1186" s="75"/>
      <c r="B1186" s="75"/>
      <c r="C1186" s="75"/>
      <c r="D1186" s="77"/>
      <c r="E1186" s="75"/>
      <c r="F1186" s="75"/>
      <c r="G1186" s="75"/>
      <c r="H1186" s="78"/>
      <c r="I1186" s="79"/>
      <c r="J1186" s="66"/>
    </row>
    <row r="1187" spans="1:10" ht="12.75" x14ac:dyDescent="0.2">
      <c r="A1187" s="75"/>
      <c r="B1187" s="75"/>
      <c r="C1187" s="75"/>
      <c r="D1187" s="77"/>
      <c r="E1187" s="75"/>
      <c r="F1187" s="75"/>
      <c r="G1187" s="75"/>
      <c r="H1187" s="78"/>
      <c r="I1187" s="79"/>
      <c r="J1187" s="66"/>
    </row>
    <row r="1188" spans="1:10" ht="12.75" x14ac:dyDescent="0.2">
      <c r="A1188" s="75"/>
      <c r="B1188" s="75"/>
      <c r="C1188" s="75"/>
      <c r="D1188" s="77"/>
      <c r="E1188" s="75"/>
      <c r="F1188" s="75"/>
      <c r="G1188" s="75"/>
      <c r="H1188" s="78"/>
      <c r="I1188" s="79"/>
      <c r="J1188" s="66"/>
    </row>
    <row r="1189" spans="1:10" ht="12.75" x14ac:dyDescent="0.2">
      <c r="A1189" s="75"/>
      <c r="B1189" s="75"/>
      <c r="C1189" s="75"/>
      <c r="D1189" s="77"/>
      <c r="E1189" s="75"/>
      <c r="F1189" s="75"/>
      <c r="G1189" s="75"/>
      <c r="H1189" s="78"/>
      <c r="I1189" s="79"/>
      <c r="J1189" s="66"/>
    </row>
    <row r="1190" spans="1:10" ht="12.75" x14ac:dyDescent="0.2">
      <c r="A1190" s="75"/>
      <c r="B1190" s="75"/>
      <c r="C1190" s="75"/>
      <c r="D1190" s="77"/>
      <c r="E1190" s="75"/>
      <c r="F1190" s="75"/>
      <c r="G1190" s="75"/>
      <c r="H1190" s="78"/>
      <c r="I1190" s="79"/>
      <c r="J1190" s="66"/>
    </row>
    <row r="1191" spans="1:10" ht="12.75" x14ac:dyDescent="0.2">
      <c r="A1191" s="75"/>
      <c r="B1191" s="75"/>
      <c r="C1191" s="75"/>
      <c r="D1191" s="77"/>
      <c r="E1191" s="75"/>
      <c r="F1191" s="75"/>
      <c r="G1191" s="75"/>
      <c r="H1191" s="78"/>
      <c r="I1191" s="79"/>
      <c r="J1191" s="66"/>
    </row>
    <row r="1192" spans="1:10" ht="12.75" x14ac:dyDescent="0.2">
      <c r="A1192" s="75"/>
      <c r="B1192" s="75"/>
      <c r="C1192" s="75"/>
      <c r="D1192" s="77"/>
      <c r="E1192" s="75"/>
      <c r="F1192" s="75"/>
      <c r="G1192" s="75"/>
      <c r="H1192" s="78"/>
      <c r="I1192" s="79"/>
      <c r="J1192" s="66"/>
    </row>
    <row r="1193" spans="1:10" ht="12.75" x14ac:dyDescent="0.2">
      <c r="A1193" s="75"/>
      <c r="B1193" s="75"/>
      <c r="C1193" s="75"/>
      <c r="D1193" s="77"/>
      <c r="E1193" s="75"/>
      <c r="F1193" s="75"/>
      <c r="G1193" s="75"/>
      <c r="H1193" s="78"/>
      <c r="I1193" s="79"/>
      <c r="J1193" s="66"/>
    </row>
    <row r="1194" spans="1:10" ht="12.75" x14ac:dyDescent="0.2">
      <c r="A1194" s="75"/>
      <c r="B1194" s="75"/>
      <c r="C1194" s="75"/>
      <c r="D1194" s="77"/>
      <c r="E1194" s="75"/>
      <c r="F1194" s="75"/>
      <c r="G1194" s="75"/>
      <c r="H1194" s="78"/>
      <c r="I1194" s="79"/>
      <c r="J1194" s="66"/>
    </row>
    <row r="1195" spans="1:10" ht="12.75" x14ac:dyDescent="0.2">
      <c r="A1195" s="75"/>
      <c r="B1195" s="75"/>
      <c r="C1195" s="75"/>
      <c r="D1195" s="77"/>
      <c r="E1195" s="75"/>
      <c r="F1195" s="75"/>
      <c r="G1195" s="75"/>
      <c r="H1195" s="78"/>
      <c r="I1195" s="79"/>
      <c r="J1195" s="66"/>
    </row>
    <row r="1196" spans="1:10" ht="12.75" x14ac:dyDescent="0.2">
      <c r="A1196" s="75"/>
      <c r="B1196" s="75"/>
      <c r="C1196" s="75"/>
      <c r="D1196" s="77"/>
      <c r="E1196" s="75"/>
      <c r="F1196" s="75"/>
      <c r="G1196" s="75"/>
      <c r="H1196" s="78"/>
      <c r="I1196" s="79"/>
      <c r="J1196" s="66"/>
    </row>
    <row r="1197" spans="1:10" ht="12.75" x14ac:dyDescent="0.2">
      <c r="A1197" s="75"/>
      <c r="B1197" s="75"/>
      <c r="C1197" s="75"/>
      <c r="D1197" s="77"/>
      <c r="E1197" s="75"/>
      <c r="F1197" s="75"/>
      <c r="G1197" s="75"/>
      <c r="H1197" s="78"/>
      <c r="I1197" s="79"/>
      <c r="J1197" s="66"/>
    </row>
    <row r="1198" spans="1:10" ht="12.75" x14ac:dyDescent="0.2">
      <c r="A1198" s="75"/>
      <c r="B1198" s="75"/>
      <c r="C1198" s="75"/>
      <c r="D1198" s="77"/>
      <c r="E1198" s="75"/>
      <c r="F1198" s="75"/>
      <c r="G1198" s="75"/>
      <c r="H1198" s="78"/>
      <c r="I1198" s="79"/>
      <c r="J1198" s="66"/>
    </row>
    <row r="1199" spans="1:10" ht="12.75" x14ac:dyDescent="0.2">
      <c r="A1199" s="75"/>
      <c r="B1199" s="75"/>
      <c r="C1199" s="75"/>
      <c r="D1199" s="77"/>
      <c r="E1199" s="75"/>
      <c r="F1199" s="75"/>
      <c r="G1199" s="75"/>
      <c r="H1199" s="78"/>
      <c r="I1199" s="79"/>
      <c r="J1199" s="66"/>
    </row>
    <row r="1200" spans="1:10" ht="12.75" x14ac:dyDescent="0.2">
      <c r="A1200" s="75"/>
      <c r="B1200" s="75"/>
      <c r="C1200" s="75"/>
      <c r="D1200" s="77"/>
      <c r="E1200" s="75"/>
      <c r="F1200" s="75"/>
      <c r="G1200" s="75"/>
      <c r="H1200" s="78"/>
      <c r="I1200" s="79"/>
      <c r="J1200" s="66"/>
    </row>
    <row r="1201" spans="1:10" ht="12.75" x14ac:dyDescent="0.2">
      <c r="A1201" s="75"/>
      <c r="B1201" s="75"/>
      <c r="C1201" s="75"/>
      <c r="D1201" s="77"/>
      <c r="E1201" s="75"/>
      <c r="F1201" s="75"/>
      <c r="G1201" s="75"/>
      <c r="H1201" s="78"/>
      <c r="I1201" s="79"/>
      <c r="J1201" s="66"/>
    </row>
    <row r="1202" spans="1:10" ht="12.75" x14ac:dyDescent="0.2">
      <c r="A1202" s="75"/>
      <c r="B1202" s="75"/>
      <c r="C1202" s="75"/>
      <c r="D1202" s="77"/>
      <c r="E1202" s="75"/>
      <c r="F1202" s="75"/>
      <c r="G1202" s="75"/>
      <c r="H1202" s="78"/>
      <c r="I1202" s="79"/>
      <c r="J1202" s="66"/>
    </row>
    <row r="1203" spans="1:10" ht="12.75" x14ac:dyDescent="0.2">
      <c r="A1203" s="75"/>
      <c r="B1203" s="75"/>
      <c r="C1203" s="75"/>
      <c r="D1203" s="77"/>
      <c r="E1203" s="75"/>
      <c r="F1203" s="75"/>
      <c r="G1203" s="75"/>
      <c r="H1203" s="78"/>
      <c r="I1203" s="79"/>
      <c r="J1203" s="66"/>
    </row>
    <row r="1204" spans="1:10" ht="12.75" x14ac:dyDescent="0.2">
      <c r="A1204" s="75"/>
      <c r="B1204" s="75"/>
      <c r="C1204" s="75"/>
      <c r="D1204" s="77"/>
      <c r="E1204" s="75"/>
      <c r="F1204" s="75"/>
      <c r="G1204" s="75"/>
      <c r="H1204" s="78"/>
      <c r="I1204" s="79"/>
      <c r="J1204" s="66"/>
    </row>
    <row r="1205" spans="1:10" ht="12.75" x14ac:dyDescent="0.2">
      <c r="A1205" s="75"/>
      <c r="B1205" s="75"/>
      <c r="C1205" s="75"/>
      <c r="D1205" s="77"/>
      <c r="E1205" s="75"/>
      <c r="F1205" s="75"/>
      <c r="G1205" s="75"/>
      <c r="H1205" s="78"/>
      <c r="I1205" s="79"/>
      <c r="J1205" s="66"/>
    </row>
    <row r="1206" spans="1:10" ht="12.75" x14ac:dyDescent="0.2">
      <c r="A1206" s="75"/>
      <c r="B1206" s="75"/>
      <c r="C1206" s="75"/>
      <c r="D1206" s="77"/>
      <c r="E1206" s="75"/>
      <c r="F1206" s="75"/>
      <c r="G1206" s="75"/>
      <c r="H1206" s="78"/>
      <c r="I1206" s="79"/>
      <c r="J1206" s="66"/>
    </row>
    <row r="1207" spans="1:10" ht="12.75" x14ac:dyDescent="0.2">
      <c r="A1207" s="75"/>
      <c r="B1207" s="75"/>
      <c r="C1207" s="75"/>
      <c r="D1207" s="77"/>
      <c r="E1207" s="75"/>
      <c r="F1207" s="75"/>
      <c r="G1207" s="75"/>
      <c r="H1207" s="78"/>
      <c r="I1207" s="79"/>
      <c r="J1207" s="66"/>
    </row>
    <row r="1208" spans="1:10" ht="12.75" x14ac:dyDescent="0.2">
      <c r="A1208" s="75"/>
      <c r="B1208" s="75"/>
      <c r="C1208" s="75"/>
      <c r="D1208" s="77"/>
      <c r="E1208" s="75"/>
      <c r="F1208" s="75"/>
      <c r="G1208" s="75"/>
      <c r="H1208" s="78"/>
      <c r="I1208" s="79"/>
      <c r="J1208" s="66"/>
    </row>
    <row r="1209" spans="1:10" ht="12.75" x14ac:dyDescent="0.2">
      <c r="A1209" s="75"/>
      <c r="B1209" s="75"/>
      <c r="C1209" s="75"/>
      <c r="D1209" s="77"/>
      <c r="E1209" s="75"/>
      <c r="F1209" s="75"/>
      <c r="G1209" s="75"/>
      <c r="H1209" s="78"/>
      <c r="I1209" s="79"/>
      <c r="J1209" s="66"/>
    </row>
    <row r="1210" spans="1:10" ht="12.75" x14ac:dyDescent="0.2">
      <c r="A1210" s="75"/>
      <c r="B1210" s="75"/>
      <c r="C1210" s="75"/>
      <c r="D1210" s="77"/>
      <c r="E1210" s="75"/>
      <c r="F1210" s="75"/>
      <c r="G1210" s="75"/>
      <c r="H1210" s="78"/>
      <c r="I1210" s="79"/>
      <c r="J1210" s="66"/>
    </row>
    <row r="1211" spans="1:10" ht="12.75" x14ac:dyDescent="0.2">
      <c r="A1211" s="75"/>
      <c r="B1211" s="75"/>
      <c r="C1211" s="75"/>
      <c r="D1211" s="77"/>
      <c r="E1211" s="75"/>
      <c r="F1211" s="75"/>
      <c r="G1211" s="75"/>
      <c r="H1211" s="78"/>
      <c r="I1211" s="79"/>
      <c r="J1211" s="66"/>
    </row>
    <row r="1212" spans="1:10" ht="12.75" x14ac:dyDescent="0.2">
      <c r="A1212" s="75"/>
      <c r="B1212" s="75"/>
      <c r="C1212" s="75"/>
      <c r="D1212" s="77"/>
      <c r="E1212" s="75"/>
      <c r="F1212" s="75"/>
      <c r="G1212" s="75"/>
      <c r="H1212" s="78"/>
      <c r="I1212" s="79"/>
      <c r="J1212" s="66"/>
    </row>
    <row r="1213" spans="1:10" ht="12.75" x14ac:dyDescent="0.2">
      <c r="A1213" s="75"/>
      <c r="B1213" s="75"/>
      <c r="C1213" s="75"/>
      <c r="D1213" s="77"/>
      <c r="E1213" s="75"/>
      <c r="F1213" s="75"/>
      <c r="G1213" s="75"/>
      <c r="H1213" s="78"/>
      <c r="I1213" s="79"/>
      <c r="J1213" s="66"/>
    </row>
    <row r="1214" spans="1:10" ht="12.75" x14ac:dyDescent="0.2">
      <c r="A1214" s="75"/>
      <c r="B1214" s="75"/>
      <c r="C1214" s="75"/>
      <c r="D1214" s="77"/>
      <c r="E1214" s="75"/>
      <c r="F1214" s="75"/>
      <c r="G1214" s="75"/>
      <c r="H1214" s="78"/>
      <c r="I1214" s="79"/>
      <c r="J1214" s="66"/>
    </row>
    <row r="1215" spans="1:10" ht="12.75" x14ac:dyDescent="0.2">
      <c r="A1215" s="75"/>
      <c r="B1215" s="75"/>
      <c r="C1215" s="75"/>
      <c r="D1215" s="77"/>
      <c r="E1215" s="75"/>
      <c r="F1215" s="75"/>
      <c r="G1215" s="75"/>
      <c r="H1215" s="78"/>
      <c r="I1215" s="79"/>
      <c r="J1215" s="66"/>
    </row>
    <row r="1216" spans="1:10" ht="12.75" x14ac:dyDescent="0.2">
      <c r="A1216" s="75"/>
      <c r="B1216" s="75"/>
      <c r="C1216" s="75"/>
      <c r="D1216" s="77"/>
      <c r="E1216" s="75"/>
      <c r="F1216" s="75"/>
      <c r="G1216" s="75"/>
      <c r="H1216" s="78"/>
      <c r="I1216" s="79"/>
      <c r="J1216" s="66"/>
    </row>
    <row r="1217" spans="1:10" ht="12.75" x14ac:dyDescent="0.2">
      <c r="A1217" s="75"/>
      <c r="B1217" s="75"/>
      <c r="C1217" s="75"/>
      <c r="D1217" s="77"/>
      <c r="E1217" s="75"/>
      <c r="F1217" s="75"/>
      <c r="G1217" s="75"/>
      <c r="H1217" s="78"/>
      <c r="I1217" s="79"/>
      <c r="J1217" s="66"/>
    </row>
    <row r="1218" spans="1:10" ht="12.75" x14ac:dyDescent="0.2">
      <c r="A1218" s="75"/>
      <c r="B1218" s="75"/>
      <c r="C1218" s="75"/>
      <c r="D1218" s="77"/>
      <c r="E1218" s="75"/>
      <c r="F1218" s="75"/>
      <c r="G1218" s="75"/>
      <c r="H1218" s="78"/>
      <c r="I1218" s="79"/>
      <c r="J1218" s="66"/>
    </row>
    <row r="1219" spans="1:10" ht="12.75" x14ac:dyDescent="0.2">
      <c r="A1219" s="75"/>
      <c r="B1219" s="75"/>
      <c r="C1219" s="75"/>
      <c r="D1219" s="77"/>
      <c r="E1219" s="75"/>
      <c r="F1219" s="75"/>
      <c r="G1219" s="75"/>
      <c r="H1219" s="78"/>
      <c r="I1219" s="79"/>
      <c r="J1219" s="66"/>
    </row>
    <row r="1220" spans="1:10" ht="12.75" x14ac:dyDescent="0.2">
      <c r="A1220" s="75"/>
      <c r="B1220" s="75"/>
      <c r="C1220" s="75"/>
      <c r="D1220" s="77"/>
      <c r="E1220" s="75"/>
      <c r="F1220" s="75"/>
      <c r="G1220" s="75"/>
      <c r="H1220" s="78"/>
      <c r="I1220" s="79"/>
      <c r="J1220" s="66"/>
    </row>
    <row r="1221" spans="1:10" ht="12.75" x14ac:dyDescent="0.2">
      <c r="A1221" s="75"/>
      <c r="B1221" s="75"/>
      <c r="C1221" s="75"/>
      <c r="D1221" s="77"/>
      <c r="E1221" s="75"/>
      <c r="F1221" s="75"/>
      <c r="G1221" s="75"/>
      <c r="H1221" s="78"/>
      <c r="I1221" s="79"/>
      <c r="J1221" s="66"/>
    </row>
    <row r="1222" spans="1:10" ht="12.75" x14ac:dyDescent="0.2">
      <c r="A1222" s="75"/>
      <c r="B1222" s="75"/>
      <c r="C1222" s="75"/>
      <c r="D1222" s="77"/>
      <c r="E1222" s="75"/>
      <c r="F1222" s="75"/>
      <c r="G1222" s="75"/>
      <c r="H1222" s="78"/>
      <c r="I1222" s="79"/>
      <c r="J1222" s="66"/>
    </row>
    <row r="1223" spans="1:10" ht="12.75" x14ac:dyDescent="0.2">
      <c r="A1223" s="75"/>
      <c r="B1223" s="75"/>
      <c r="C1223" s="75"/>
      <c r="D1223" s="77"/>
      <c r="E1223" s="75"/>
      <c r="F1223" s="75"/>
      <c r="G1223" s="75"/>
      <c r="H1223" s="78"/>
      <c r="I1223" s="79"/>
      <c r="J1223" s="66"/>
    </row>
    <row r="1224" spans="1:10" ht="12.75" x14ac:dyDescent="0.2">
      <c r="A1224" s="75"/>
      <c r="B1224" s="75"/>
      <c r="C1224" s="75"/>
      <c r="D1224" s="77"/>
      <c r="E1224" s="75"/>
      <c r="F1224" s="75"/>
      <c r="G1224" s="75"/>
      <c r="H1224" s="78"/>
      <c r="I1224" s="79"/>
      <c r="J1224" s="66"/>
    </row>
    <row r="1225" spans="1:10" ht="12.75" x14ac:dyDescent="0.2">
      <c r="A1225" s="75"/>
      <c r="B1225" s="75"/>
      <c r="C1225" s="75"/>
      <c r="D1225" s="77"/>
      <c r="E1225" s="75"/>
      <c r="F1225" s="75"/>
      <c r="G1225" s="75"/>
      <c r="H1225" s="78"/>
      <c r="I1225" s="79"/>
      <c r="J1225" s="66"/>
    </row>
    <row r="1226" spans="1:10" ht="12.75" x14ac:dyDescent="0.2">
      <c r="A1226" s="75"/>
      <c r="B1226" s="75"/>
      <c r="C1226" s="75"/>
      <c r="D1226" s="77"/>
      <c r="E1226" s="75"/>
      <c r="F1226" s="75"/>
      <c r="G1226" s="75"/>
      <c r="H1226" s="78"/>
      <c r="I1226" s="79"/>
      <c r="J1226" s="66"/>
    </row>
    <row r="1227" spans="1:10" ht="12.75" x14ac:dyDescent="0.2">
      <c r="A1227" s="75"/>
      <c r="B1227" s="75"/>
      <c r="C1227" s="75"/>
      <c r="D1227" s="77"/>
      <c r="E1227" s="75"/>
      <c r="F1227" s="75"/>
      <c r="G1227" s="75"/>
      <c r="H1227" s="78"/>
      <c r="I1227" s="79"/>
      <c r="J1227" s="66"/>
    </row>
    <row r="1228" spans="1:10" ht="12.75" x14ac:dyDescent="0.2">
      <c r="A1228" s="75"/>
      <c r="B1228" s="75"/>
      <c r="C1228" s="75"/>
      <c r="D1228" s="77"/>
      <c r="E1228" s="75"/>
      <c r="F1228" s="75"/>
      <c r="G1228" s="75"/>
      <c r="H1228" s="78"/>
      <c r="I1228" s="79"/>
      <c r="J1228" s="66"/>
    </row>
    <row r="1229" spans="1:10" ht="12.75" x14ac:dyDescent="0.2">
      <c r="A1229" s="75"/>
      <c r="B1229" s="75"/>
      <c r="C1229" s="75"/>
      <c r="D1229" s="77"/>
      <c r="E1229" s="75"/>
      <c r="F1229" s="75"/>
      <c r="G1229" s="75"/>
      <c r="H1229" s="78"/>
      <c r="I1229" s="79"/>
      <c r="J1229" s="66"/>
    </row>
    <row r="1230" spans="1:10" ht="12.75" x14ac:dyDescent="0.2">
      <c r="A1230" s="75"/>
      <c r="B1230" s="75"/>
      <c r="C1230" s="75"/>
      <c r="D1230" s="77"/>
      <c r="E1230" s="75"/>
      <c r="F1230" s="75"/>
      <c r="G1230" s="75"/>
      <c r="H1230" s="78"/>
      <c r="I1230" s="79"/>
      <c r="J1230" s="66"/>
    </row>
    <row r="1231" spans="1:10" ht="12.75" x14ac:dyDescent="0.2">
      <c r="A1231" s="75"/>
      <c r="B1231" s="75"/>
      <c r="C1231" s="75"/>
      <c r="D1231" s="77"/>
      <c r="E1231" s="75"/>
      <c r="F1231" s="75"/>
      <c r="G1231" s="75"/>
      <c r="H1231" s="78"/>
      <c r="I1231" s="79"/>
      <c r="J1231" s="66"/>
    </row>
    <row r="1232" spans="1:10" ht="12.75" x14ac:dyDescent="0.2">
      <c r="A1232" s="75"/>
      <c r="B1232" s="75"/>
      <c r="C1232" s="75"/>
      <c r="D1232" s="77"/>
      <c r="E1232" s="75"/>
      <c r="F1232" s="75"/>
      <c r="G1232" s="75"/>
      <c r="H1232" s="78"/>
      <c r="I1232" s="79"/>
      <c r="J1232" s="66"/>
    </row>
    <row r="1233" spans="1:10" ht="12.75" x14ac:dyDescent="0.2">
      <c r="A1233" s="75"/>
      <c r="B1233" s="75"/>
      <c r="C1233" s="75"/>
      <c r="D1233" s="77"/>
      <c r="E1233" s="75"/>
      <c r="F1233" s="75"/>
      <c r="G1233" s="75"/>
      <c r="H1233" s="78"/>
      <c r="I1233" s="79"/>
      <c r="J1233" s="66"/>
    </row>
    <row r="1234" spans="1:10" ht="12.75" x14ac:dyDescent="0.2">
      <c r="A1234" s="75"/>
      <c r="B1234" s="75"/>
      <c r="C1234" s="75"/>
      <c r="D1234" s="77"/>
      <c r="E1234" s="75"/>
      <c r="F1234" s="75"/>
      <c r="G1234" s="75"/>
      <c r="H1234" s="78"/>
      <c r="I1234" s="79"/>
      <c r="J1234" s="66"/>
    </row>
    <row r="1235" spans="1:10" ht="12.75" x14ac:dyDescent="0.2">
      <c r="A1235" s="75"/>
      <c r="B1235" s="75"/>
      <c r="C1235" s="75"/>
      <c r="D1235" s="77"/>
      <c r="E1235" s="75"/>
      <c r="F1235" s="75"/>
      <c r="G1235" s="75"/>
      <c r="H1235" s="78"/>
      <c r="I1235" s="79"/>
      <c r="J1235" s="66"/>
    </row>
    <row r="1236" spans="1:10" ht="12.75" x14ac:dyDescent="0.2">
      <c r="A1236" s="75"/>
      <c r="B1236" s="75"/>
      <c r="C1236" s="75"/>
      <c r="D1236" s="77"/>
      <c r="E1236" s="75"/>
      <c r="F1236" s="75"/>
      <c r="G1236" s="75"/>
      <c r="H1236" s="78"/>
      <c r="I1236" s="79"/>
      <c r="J1236" s="66"/>
    </row>
    <row r="1237" spans="1:10" ht="12.75" x14ac:dyDescent="0.2">
      <c r="A1237" s="75"/>
      <c r="B1237" s="75"/>
      <c r="C1237" s="75"/>
      <c r="D1237" s="77"/>
      <c r="E1237" s="75"/>
      <c r="F1237" s="75"/>
      <c r="G1237" s="75"/>
      <c r="H1237" s="78"/>
      <c r="I1237" s="79"/>
      <c r="J1237" s="66"/>
    </row>
    <row r="1238" spans="1:10" ht="12.75" x14ac:dyDescent="0.2">
      <c r="A1238" s="75"/>
      <c r="B1238" s="75"/>
      <c r="C1238" s="75"/>
      <c r="D1238" s="77"/>
      <c r="E1238" s="75"/>
      <c r="F1238" s="75"/>
      <c r="G1238" s="75"/>
      <c r="H1238" s="78"/>
      <c r="I1238" s="79"/>
      <c r="J1238" s="66"/>
    </row>
    <row r="1239" spans="1:10" ht="12.75" x14ac:dyDescent="0.2">
      <c r="A1239" s="75"/>
      <c r="B1239" s="75"/>
      <c r="C1239" s="75"/>
      <c r="D1239" s="77"/>
      <c r="E1239" s="75"/>
      <c r="F1239" s="75"/>
      <c r="G1239" s="75"/>
      <c r="H1239" s="78"/>
      <c r="I1239" s="79"/>
      <c r="J1239" s="66"/>
    </row>
    <row r="1240" spans="1:10" ht="12.75" x14ac:dyDescent="0.2">
      <c r="A1240" s="75"/>
      <c r="B1240" s="75"/>
      <c r="C1240" s="75"/>
      <c r="D1240" s="77"/>
      <c r="E1240" s="75"/>
      <c r="F1240" s="75"/>
      <c r="G1240" s="75"/>
      <c r="H1240" s="78"/>
      <c r="I1240" s="79"/>
      <c r="J1240" s="66"/>
    </row>
    <row r="1241" spans="1:10" ht="12.75" x14ac:dyDescent="0.2">
      <c r="A1241" s="75"/>
      <c r="B1241" s="75"/>
      <c r="C1241" s="75"/>
      <c r="D1241" s="77"/>
      <c r="E1241" s="75"/>
      <c r="F1241" s="75"/>
      <c r="G1241" s="75"/>
      <c r="H1241" s="78"/>
      <c r="I1241" s="79"/>
      <c r="J1241" s="66"/>
    </row>
    <row r="1242" spans="1:10" ht="12.75" x14ac:dyDescent="0.2">
      <c r="A1242" s="75"/>
      <c r="B1242" s="75"/>
      <c r="C1242" s="75"/>
      <c r="D1242" s="77"/>
      <c r="E1242" s="75"/>
      <c r="F1242" s="75"/>
      <c r="G1242" s="75"/>
      <c r="H1242" s="78"/>
      <c r="I1242" s="79"/>
      <c r="J1242" s="66"/>
    </row>
    <row r="1243" spans="1:10" ht="12.75" x14ac:dyDescent="0.2">
      <c r="A1243" s="75"/>
      <c r="B1243" s="75"/>
      <c r="C1243" s="75"/>
      <c r="D1243" s="77"/>
      <c r="E1243" s="75"/>
      <c r="F1243" s="75"/>
      <c r="G1243" s="75"/>
      <c r="H1243" s="78"/>
      <c r="I1243" s="79"/>
      <c r="J1243" s="66"/>
    </row>
    <row r="1244" spans="1:10" ht="12.75" x14ac:dyDescent="0.2">
      <c r="A1244" s="75"/>
      <c r="B1244" s="75"/>
      <c r="C1244" s="75"/>
      <c r="D1244" s="77"/>
      <c r="E1244" s="75"/>
      <c r="F1244" s="75"/>
      <c r="G1244" s="75"/>
      <c r="H1244" s="78"/>
      <c r="I1244" s="79"/>
      <c r="J1244" s="66"/>
    </row>
    <row r="1245" spans="1:10" ht="12.75" x14ac:dyDescent="0.2">
      <c r="A1245" s="75"/>
      <c r="B1245" s="75"/>
      <c r="C1245" s="75"/>
      <c r="D1245" s="77"/>
      <c r="E1245" s="75"/>
      <c r="F1245" s="75"/>
      <c r="G1245" s="75"/>
      <c r="H1245" s="78"/>
      <c r="I1245" s="79"/>
      <c r="J1245" s="66"/>
    </row>
    <row r="1246" spans="1:10" ht="12.75" x14ac:dyDescent="0.2">
      <c r="A1246" s="75"/>
      <c r="B1246" s="75"/>
      <c r="C1246" s="75"/>
      <c r="D1246" s="77"/>
      <c r="E1246" s="75"/>
      <c r="F1246" s="75"/>
      <c r="G1246" s="75"/>
      <c r="H1246" s="78"/>
      <c r="I1246" s="79"/>
      <c r="J1246" s="66"/>
    </row>
    <row r="1247" spans="1:10" ht="12.75" x14ac:dyDescent="0.2">
      <c r="A1247" s="75"/>
      <c r="B1247" s="75"/>
      <c r="C1247" s="75"/>
      <c r="D1247" s="77"/>
      <c r="E1247" s="75"/>
      <c r="F1247" s="75"/>
      <c r="G1247" s="75"/>
      <c r="H1247" s="78"/>
      <c r="I1247" s="79"/>
      <c r="J1247" s="66"/>
    </row>
    <row r="1248" spans="1:10" ht="12.75" x14ac:dyDescent="0.2">
      <c r="A1248" s="75"/>
      <c r="B1248" s="75"/>
      <c r="C1248" s="75"/>
      <c r="D1248" s="77"/>
      <c r="E1248" s="75"/>
      <c r="F1248" s="75"/>
      <c r="G1248" s="75"/>
      <c r="H1248" s="78"/>
      <c r="I1248" s="79"/>
      <c r="J1248" s="66"/>
    </row>
    <row r="1249" spans="1:10" ht="12.75" x14ac:dyDescent="0.2">
      <c r="A1249" s="75"/>
      <c r="B1249" s="75"/>
      <c r="C1249" s="75"/>
      <c r="D1249" s="77"/>
      <c r="E1249" s="75"/>
      <c r="F1249" s="75"/>
      <c r="G1249" s="75"/>
      <c r="H1249" s="78"/>
      <c r="I1249" s="79"/>
      <c r="J1249" s="66"/>
    </row>
    <row r="1250" spans="1:10" ht="12.75" x14ac:dyDescent="0.2">
      <c r="A1250" s="75"/>
      <c r="B1250" s="75"/>
      <c r="C1250" s="75"/>
      <c r="D1250" s="77"/>
      <c r="E1250" s="75"/>
      <c r="F1250" s="75"/>
      <c r="G1250" s="75"/>
      <c r="H1250" s="78"/>
      <c r="I1250" s="79"/>
      <c r="J1250" s="66"/>
    </row>
    <row r="1251" spans="1:10" ht="12.75" x14ac:dyDescent="0.2">
      <c r="A1251" s="75"/>
      <c r="B1251" s="75"/>
      <c r="C1251" s="75"/>
      <c r="D1251" s="77"/>
      <c r="E1251" s="75"/>
      <c r="F1251" s="75"/>
      <c r="G1251" s="75"/>
      <c r="H1251" s="78"/>
      <c r="I1251" s="79"/>
      <c r="J1251" s="66"/>
    </row>
    <row r="1252" spans="1:10" ht="12.75" x14ac:dyDescent="0.2">
      <c r="A1252" s="75"/>
      <c r="B1252" s="75"/>
      <c r="C1252" s="75"/>
      <c r="D1252" s="77"/>
      <c r="E1252" s="75"/>
      <c r="F1252" s="75"/>
      <c r="G1252" s="75"/>
      <c r="H1252" s="78"/>
      <c r="I1252" s="79"/>
      <c r="J1252" s="66"/>
    </row>
    <row r="1253" spans="1:10" ht="12.75" x14ac:dyDescent="0.2">
      <c r="A1253" s="75"/>
      <c r="B1253" s="75"/>
      <c r="C1253" s="75"/>
      <c r="D1253" s="77"/>
      <c r="E1253" s="75"/>
      <c r="F1253" s="75"/>
      <c r="G1253" s="75"/>
      <c r="H1253" s="78"/>
      <c r="I1253" s="79"/>
      <c r="J1253" s="66"/>
    </row>
    <row r="1254" spans="1:10" ht="12.75" x14ac:dyDescent="0.2">
      <c r="A1254" s="75"/>
      <c r="B1254" s="75"/>
      <c r="C1254" s="75"/>
      <c r="D1254" s="77"/>
      <c r="E1254" s="75"/>
      <c r="F1254" s="75"/>
      <c r="G1254" s="75"/>
      <c r="H1254" s="78"/>
      <c r="I1254" s="79"/>
      <c r="J1254" s="66"/>
    </row>
    <row r="1255" spans="1:10" ht="12.75" x14ac:dyDescent="0.2">
      <c r="A1255" s="75"/>
      <c r="B1255" s="75"/>
      <c r="C1255" s="75"/>
      <c r="D1255" s="77"/>
      <c r="E1255" s="75"/>
      <c r="F1255" s="75"/>
      <c r="G1255" s="75"/>
      <c r="H1255" s="78"/>
      <c r="I1255" s="79"/>
      <c r="J1255" s="66"/>
    </row>
    <row r="1256" spans="1:10" ht="12.75" x14ac:dyDescent="0.2">
      <c r="A1256" s="75"/>
      <c r="B1256" s="75"/>
      <c r="C1256" s="75"/>
      <c r="D1256" s="77"/>
      <c r="E1256" s="75"/>
      <c r="F1256" s="75"/>
      <c r="G1256" s="75"/>
      <c r="H1256" s="78"/>
      <c r="I1256" s="79"/>
      <c r="J1256" s="66"/>
    </row>
    <row r="1257" spans="1:10" ht="12.75" x14ac:dyDescent="0.2">
      <c r="A1257" s="75"/>
      <c r="B1257" s="75"/>
      <c r="C1257" s="75"/>
      <c r="D1257" s="77"/>
      <c r="E1257" s="75"/>
      <c r="F1257" s="75"/>
      <c r="G1257" s="75"/>
      <c r="H1257" s="78"/>
      <c r="I1257" s="79"/>
      <c r="J1257" s="66"/>
    </row>
    <row r="1258" spans="1:10" ht="12.75" x14ac:dyDescent="0.2">
      <c r="A1258" s="75"/>
      <c r="B1258" s="75"/>
      <c r="C1258" s="75"/>
      <c r="D1258" s="77"/>
      <c r="E1258" s="75"/>
      <c r="F1258" s="75"/>
      <c r="G1258" s="75"/>
      <c r="H1258" s="78"/>
      <c r="I1258" s="79"/>
      <c r="J1258" s="66"/>
    </row>
    <row r="1259" spans="1:10" ht="12.75" x14ac:dyDescent="0.2">
      <c r="A1259" s="75"/>
      <c r="B1259" s="75"/>
      <c r="C1259" s="75"/>
      <c r="D1259" s="77"/>
      <c r="E1259" s="75"/>
      <c r="F1259" s="75"/>
      <c r="G1259" s="75"/>
      <c r="H1259" s="78"/>
      <c r="I1259" s="79"/>
      <c r="J1259" s="66"/>
    </row>
    <row r="1260" spans="1:10" ht="12.75" x14ac:dyDescent="0.2">
      <c r="A1260" s="75"/>
      <c r="B1260" s="75"/>
      <c r="C1260" s="75"/>
      <c r="D1260" s="77"/>
      <c r="E1260" s="75"/>
      <c r="F1260" s="75"/>
      <c r="G1260" s="75"/>
      <c r="H1260" s="78"/>
      <c r="I1260" s="79"/>
      <c r="J1260" s="66"/>
    </row>
    <row r="1261" spans="1:10" ht="12.75" x14ac:dyDescent="0.2">
      <c r="A1261" s="75"/>
      <c r="B1261" s="75"/>
      <c r="C1261" s="75"/>
      <c r="D1261" s="77"/>
      <c r="E1261" s="75"/>
      <c r="F1261" s="75"/>
      <c r="G1261" s="75"/>
      <c r="H1261" s="78"/>
      <c r="I1261" s="79"/>
      <c r="J1261" s="66"/>
    </row>
    <row r="1262" spans="1:10" ht="12.75" x14ac:dyDescent="0.2">
      <c r="A1262" s="75"/>
      <c r="B1262" s="75"/>
      <c r="C1262" s="75"/>
      <c r="D1262" s="77"/>
      <c r="E1262" s="75"/>
      <c r="F1262" s="75"/>
      <c r="G1262" s="75"/>
      <c r="H1262" s="78"/>
      <c r="I1262" s="79"/>
      <c r="J1262" s="66"/>
    </row>
    <row r="1263" spans="1:10" ht="12.75" x14ac:dyDescent="0.2">
      <c r="A1263" s="75"/>
      <c r="B1263" s="75"/>
      <c r="C1263" s="75"/>
      <c r="D1263" s="77"/>
      <c r="E1263" s="75"/>
      <c r="F1263" s="75"/>
      <c r="G1263" s="75"/>
      <c r="H1263" s="78"/>
      <c r="I1263" s="79"/>
      <c r="J1263" s="66"/>
    </row>
    <row r="1264" spans="1:10" ht="12.75" x14ac:dyDescent="0.2">
      <c r="A1264" s="75"/>
      <c r="B1264" s="75"/>
      <c r="C1264" s="75"/>
      <c r="D1264" s="77"/>
      <c r="E1264" s="75"/>
      <c r="F1264" s="75"/>
      <c r="G1264" s="75"/>
      <c r="H1264" s="78"/>
      <c r="I1264" s="79"/>
      <c r="J1264" s="66"/>
    </row>
    <row r="1265" spans="1:10" ht="12.75" x14ac:dyDescent="0.2">
      <c r="A1265" s="75"/>
      <c r="B1265" s="75"/>
      <c r="C1265" s="75"/>
      <c r="D1265" s="77"/>
      <c r="E1265" s="75"/>
      <c r="F1265" s="75"/>
      <c r="G1265" s="75"/>
      <c r="H1265" s="78"/>
      <c r="I1265" s="79"/>
      <c r="J1265" s="66"/>
    </row>
    <row r="1266" spans="1:10" ht="12.75" x14ac:dyDescent="0.2">
      <c r="A1266" s="75"/>
      <c r="B1266" s="75"/>
      <c r="C1266" s="75"/>
      <c r="D1266" s="77"/>
      <c r="E1266" s="75"/>
      <c r="F1266" s="75"/>
      <c r="G1266" s="75"/>
      <c r="H1266" s="78"/>
      <c r="I1266" s="79"/>
      <c r="J1266" s="66"/>
    </row>
    <row r="1267" spans="1:10" ht="12.75" x14ac:dyDescent="0.2">
      <c r="A1267" s="75"/>
      <c r="B1267" s="75"/>
      <c r="C1267" s="75"/>
      <c r="D1267" s="77"/>
      <c r="E1267" s="75"/>
      <c r="F1267" s="75"/>
      <c r="G1267" s="75"/>
      <c r="H1267" s="78"/>
      <c r="I1267" s="79"/>
      <c r="J1267" s="66"/>
    </row>
    <row r="1268" spans="1:10" ht="12.75" x14ac:dyDescent="0.2">
      <c r="A1268" s="75"/>
      <c r="B1268" s="75"/>
      <c r="C1268" s="75"/>
      <c r="D1268" s="77"/>
      <c r="E1268" s="75"/>
      <c r="F1268" s="75"/>
      <c r="G1268" s="75"/>
      <c r="H1268" s="78"/>
      <c r="I1268" s="79"/>
      <c r="J1268" s="66"/>
    </row>
    <row r="1269" spans="1:10" ht="12.75" x14ac:dyDescent="0.2">
      <c r="A1269" s="75"/>
      <c r="B1269" s="75"/>
      <c r="C1269" s="75"/>
      <c r="D1269" s="77"/>
      <c r="E1269" s="75"/>
      <c r="F1269" s="75"/>
      <c r="G1269" s="75"/>
      <c r="H1269" s="78"/>
      <c r="I1269" s="79"/>
      <c r="J1269" s="66"/>
    </row>
    <row r="1270" spans="1:10" ht="12.75" x14ac:dyDescent="0.2">
      <c r="A1270" s="75"/>
      <c r="B1270" s="75"/>
      <c r="C1270" s="75"/>
      <c r="D1270" s="77"/>
      <c r="E1270" s="75"/>
      <c r="F1270" s="75"/>
      <c r="G1270" s="75"/>
      <c r="H1270" s="78"/>
      <c r="I1270" s="79"/>
      <c r="J1270" s="66"/>
    </row>
    <row r="1271" spans="1:10" ht="12.75" x14ac:dyDescent="0.2">
      <c r="A1271" s="75"/>
      <c r="B1271" s="75"/>
      <c r="C1271" s="75"/>
      <c r="D1271" s="77"/>
      <c r="E1271" s="75"/>
      <c r="F1271" s="75"/>
      <c r="G1271" s="75"/>
      <c r="H1271" s="78"/>
      <c r="I1271" s="79"/>
      <c r="J1271" s="66"/>
    </row>
    <row r="1272" spans="1:10" ht="12.75" x14ac:dyDescent="0.2">
      <c r="A1272" s="75"/>
      <c r="B1272" s="75"/>
      <c r="C1272" s="75"/>
      <c r="D1272" s="77"/>
      <c r="E1272" s="75"/>
      <c r="F1272" s="75"/>
      <c r="G1272" s="75"/>
      <c r="H1272" s="78"/>
      <c r="I1272" s="79"/>
      <c r="J1272" s="66"/>
    </row>
    <row r="1273" spans="1:10" ht="12.75" x14ac:dyDescent="0.2">
      <c r="A1273" s="75"/>
      <c r="B1273" s="75"/>
      <c r="C1273" s="75"/>
      <c r="D1273" s="77"/>
      <c r="E1273" s="75"/>
      <c r="F1273" s="75"/>
      <c r="G1273" s="75"/>
      <c r="H1273" s="78"/>
      <c r="I1273" s="79"/>
      <c r="J1273" s="66"/>
    </row>
    <row r="1274" spans="1:10" ht="12.75" x14ac:dyDescent="0.2">
      <c r="A1274" s="75"/>
      <c r="B1274" s="75"/>
      <c r="C1274" s="75"/>
      <c r="D1274" s="77"/>
      <c r="E1274" s="75"/>
      <c r="F1274" s="75"/>
      <c r="G1274" s="75"/>
      <c r="H1274" s="78"/>
      <c r="I1274" s="79"/>
      <c r="J1274" s="66"/>
    </row>
    <row r="1275" spans="1:10" ht="12.75" x14ac:dyDescent="0.2">
      <c r="A1275" s="75"/>
      <c r="B1275" s="75"/>
      <c r="C1275" s="75"/>
      <c r="D1275" s="77"/>
      <c r="E1275" s="75"/>
      <c r="F1275" s="75"/>
      <c r="G1275" s="75"/>
      <c r="H1275" s="78"/>
      <c r="I1275" s="79"/>
      <c r="J1275" s="66"/>
    </row>
    <row r="1276" spans="1:10" ht="12.75" x14ac:dyDescent="0.2">
      <c r="A1276" s="75"/>
      <c r="B1276" s="75"/>
      <c r="C1276" s="75"/>
      <c r="D1276" s="77"/>
      <c r="E1276" s="75"/>
      <c r="F1276" s="75"/>
      <c r="G1276" s="75"/>
      <c r="H1276" s="78"/>
      <c r="I1276" s="79"/>
      <c r="J1276" s="66"/>
    </row>
    <row r="1277" spans="1:10" ht="12.75" x14ac:dyDescent="0.2">
      <c r="A1277" s="75"/>
      <c r="B1277" s="75"/>
      <c r="C1277" s="75"/>
      <c r="D1277" s="77"/>
      <c r="E1277" s="75"/>
      <c r="F1277" s="75"/>
      <c r="G1277" s="75"/>
      <c r="H1277" s="78"/>
      <c r="I1277" s="79"/>
      <c r="J1277" s="66"/>
    </row>
    <row r="1278" spans="1:10" ht="12.75" x14ac:dyDescent="0.2">
      <c r="A1278" s="75"/>
      <c r="B1278" s="75"/>
      <c r="C1278" s="75"/>
      <c r="D1278" s="77"/>
      <c r="E1278" s="75"/>
      <c r="F1278" s="75"/>
      <c r="G1278" s="75"/>
      <c r="H1278" s="78"/>
      <c r="I1278" s="79"/>
      <c r="J1278" s="66"/>
    </row>
    <row r="1279" spans="1:10" ht="12.75" x14ac:dyDescent="0.2">
      <c r="A1279" s="75"/>
      <c r="B1279" s="75"/>
      <c r="C1279" s="75"/>
      <c r="D1279" s="77"/>
      <c r="E1279" s="75"/>
      <c r="F1279" s="75"/>
      <c r="G1279" s="75"/>
      <c r="H1279" s="78"/>
      <c r="I1279" s="79"/>
      <c r="J1279" s="66"/>
    </row>
    <row r="1280" spans="1:10" ht="12.75" x14ac:dyDescent="0.2">
      <c r="A1280" s="75"/>
      <c r="B1280" s="75"/>
      <c r="C1280" s="75"/>
      <c r="D1280" s="77"/>
      <c r="E1280" s="75"/>
      <c r="F1280" s="75"/>
      <c r="G1280" s="75"/>
      <c r="H1280" s="78"/>
      <c r="I1280" s="79"/>
      <c r="J1280" s="66"/>
    </row>
    <row r="1281" spans="1:10" ht="12.75" x14ac:dyDescent="0.2">
      <c r="A1281" s="75"/>
      <c r="B1281" s="75"/>
      <c r="C1281" s="75"/>
      <c r="D1281" s="77"/>
      <c r="E1281" s="75"/>
      <c r="F1281" s="75"/>
      <c r="G1281" s="75"/>
      <c r="H1281" s="78"/>
      <c r="I1281" s="79"/>
      <c r="J1281" s="66"/>
    </row>
    <row r="1282" spans="1:10" ht="12.75" x14ac:dyDescent="0.2">
      <c r="A1282" s="75"/>
      <c r="B1282" s="75"/>
      <c r="C1282" s="75"/>
      <c r="D1282" s="77"/>
      <c r="E1282" s="75"/>
      <c r="F1282" s="75"/>
      <c r="G1282" s="75"/>
      <c r="H1282" s="78"/>
      <c r="I1282" s="79"/>
      <c r="J1282" s="66"/>
    </row>
    <row r="1283" spans="1:10" ht="12.75" x14ac:dyDescent="0.2">
      <c r="A1283" s="75"/>
      <c r="B1283" s="75"/>
      <c r="C1283" s="75"/>
      <c r="D1283" s="77"/>
      <c r="E1283" s="75"/>
      <c r="F1283" s="75"/>
      <c r="G1283" s="75"/>
      <c r="H1283" s="78"/>
      <c r="I1283" s="79"/>
      <c r="J1283" s="66"/>
    </row>
    <row r="1284" spans="1:10" ht="12.75" x14ac:dyDescent="0.2">
      <c r="A1284" s="75"/>
      <c r="B1284" s="75"/>
      <c r="C1284" s="75"/>
      <c r="D1284" s="77"/>
      <c r="E1284" s="75"/>
      <c r="F1284" s="75"/>
      <c r="G1284" s="75"/>
      <c r="H1284" s="78"/>
      <c r="I1284" s="79"/>
      <c r="J1284" s="66"/>
    </row>
    <row r="1285" spans="1:10" ht="12.75" x14ac:dyDescent="0.2">
      <c r="A1285" s="75"/>
      <c r="B1285" s="75"/>
      <c r="C1285" s="75"/>
      <c r="D1285" s="77"/>
      <c r="E1285" s="75"/>
      <c r="F1285" s="75"/>
      <c r="G1285" s="75"/>
      <c r="H1285" s="78"/>
      <c r="I1285" s="79"/>
      <c r="J1285" s="66"/>
    </row>
    <row r="1286" spans="1:10" ht="12.75" x14ac:dyDescent="0.2">
      <c r="A1286" s="75"/>
      <c r="B1286" s="75"/>
      <c r="C1286" s="75"/>
      <c r="D1286" s="77"/>
      <c r="E1286" s="75"/>
      <c r="F1286" s="75"/>
      <c r="G1286" s="75"/>
      <c r="H1286" s="78"/>
      <c r="I1286" s="79"/>
      <c r="J1286" s="66"/>
    </row>
    <row r="1287" spans="1:10" ht="12.75" x14ac:dyDescent="0.2">
      <c r="A1287" s="75"/>
      <c r="B1287" s="75"/>
      <c r="C1287" s="75"/>
      <c r="D1287" s="77"/>
      <c r="E1287" s="75"/>
      <c r="F1287" s="75"/>
      <c r="G1287" s="75"/>
      <c r="H1287" s="78"/>
      <c r="I1287" s="79"/>
      <c r="J1287" s="66"/>
    </row>
    <row r="1288" spans="1:10" ht="12.75" x14ac:dyDescent="0.2">
      <c r="A1288" s="75"/>
      <c r="B1288" s="75"/>
      <c r="C1288" s="75"/>
      <c r="D1288" s="77"/>
      <c r="E1288" s="75"/>
      <c r="F1288" s="75"/>
      <c r="G1288" s="75"/>
      <c r="H1288" s="78"/>
      <c r="I1288" s="79"/>
      <c r="J1288" s="66"/>
    </row>
    <row r="1289" spans="1:10" ht="12.75" x14ac:dyDescent="0.2">
      <c r="A1289" s="75"/>
      <c r="B1289" s="75"/>
      <c r="C1289" s="75"/>
      <c r="D1289" s="77"/>
      <c r="E1289" s="75"/>
      <c r="F1289" s="75"/>
      <c r="G1289" s="75"/>
      <c r="H1289" s="78"/>
      <c r="I1289" s="79"/>
      <c r="J1289" s="66"/>
    </row>
    <row r="1290" spans="1:10" ht="12.75" x14ac:dyDescent="0.2">
      <c r="A1290" s="75"/>
      <c r="B1290" s="75"/>
      <c r="C1290" s="75"/>
      <c r="D1290" s="77"/>
      <c r="E1290" s="75"/>
      <c r="F1290" s="75"/>
      <c r="G1290" s="75"/>
      <c r="H1290" s="78"/>
      <c r="I1290" s="79"/>
      <c r="J1290" s="66"/>
    </row>
    <row r="1291" spans="1:10" ht="12.75" x14ac:dyDescent="0.2">
      <c r="A1291" s="75"/>
      <c r="B1291" s="75"/>
      <c r="C1291" s="75"/>
      <c r="D1291" s="77"/>
      <c r="E1291" s="75"/>
      <c r="F1291" s="75"/>
      <c r="G1291" s="75"/>
      <c r="H1291" s="78"/>
      <c r="I1291" s="79"/>
      <c r="J1291" s="66"/>
    </row>
    <row r="1292" spans="1:10" ht="12.75" x14ac:dyDescent="0.2">
      <c r="A1292" s="75"/>
      <c r="B1292" s="75"/>
      <c r="C1292" s="75"/>
      <c r="D1292" s="77"/>
      <c r="E1292" s="75"/>
      <c r="F1292" s="75"/>
      <c r="G1292" s="75"/>
      <c r="H1292" s="78"/>
      <c r="I1292" s="79"/>
      <c r="J1292" s="66"/>
    </row>
    <row r="1293" spans="1:10" ht="12.75" x14ac:dyDescent="0.2">
      <c r="A1293" s="75"/>
      <c r="B1293" s="75"/>
      <c r="C1293" s="75"/>
      <c r="D1293" s="77"/>
      <c r="E1293" s="75"/>
      <c r="F1293" s="75"/>
      <c r="G1293" s="75"/>
      <c r="H1293" s="78"/>
      <c r="I1293" s="79"/>
      <c r="J1293" s="66"/>
    </row>
    <row r="1294" spans="1:10" ht="12.75" x14ac:dyDescent="0.2">
      <c r="A1294" s="75"/>
      <c r="B1294" s="75"/>
      <c r="C1294" s="75"/>
      <c r="D1294" s="77"/>
      <c r="E1294" s="75"/>
      <c r="F1294" s="75"/>
      <c r="G1294" s="75"/>
      <c r="H1294" s="78"/>
      <c r="I1294" s="79"/>
      <c r="J1294" s="66"/>
    </row>
    <row r="1295" spans="1:10" ht="12.75" x14ac:dyDescent="0.2">
      <c r="A1295" s="75"/>
      <c r="B1295" s="75"/>
      <c r="C1295" s="75"/>
      <c r="D1295" s="77"/>
      <c r="E1295" s="75"/>
      <c r="F1295" s="75"/>
      <c r="G1295" s="75"/>
      <c r="H1295" s="78"/>
      <c r="I1295" s="79"/>
      <c r="J1295" s="66"/>
    </row>
    <row r="1296" spans="1:10" ht="12.75" x14ac:dyDescent="0.2">
      <c r="A1296" s="75"/>
      <c r="B1296" s="75"/>
      <c r="C1296" s="75"/>
      <c r="D1296" s="77"/>
      <c r="E1296" s="75"/>
      <c r="F1296" s="75"/>
      <c r="G1296" s="75"/>
      <c r="H1296" s="78"/>
      <c r="I1296" s="79"/>
      <c r="J1296" s="66"/>
    </row>
    <row r="1297" spans="1:10" ht="12.75" x14ac:dyDescent="0.2">
      <c r="A1297" s="75"/>
      <c r="B1297" s="75"/>
      <c r="C1297" s="75"/>
      <c r="D1297" s="77"/>
      <c r="E1297" s="75"/>
      <c r="F1297" s="75"/>
      <c r="G1297" s="75"/>
      <c r="H1297" s="78"/>
      <c r="I1297" s="79"/>
      <c r="J1297" s="66"/>
    </row>
    <row r="1298" spans="1:10" ht="12.75" x14ac:dyDescent="0.2">
      <c r="A1298" s="75"/>
      <c r="B1298" s="75"/>
      <c r="C1298" s="75"/>
      <c r="D1298" s="77"/>
      <c r="E1298" s="75"/>
      <c r="F1298" s="75"/>
      <c r="G1298" s="75"/>
      <c r="H1298" s="78"/>
      <c r="I1298" s="79"/>
      <c r="J1298" s="66"/>
    </row>
    <row r="1299" spans="1:10" ht="12.75" x14ac:dyDescent="0.2">
      <c r="A1299" s="75"/>
      <c r="B1299" s="75"/>
      <c r="C1299" s="75"/>
      <c r="D1299" s="77"/>
      <c r="E1299" s="75"/>
      <c r="F1299" s="75"/>
      <c r="G1299" s="75"/>
      <c r="H1299" s="78"/>
      <c r="I1299" s="79"/>
      <c r="J1299" s="66"/>
    </row>
    <row r="1300" spans="1:10" ht="12.75" x14ac:dyDescent="0.2">
      <c r="A1300" s="75"/>
      <c r="B1300" s="75"/>
      <c r="C1300" s="75"/>
      <c r="D1300" s="77"/>
      <c r="E1300" s="75"/>
      <c r="F1300" s="75"/>
      <c r="G1300" s="75"/>
      <c r="H1300" s="78"/>
      <c r="I1300" s="79"/>
      <c r="J1300" s="66"/>
    </row>
    <row r="1301" spans="1:10" ht="12.75" x14ac:dyDescent="0.2">
      <c r="A1301" s="75"/>
      <c r="B1301" s="75"/>
      <c r="C1301" s="75"/>
      <c r="D1301" s="77"/>
      <c r="E1301" s="75"/>
      <c r="F1301" s="75"/>
      <c r="G1301" s="75"/>
      <c r="H1301" s="78"/>
      <c r="I1301" s="79"/>
      <c r="J1301" s="66"/>
    </row>
    <row r="1302" spans="1:10" ht="12.75" x14ac:dyDescent="0.2">
      <c r="A1302" s="75"/>
      <c r="B1302" s="75"/>
      <c r="C1302" s="75"/>
      <c r="D1302" s="77"/>
      <c r="E1302" s="75"/>
      <c r="F1302" s="75"/>
      <c r="G1302" s="75"/>
      <c r="H1302" s="78"/>
      <c r="I1302" s="79"/>
      <c r="J1302" s="66"/>
    </row>
    <row r="1303" spans="1:10" ht="12.75" x14ac:dyDescent="0.2">
      <c r="A1303" s="75"/>
      <c r="B1303" s="75"/>
      <c r="C1303" s="75"/>
      <c r="D1303" s="77"/>
      <c r="E1303" s="75"/>
      <c r="F1303" s="75"/>
      <c r="G1303" s="75"/>
      <c r="H1303" s="78"/>
      <c r="I1303" s="79"/>
      <c r="J1303" s="66"/>
    </row>
    <row r="1304" spans="1:10" ht="12.75" x14ac:dyDescent="0.2">
      <c r="A1304" s="75"/>
      <c r="B1304" s="75"/>
      <c r="C1304" s="75"/>
      <c r="D1304" s="77"/>
      <c r="E1304" s="75"/>
      <c r="F1304" s="75"/>
      <c r="G1304" s="75"/>
      <c r="H1304" s="78"/>
      <c r="I1304" s="79"/>
      <c r="J1304" s="66"/>
    </row>
    <row r="1305" spans="1:10" ht="12.75" x14ac:dyDescent="0.2">
      <c r="A1305" s="75"/>
      <c r="B1305" s="75"/>
      <c r="C1305" s="75"/>
      <c r="D1305" s="77"/>
      <c r="E1305" s="75"/>
      <c r="F1305" s="75"/>
      <c r="G1305" s="75"/>
      <c r="H1305" s="78"/>
      <c r="I1305" s="79"/>
      <c r="J1305" s="66"/>
    </row>
    <row r="1306" spans="1:10" ht="12.75" x14ac:dyDescent="0.2">
      <c r="A1306" s="75"/>
      <c r="B1306" s="75"/>
      <c r="C1306" s="75"/>
      <c r="D1306" s="77"/>
      <c r="E1306" s="75"/>
      <c r="F1306" s="75"/>
      <c r="G1306" s="75"/>
      <c r="H1306" s="78"/>
      <c r="I1306" s="79"/>
      <c r="J1306" s="66"/>
    </row>
    <row r="1307" spans="1:10" ht="12.75" x14ac:dyDescent="0.2">
      <c r="A1307" s="75"/>
      <c r="B1307" s="75"/>
      <c r="C1307" s="75"/>
      <c r="D1307" s="77"/>
      <c r="E1307" s="75"/>
      <c r="F1307" s="75"/>
      <c r="G1307" s="75"/>
      <c r="H1307" s="78"/>
      <c r="I1307" s="79"/>
      <c r="J1307" s="66"/>
    </row>
    <row r="1308" spans="1:10" ht="12.75" x14ac:dyDescent="0.2">
      <c r="A1308" s="75"/>
      <c r="B1308" s="75"/>
      <c r="C1308" s="75"/>
      <c r="D1308" s="77"/>
      <c r="E1308" s="75"/>
      <c r="F1308" s="75"/>
      <c r="G1308" s="75"/>
      <c r="H1308" s="78"/>
      <c r="I1308" s="79"/>
      <c r="J1308" s="66"/>
    </row>
    <row r="1309" spans="1:10" ht="12.75" x14ac:dyDescent="0.2">
      <c r="A1309" s="75"/>
      <c r="B1309" s="75"/>
      <c r="C1309" s="75"/>
      <c r="D1309" s="77"/>
      <c r="E1309" s="75"/>
      <c r="F1309" s="75"/>
      <c r="G1309" s="75"/>
      <c r="H1309" s="78"/>
      <c r="I1309" s="79"/>
      <c r="J1309" s="66"/>
    </row>
    <row r="1310" spans="1:10" ht="12.75" x14ac:dyDescent="0.2">
      <c r="A1310" s="75"/>
      <c r="B1310" s="75"/>
      <c r="C1310" s="75"/>
      <c r="D1310" s="77"/>
      <c r="E1310" s="75"/>
      <c r="F1310" s="75"/>
      <c r="G1310" s="75"/>
      <c r="H1310" s="78"/>
      <c r="I1310" s="79"/>
      <c r="J1310" s="66"/>
    </row>
    <row r="1311" spans="1:10" ht="12.75" x14ac:dyDescent="0.2">
      <c r="A1311" s="75"/>
      <c r="B1311" s="75"/>
      <c r="C1311" s="75"/>
      <c r="D1311" s="77"/>
      <c r="E1311" s="75"/>
      <c r="F1311" s="75"/>
      <c r="G1311" s="75"/>
      <c r="H1311" s="78"/>
      <c r="I1311" s="79"/>
      <c r="J1311" s="66"/>
    </row>
    <row r="1312" spans="1:10" ht="12.75" x14ac:dyDescent="0.2">
      <c r="A1312" s="75"/>
      <c r="B1312" s="75"/>
      <c r="C1312" s="75"/>
      <c r="D1312" s="77"/>
      <c r="E1312" s="75"/>
      <c r="F1312" s="75"/>
      <c r="G1312" s="75"/>
      <c r="H1312" s="78"/>
      <c r="I1312" s="79"/>
      <c r="J1312" s="66"/>
    </row>
    <row r="1313" spans="1:10" ht="12.75" x14ac:dyDescent="0.2">
      <c r="A1313" s="75"/>
      <c r="B1313" s="75"/>
      <c r="C1313" s="75"/>
      <c r="D1313" s="77"/>
      <c r="E1313" s="75"/>
      <c r="F1313" s="75"/>
      <c r="G1313" s="75"/>
      <c r="H1313" s="78"/>
      <c r="I1313" s="79"/>
      <c r="J1313" s="66"/>
    </row>
    <row r="1314" spans="1:10" ht="12.75" x14ac:dyDescent="0.2">
      <c r="A1314" s="75"/>
      <c r="B1314" s="75"/>
      <c r="C1314" s="75"/>
      <c r="D1314" s="77"/>
      <c r="E1314" s="75"/>
      <c r="F1314" s="75"/>
      <c r="G1314" s="75"/>
      <c r="H1314" s="78"/>
      <c r="I1314" s="79"/>
      <c r="J1314" s="66"/>
    </row>
    <row r="1315" spans="1:10" ht="12.75" x14ac:dyDescent="0.2">
      <c r="A1315" s="75"/>
      <c r="B1315" s="75"/>
      <c r="C1315" s="75"/>
      <c r="D1315" s="77"/>
      <c r="E1315" s="75"/>
      <c r="F1315" s="75"/>
      <c r="G1315" s="75"/>
      <c r="H1315" s="78"/>
      <c r="I1315" s="79"/>
      <c r="J1315" s="66"/>
    </row>
    <row r="1316" spans="1:10" ht="12.75" x14ac:dyDescent="0.2">
      <c r="A1316" s="75"/>
      <c r="B1316" s="75"/>
      <c r="C1316" s="75"/>
      <c r="D1316" s="77"/>
      <c r="E1316" s="75"/>
      <c r="F1316" s="75"/>
      <c r="G1316" s="75"/>
      <c r="H1316" s="78"/>
      <c r="I1316" s="79"/>
      <c r="J1316" s="66"/>
    </row>
    <row r="1317" spans="1:10" ht="12.75" x14ac:dyDescent="0.2">
      <c r="A1317" s="75"/>
      <c r="B1317" s="75"/>
      <c r="C1317" s="75"/>
      <c r="D1317" s="77"/>
      <c r="E1317" s="75"/>
      <c r="F1317" s="75"/>
      <c r="G1317" s="75"/>
      <c r="H1317" s="78"/>
      <c r="I1317" s="79"/>
      <c r="J1317" s="66"/>
    </row>
    <row r="1318" spans="1:10" ht="12.75" x14ac:dyDescent="0.2">
      <c r="A1318" s="75"/>
      <c r="B1318" s="75"/>
      <c r="C1318" s="75"/>
      <c r="D1318" s="77"/>
      <c r="E1318" s="75"/>
      <c r="F1318" s="75"/>
      <c r="G1318" s="75"/>
      <c r="H1318" s="78"/>
      <c r="I1318" s="79"/>
      <c r="J1318" s="66"/>
    </row>
    <row r="1319" spans="1:10" ht="12.75" x14ac:dyDescent="0.2">
      <c r="A1319" s="75"/>
      <c r="B1319" s="75"/>
      <c r="C1319" s="75"/>
      <c r="D1319" s="77"/>
      <c r="E1319" s="75"/>
      <c r="F1319" s="75"/>
      <c r="G1319" s="75"/>
      <c r="H1319" s="78"/>
      <c r="I1319" s="79"/>
      <c r="J1319" s="66"/>
    </row>
    <row r="1320" spans="1:10" ht="12.75" x14ac:dyDescent="0.2">
      <c r="A1320" s="75"/>
      <c r="B1320" s="75"/>
      <c r="C1320" s="75"/>
      <c r="D1320" s="77"/>
      <c r="E1320" s="75"/>
      <c r="F1320" s="75"/>
      <c r="G1320" s="75"/>
      <c r="H1320" s="78"/>
      <c r="I1320" s="79"/>
      <c r="J1320" s="66"/>
    </row>
    <row r="1321" spans="1:10" ht="12.75" x14ac:dyDescent="0.2">
      <c r="A1321" s="75"/>
      <c r="B1321" s="75"/>
      <c r="C1321" s="75"/>
      <c r="D1321" s="77"/>
      <c r="E1321" s="75"/>
      <c r="F1321" s="75"/>
      <c r="G1321" s="75"/>
      <c r="H1321" s="78"/>
      <c r="I1321" s="79"/>
      <c r="J1321" s="66"/>
    </row>
    <row r="1322" spans="1:10" ht="12.75" x14ac:dyDescent="0.2">
      <c r="A1322" s="75"/>
      <c r="B1322" s="75"/>
      <c r="C1322" s="75"/>
      <c r="D1322" s="77"/>
      <c r="E1322" s="75"/>
      <c r="F1322" s="75"/>
      <c r="G1322" s="75"/>
      <c r="H1322" s="78"/>
      <c r="I1322" s="79"/>
      <c r="J1322" s="66"/>
    </row>
    <row r="1323" spans="1:10" ht="12.75" x14ac:dyDescent="0.2">
      <c r="A1323" s="75"/>
      <c r="B1323" s="75"/>
      <c r="C1323" s="75"/>
      <c r="D1323" s="77"/>
      <c r="E1323" s="75"/>
      <c r="F1323" s="75"/>
      <c r="G1323" s="75"/>
      <c r="H1323" s="78"/>
      <c r="I1323" s="79"/>
      <c r="J1323" s="66"/>
    </row>
    <row r="1324" spans="1:10" ht="12.75" x14ac:dyDescent="0.2">
      <c r="A1324" s="75"/>
      <c r="B1324" s="75"/>
      <c r="C1324" s="75"/>
      <c r="D1324" s="77"/>
      <c r="E1324" s="75"/>
      <c r="F1324" s="75"/>
      <c r="G1324" s="75"/>
      <c r="H1324" s="78"/>
      <c r="I1324" s="79"/>
      <c r="J1324" s="66"/>
    </row>
    <row r="1325" spans="1:10" ht="12.75" x14ac:dyDescent="0.2">
      <c r="A1325" s="75"/>
      <c r="B1325" s="75"/>
      <c r="C1325" s="75"/>
      <c r="D1325" s="77"/>
      <c r="E1325" s="75"/>
      <c r="F1325" s="75"/>
      <c r="G1325" s="75"/>
      <c r="H1325" s="78"/>
      <c r="I1325" s="79"/>
      <c r="J1325" s="66"/>
    </row>
    <row r="1326" spans="1:10" ht="12.75" x14ac:dyDescent="0.2">
      <c r="A1326" s="75"/>
      <c r="B1326" s="75"/>
      <c r="C1326" s="75"/>
      <c r="D1326" s="77"/>
      <c r="E1326" s="75"/>
      <c r="F1326" s="75"/>
      <c r="G1326" s="75"/>
      <c r="H1326" s="78"/>
      <c r="I1326" s="79"/>
      <c r="J1326" s="66"/>
    </row>
    <row r="1327" spans="1:10" ht="12.75" x14ac:dyDescent="0.2">
      <c r="A1327" s="75"/>
      <c r="B1327" s="75"/>
      <c r="C1327" s="75"/>
      <c r="D1327" s="77"/>
      <c r="E1327" s="75"/>
      <c r="F1327" s="75"/>
      <c r="G1327" s="75"/>
      <c r="H1327" s="78"/>
      <c r="I1327" s="79"/>
      <c r="J1327" s="66"/>
    </row>
    <row r="1328" spans="1:10" ht="12.75" x14ac:dyDescent="0.2">
      <c r="A1328" s="75"/>
      <c r="B1328" s="75"/>
      <c r="C1328" s="75"/>
      <c r="D1328" s="77"/>
      <c r="E1328" s="75"/>
      <c r="F1328" s="75"/>
      <c r="G1328" s="75"/>
      <c r="H1328" s="78"/>
      <c r="I1328" s="79"/>
      <c r="J1328" s="66"/>
    </row>
    <row r="1329" spans="1:10" ht="12.75" x14ac:dyDescent="0.2">
      <c r="A1329" s="75"/>
      <c r="B1329" s="75"/>
      <c r="C1329" s="75"/>
      <c r="D1329" s="77"/>
      <c r="E1329" s="75"/>
      <c r="F1329" s="75"/>
      <c r="G1329" s="75"/>
      <c r="H1329" s="78"/>
      <c r="I1329" s="79"/>
      <c r="J1329" s="66"/>
    </row>
    <row r="1330" spans="1:10" ht="12.75" x14ac:dyDescent="0.2">
      <c r="A1330" s="75"/>
      <c r="B1330" s="75"/>
      <c r="C1330" s="75"/>
      <c r="D1330" s="77"/>
      <c r="E1330" s="75"/>
      <c r="F1330" s="75"/>
      <c r="G1330" s="75"/>
      <c r="H1330" s="78"/>
      <c r="I1330" s="79"/>
      <c r="J1330" s="66"/>
    </row>
    <row r="1331" spans="1:10" ht="12.75" x14ac:dyDescent="0.2">
      <c r="A1331" s="75"/>
      <c r="B1331" s="75"/>
      <c r="C1331" s="75"/>
      <c r="D1331" s="77"/>
      <c r="E1331" s="75"/>
      <c r="F1331" s="75"/>
      <c r="G1331" s="75"/>
      <c r="H1331" s="78"/>
      <c r="I1331" s="79"/>
      <c r="J1331" s="66"/>
    </row>
    <row r="1332" spans="1:10" ht="12.75" x14ac:dyDescent="0.2">
      <c r="A1332" s="75"/>
      <c r="B1332" s="75"/>
      <c r="C1332" s="75"/>
      <c r="D1332" s="77"/>
      <c r="E1332" s="75"/>
      <c r="F1332" s="75"/>
      <c r="G1332" s="75"/>
      <c r="H1332" s="78"/>
      <c r="I1332" s="79"/>
      <c r="J1332" s="66"/>
    </row>
    <row r="1333" spans="1:10" ht="12.75" x14ac:dyDescent="0.2">
      <c r="A1333" s="75"/>
      <c r="B1333" s="75"/>
      <c r="C1333" s="75"/>
      <c r="D1333" s="77"/>
      <c r="E1333" s="75"/>
      <c r="F1333" s="75"/>
      <c r="G1333" s="75"/>
      <c r="H1333" s="78"/>
      <c r="I1333" s="79"/>
      <c r="J1333" s="66"/>
    </row>
    <row r="1334" spans="1:10" ht="12.75" x14ac:dyDescent="0.2">
      <c r="A1334" s="75"/>
      <c r="B1334" s="75"/>
      <c r="C1334" s="75"/>
      <c r="D1334" s="77"/>
      <c r="E1334" s="75"/>
      <c r="F1334" s="75"/>
      <c r="G1334" s="75"/>
      <c r="H1334" s="78"/>
      <c r="I1334" s="79"/>
      <c r="J1334" s="66"/>
    </row>
    <row r="1335" spans="1:10" ht="12.75" x14ac:dyDescent="0.2">
      <c r="A1335" s="75"/>
      <c r="B1335" s="75"/>
      <c r="C1335" s="75"/>
      <c r="D1335" s="77"/>
      <c r="E1335" s="75"/>
      <c r="F1335" s="75"/>
      <c r="G1335" s="75"/>
      <c r="H1335" s="78"/>
      <c r="I1335" s="79"/>
      <c r="J1335" s="66"/>
    </row>
    <row r="1336" spans="1:10" ht="12.75" x14ac:dyDescent="0.2">
      <c r="A1336" s="75"/>
      <c r="B1336" s="75"/>
      <c r="C1336" s="75"/>
      <c r="D1336" s="77"/>
      <c r="E1336" s="75"/>
      <c r="F1336" s="75"/>
      <c r="G1336" s="75"/>
      <c r="H1336" s="78"/>
      <c r="I1336" s="79"/>
      <c r="J1336" s="66"/>
    </row>
    <row r="1337" spans="1:10" ht="12.75" x14ac:dyDescent="0.2">
      <c r="A1337" s="75"/>
      <c r="B1337" s="75"/>
      <c r="C1337" s="75"/>
      <c r="D1337" s="77"/>
      <c r="E1337" s="75"/>
      <c r="F1337" s="75"/>
      <c r="G1337" s="75"/>
      <c r="H1337" s="78"/>
      <c r="I1337" s="79"/>
      <c r="J1337" s="66"/>
    </row>
    <row r="1338" spans="1:10" ht="12.75" x14ac:dyDescent="0.2">
      <c r="A1338" s="75"/>
      <c r="B1338" s="75"/>
      <c r="C1338" s="75"/>
      <c r="D1338" s="77"/>
      <c r="E1338" s="75"/>
      <c r="F1338" s="75"/>
      <c r="G1338" s="75"/>
      <c r="H1338" s="78"/>
      <c r="I1338" s="79"/>
      <c r="J1338" s="66"/>
    </row>
    <row r="1339" spans="1:10" ht="12.75" x14ac:dyDescent="0.2">
      <c r="A1339" s="75"/>
      <c r="B1339" s="75"/>
      <c r="C1339" s="75"/>
      <c r="D1339" s="77"/>
      <c r="E1339" s="75"/>
      <c r="F1339" s="75"/>
      <c r="G1339" s="75"/>
      <c r="H1339" s="78"/>
      <c r="I1339" s="79"/>
      <c r="J1339" s="66"/>
    </row>
    <row r="1340" spans="1:10" ht="12.75" x14ac:dyDescent="0.2">
      <c r="A1340" s="75"/>
      <c r="B1340" s="75"/>
      <c r="C1340" s="75"/>
      <c r="D1340" s="77"/>
      <c r="E1340" s="75"/>
      <c r="F1340" s="75"/>
      <c r="G1340" s="75"/>
      <c r="H1340" s="78"/>
      <c r="I1340" s="79"/>
      <c r="J1340" s="66"/>
    </row>
    <row r="1341" spans="1:10" ht="12.75" x14ac:dyDescent="0.2">
      <c r="A1341" s="75"/>
      <c r="B1341" s="75"/>
      <c r="C1341" s="75"/>
      <c r="D1341" s="77"/>
      <c r="E1341" s="75"/>
      <c r="F1341" s="75"/>
      <c r="G1341" s="75"/>
      <c r="H1341" s="78"/>
      <c r="I1341" s="79"/>
      <c r="J1341" s="66"/>
    </row>
    <row r="1342" spans="1:10" ht="12.75" x14ac:dyDescent="0.2">
      <c r="A1342" s="75"/>
      <c r="B1342" s="75"/>
      <c r="C1342" s="75"/>
      <c r="D1342" s="77"/>
      <c r="E1342" s="75"/>
      <c r="F1342" s="75"/>
      <c r="G1342" s="75"/>
      <c r="H1342" s="78"/>
      <c r="I1342" s="79"/>
      <c r="J1342" s="66"/>
    </row>
    <row r="1343" spans="1:10" ht="12.75" x14ac:dyDescent="0.2">
      <c r="A1343" s="75"/>
      <c r="B1343" s="75"/>
      <c r="C1343" s="75"/>
      <c r="D1343" s="77"/>
      <c r="E1343" s="75"/>
      <c r="F1343" s="75"/>
      <c r="G1343" s="75"/>
      <c r="H1343" s="78"/>
      <c r="I1343" s="79"/>
      <c r="J1343" s="66"/>
    </row>
    <row r="1344" spans="1:10" ht="12.75" x14ac:dyDescent="0.2">
      <c r="A1344" s="75"/>
      <c r="B1344" s="75"/>
      <c r="C1344" s="75"/>
      <c r="D1344" s="77"/>
      <c r="E1344" s="75"/>
      <c r="F1344" s="75"/>
      <c r="G1344" s="75"/>
      <c r="H1344" s="78"/>
      <c r="I1344" s="79"/>
      <c r="J1344" s="66"/>
    </row>
    <row r="1345" spans="1:10" ht="12.75" x14ac:dyDescent="0.2">
      <c r="A1345" s="75"/>
      <c r="B1345" s="75"/>
      <c r="C1345" s="75"/>
      <c r="D1345" s="77"/>
      <c r="E1345" s="75"/>
      <c r="F1345" s="75"/>
      <c r="G1345" s="75"/>
      <c r="H1345" s="78"/>
      <c r="I1345" s="79"/>
      <c r="J1345" s="66"/>
    </row>
    <row r="1346" spans="1:10" ht="12.75" x14ac:dyDescent="0.2">
      <c r="A1346" s="75"/>
      <c r="B1346" s="75"/>
      <c r="C1346" s="75"/>
      <c r="D1346" s="77"/>
      <c r="E1346" s="75"/>
      <c r="F1346" s="75"/>
      <c r="G1346" s="75"/>
      <c r="H1346" s="78"/>
      <c r="I1346" s="79"/>
      <c r="J1346" s="66"/>
    </row>
    <row r="1347" spans="1:10" ht="12.75" x14ac:dyDescent="0.2">
      <c r="A1347" s="75"/>
      <c r="B1347" s="75"/>
      <c r="C1347" s="75"/>
      <c r="D1347" s="77"/>
      <c r="E1347" s="75"/>
      <c r="F1347" s="75"/>
      <c r="G1347" s="75"/>
      <c r="H1347" s="78"/>
      <c r="I1347" s="79"/>
      <c r="J1347" s="66"/>
    </row>
    <row r="1348" spans="1:10" ht="12.75" x14ac:dyDescent="0.2">
      <c r="A1348" s="75"/>
      <c r="B1348" s="75"/>
      <c r="C1348" s="75"/>
      <c r="D1348" s="77"/>
      <c r="E1348" s="75"/>
      <c r="F1348" s="75"/>
      <c r="G1348" s="75"/>
      <c r="H1348" s="78"/>
      <c r="I1348" s="79"/>
      <c r="J1348" s="66"/>
    </row>
    <row r="1349" spans="1:10" ht="12.75" x14ac:dyDescent="0.2">
      <c r="A1349" s="75"/>
      <c r="B1349" s="75"/>
      <c r="C1349" s="75"/>
      <c r="D1349" s="77"/>
      <c r="E1349" s="75"/>
      <c r="F1349" s="75"/>
      <c r="G1349" s="75"/>
      <c r="H1349" s="78"/>
      <c r="I1349" s="79"/>
      <c r="J1349" s="66"/>
    </row>
    <row r="1350" spans="1:10" ht="12.75" x14ac:dyDescent="0.2">
      <c r="A1350" s="75"/>
      <c r="B1350" s="75"/>
      <c r="C1350" s="75"/>
      <c r="D1350" s="77"/>
      <c r="E1350" s="75"/>
      <c r="F1350" s="75"/>
      <c r="G1350" s="75"/>
      <c r="H1350" s="78"/>
      <c r="I1350" s="79"/>
      <c r="J1350" s="66"/>
    </row>
    <row r="1351" spans="1:10" ht="12.75" x14ac:dyDescent="0.2">
      <c r="A1351" s="75"/>
      <c r="B1351" s="75"/>
      <c r="C1351" s="75"/>
      <c r="D1351" s="77"/>
      <c r="E1351" s="75"/>
      <c r="F1351" s="75"/>
      <c r="G1351" s="75"/>
      <c r="H1351" s="78"/>
      <c r="I1351" s="79"/>
      <c r="J1351" s="66"/>
    </row>
    <row r="1352" spans="1:10" ht="12.75" x14ac:dyDescent="0.2">
      <c r="A1352" s="75"/>
      <c r="B1352" s="75"/>
      <c r="C1352" s="75"/>
      <c r="D1352" s="77"/>
      <c r="E1352" s="75"/>
      <c r="F1352" s="75"/>
      <c r="G1352" s="75"/>
      <c r="H1352" s="78"/>
      <c r="I1352" s="79"/>
      <c r="J1352" s="66"/>
    </row>
    <row r="1353" spans="1:10" ht="12.75" x14ac:dyDescent="0.2">
      <c r="A1353" s="75"/>
      <c r="B1353" s="75"/>
      <c r="C1353" s="75"/>
      <c r="D1353" s="77"/>
      <c r="E1353" s="75"/>
      <c r="F1353" s="75"/>
      <c r="G1353" s="75"/>
      <c r="H1353" s="78"/>
      <c r="I1353" s="79"/>
      <c r="J1353" s="66"/>
    </row>
    <row r="1354" spans="1:10" ht="12.75" x14ac:dyDescent="0.2">
      <c r="A1354" s="75"/>
      <c r="B1354" s="75"/>
      <c r="C1354" s="75"/>
      <c r="D1354" s="77"/>
      <c r="E1354" s="75"/>
      <c r="F1354" s="75"/>
      <c r="G1354" s="75"/>
      <c r="H1354" s="78"/>
      <c r="I1354" s="79"/>
      <c r="J1354" s="66"/>
    </row>
    <row r="1355" spans="1:10" ht="12.75" x14ac:dyDescent="0.2">
      <c r="A1355" s="75"/>
      <c r="B1355" s="75"/>
      <c r="C1355" s="75"/>
      <c r="D1355" s="77"/>
      <c r="E1355" s="75"/>
      <c r="F1355" s="75"/>
      <c r="G1355" s="75"/>
      <c r="H1355" s="78"/>
      <c r="I1355" s="79"/>
      <c r="J1355" s="66"/>
    </row>
    <row r="1356" spans="1:10" ht="12.75" x14ac:dyDescent="0.2">
      <c r="A1356" s="75"/>
      <c r="B1356" s="75"/>
      <c r="C1356" s="75"/>
      <c r="D1356" s="77"/>
      <c r="E1356" s="75"/>
      <c r="F1356" s="75"/>
      <c r="G1356" s="75"/>
      <c r="H1356" s="78"/>
      <c r="I1356" s="79"/>
      <c r="J1356" s="66"/>
    </row>
    <row r="1357" spans="1:10" ht="12.75" x14ac:dyDescent="0.2">
      <c r="A1357" s="75"/>
      <c r="B1357" s="75"/>
      <c r="C1357" s="75"/>
      <c r="D1357" s="77"/>
      <c r="E1357" s="75"/>
      <c r="F1357" s="75"/>
      <c r="G1357" s="75"/>
      <c r="H1357" s="78"/>
      <c r="I1357" s="79"/>
      <c r="J1357" s="66"/>
    </row>
    <row r="1358" spans="1:10" ht="12.75" x14ac:dyDescent="0.2">
      <c r="A1358" s="75"/>
      <c r="B1358" s="75"/>
      <c r="C1358" s="75"/>
      <c r="D1358" s="77"/>
      <c r="E1358" s="75"/>
      <c r="F1358" s="75"/>
      <c r="G1358" s="75"/>
      <c r="H1358" s="78"/>
      <c r="I1358" s="79"/>
      <c r="J1358" s="66"/>
    </row>
    <row r="1359" spans="1:10" ht="12.75" x14ac:dyDescent="0.2">
      <c r="A1359" s="75"/>
      <c r="B1359" s="75"/>
      <c r="C1359" s="75"/>
      <c r="D1359" s="77"/>
      <c r="E1359" s="75"/>
      <c r="F1359" s="75"/>
      <c r="G1359" s="75"/>
      <c r="H1359" s="78"/>
      <c r="I1359" s="79"/>
      <c r="J1359" s="66"/>
    </row>
    <row r="1360" spans="1:10" ht="12.75" x14ac:dyDescent="0.2">
      <c r="A1360" s="75"/>
      <c r="B1360" s="75"/>
      <c r="C1360" s="75"/>
      <c r="D1360" s="77"/>
      <c r="E1360" s="75"/>
      <c r="F1360" s="75"/>
      <c r="G1360" s="75"/>
      <c r="H1360" s="78"/>
      <c r="I1360" s="79"/>
      <c r="J1360" s="66"/>
    </row>
    <row r="1361" spans="1:10" ht="12.75" x14ac:dyDescent="0.2">
      <c r="A1361" s="75"/>
      <c r="B1361" s="75"/>
      <c r="C1361" s="75"/>
      <c r="D1361" s="77"/>
      <c r="E1361" s="75"/>
      <c r="F1361" s="75"/>
      <c r="G1361" s="75"/>
      <c r="H1361" s="78"/>
      <c r="I1361" s="79"/>
      <c r="J1361" s="66"/>
    </row>
    <row r="1362" spans="1:10" ht="12.75" x14ac:dyDescent="0.2">
      <c r="A1362" s="75"/>
      <c r="B1362" s="75"/>
      <c r="C1362" s="75"/>
      <c r="D1362" s="77"/>
      <c r="E1362" s="75"/>
      <c r="F1362" s="75"/>
      <c r="G1362" s="75"/>
      <c r="H1362" s="78"/>
      <c r="I1362" s="79"/>
      <c r="J1362" s="66"/>
    </row>
    <row r="1363" spans="1:10" ht="12.75" x14ac:dyDescent="0.2">
      <c r="A1363" s="75"/>
      <c r="B1363" s="75"/>
      <c r="C1363" s="75"/>
      <c r="D1363" s="77"/>
      <c r="E1363" s="75"/>
      <c r="F1363" s="75"/>
      <c r="G1363" s="75"/>
      <c r="H1363" s="78"/>
      <c r="I1363" s="79"/>
      <c r="J1363" s="66"/>
    </row>
    <row r="1364" spans="1:10" ht="12.75" x14ac:dyDescent="0.2">
      <c r="A1364" s="75"/>
      <c r="B1364" s="75"/>
      <c r="C1364" s="75"/>
      <c r="D1364" s="77"/>
      <c r="E1364" s="75"/>
      <c r="F1364" s="75"/>
      <c r="G1364" s="75"/>
      <c r="H1364" s="78"/>
      <c r="I1364" s="79"/>
      <c r="J1364" s="66"/>
    </row>
    <row r="1365" spans="1:10" ht="12.75" x14ac:dyDescent="0.2">
      <c r="A1365" s="75"/>
      <c r="B1365" s="75"/>
      <c r="C1365" s="75"/>
      <c r="D1365" s="77"/>
      <c r="E1365" s="75"/>
      <c r="F1365" s="75"/>
      <c r="G1365" s="75"/>
      <c r="H1365" s="78"/>
      <c r="I1365" s="79"/>
      <c r="J1365" s="66"/>
    </row>
    <row r="1366" spans="1:10" ht="12.75" x14ac:dyDescent="0.2">
      <c r="A1366" s="75"/>
      <c r="B1366" s="75"/>
      <c r="C1366" s="75"/>
      <c r="D1366" s="77"/>
      <c r="E1366" s="75"/>
      <c r="F1366" s="75"/>
      <c r="G1366" s="75"/>
      <c r="H1366" s="78"/>
      <c r="I1366" s="79"/>
      <c r="J1366" s="66"/>
    </row>
    <row r="1367" spans="1:10" ht="12.75" x14ac:dyDescent="0.2">
      <c r="A1367" s="75"/>
      <c r="B1367" s="75"/>
      <c r="C1367" s="75"/>
      <c r="D1367" s="77"/>
      <c r="E1367" s="75"/>
      <c r="F1367" s="75"/>
      <c r="G1367" s="75"/>
      <c r="H1367" s="78"/>
      <c r="I1367" s="79"/>
      <c r="J1367" s="66"/>
    </row>
    <row r="1368" spans="1:10" ht="12.75" x14ac:dyDescent="0.2">
      <c r="A1368" s="75"/>
      <c r="B1368" s="75"/>
      <c r="C1368" s="75"/>
      <c r="D1368" s="77"/>
      <c r="E1368" s="75"/>
      <c r="F1368" s="75"/>
      <c r="G1368" s="75"/>
      <c r="H1368" s="78"/>
      <c r="I1368" s="79"/>
      <c r="J1368" s="66"/>
    </row>
    <row r="1369" spans="1:10" ht="12.75" x14ac:dyDescent="0.2">
      <c r="A1369" s="75"/>
      <c r="B1369" s="75"/>
      <c r="C1369" s="75"/>
      <c r="D1369" s="77"/>
      <c r="E1369" s="75"/>
      <c r="F1369" s="75"/>
      <c r="G1369" s="75"/>
      <c r="H1369" s="78"/>
      <c r="I1369" s="79"/>
      <c r="J1369" s="66"/>
    </row>
    <row r="1370" spans="1:10" ht="12.75" x14ac:dyDescent="0.2">
      <c r="A1370" s="75"/>
      <c r="B1370" s="75"/>
      <c r="C1370" s="75"/>
      <c r="D1370" s="77"/>
      <c r="E1370" s="75"/>
      <c r="F1370" s="75"/>
      <c r="G1370" s="75"/>
      <c r="H1370" s="78"/>
      <c r="I1370" s="79"/>
      <c r="J1370" s="66"/>
    </row>
    <row r="1371" spans="1:10" ht="12.75" x14ac:dyDescent="0.2">
      <c r="A1371" s="75"/>
      <c r="B1371" s="75"/>
      <c r="C1371" s="75"/>
      <c r="D1371" s="77"/>
      <c r="E1371" s="75"/>
      <c r="F1371" s="75"/>
      <c r="G1371" s="75"/>
      <c r="H1371" s="78"/>
      <c r="I1371" s="79"/>
      <c r="J1371" s="66"/>
    </row>
    <row r="1372" spans="1:10" ht="12.75" x14ac:dyDescent="0.2">
      <c r="A1372" s="75"/>
      <c r="B1372" s="75"/>
      <c r="C1372" s="75"/>
      <c r="D1372" s="77"/>
      <c r="E1372" s="75"/>
      <c r="F1372" s="75"/>
      <c r="G1372" s="75"/>
      <c r="H1372" s="78"/>
      <c r="I1372" s="79"/>
      <c r="J1372" s="66"/>
    </row>
    <row r="1373" spans="1:10" ht="12.75" x14ac:dyDescent="0.2">
      <c r="A1373" s="75"/>
      <c r="B1373" s="75"/>
      <c r="C1373" s="75"/>
      <c r="D1373" s="77"/>
      <c r="E1373" s="75"/>
      <c r="F1373" s="75"/>
      <c r="G1373" s="75"/>
      <c r="H1373" s="78"/>
      <c r="I1373" s="79"/>
      <c r="J1373" s="66"/>
    </row>
    <row r="1374" spans="1:10" ht="12.75" x14ac:dyDescent="0.2">
      <c r="A1374" s="75"/>
      <c r="B1374" s="75"/>
      <c r="C1374" s="75"/>
      <c r="D1374" s="77"/>
      <c r="E1374" s="75"/>
      <c r="F1374" s="75"/>
      <c r="G1374" s="75"/>
      <c r="H1374" s="78"/>
      <c r="I1374" s="79"/>
      <c r="J1374" s="66"/>
    </row>
    <row r="1375" spans="1:10" ht="12.75" x14ac:dyDescent="0.2">
      <c r="A1375" s="75"/>
      <c r="B1375" s="75"/>
      <c r="C1375" s="75"/>
      <c r="D1375" s="77"/>
      <c r="E1375" s="75"/>
      <c r="F1375" s="75"/>
      <c r="G1375" s="75"/>
      <c r="H1375" s="78"/>
      <c r="I1375" s="79"/>
      <c r="J1375" s="66"/>
    </row>
    <row r="1376" spans="1:10" ht="12.75" x14ac:dyDescent="0.2">
      <c r="A1376" s="75"/>
      <c r="B1376" s="75"/>
      <c r="C1376" s="75"/>
      <c r="D1376" s="77"/>
      <c r="E1376" s="75"/>
      <c r="F1376" s="75"/>
      <c r="G1376" s="75"/>
      <c r="H1376" s="78"/>
      <c r="I1376" s="79"/>
      <c r="J1376" s="66"/>
    </row>
    <row r="1377" spans="1:10" ht="12.75" x14ac:dyDescent="0.2">
      <c r="A1377" s="75"/>
      <c r="B1377" s="75"/>
      <c r="C1377" s="75"/>
      <c r="D1377" s="77"/>
      <c r="E1377" s="75"/>
      <c r="F1377" s="75"/>
      <c r="G1377" s="75"/>
      <c r="H1377" s="78"/>
      <c r="I1377" s="79"/>
      <c r="J1377" s="66"/>
    </row>
    <row r="1378" spans="1:10" ht="12.75" x14ac:dyDescent="0.2">
      <c r="A1378" s="75"/>
      <c r="B1378" s="75"/>
      <c r="C1378" s="75"/>
      <c r="D1378" s="77"/>
      <c r="E1378" s="75"/>
      <c r="F1378" s="75"/>
      <c r="G1378" s="75"/>
      <c r="H1378" s="78"/>
      <c r="I1378" s="79"/>
      <c r="J1378" s="66"/>
    </row>
    <row r="1379" spans="1:10" ht="12.75" x14ac:dyDescent="0.2">
      <c r="A1379" s="75"/>
      <c r="B1379" s="75"/>
      <c r="C1379" s="75"/>
      <c r="D1379" s="77"/>
      <c r="E1379" s="75"/>
      <c r="F1379" s="75"/>
      <c r="G1379" s="75"/>
      <c r="H1379" s="78"/>
      <c r="I1379" s="79"/>
      <c r="J1379" s="66"/>
    </row>
    <row r="1380" spans="1:10" ht="12.75" x14ac:dyDescent="0.2">
      <c r="A1380" s="75"/>
      <c r="B1380" s="75"/>
      <c r="C1380" s="75"/>
      <c r="D1380" s="77"/>
      <c r="E1380" s="75"/>
      <c r="F1380" s="75"/>
      <c r="G1380" s="75"/>
      <c r="H1380" s="78"/>
      <c r="I1380" s="79"/>
      <c r="J1380" s="66"/>
    </row>
    <row r="1381" spans="1:10" ht="12.75" x14ac:dyDescent="0.2">
      <c r="A1381" s="75"/>
      <c r="B1381" s="75"/>
      <c r="C1381" s="75"/>
      <c r="D1381" s="77"/>
      <c r="E1381" s="75"/>
      <c r="F1381" s="75"/>
      <c r="G1381" s="75"/>
      <c r="H1381" s="78"/>
      <c r="I1381" s="79"/>
      <c r="J1381" s="66"/>
    </row>
    <row r="1382" spans="1:10" ht="12.75" x14ac:dyDescent="0.2">
      <c r="A1382" s="75"/>
      <c r="B1382" s="75"/>
      <c r="C1382" s="75"/>
      <c r="D1382" s="77"/>
      <c r="E1382" s="75"/>
      <c r="F1382" s="75"/>
      <c r="G1382" s="75"/>
      <c r="H1382" s="78"/>
      <c r="I1382" s="79"/>
      <c r="J1382" s="66"/>
    </row>
    <row r="1383" spans="1:10" ht="12.75" x14ac:dyDescent="0.2">
      <c r="A1383" s="75"/>
      <c r="B1383" s="75"/>
      <c r="C1383" s="75"/>
      <c r="D1383" s="77"/>
      <c r="E1383" s="75"/>
      <c r="F1383" s="75"/>
      <c r="G1383" s="75"/>
      <c r="H1383" s="78"/>
      <c r="I1383" s="79"/>
      <c r="J1383" s="66"/>
    </row>
    <row r="1384" spans="1:10" ht="12.75" x14ac:dyDescent="0.2">
      <c r="A1384" s="75"/>
      <c r="B1384" s="75"/>
      <c r="C1384" s="75"/>
      <c r="D1384" s="77"/>
      <c r="E1384" s="75"/>
      <c r="F1384" s="75"/>
      <c r="G1384" s="75"/>
      <c r="H1384" s="78"/>
      <c r="I1384" s="79"/>
      <c r="J1384" s="66"/>
    </row>
    <row r="1385" spans="1:10" ht="12.75" x14ac:dyDescent="0.2">
      <c r="A1385" s="75"/>
      <c r="B1385" s="75"/>
      <c r="C1385" s="75"/>
      <c r="D1385" s="77"/>
      <c r="E1385" s="75"/>
      <c r="F1385" s="75"/>
      <c r="G1385" s="75"/>
      <c r="H1385" s="78"/>
      <c r="I1385" s="79"/>
      <c r="J1385" s="66"/>
    </row>
    <row r="1386" spans="1:10" ht="12.75" x14ac:dyDescent="0.2">
      <c r="A1386" s="75"/>
      <c r="B1386" s="75"/>
      <c r="C1386" s="75"/>
      <c r="D1386" s="77"/>
      <c r="E1386" s="75"/>
      <c r="F1386" s="75"/>
      <c r="G1386" s="75"/>
      <c r="H1386" s="78"/>
      <c r="I1386" s="79"/>
      <c r="J1386" s="66"/>
    </row>
    <row r="1387" spans="1:10" ht="12.75" x14ac:dyDescent="0.2">
      <c r="A1387" s="75"/>
      <c r="B1387" s="75"/>
      <c r="C1387" s="75"/>
      <c r="D1387" s="77"/>
      <c r="E1387" s="75"/>
      <c r="F1387" s="75"/>
      <c r="G1387" s="75"/>
      <c r="H1387" s="78"/>
      <c r="I1387" s="79"/>
      <c r="J1387" s="66"/>
    </row>
    <row r="1388" spans="1:10" ht="12.75" x14ac:dyDescent="0.2">
      <c r="A1388" s="75"/>
      <c r="B1388" s="75"/>
      <c r="C1388" s="75"/>
      <c r="D1388" s="77"/>
      <c r="E1388" s="75"/>
      <c r="F1388" s="75"/>
      <c r="G1388" s="75"/>
      <c r="H1388" s="78"/>
      <c r="I1388" s="79"/>
      <c r="J1388" s="66"/>
    </row>
    <row r="1389" spans="1:10" ht="12.75" x14ac:dyDescent="0.2">
      <c r="A1389" s="75"/>
      <c r="B1389" s="75"/>
      <c r="C1389" s="75"/>
      <c r="D1389" s="77"/>
      <c r="E1389" s="75"/>
      <c r="F1389" s="75"/>
      <c r="G1389" s="75"/>
      <c r="H1389" s="78"/>
      <c r="I1389" s="79"/>
      <c r="J1389" s="66"/>
    </row>
    <row r="1390" spans="1:10" ht="12.75" x14ac:dyDescent="0.2">
      <c r="A1390" s="75"/>
      <c r="B1390" s="75"/>
      <c r="C1390" s="75"/>
      <c r="D1390" s="77"/>
      <c r="E1390" s="75"/>
      <c r="F1390" s="75"/>
      <c r="G1390" s="75"/>
      <c r="H1390" s="78"/>
      <c r="I1390" s="79"/>
      <c r="J1390" s="66"/>
    </row>
    <row r="1391" spans="1:10" ht="12.75" x14ac:dyDescent="0.2">
      <c r="A1391" s="75"/>
      <c r="B1391" s="75"/>
      <c r="C1391" s="75"/>
      <c r="D1391" s="77"/>
      <c r="E1391" s="75"/>
      <c r="F1391" s="75"/>
      <c r="G1391" s="75"/>
      <c r="H1391" s="78"/>
      <c r="I1391" s="79"/>
      <c r="J1391" s="66"/>
    </row>
    <row r="1392" spans="1:10" ht="12.75" x14ac:dyDescent="0.2">
      <c r="A1392" s="75"/>
      <c r="B1392" s="75"/>
      <c r="C1392" s="75"/>
      <c r="D1392" s="77"/>
      <c r="E1392" s="75"/>
      <c r="F1392" s="75"/>
      <c r="G1392" s="75"/>
      <c r="H1392" s="78"/>
      <c r="I1392" s="79"/>
      <c r="J1392" s="66"/>
    </row>
    <row r="1393" spans="1:10" ht="12.75" x14ac:dyDescent="0.2">
      <c r="A1393" s="75"/>
      <c r="B1393" s="75"/>
      <c r="C1393" s="75"/>
      <c r="D1393" s="77"/>
      <c r="E1393" s="75"/>
      <c r="F1393" s="75"/>
      <c r="G1393" s="75"/>
      <c r="H1393" s="78"/>
      <c r="I1393" s="79"/>
      <c r="J1393" s="66"/>
    </row>
    <row r="1394" spans="1:10" ht="12.75" x14ac:dyDescent="0.2">
      <c r="A1394" s="75"/>
      <c r="B1394" s="75"/>
      <c r="C1394" s="75"/>
      <c r="D1394" s="77"/>
      <c r="E1394" s="75"/>
      <c r="F1394" s="75"/>
      <c r="G1394" s="75"/>
      <c r="H1394" s="78"/>
      <c r="I1394" s="79"/>
      <c r="J1394" s="66"/>
    </row>
    <row r="1395" spans="1:10" ht="12.75" x14ac:dyDescent="0.2">
      <c r="A1395" s="75"/>
      <c r="B1395" s="75"/>
      <c r="C1395" s="75"/>
      <c r="D1395" s="77"/>
      <c r="E1395" s="75"/>
      <c r="F1395" s="75"/>
      <c r="G1395" s="75"/>
      <c r="H1395" s="78"/>
      <c r="I1395" s="79"/>
      <c r="J1395" s="66"/>
    </row>
    <row r="1396" spans="1:10" ht="12.75" x14ac:dyDescent="0.2">
      <c r="A1396" s="75"/>
      <c r="B1396" s="75"/>
      <c r="C1396" s="75"/>
      <c r="D1396" s="77"/>
      <c r="E1396" s="75"/>
      <c r="F1396" s="75"/>
      <c r="G1396" s="75"/>
      <c r="H1396" s="78"/>
      <c r="I1396" s="79"/>
      <c r="J1396" s="66"/>
    </row>
    <row r="1397" spans="1:10" ht="12.75" x14ac:dyDescent="0.2">
      <c r="A1397" s="75"/>
      <c r="B1397" s="75"/>
      <c r="C1397" s="75"/>
      <c r="D1397" s="77"/>
      <c r="E1397" s="75"/>
      <c r="F1397" s="75"/>
      <c r="G1397" s="75"/>
      <c r="H1397" s="78"/>
      <c r="I1397" s="79"/>
      <c r="J1397" s="66"/>
    </row>
    <row r="1398" spans="1:10" ht="12.75" x14ac:dyDescent="0.2">
      <c r="A1398" s="75"/>
      <c r="B1398" s="75"/>
      <c r="C1398" s="75"/>
      <c r="D1398" s="77"/>
      <c r="E1398" s="75"/>
      <c r="F1398" s="75"/>
      <c r="G1398" s="75"/>
      <c r="H1398" s="78"/>
      <c r="I1398" s="79"/>
      <c r="J1398" s="66"/>
    </row>
    <row r="1399" spans="1:10" ht="12.75" x14ac:dyDescent="0.2">
      <c r="A1399" s="75"/>
      <c r="B1399" s="75"/>
      <c r="C1399" s="75"/>
      <c r="D1399" s="77"/>
      <c r="E1399" s="75"/>
      <c r="F1399" s="75"/>
      <c r="G1399" s="75"/>
      <c r="H1399" s="78"/>
      <c r="I1399" s="79"/>
      <c r="J1399" s="66"/>
    </row>
    <row r="1400" spans="1:10" ht="12.75" x14ac:dyDescent="0.2">
      <c r="A1400" s="75"/>
      <c r="B1400" s="75"/>
      <c r="C1400" s="75"/>
      <c r="D1400" s="77"/>
      <c r="E1400" s="75"/>
      <c r="F1400" s="75"/>
      <c r="G1400" s="75"/>
      <c r="H1400" s="78"/>
      <c r="I1400" s="79"/>
      <c r="J1400" s="66"/>
    </row>
    <row r="1401" spans="1:10" ht="12.75" x14ac:dyDescent="0.2">
      <c r="A1401" s="75"/>
      <c r="B1401" s="75"/>
      <c r="C1401" s="75"/>
      <c r="D1401" s="77"/>
      <c r="E1401" s="75"/>
      <c r="F1401" s="75"/>
      <c r="G1401" s="75"/>
      <c r="H1401" s="78"/>
      <c r="I1401" s="79"/>
      <c r="J1401" s="66"/>
    </row>
    <row r="1402" spans="1:10" ht="12.75" x14ac:dyDescent="0.2">
      <c r="A1402" s="75"/>
      <c r="B1402" s="75"/>
      <c r="C1402" s="75"/>
      <c r="D1402" s="77"/>
      <c r="E1402" s="75"/>
      <c r="F1402" s="75"/>
      <c r="G1402" s="75"/>
      <c r="H1402" s="78"/>
      <c r="I1402" s="79"/>
      <c r="J1402" s="66"/>
    </row>
    <row r="1403" spans="1:10" ht="12.75" x14ac:dyDescent="0.2">
      <c r="A1403" s="75"/>
      <c r="B1403" s="75"/>
      <c r="C1403" s="75"/>
      <c r="D1403" s="77"/>
      <c r="E1403" s="75"/>
      <c r="F1403" s="75"/>
      <c r="G1403" s="75"/>
      <c r="H1403" s="78"/>
      <c r="I1403" s="79"/>
      <c r="J1403" s="66"/>
    </row>
    <row r="1404" spans="1:10" ht="12.75" x14ac:dyDescent="0.2">
      <c r="A1404" s="75"/>
      <c r="B1404" s="75"/>
      <c r="C1404" s="75"/>
      <c r="D1404" s="77"/>
      <c r="E1404" s="75"/>
      <c r="F1404" s="75"/>
      <c r="G1404" s="75"/>
      <c r="H1404" s="78"/>
      <c r="I1404" s="79"/>
      <c r="J1404" s="66"/>
    </row>
    <row r="1405" spans="1:10" ht="12.75" x14ac:dyDescent="0.2">
      <c r="A1405" s="75"/>
      <c r="B1405" s="75"/>
      <c r="C1405" s="75"/>
      <c r="D1405" s="77"/>
      <c r="E1405" s="75"/>
      <c r="F1405" s="75"/>
      <c r="G1405" s="75"/>
      <c r="H1405" s="78"/>
      <c r="I1405" s="79"/>
      <c r="J1405" s="66"/>
    </row>
    <row r="1406" spans="1:10" ht="12.75" x14ac:dyDescent="0.2">
      <c r="A1406" s="75"/>
      <c r="B1406" s="75"/>
      <c r="C1406" s="75"/>
      <c r="D1406" s="77"/>
      <c r="E1406" s="75"/>
      <c r="F1406" s="75"/>
      <c r="G1406" s="75"/>
      <c r="H1406" s="78"/>
      <c r="I1406" s="79"/>
      <c r="J1406" s="66"/>
    </row>
    <row r="1407" spans="1:10" ht="12.75" x14ac:dyDescent="0.2">
      <c r="A1407" s="75"/>
      <c r="B1407" s="75"/>
      <c r="C1407" s="75"/>
      <c r="D1407" s="77"/>
      <c r="E1407" s="75"/>
      <c r="F1407" s="75"/>
      <c r="G1407" s="75"/>
      <c r="H1407" s="78"/>
      <c r="I1407" s="79"/>
      <c r="J1407" s="66"/>
    </row>
    <row r="1408" spans="1:10" ht="12.75" x14ac:dyDescent="0.2">
      <c r="A1408" s="75"/>
      <c r="B1408" s="75"/>
      <c r="C1408" s="75"/>
      <c r="D1408" s="77"/>
      <c r="E1408" s="75"/>
      <c r="F1408" s="75"/>
      <c r="G1408" s="75"/>
      <c r="H1408" s="78"/>
      <c r="I1408" s="79"/>
      <c r="J1408" s="66"/>
    </row>
    <row r="1409" spans="1:10" ht="12.75" x14ac:dyDescent="0.2">
      <c r="A1409" s="75"/>
      <c r="B1409" s="75"/>
      <c r="C1409" s="75"/>
      <c r="D1409" s="77"/>
      <c r="E1409" s="75"/>
      <c r="F1409" s="75"/>
      <c r="G1409" s="75"/>
      <c r="H1409" s="78"/>
      <c r="I1409" s="79"/>
      <c r="J1409" s="66"/>
    </row>
    <row r="1410" spans="1:10" ht="12.75" x14ac:dyDescent="0.2">
      <c r="A1410" s="75"/>
      <c r="B1410" s="75"/>
      <c r="C1410" s="75"/>
      <c r="D1410" s="77"/>
      <c r="E1410" s="75"/>
      <c r="F1410" s="75"/>
      <c r="G1410" s="75"/>
      <c r="H1410" s="78"/>
      <c r="I1410" s="79"/>
      <c r="J1410" s="66"/>
    </row>
    <row r="1411" spans="1:10" ht="12.75" x14ac:dyDescent="0.2">
      <c r="A1411" s="75"/>
      <c r="B1411" s="75"/>
      <c r="C1411" s="75"/>
      <c r="D1411" s="77"/>
      <c r="E1411" s="75"/>
      <c r="F1411" s="75"/>
      <c r="G1411" s="75"/>
      <c r="H1411" s="78"/>
      <c r="I1411" s="79"/>
      <c r="J1411" s="66"/>
    </row>
    <row r="1412" spans="1:10" ht="12.75" x14ac:dyDescent="0.2">
      <c r="A1412" s="75"/>
      <c r="B1412" s="75"/>
      <c r="C1412" s="75"/>
      <c r="D1412" s="77"/>
      <c r="E1412" s="75"/>
      <c r="F1412" s="75"/>
      <c r="G1412" s="75"/>
      <c r="H1412" s="78"/>
      <c r="I1412" s="79"/>
      <c r="J1412" s="66"/>
    </row>
    <row r="1413" spans="1:10" ht="12.75" x14ac:dyDescent="0.2">
      <c r="A1413" s="75"/>
      <c r="B1413" s="75"/>
      <c r="C1413" s="75"/>
      <c r="D1413" s="77"/>
      <c r="E1413" s="75"/>
      <c r="F1413" s="75"/>
      <c r="G1413" s="75"/>
      <c r="H1413" s="78"/>
      <c r="I1413" s="79"/>
      <c r="J1413" s="66"/>
    </row>
    <row r="1414" spans="1:10" ht="12.75" x14ac:dyDescent="0.2">
      <c r="A1414" s="75"/>
      <c r="B1414" s="75"/>
      <c r="C1414" s="75"/>
      <c r="D1414" s="77"/>
      <c r="E1414" s="75"/>
      <c r="F1414" s="75"/>
      <c r="G1414" s="75"/>
      <c r="H1414" s="78"/>
      <c r="I1414" s="79"/>
      <c r="J1414" s="66"/>
    </row>
    <row r="1415" spans="1:10" ht="12.75" x14ac:dyDescent="0.2">
      <c r="A1415" s="75"/>
      <c r="B1415" s="75"/>
      <c r="C1415" s="75"/>
      <c r="D1415" s="77"/>
      <c r="E1415" s="75"/>
      <c r="F1415" s="75"/>
      <c r="G1415" s="75"/>
      <c r="H1415" s="78"/>
      <c r="I1415" s="79"/>
      <c r="J1415" s="66"/>
    </row>
    <row r="1416" spans="1:10" ht="12.75" x14ac:dyDescent="0.2">
      <c r="A1416" s="75"/>
      <c r="B1416" s="75"/>
      <c r="C1416" s="75"/>
      <c r="D1416" s="77"/>
      <c r="E1416" s="75"/>
      <c r="F1416" s="75"/>
      <c r="G1416" s="75"/>
      <c r="H1416" s="78"/>
      <c r="I1416" s="79"/>
      <c r="J1416" s="66"/>
    </row>
    <row r="1417" spans="1:10" ht="12.75" x14ac:dyDescent="0.2">
      <c r="A1417" s="75"/>
      <c r="B1417" s="75"/>
      <c r="C1417" s="75"/>
      <c r="D1417" s="77"/>
      <c r="E1417" s="75"/>
      <c r="F1417" s="75"/>
      <c r="G1417" s="75"/>
      <c r="H1417" s="78"/>
      <c r="I1417" s="79"/>
      <c r="J1417" s="66"/>
    </row>
    <row r="1418" spans="1:10" ht="12.75" x14ac:dyDescent="0.2">
      <c r="A1418" s="75"/>
      <c r="B1418" s="75"/>
      <c r="C1418" s="75"/>
      <c r="D1418" s="77"/>
      <c r="E1418" s="75"/>
      <c r="F1418" s="75"/>
      <c r="G1418" s="75"/>
      <c r="H1418" s="78"/>
      <c r="I1418" s="79"/>
      <c r="J1418" s="66"/>
    </row>
    <row r="1419" spans="1:10" ht="12.75" x14ac:dyDescent="0.2">
      <c r="A1419" s="75"/>
      <c r="B1419" s="75"/>
      <c r="C1419" s="75"/>
      <c r="D1419" s="77"/>
      <c r="E1419" s="75"/>
      <c r="F1419" s="75"/>
      <c r="G1419" s="75"/>
      <c r="H1419" s="78"/>
      <c r="I1419" s="79"/>
      <c r="J1419" s="66"/>
    </row>
    <row r="1420" spans="1:10" ht="12.75" x14ac:dyDescent="0.2">
      <c r="A1420" s="75"/>
      <c r="B1420" s="75"/>
      <c r="C1420" s="75"/>
      <c r="D1420" s="77"/>
      <c r="E1420" s="75"/>
      <c r="F1420" s="75"/>
      <c r="G1420" s="75"/>
      <c r="H1420" s="78"/>
      <c r="I1420" s="79"/>
      <c r="J1420" s="66"/>
    </row>
    <row r="1421" spans="1:10" ht="12.75" x14ac:dyDescent="0.2">
      <c r="A1421" s="75"/>
      <c r="B1421" s="75"/>
      <c r="C1421" s="75"/>
      <c r="D1421" s="77"/>
      <c r="E1421" s="75"/>
      <c r="F1421" s="75"/>
      <c r="G1421" s="75"/>
      <c r="H1421" s="78"/>
      <c r="I1421" s="79"/>
      <c r="J1421" s="66"/>
    </row>
    <row r="1422" spans="1:10" ht="12.75" x14ac:dyDescent="0.2">
      <c r="A1422" s="75"/>
      <c r="B1422" s="75"/>
      <c r="C1422" s="75"/>
      <c r="D1422" s="77"/>
      <c r="E1422" s="75"/>
      <c r="F1422" s="75"/>
      <c r="G1422" s="75"/>
      <c r="H1422" s="78"/>
      <c r="I1422" s="79"/>
      <c r="J1422" s="66"/>
    </row>
    <row r="1423" spans="1:10" ht="12.75" x14ac:dyDescent="0.2">
      <c r="A1423" s="75"/>
      <c r="B1423" s="75"/>
      <c r="C1423" s="75"/>
      <c r="D1423" s="77"/>
      <c r="E1423" s="75"/>
      <c r="F1423" s="75"/>
      <c r="G1423" s="75"/>
      <c r="H1423" s="78"/>
      <c r="I1423" s="79"/>
      <c r="J1423" s="66"/>
    </row>
    <row r="1424" spans="1:10" ht="12.75" x14ac:dyDescent="0.2">
      <c r="A1424" s="75"/>
      <c r="B1424" s="75"/>
      <c r="C1424" s="75"/>
      <c r="D1424" s="77"/>
      <c r="E1424" s="75"/>
      <c r="F1424" s="75"/>
      <c r="G1424" s="75"/>
      <c r="H1424" s="78"/>
      <c r="I1424" s="79"/>
      <c r="J1424" s="66"/>
    </row>
    <row r="1425" spans="1:10" ht="12.75" x14ac:dyDescent="0.2">
      <c r="A1425" s="75"/>
      <c r="B1425" s="75"/>
      <c r="C1425" s="75"/>
      <c r="D1425" s="77"/>
      <c r="E1425" s="75"/>
      <c r="F1425" s="75"/>
      <c r="G1425" s="75"/>
      <c r="H1425" s="78"/>
      <c r="I1425" s="79"/>
      <c r="J1425" s="66"/>
    </row>
    <row r="1426" spans="1:10" ht="12.75" x14ac:dyDescent="0.2">
      <c r="A1426" s="75"/>
      <c r="B1426" s="75"/>
      <c r="C1426" s="75"/>
      <c r="D1426" s="77"/>
      <c r="E1426" s="75"/>
      <c r="F1426" s="75"/>
      <c r="G1426" s="75"/>
      <c r="H1426" s="78"/>
      <c r="I1426" s="79"/>
      <c r="J1426" s="66"/>
    </row>
    <row r="1427" spans="1:10" ht="12.75" x14ac:dyDescent="0.2">
      <c r="A1427" s="75"/>
      <c r="B1427" s="75"/>
      <c r="C1427" s="75"/>
      <c r="D1427" s="77"/>
      <c r="E1427" s="75"/>
      <c r="F1427" s="75"/>
      <c r="G1427" s="75"/>
      <c r="H1427" s="78"/>
      <c r="I1427" s="79"/>
      <c r="J1427" s="66"/>
    </row>
    <row r="1428" spans="1:10" ht="12.75" x14ac:dyDescent="0.2">
      <c r="A1428" s="75"/>
      <c r="B1428" s="75"/>
      <c r="C1428" s="75"/>
      <c r="D1428" s="77"/>
      <c r="E1428" s="75"/>
      <c r="F1428" s="75"/>
      <c r="G1428" s="75"/>
      <c r="H1428" s="78"/>
      <c r="I1428" s="79"/>
      <c r="J1428" s="66"/>
    </row>
    <row r="1429" spans="1:10" ht="12.75" x14ac:dyDescent="0.2">
      <c r="A1429" s="75"/>
      <c r="B1429" s="75"/>
      <c r="C1429" s="75"/>
      <c r="D1429" s="77"/>
      <c r="E1429" s="75"/>
      <c r="F1429" s="75"/>
      <c r="G1429" s="75"/>
      <c r="H1429" s="78"/>
      <c r="I1429" s="79"/>
      <c r="J1429" s="66"/>
    </row>
    <row r="1430" spans="1:10" ht="12.75" x14ac:dyDescent="0.2">
      <c r="A1430" s="75"/>
      <c r="B1430" s="75"/>
      <c r="C1430" s="75"/>
      <c r="D1430" s="77"/>
      <c r="E1430" s="75"/>
      <c r="F1430" s="75"/>
      <c r="G1430" s="75"/>
      <c r="H1430" s="78"/>
      <c r="I1430" s="79"/>
      <c r="J1430" s="66"/>
    </row>
    <row r="1431" spans="1:10" ht="12.75" x14ac:dyDescent="0.2">
      <c r="A1431" s="75"/>
      <c r="B1431" s="75"/>
      <c r="C1431" s="75"/>
      <c r="D1431" s="77"/>
      <c r="E1431" s="75"/>
      <c r="F1431" s="75"/>
      <c r="G1431" s="75"/>
      <c r="H1431" s="78"/>
      <c r="I1431" s="79"/>
      <c r="J1431" s="66"/>
    </row>
    <row r="1432" spans="1:10" ht="12.75" x14ac:dyDescent="0.2">
      <c r="A1432" s="75"/>
      <c r="B1432" s="75"/>
      <c r="C1432" s="75"/>
      <c r="D1432" s="77"/>
      <c r="E1432" s="75"/>
      <c r="F1432" s="75"/>
      <c r="G1432" s="75"/>
      <c r="H1432" s="78"/>
      <c r="I1432" s="79"/>
      <c r="J1432" s="66"/>
    </row>
    <row r="1433" spans="1:10" ht="12.75" x14ac:dyDescent="0.2">
      <c r="A1433" s="75"/>
      <c r="B1433" s="75"/>
      <c r="C1433" s="75"/>
      <c r="D1433" s="77"/>
      <c r="E1433" s="75"/>
      <c r="F1433" s="75"/>
      <c r="G1433" s="75"/>
      <c r="H1433" s="78"/>
      <c r="I1433" s="79"/>
      <c r="J1433" s="66"/>
    </row>
    <row r="1434" spans="1:10" ht="12.75" x14ac:dyDescent="0.2">
      <c r="A1434" s="75"/>
      <c r="B1434" s="75"/>
      <c r="C1434" s="75"/>
      <c r="D1434" s="77"/>
      <c r="E1434" s="75"/>
      <c r="F1434" s="75"/>
      <c r="G1434" s="75"/>
      <c r="H1434" s="78"/>
      <c r="I1434" s="79"/>
      <c r="J1434" s="66"/>
    </row>
    <row r="1435" spans="1:10" ht="12.75" x14ac:dyDescent="0.2">
      <c r="A1435" s="75"/>
      <c r="B1435" s="75"/>
      <c r="C1435" s="75"/>
      <c r="D1435" s="77"/>
      <c r="E1435" s="75"/>
      <c r="F1435" s="75"/>
      <c r="G1435" s="75"/>
      <c r="H1435" s="78"/>
      <c r="I1435" s="79"/>
      <c r="J1435" s="66"/>
    </row>
    <row r="1436" spans="1:10" ht="12.75" x14ac:dyDescent="0.2">
      <c r="A1436" s="75"/>
      <c r="B1436" s="75"/>
      <c r="C1436" s="75"/>
      <c r="D1436" s="77"/>
      <c r="E1436" s="75"/>
      <c r="F1436" s="75"/>
      <c r="G1436" s="75"/>
      <c r="H1436" s="78"/>
      <c r="I1436" s="79"/>
      <c r="J1436" s="66"/>
    </row>
    <row r="1437" spans="1:10" ht="12.75" x14ac:dyDescent="0.2">
      <c r="A1437" s="75"/>
      <c r="B1437" s="75"/>
      <c r="C1437" s="75"/>
      <c r="D1437" s="77"/>
      <c r="E1437" s="75"/>
      <c r="F1437" s="75"/>
      <c r="G1437" s="75"/>
      <c r="H1437" s="78"/>
      <c r="I1437" s="79"/>
      <c r="J1437" s="66"/>
    </row>
    <row r="1438" spans="1:10" ht="12.75" x14ac:dyDescent="0.2">
      <c r="A1438" s="75"/>
      <c r="B1438" s="75"/>
      <c r="C1438" s="75"/>
      <c r="D1438" s="77"/>
      <c r="E1438" s="75"/>
      <c r="F1438" s="75"/>
      <c r="G1438" s="75"/>
      <c r="H1438" s="78"/>
      <c r="I1438" s="79"/>
      <c r="J1438" s="66"/>
    </row>
    <row r="1439" spans="1:10" ht="12.75" x14ac:dyDescent="0.2">
      <c r="A1439" s="75"/>
      <c r="B1439" s="75"/>
      <c r="C1439" s="75"/>
      <c r="D1439" s="77"/>
      <c r="E1439" s="75"/>
      <c r="F1439" s="75"/>
      <c r="G1439" s="75"/>
      <c r="H1439" s="78"/>
      <c r="I1439" s="79"/>
      <c r="J1439" s="66"/>
    </row>
    <row r="1440" spans="1:10" ht="12.75" x14ac:dyDescent="0.2">
      <c r="A1440" s="75"/>
      <c r="B1440" s="75"/>
      <c r="C1440" s="75"/>
      <c r="D1440" s="77"/>
      <c r="E1440" s="75"/>
      <c r="F1440" s="75"/>
      <c r="G1440" s="75"/>
      <c r="H1440" s="78"/>
      <c r="I1440" s="79"/>
      <c r="J1440" s="66"/>
    </row>
    <row r="1441" spans="1:10" ht="12.75" x14ac:dyDescent="0.2">
      <c r="A1441" s="75"/>
      <c r="B1441" s="75"/>
      <c r="C1441" s="75"/>
      <c r="D1441" s="77"/>
      <c r="E1441" s="75"/>
      <c r="F1441" s="75"/>
      <c r="G1441" s="75"/>
      <c r="H1441" s="78"/>
      <c r="I1441" s="79"/>
      <c r="J1441" s="66"/>
    </row>
    <row r="1442" spans="1:10" ht="12.75" x14ac:dyDescent="0.2">
      <c r="A1442" s="75"/>
      <c r="B1442" s="75"/>
      <c r="C1442" s="75"/>
      <c r="D1442" s="77"/>
      <c r="E1442" s="75"/>
      <c r="F1442" s="75"/>
      <c r="G1442" s="75"/>
      <c r="H1442" s="78"/>
      <c r="I1442" s="79"/>
      <c r="J1442" s="66"/>
    </row>
    <row r="1443" spans="1:10" ht="12.75" x14ac:dyDescent="0.2">
      <c r="A1443" s="75"/>
      <c r="B1443" s="75"/>
      <c r="C1443" s="75"/>
      <c r="D1443" s="77"/>
      <c r="E1443" s="75"/>
      <c r="F1443" s="75"/>
      <c r="G1443" s="75"/>
      <c r="H1443" s="78"/>
      <c r="I1443" s="79"/>
      <c r="J1443" s="66"/>
    </row>
    <row r="1444" spans="1:10" ht="12.75" x14ac:dyDescent="0.2">
      <c r="A1444" s="75"/>
      <c r="B1444" s="75"/>
      <c r="C1444" s="75"/>
      <c r="D1444" s="77"/>
      <c r="E1444" s="75"/>
      <c r="F1444" s="75"/>
      <c r="G1444" s="75"/>
      <c r="H1444" s="78"/>
      <c r="I1444" s="79"/>
      <c r="J1444" s="66"/>
    </row>
    <row r="1445" spans="1:10" ht="12.75" x14ac:dyDescent="0.2">
      <c r="A1445" s="75"/>
      <c r="B1445" s="75"/>
      <c r="C1445" s="75"/>
      <c r="D1445" s="77"/>
      <c r="E1445" s="75"/>
      <c r="F1445" s="75"/>
      <c r="G1445" s="75"/>
      <c r="H1445" s="78"/>
      <c r="I1445" s="79"/>
      <c r="J1445" s="66"/>
    </row>
    <row r="1446" spans="1:10" ht="12.75" x14ac:dyDescent="0.2">
      <c r="A1446" s="75"/>
      <c r="B1446" s="75"/>
      <c r="C1446" s="75"/>
      <c r="D1446" s="77"/>
      <c r="E1446" s="75"/>
      <c r="F1446" s="75"/>
      <c r="G1446" s="75"/>
      <c r="H1446" s="78"/>
      <c r="I1446" s="79"/>
      <c r="J1446" s="66"/>
    </row>
    <row r="1447" spans="1:10" ht="12.75" x14ac:dyDescent="0.2">
      <c r="A1447" s="75"/>
      <c r="B1447" s="75"/>
      <c r="C1447" s="75"/>
      <c r="D1447" s="77"/>
      <c r="E1447" s="75"/>
      <c r="F1447" s="75"/>
      <c r="G1447" s="75"/>
      <c r="H1447" s="78"/>
      <c r="I1447" s="79"/>
      <c r="J1447" s="66"/>
    </row>
    <row r="1448" spans="1:10" ht="12.75" x14ac:dyDescent="0.2">
      <c r="A1448" s="75"/>
      <c r="B1448" s="75"/>
      <c r="C1448" s="75"/>
      <c r="D1448" s="77"/>
      <c r="E1448" s="75"/>
      <c r="F1448" s="75"/>
      <c r="G1448" s="75"/>
      <c r="H1448" s="78"/>
      <c r="I1448" s="79"/>
      <c r="J1448" s="66"/>
    </row>
    <row r="1449" spans="1:10" ht="12.75" x14ac:dyDescent="0.2">
      <c r="A1449" s="75"/>
      <c r="B1449" s="75"/>
      <c r="C1449" s="75"/>
      <c r="D1449" s="77"/>
      <c r="E1449" s="75"/>
      <c r="F1449" s="75"/>
      <c r="G1449" s="75"/>
      <c r="H1449" s="78"/>
      <c r="I1449" s="79"/>
      <c r="J1449" s="66"/>
    </row>
    <row r="1450" spans="1:10" ht="12.75" x14ac:dyDescent="0.2">
      <c r="A1450" s="75"/>
      <c r="B1450" s="75"/>
      <c r="C1450" s="75"/>
      <c r="D1450" s="77"/>
      <c r="E1450" s="75"/>
      <c r="F1450" s="75"/>
      <c r="G1450" s="75"/>
      <c r="H1450" s="78"/>
      <c r="I1450" s="79"/>
      <c r="J1450" s="66"/>
    </row>
    <row r="1451" spans="1:10" ht="12.75" x14ac:dyDescent="0.2">
      <c r="A1451" s="75"/>
      <c r="B1451" s="75"/>
      <c r="C1451" s="75"/>
      <c r="D1451" s="77"/>
      <c r="E1451" s="75"/>
      <c r="F1451" s="75"/>
      <c r="G1451" s="75"/>
      <c r="H1451" s="78"/>
      <c r="I1451" s="79"/>
      <c r="J1451" s="66"/>
    </row>
    <row r="1452" spans="1:10" ht="12.75" x14ac:dyDescent="0.2">
      <c r="A1452" s="75"/>
      <c r="B1452" s="75"/>
      <c r="C1452" s="75"/>
      <c r="D1452" s="77"/>
      <c r="E1452" s="75"/>
      <c r="F1452" s="75"/>
      <c r="G1452" s="75"/>
      <c r="H1452" s="78"/>
      <c r="I1452" s="79"/>
      <c r="J1452" s="66"/>
    </row>
    <row r="1453" spans="1:10" ht="12.75" x14ac:dyDescent="0.2">
      <c r="A1453" s="75"/>
      <c r="B1453" s="75"/>
      <c r="C1453" s="75"/>
      <c r="D1453" s="77"/>
      <c r="E1453" s="75"/>
      <c r="F1453" s="75"/>
      <c r="G1453" s="75"/>
      <c r="H1453" s="78"/>
      <c r="I1453" s="79"/>
      <c r="J1453" s="66"/>
    </row>
    <row r="1454" spans="1:10" ht="12.75" x14ac:dyDescent="0.2">
      <c r="A1454" s="75"/>
      <c r="B1454" s="75"/>
      <c r="C1454" s="75"/>
      <c r="D1454" s="77"/>
      <c r="E1454" s="75"/>
      <c r="F1454" s="75"/>
      <c r="G1454" s="75"/>
      <c r="H1454" s="78"/>
      <c r="I1454" s="79"/>
      <c r="J1454" s="66"/>
    </row>
    <row r="1455" spans="1:10" ht="12.75" x14ac:dyDescent="0.2">
      <c r="A1455" s="75"/>
      <c r="B1455" s="75"/>
      <c r="C1455" s="75"/>
      <c r="D1455" s="77"/>
      <c r="E1455" s="75"/>
      <c r="F1455" s="75"/>
      <c r="G1455" s="75"/>
      <c r="H1455" s="78"/>
      <c r="I1455" s="79"/>
      <c r="J1455" s="66"/>
    </row>
    <row r="1456" spans="1:10" ht="12.75" x14ac:dyDescent="0.2">
      <c r="A1456" s="75"/>
      <c r="B1456" s="75"/>
      <c r="C1456" s="75"/>
      <c r="D1456" s="77"/>
      <c r="E1456" s="75"/>
      <c r="F1456" s="75"/>
      <c r="G1456" s="75"/>
      <c r="H1456" s="78"/>
      <c r="I1456" s="79"/>
      <c r="J1456" s="66"/>
    </row>
    <row r="1457" spans="1:10" ht="12.75" x14ac:dyDescent="0.2">
      <c r="A1457" s="75"/>
      <c r="B1457" s="75"/>
      <c r="C1457" s="75"/>
      <c r="D1457" s="77"/>
      <c r="E1457" s="75"/>
      <c r="F1457" s="75"/>
      <c r="G1457" s="75"/>
      <c r="H1457" s="78"/>
      <c r="I1457" s="79"/>
      <c r="J1457" s="66"/>
    </row>
    <row r="1458" spans="1:10" ht="12.75" x14ac:dyDescent="0.2">
      <c r="A1458" s="75"/>
      <c r="B1458" s="75"/>
      <c r="C1458" s="75"/>
      <c r="D1458" s="77"/>
      <c r="E1458" s="75"/>
      <c r="F1458" s="75"/>
      <c r="G1458" s="75"/>
      <c r="H1458" s="78"/>
      <c r="I1458" s="79"/>
      <c r="J1458" s="66"/>
    </row>
    <row r="1459" spans="1:10" ht="12.75" x14ac:dyDescent="0.2">
      <c r="A1459" s="75"/>
      <c r="B1459" s="75"/>
      <c r="C1459" s="75"/>
      <c r="D1459" s="77"/>
      <c r="E1459" s="75"/>
      <c r="F1459" s="75"/>
      <c r="G1459" s="75"/>
      <c r="H1459" s="78"/>
      <c r="I1459" s="79"/>
      <c r="J1459" s="66"/>
    </row>
    <row r="1460" spans="1:10" ht="12.75" x14ac:dyDescent="0.2">
      <c r="A1460" s="75"/>
      <c r="B1460" s="75"/>
      <c r="C1460" s="75"/>
      <c r="D1460" s="77"/>
      <c r="E1460" s="75"/>
      <c r="F1460" s="75"/>
      <c r="G1460" s="75"/>
      <c r="H1460" s="78"/>
      <c r="I1460" s="79"/>
      <c r="J1460" s="66"/>
    </row>
    <row r="1461" spans="1:10" ht="12.75" x14ac:dyDescent="0.2">
      <c r="A1461" s="75"/>
      <c r="B1461" s="75"/>
      <c r="C1461" s="75"/>
      <c r="D1461" s="77"/>
      <c r="E1461" s="75"/>
      <c r="F1461" s="75"/>
      <c r="G1461" s="75"/>
      <c r="H1461" s="78"/>
      <c r="I1461" s="79"/>
      <c r="J1461" s="66"/>
    </row>
    <row r="1462" spans="1:10" ht="12.75" x14ac:dyDescent="0.2">
      <c r="A1462" s="75"/>
      <c r="B1462" s="75"/>
      <c r="C1462" s="75"/>
      <c r="D1462" s="77"/>
      <c r="E1462" s="75"/>
      <c r="F1462" s="75"/>
      <c r="G1462" s="75"/>
      <c r="H1462" s="78"/>
      <c r="I1462" s="79"/>
      <c r="J1462" s="66"/>
    </row>
    <row r="1463" spans="1:10" ht="12.75" x14ac:dyDescent="0.2">
      <c r="A1463" s="75"/>
      <c r="B1463" s="75"/>
      <c r="C1463" s="75"/>
      <c r="D1463" s="77"/>
      <c r="E1463" s="75"/>
      <c r="F1463" s="75"/>
      <c r="G1463" s="75"/>
      <c r="H1463" s="78"/>
      <c r="I1463" s="79"/>
      <c r="J1463" s="66"/>
    </row>
    <row r="1464" spans="1:10" ht="12.75" x14ac:dyDescent="0.2">
      <c r="A1464" s="75"/>
      <c r="B1464" s="75"/>
      <c r="C1464" s="75"/>
      <c r="D1464" s="77"/>
      <c r="E1464" s="75"/>
      <c r="F1464" s="75"/>
      <c r="G1464" s="75"/>
      <c r="H1464" s="78"/>
      <c r="I1464" s="79"/>
      <c r="J1464" s="66"/>
    </row>
    <row r="1465" spans="1:10" ht="12.75" x14ac:dyDescent="0.2">
      <c r="A1465" s="75"/>
      <c r="B1465" s="75"/>
      <c r="C1465" s="75"/>
      <c r="D1465" s="77"/>
      <c r="E1465" s="75"/>
      <c r="F1465" s="75"/>
      <c r="G1465" s="75"/>
      <c r="H1465" s="78"/>
      <c r="I1465" s="79"/>
      <c r="J1465" s="66"/>
    </row>
    <row r="1466" spans="1:10" ht="12.75" x14ac:dyDescent="0.2">
      <c r="A1466" s="75"/>
      <c r="B1466" s="75"/>
      <c r="C1466" s="75"/>
      <c r="D1466" s="77"/>
      <c r="E1466" s="75"/>
      <c r="F1466" s="75"/>
      <c r="G1466" s="75"/>
      <c r="H1466" s="78"/>
      <c r="I1466" s="79"/>
      <c r="J1466" s="66"/>
    </row>
    <row r="1467" spans="1:10" ht="12.75" x14ac:dyDescent="0.2">
      <c r="A1467" s="75"/>
      <c r="B1467" s="75"/>
      <c r="C1467" s="75"/>
      <c r="D1467" s="77"/>
      <c r="E1467" s="75"/>
      <c r="F1467" s="75"/>
      <c r="G1467" s="75"/>
      <c r="H1467" s="78"/>
      <c r="I1467" s="79"/>
      <c r="J1467" s="66"/>
    </row>
    <row r="1468" spans="1:10" ht="12.75" x14ac:dyDescent="0.2">
      <c r="A1468" s="75"/>
      <c r="B1468" s="75"/>
      <c r="C1468" s="75"/>
      <c r="D1468" s="77"/>
      <c r="E1468" s="75"/>
      <c r="F1468" s="75"/>
      <c r="G1468" s="75"/>
      <c r="H1468" s="78"/>
      <c r="I1468" s="79"/>
      <c r="J1468" s="66"/>
    </row>
    <row r="1469" spans="1:10" ht="12.75" x14ac:dyDescent="0.2">
      <c r="A1469" s="75"/>
      <c r="B1469" s="75"/>
      <c r="C1469" s="75"/>
      <c r="D1469" s="77"/>
      <c r="E1469" s="75"/>
      <c r="F1469" s="75"/>
      <c r="G1469" s="75"/>
      <c r="H1469" s="78"/>
      <c r="I1469" s="79"/>
      <c r="J1469" s="66"/>
    </row>
    <row r="1470" spans="1:10" ht="12.75" x14ac:dyDescent="0.2">
      <c r="A1470" s="75"/>
      <c r="B1470" s="75"/>
      <c r="C1470" s="75"/>
      <c r="D1470" s="77"/>
      <c r="E1470" s="75"/>
      <c r="F1470" s="75"/>
      <c r="G1470" s="75"/>
      <c r="H1470" s="78"/>
      <c r="I1470" s="79"/>
      <c r="J1470" s="66"/>
    </row>
    <row r="1471" spans="1:10" ht="12.75" x14ac:dyDescent="0.2">
      <c r="A1471" s="75"/>
      <c r="B1471" s="75"/>
      <c r="C1471" s="75"/>
      <c r="D1471" s="77"/>
      <c r="E1471" s="75"/>
      <c r="F1471" s="75"/>
      <c r="G1471" s="75"/>
      <c r="H1471" s="78"/>
      <c r="I1471" s="79"/>
      <c r="J1471" s="66"/>
    </row>
    <row r="1472" spans="1:10" ht="12.75" x14ac:dyDescent="0.2">
      <c r="A1472" s="75"/>
      <c r="B1472" s="75"/>
      <c r="C1472" s="75"/>
      <c r="D1472" s="77"/>
      <c r="E1472" s="75"/>
      <c r="F1472" s="75"/>
      <c r="G1472" s="75"/>
      <c r="H1472" s="78"/>
      <c r="I1472" s="79"/>
      <c r="J1472" s="66"/>
    </row>
    <row r="1473" spans="1:10" ht="12.75" x14ac:dyDescent="0.2">
      <c r="A1473" s="75"/>
      <c r="B1473" s="75"/>
      <c r="C1473" s="75"/>
      <c r="D1473" s="77"/>
      <c r="E1473" s="75"/>
      <c r="F1473" s="75"/>
      <c r="G1473" s="75"/>
      <c r="H1473" s="78"/>
      <c r="I1473" s="79"/>
      <c r="J1473" s="66"/>
    </row>
    <row r="1474" spans="1:10" ht="12.75" x14ac:dyDescent="0.2">
      <c r="A1474" s="75"/>
      <c r="B1474" s="75"/>
      <c r="C1474" s="75"/>
      <c r="D1474" s="77"/>
      <c r="E1474" s="75"/>
      <c r="F1474" s="75"/>
      <c r="G1474" s="75"/>
      <c r="H1474" s="78"/>
      <c r="I1474" s="79"/>
      <c r="J1474" s="66"/>
    </row>
    <row r="1475" spans="1:10" ht="12.75" x14ac:dyDescent="0.2">
      <c r="A1475" s="75"/>
      <c r="B1475" s="75"/>
      <c r="C1475" s="75"/>
      <c r="D1475" s="77"/>
      <c r="E1475" s="75"/>
      <c r="F1475" s="75"/>
      <c r="G1475" s="75"/>
      <c r="H1475" s="78"/>
      <c r="I1475" s="79"/>
      <c r="J1475" s="66"/>
    </row>
    <row r="1476" spans="1:10" ht="12.75" x14ac:dyDescent="0.2">
      <c r="A1476" s="75"/>
      <c r="B1476" s="75"/>
      <c r="C1476" s="75"/>
      <c r="D1476" s="77"/>
      <c r="E1476" s="75"/>
      <c r="F1476" s="75"/>
      <c r="G1476" s="75"/>
      <c r="H1476" s="78"/>
      <c r="I1476" s="79"/>
      <c r="J1476" s="66"/>
    </row>
    <row r="1477" spans="1:10" ht="12.75" x14ac:dyDescent="0.2">
      <c r="A1477" s="75"/>
      <c r="B1477" s="75"/>
      <c r="C1477" s="75"/>
      <c r="D1477" s="77"/>
      <c r="E1477" s="75"/>
      <c r="F1477" s="75"/>
      <c r="G1477" s="75"/>
      <c r="H1477" s="78"/>
      <c r="I1477" s="79"/>
      <c r="J1477" s="66"/>
    </row>
    <row r="1478" spans="1:10" ht="12.75" x14ac:dyDescent="0.2">
      <c r="A1478" s="75"/>
      <c r="B1478" s="75"/>
      <c r="C1478" s="75"/>
      <c r="D1478" s="77"/>
      <c r="E1478" s="75"/>
      <c r="F1478" s="75"/>
      <c r="G1478" s="75"/>
      <c r="H1478" s="78"/>
      <c r="I1478" s="79"/>
      <c r="J1478" s="66"/>
    </row>
    <row r="1479" spans="1:10" ht="12.75" x14ac:dyDescent="0.2">
      <c r="A1479" s="75"/>
      <c r="B1479" s="75"/>
      <c r="C1479" s="75"/>
      <c r="D1479" s="77"/>
      <c r="E1479" s="75"/>
      <c r="F1479" s="75"/>
      <c r="G1479" s="75"/>
      <c r="H1479" s="78"/>
      <c r="I1479" s="79"/>
      <c r="J1479" s="66"/>
    </row>
    <row r="1480" spans="1:10" ht="12.75" x14ac:dyDescent="0.2">
      <c r="A1480" s="75"/>
      <c r="B1480" s="75"/>
      <c r="C1480" s="75"/>
      <c r="D1480" s="77"/>
      <c r="E1480" s="75"/>
      <c r="F1480" s="75"/>
      <c r="G1480" s="75"/>
      <c r="H1480" s="78"/>
      <c r="I1480" s="79"/>
      <c r="J1480" s="66"/>
    </row>
    <row r="1481" spans="1:10" ht="12.75" x14ac:dyDescent="0.2">
      <c r="A1481" s="75"/>
      <c r="B1481" s="75"/>
      <c r="C1481" s="75"/>
      <c r="D1481" s="77"/>
      <c r="E1481" s="75"/>
      <c r="F1481" s="75"/>
      <c r="G1481" s="75"/>
      <c r="H1481" s="78"/>
      <c r="I1481" s="79"/>
      <c r="J1481" s="66"/>
    </row>
    <row r="1482" spans="1:10" ht="12.75" x14ac:dyDescent="0.2">
      <c r="A1482" s="75"/>
      <c r="B1482" s="75"/>
      <c r="C1482" s="75"/>
      <c r="D1482" s="77"/>
      <c r="E1482" s="75"/>
      <c r="F1482" s="75"/>
      <c r="G1482" s="75"/>
      <c r="H1482" s="78"/>
      <c r="I1482" s="79"/>
      <c r="J1482" s="66"/>
    </row>
    <row r="1483" spans="1:10" ht="12.75" x14ac:dyDescent="0.2">
      <c r="A1483" s="75"/>
      <c r="B1483" s="75"/>
      <c r="C1483" s="75"/>
      <c r="D1483" s="77"/>
      <c r="E1483" s="75"/>
      <c r="F1483" s="75"/>
      <c r="G1483" s="75"/>
      <c r="H1483" s="78"/>
      <c r="I1483" s="79"/>
      <c r="J1483" s="66"/>
    </row>
    <row r="1484" spans="1:10" ht="12.75" x14ac:dyDescent="0.2">
      <c r="A1484" s="75"/>
      <c r="B1484" s="75"/>
      <c r="C1484" s="75"/>
      <c r="D1484" s="77"/>
      <c r="E1484" s="75"/>
      <c r="F1484" s="75"/>
      <c r="G1484" s="75"/>
      <c r="H1484" s="78"/>
      <c r="I1484" s="79"/>
      <c r="J1484" s="66"/>
    </row>
    <row r="1485" spans="1:10" ht="12.75" x14ac:dyDescent="0.2">
      <c r="A1485" s="75"/>
      <c r="B1485" s="75"/>
      <c r="C1485" s="75"/>
      <c r="D1485" s="77"/>
      <c r="E1485" s="75"/>
      <c r="F1485" s="75"/>
      <c r="G1485" s="75"/>
      <c r="H1485" s="78"/>
      <c r="I1485" s="79"/>
      <c r="J1485" s="66"/>
    </row>
    <row r="1486" spans="1:10" ht="12.75" x14ac:dyDescent="0.2">
      <c r="A1486" s="75"/>
      <c r="B1486" s="75"/>
      <c r="C1486" s="75"/>
      <c r="D1486" s="77"/>
      <c r="E1486" s="75"/>
      <c r="F1486" s="75"/>
      <c r="G1486" s="75"/>
      <c r="H1486" s="78"/>
      <c r="I1486" s="79"/>
      <c r="J1486" s="66"/>
    </row>
    <row r="1487" spans="1:10" ht="12.75" x14ac:dyDescent="0.2">
      <c r="A1487" s="75"/>
      <c r="B1487" s="75"/>
      <c r="C1487" s="75"/>
      <c r="D1487" s="77"/>
      <c r="E1487" s="75"/>
      <c r="F1487" s="75"/>
      <c r="G1487" s="75"/>
      <c r="H1487" s="78"/>
      <c r="I1487" s="79"/>
      <c r="J1487" s="66"/>
    </row>
    <row r="1488" spans="1:10" ht="12.75" x14ac:dyDescent="0.2">
      <c r="A1488" s="75"/>
      <c r="B1488" s="75"/>
      <c r="C1488" s="75"/>
      <c r="D1488" s="77"/>
      <c r="E1488" s="75"/>
      <c r="F1488" s="75"/>
      <c r="G1488" s="75"/>
      <c r="H1488" s="78"/>
      <c r="I1488" s="79"/>
      <c r="J1488" s="66"/>
    </row>
    <row r="1489" spans="1:10" ht="12.75" x14ac:dyDescent="0.2">
      <c r="A1489" s="75"/>
      <c r="B1489" s="75"/>
      <c r="C1489" s="75"/>
      <c r="D1489" s="77"/>
      <c r="E1489" s="75"/>
      <c r="F1489" s="75"/>
      <c r="G1489" s="75"/>
      <c r="H1489" s="78"/>
      <c r="I1489" s="79"/>
      <c r="J1489" s="66"/>
    </row>
    <row r="1490" spans="1:10" ht="12.75" x14ac:dyDescent="0.2">
      <c r="A1490" s="75"/>
      <c r="B1490" s="75"/>
      <c r="C1490" s="75"/>
      <c r="D1490" s="77"/>
      <c r="E1490" s="75"/>
      <c r="F1490" s="75"/>
      <c r="G1490" s="75"/>
      <c r="H1490" s="78"/>
      <c r="I1490" s="79"/>
      <c r="J1490" s="66"/>
    </row>
    <row r="1491" spans="1:10" ht="12.75" x14ac:dyDescent="0.2">
      <c r="A1491" s="75"/>
      <c r="B1491" s="75"/>
      <c r="C1491" s="75"/>
      <c r="D1491" s="77"/>
      <c r="E1491" s="75"/>
      <c r="F1491" s="75"/>
      <c r="G1491" s="75"/>
      <c r="H1491" s="78"/>
      <c r="I1491" s="79"/>
      <c r="J1491" s="66"/>
    </row>
    <row r="1492" spans="1:10" ht="12.75" x14ac:dyDescent="0.2">
      <c r="A1492" s="75"/>
      <c r="B1492" s="75"/>
      <c r="C1492" s="75"/>
      <c r="D1492" s="77"/>
      <c r="E1492" s="75"/>
      <c r="F1492" s="75"/>
      <c r="G1492" s="75"/>
      <c r="H1492" s="78"/>
      <c r="I1492" s="79"/>
      <c r="J1492" s="66"/>
    </row>
    <row r="1493" spans="1:10" ht="12.75" x14ac:dyDescent="0.2">
      <c r="A1493" s="75"/>
      <c r="B1493" s="75"/>
      <c r="C1493" s="75"/>
      <c r="D1493" s="77"/>
      <c r="E1493" s="75"/>
      <c r="F1493" s="75"/>
      <c r="G1493" s="75"/>
      <c r="H1493" s="78"/>
      <c r="I1493" s="79"/>
      <c r="J1493" s="66"/>
    </row>
    <row r="1494" spans="1:10" ht="12.75" x14ac:dyDescent="0.2">
      <c r="A1494" s="75"/>
      <c r="B1494" s="75"/>
      <c r="C1494" s="75"/>
      <c r="D1494" s="77"/>
      <c r="E1494" s="75"/>
      <c r="F1494" s="75"/>
      <c r="G1494" s="75"/>
      <c r="H1494" s="78"/>
      <c r="I1494" s="79"/>
      <c r="J1494" s="66"/>
    </row>
    <row r="1495" spans="1:10" ht="12.75" x14ac:dyDescent="0.2">
      <c r="A1495" s="75"/>
      <c r="B1495" s="75"/>
      <c r="C1495" s="75"/>
      <c r="D1495" s="77"/>
      <c r="E1495" s="75"/>
      <c r="F1495" s="75"/>
      <c r="G1495" s="75"/>
      <c r="H1495" s="78"/>
      <c r="I1495" s="79"/>
      <c r="J1495" s="66"/>
    </row>
    <row r="1496" spans="1:10" ht="12.75" x14ac:dyDescent="0.2">
      <c r="A1496" s="75"/>
      <c r="B1496" s="75"/>
      <c r="C1496" s="75"/>
      <c r="D1496" s="77"/>
      <c r="E1496" s="75"/>
      <c r="F1496" s="75"/>
      <c r="G1496" s="75"/>
      <c r="H1496" s="78"/>
      <c r="I1496" s="79"/>
      <c r="J1496" s="66"/>
    </row>
    <row r="1497" spans="1:10" ht="12.75" x14ac:dyDescent="0.2">
      <c r="A1497" s="75"/>
      <c r="B1497" s="75"/>
      <c r="C1497" s="75"/>
      <c r="D1497" s="77"/>
      <c r="E1497" s="75"/>
      <c r="F1497" s="75"/>
      <c r="G1497" s="75"/>
      <c r="H1497" s="78"/>
      <c r="I1497" s="79"/>
      <c r="J1497" s="66"/>
    </row>
    <row r="1498" spans="1:10" ht="12.75" x14ac:dyDescent="0.2">
      <c r="A1498" s="75"/>
      <c r="B1498" s="75"/>
      <c r="C1498" s="75"/>
      <c r="D1498" s="77"/>
      <c r="E1498" s="75"/>
      <c r="F1498" s="75"/>
      <c r="G1498" s="75"/>
      <c r="H1498" s="78"/>
      <c r="I1498" s="79"/>
      <c r="J1498" s="66"/>
    </row>
    <row r="1499" spans="1:10" ht="12.75" x14ac:dyDescent="0.2">
      <c r="A1499" s="75"/>
      <c r="B1499" s="75"/>
      <c r="C1499" s="75"/>
      <c r="D1499" s="77"/>
      <c r="E1499" s="75"/>
      <c r="F1499" s="75"/>
      <c r="G1499" s="75"/>
      <c r="H1499" s="78"/>
      <c r="I1499" s="79"/>
      <c r="J1499" s="66"/>
    </row>
    <row r="1500" spans="1:10" ht="12.75" x14ac:dyDescent="0.2">
      <c r="A1500" s="75"/>
      <c r="B1500" s="75"/>
      <c r="C1500" s="75"/>
      <c r="D1500" s="77"/>
      <c r="E1500" s="75"/>
      <c r="F1500" s="75"/>
      <c r="G1500" s="75"/>
      <c r="H1500" s="78"/>
      <c r="I1500" s="79"/>
      <c r="J1500" s="66"/>
    </row>
    <row r="1501" spans="1:10" ht="12.75" x14ac:dyDescent="0.2">
      <c r="A1501" s="75"/>
      <c r="B1501" s="75"/>
      <c r="C1501" s="75"/>
      <c r="D1501" s="77"/>
      <c r="E1501" s="75"/>
      <c r="F1501" s="75"/>
      <c r="G1501" s="75"/>
      <c r="H1501" s="78"/>
      <c r="I1501" s="79"/>
      <c r="J1501" s="66"/>
    </row>
    <row r="1502" spans="1:10" ht="12.75" x14ac:dyDescent="0.2">
      <c r="A1502" s="75"/>
      <c r="B1502" s="75"/>
      <c r="C1502" s="75"/>
      <c r="D1502" s="77"/>
      <c r="E1502" s="75"/>
      <c r="F1502" s="75"/>
      <c r="G1502" s="75"/>
      <c r="H1502" s="78"/>
      <c r="I1502" s="79"/>
      <c r="J1502" s="66"/>
    </row>
    <row r="1503" spans="1:10" ht="12.75" x14ac:dyDescent="0.2">
      <c r="A1503" s="75"/>
      <c r="B1503" s="75"/>
      <c r="C1503" s="75"/>
      <c r="D1503" s="77"/>
      <c r="E1503" s="75"/>
      <c r="F1503" s="75"/>
      <c r="G1503" s="75"/>
      <c r="H1503" s="78"/>
      <c r="I1503" s="79"/>
      <c r="J1503" s="66"/>
    </row>
    <row r="1504" spans="1:10" ht="12.75" x14ac:dyDescent="0.2">
      <c r="A1504" s="75"/>
      <c r="B1504" s="75"/>
      <c r="C1504" s="75"/>
      <c r="D1504" s="77"/>
      <c r="E1504" s="75"/>
      <c r="F1504" s="75"/>
      <c r="G1504" s="75"/>
      <c r="H1504" s="78"/>
      <c r="I1504" s="79"/>
      <c r="J1504" s="66"/>
    </row>
    <row r="1505" spans="1:10" ht="12.75" x14ac:dyDescent="0.2">
      <c r="A1505" s="75"/>
      <c r="B1505" s="75"/>
      <c r="C1505" s="75"/>
      <c r="D1505" s="77"/>
      <c r="E1505" s="75"/>
      <c r="F1505" s="75"/>
      <c r="G1505" s="75"/>
      <c r="H1505" s="78"/>
      <c r="I1505" s="79"/>
      <c r="J1505" s="66"/>
    </row>
    <row r="1506" spans="1:10" ht="12.75" x14ac:dyDescent="0.2">
      <c r="A1506" s="75"/>
      <c r="B1506" s="75"/>
      <c r="C1506" s="75"/>
      <c r="D1506" s="77"/>
      <c r="E1506" s="75"/>
      <c r="F1506" s="75"/>
      <c r="G1506" s="75"/>
      <c r="H1506" s="78"/>
      <c r="I1506" s="79"/>
      <c r="J1506" s="66"/>
    </row>
    <row r="1507" spans="1:10" ht="12.75" x14ac:dyDescent="0.2">
      <c r="A1507" s="75"/>
      <c r="B1507" s="75"/>
      <c r="C1507" s="75"/>
      <c r="D1507" s="77"/>
      <c r="E1507" s="75"/>
      <c r="F1507" s="75"/>
      <c r="G1507" s="75"/>
      <c r="H1507" s="78"/>
      <c r="I1507" s="79"/>
      <c r="J1507" s="66"/>
    </row>
    <row r="1508" spans="1:10" ht="12.75" x14ac:dyDescent="0.2">
      <c r="A1508" s="75"/>
      <c r="B1508" s="75"/>
      <c r="C1508" s="75"/>
      <c r="D1508" s="77"/>
      <c r="E1508" s="75"/>
      <c r="F1508" s="75"/>
      <c r="G1508" s="75"/>
      <c r="H1508" s="78"/>
      <c r="I1508" s="79"/>
      <c r="J1508" s="66"/>
    </row>
    <row r="1509" spans="1:10" ht="12.75" x14ac:dyDescent="0.2">
      <c r="A1509" s="75"/>
      <c r="B1509" s="75"/>
      <c r="C1509" s="75"/>
      <c r="D1509" s="77"/>
      <c r="E1509" s="75"/>
      <c r="F1509" s="75"/>
      <c r="G1509" s="75"/>
      <c r="H1509" s="78"/>
      <c r="I1509" s="79"/>
      <c r="J1509" s="66"/>
    </row>
    <row r="1510" spans="1:10" ht="12.75" x14ac:dyDescent="0.2">
      <c r="A1510" s="75"/>
      <c r="B1510" s="75"/>
      <c r="C1510" s="75"/>
      <c r="D1510" s="77"/>
      <c r="E1510" s="75"/>
      <c r="F1510" s="75"/>
      <c r="G1510" s="75"/>
      <c r="H1510" s="78"/>
      <c r="I1510" s="79"/>
      <c r="J1510" s="66"/>
    </row>
    <row r="1511" spans="1:10" ht="12.75" x14ac:dyDescent="0.2">
      <c r="A1511" s="75"/>
      <c r="B1511" s="75"/>
      <c r="C1511" s="75"/>
      <c r="D1511" s="77"/>
      <c r="E1511" s="75"/>
      <c r="F1511" s="75"/>
      <c r="G1511" s="75"/>
      <c r="H1511" s="78"/>
      <c r="I1511" s="79"/>
      <c r="J1511" s="66"/>
    </row>
    <row r="1512" spans="1:10" ht="12.75" x14ac:dyDescent="0.2">
      <c r="A1512" s="75"/>
      <c r="B1512" s="75"/>
      <c r="C1512" s="75"/>
      <c r="D1512" s="77"/>
      <c r="E1512" s="75"/>
      <c r="F1512" s="75"/>
      <c r="G1512" s="75"/>
      <c r="H1512" s="78"/>
      <c r="I1512" s="79"/>
      <c r="J1512" s="66"/>
    </row>
    <row r="1513" spans="1:10" ht="12.75" x14ac:dyDescent="0.2">
      <c r="A1513" s="75"/>
      <c r="B1513" s="75"/>
      <c r="C1513" s="75"/>
      <c r="D1513" s="77"/>
      <c r="E1513" s="75"/>
      <c r="F1513" s="75"/>
      <c r="G1513" s="75"/>
      <c r="H1513" s="78"/>
      <c r="I1513" s="79"/>
      <c r="J1513" s="66"/>
    </row>
    <row r="1514" spans="1:10" ht="12.75" x14ac:dyDescent="0.2">
      <c r="A1514" s="75"/>
      <c r="B1514" s="75"/>
      <c r="C1514" s="75"/>
      <c r="D1514" s="77"/>
      <c r="E1514" s="75"/>
      <c r="F1514" s="75"/>
      <c r="G1514" s="75"/>
      <c r="H1514" s="78"/>
      <c r="I1514" s="79"/>
      <c r="J1514" s="66"/>
    </row>
    <row r="1515" spans="1:10" ht="12.75" x14ac:dyDescent="0.2">
      <c r="A1515" s="75"/>
      <c r="B1515" s="75"/>
      <c r="C1515" s="75"/>
      <c r="D1515" s="77"/>
      <c r="E1515" s="75"/>
      <c r="F1515" s="75"/>
      <c r="G1515" s="75"/>
      <c r="H1515" s="78"/>
      <c r="I1515" s="79"/>
      <c r="J1515" s="66"/>
    </row>
    <row r="1516" spans="1:10" ht="12.75" x14ac:dyDescent="0.2">
      <c r="A1516" s="75"/>
      <c r="B1516" s="75"/>
      <c r="C1516" s="75"/>
      <c r="D1516" s="77"/>
      <c r="E1516" s="75"/>
      <c r="F1516" s="75"/>
      <c r="G1516" s="75"/>
      <c r="H1516" s="78"/>
      <c r="I1516" s="79"/>
      <c r="J1516" s="66"/>
    </row>
    <row r="1517" spans="1:10" ht="12.75" x14ac:dyDescent="0.2">
      <c r="A1517" s="75"/>
      <c r="B1517" s="75"/>
      <c r="C1517" s="75"/>
      <c r="D1517" s="77"/>
      <c r="E1517" s="75"/>
      <c r="F1517" s="75"/>
      <c r="G1517" s="75"/>
      <c r="H1517" s="78"/>
      <c r="I1517" s="79"/>
      <c r="J1517" s="66"/>
    </row>
    <row r="1518" spans="1:10" ht="12.75" x14ac:dyDescent="0.2">
      <c r="A1518" s="75"/>
      <c r="B1518" s="75"/>
      <c r="C1518" s="75"/>
      <c r="D1518" s="77"/>
      <c r="E1518" s="75"/>
      <c r="F1518" s="75"/>
      <c r="G1518" s="75"/>
      <c r="H1518" s="78"/>
      <c r="I1518" s="79"/>
      <c r="J1518" s="66"/>
    </row>
    <row r="1519" spans="1:10" ht="12.75" x14ac:dyDescent="0.2">
      <c r="A1519" s="75"/>
      <c r="B1519" s="75"/>
      <c r="C1519" s="75"/>
      <c r="D1519" s="77"/>
      <c r="E1519" s="75"/>
      <c r="F1519" s="75"/>
      <c r="G1519" s="75"/>
      <c r="H1519" s="78"/>
      <c r="I1519" s="79"/>
      <c r="J1519" s="66"/>
    </row>
    <row r="1520" spans="1:10" ht="12.75" x14ac:dyDescent="0.2">
      <c r="A1520" s="75"/>
      <c r="B1520" s="75"/>
      <c r="C1520" s="75"/>
      <c r="D1520" s="77"/>
      <c r="E1520" s="75"/>
      <c r="F1520" s="75"/>
      <c r="G1520" s="75"/>
      <c r="H1520" s="78"/>
      <c r="I1520" s="79"/>
      <c r="J1520" s="66"/>
    </row>
    <row r="1521" spans="1:10" ht="12.75" x14ac:dyDescent="0.2">
      <c r="A1521" s="75"/>
      <c r="B1521" s="75"/>
      <c r="C1521" s="75"/>
      <c r="D1521" s="77"/>
      <c r="E1521" s="75"/>
      <c r="F1521" s="75"/>
      <c r="G1521" s="75"/>
      <c r="H1521" s="78"/>
      <c r="I1521" s="79"/>
      <c r="J1521" s="66"/>
    </row>
    <row r="1522" spans="1:10" ht="12.75" x14ac:dyDescent="0.2">
      <c r="A1522" s="75"/>
      <c r="B1522" s="75"/>
      <c r="C1522" s="75"/>
      <c r="D1522" s="77"/>
      <c r="E1522" s="75"/>
      <c r="F1522" s="75"/>
      <c r="G1522" s="75"/>
      <c r="H1522" s="78"/>
      <c r="I1522" s="79"/>
      <c r="J1522" s="66"/>
    </row>
    <row r="1523" spans="1:10" ht="12.75" x14ac:dyDescent="0.2">
      <c r="A1523" s="75"/>
      <c r="B1523" s="75"/>
      <c r="C1523" s="75"/>
      <c r="D1523" s="77"/>
      <c r="E1523" s="75"/>
      <c r="F1523" s="75"/>
      <c r="G1523" s="75"/>
      <c r="H1523" s="78"/>
      <c r="I1523" s="79"/>
      <c r="J1523" s="66"/>
    </row>
    <row r="1524" spans="1:10" ht="12.75" x14ac:dyDescent="0.2">
      <c r="A1524" s="75"/>
      <c r="B1524" s="75"/>
      <c r="C1524" s="75"/>
      <c r="D1524" s="77"/>
      <c r="E1524" s="75"/>
      <c r="F1524" s="75"/>
      <c r="G1524" s="75"/>
      <c r="H1524" s="78"/>
      <c r="I1524" s="79"/>
      <c r="J1524" s="66"/>
    </row>
    <row r="1525" spans="1:10" ht="12.75" x14ac:dyDescent="0.2">
      <c r="A1525" s="75"/>
      <c r="B1525" s="75"/>
      <c r="C1525" s="75"/>
      <c r="D1525" s="77"/>
      <c r="E1525" s="75"/>
      <c r="F1525" s="75"/>
      <c r="G1525" s="75"/>
      <c r="H1525" s="78"/>
      <c r="I1525" s="79"/>
      <c r="J1525" s="66"/>
    </row>
    <row r="1526" spans="1:10" ht="12.75" x14ac:dyDescent="0.2">
      <c r="A1526" s="75"/>
      <c r="B1526" s="75"/>
      <c r="C1526" s="75"/>
      <c r="D1526" s="77"/>
      <c r="E1526" s="75"/>
      <c r="F1526" s="75"/>
      <c r="G1526" s="75"/>
      <c r="H1526" s="78"/>
      <c r="I1526" s="79"/>
      <c r="J1526" s="66"/>
    </row>
    <row r="1527" spans="1:10" ht="12.75" x14ac:dyDescent="0.2">
      <c r="A1527" s="75"/>
      <c r="B1527" s="75"/>
      <c r="C1527" s="75"/>
      <c r="D1527" s="77"/>
      <c r="E1527" s="75"/>
      <c r="F1527" s="75"/>
      <c r="G1527" s="75"/>
      <c r="H1527" s="78"/>
      <c r="I1527" s="79"/>
      <c r="J1527" s="66"/>
    </row>
    <row r="1528" spans="1:10" ht="12.75" x14ac:dyDescent="0.2">
      <c r="A1528" s="75"/>
      <c r="B1528" s="75"/>
      <c r="C1528" s="75"/>
      <c r="D1528" s="77"/>
      <c r="E1528" s="75"/>
      <c r="F1528" s="75"/>
      <c r="G1528" s="75"/>
      <c r="H1528" s="78"/>
      <c r="I1528" s="79"/>
      <c r="J1528" s="66"/>
    </row>
    <row r="1529" spans="1:10" ht="12.75" x14ac:dyDescent="0.2">
      <c r="A1529" s="75"/>
      <c r="B1529" s="75"/>
      <c r="C1529" s="75"/>
      <c r="D1529" s="77"/>
      <c r="E1529" s="75"/>
      <c r="F1529" s="75"/>
      <c r="G1529" s="75"/>
      <c r="H1529" s="78"/>
      <c r="I1529" s="79"/>
      <c r="J1529" s="66"/>
    </row>
    <row r="1530" spans="1:10" ht="12.75" x14ac:dyDescent="0.2">
      <c r="A1530" s="75"/>
      <c r="B1530" s="75"/>
      <c r="C1530" s="75"/>
      <c r="D1530" s="77"/>
      <c r="E1530" s="75"/>
      <c r="F1530" s="75"/>
      <c r="G1530" s="75"/>
      <c r="H1530" s="78"/>
      <c r="I1530" s="79"/>
      <c r="J1530" s="66"/>
    </row>
    <row r="1531" spans="1:10" ht="12.75" x14ac:dyDescent="0.2">
      <c r="A1531" s="75"/>
      <c r="B1531" s="75"/>
      <c r="C1531" s="75"/>
      <c r="D1531" s="77"/>
      <c r="E1531" s="75"/>
      <c r="F1531" s="75"/>
      <c r="G1531" s="75"/>
      <c r="H1531" s="78"/>
      <c r="I1531" s="79"/>
      <c r="J1531" s="66"/>
    </row>
    <row r="1532" spans="1:10" ht="12.75" x14ac:dyDescent="0.2">
      <c r="A1532" s="75"/>
      <c r="B1532" s="75"/>
      <c r="C1532" s="75"/>
      <c r="D1532" s="77"/>
      <c r="E1532" s="75"/>
      <c r="F1532" s="75"/>
      <c r="G1532" s="75"/>
      <c r="H1532" s="78"/>
      <c r="I1532" s="79"/>
      <c r="J1532" s="66"/>
    </row>
    <row r="1533" spans="1:10" ht="12.75" x14ac:dyDescent="0.2">
      <c r="A1533" s="75"/>
      <c r="B1533" s="75"/>
      <c r="C1533" s="75"/>
      <c r="D1533" s="77"/>
      <c r="E1533" s="75"/>
      <c r="F1533" s="75"/>
      <c r="G1533" s="75"/>
      <c r="H1533" s="78"/>
      <c r="I1533" s="79"/>
      <c r="J1533" s="66"/>
    </row>
    <row r="1534" spans="1:10" ht="12.75" x14ac:dyDescent="0.2">
      <c r="A1534" s="75"/>
      <c r="B1534" s="75"/>
      <c r="C1534" s="75"/>
      <c r="D1534" s="77"/>
      <c r="E1534" s="75"/>
      <c r="F1534" s="75"/>
      <c r="G1534" s="75"/>
      <c r="H1534" s="78"/>
      <c r="I1534" s="79"/>
      <c r="J1534" s="66"/>
    </row>
    <row r="1535" spans="1:10" ht="12.75" x14ac:dyDescent="0.2">
      <c r="A1535" s="75"/>
      <c r="B1535" s="75"/>
      <c r="C1535" s="75"/>
      <c r="D1535" s="77"/>
      <c r="E1535" s="75"/>
      <c r="F1535" s="75"/>
      <c r="G1535" s="75"/>
      <c r="H1535" s="78"/>
      <c r="I1535" s="79"/>
      <c r="J1535" s="66"/>
    </row>
    <row r="1536" spans="1:10" ht="12.75" x14ac:dyDescent="0.2">
      <c r="A1536" s="75"/>
      <c r="B1536" s="75"/>
      <c r="C1536" s="75"/>
      <c r="D1536" s="77"/>
      <c r="E1536" s="75"/>
      <c r="F1536" s="75"/>
      <c r="G1536" s="75"/>
      <c r="H1536" s="78"/>
      <c r="I1536" s="79"/>
      <c r="J1536" s="66"/>
    </row>
    <row r="1537" spans="1:10" ht="12.75" x14ac:dyDescent="0.2">
      <c r="A1537" s="75"/>
      <c r="B1537" s="75"/>
      <c r="C1537" s="75"/>
      <c r="D1537" s="77"/>
      <c r="E1537" s="75"/>
      <c r="F1537" s="75"/>
      <c r="G1537" s="75"/>
      <c r="H1537" s="78"/>
      <c r="I1537" s="79"/>
      <c r="J1537" s="66"/>
    </row>
    <row r="1538" spans="1:10" ht="12.75" x14ac:dyDescent="0.2">
      <c r="A1538" s="75"/>
      <c r="B1538" s="75"/>
      <c r="C1538" s="75"/>
      <c r="D1538" s="77"/>
      <c r="E1538" s="75"/>
      <c r="F1538" s="75"/>
      <c r="G1538" s="75"/>
      <c r="H1538" s="78"/>
      <c r="I1538" s="79"/>
      <c r="J1538" s="66"/>
    </row>
    <row r="1539" spans="1:10" ht="12.75" x14ac:dyDescent="0.2">
      <c r="A1539" s="75"/>
      <c r="B1539" s="75"/>
      <c r="C1539" s="75"/>
      <c r="D1539" s="77"/>
      <c r="E1539" s="75"/>
      <c r="F1539" s="75"/>
      <c r="G1539" s="75"/>
      <c r="H1539" s="78"/>
      <c r="I1539" s="79"/>
      <c r="J1539" s="66"/>
    </row>
    <row r="1540" spans="1:10" ht="12.75" x14ac:dyDescent="0.2">
      <c r="A1540" s="75"/>
      <c r="B1540" s="75"/>
      <c r="C1540" s="75"/>
      <c r="D1540" s="77"/>
      <c r="E1540" s="75"/>
      <c r="F1540" s="75"/>
      <c r="G1540" s="75"/>
      <c r="H1540" s="78"/>
      <c r="I1540" s="79"/>
      <c r="J1540" s="66"/>
    </row>
    <row r="1541" spans="1:10" ht="12.75" x14ac:dyDescent="0.2">
      <c r="A1541" s="75"/>
      <c r="B1541" s="75"/>
      <c r="C1541" s="75"/>
      <c r="D1541" s="77"/>
      <c r="E1541" s="75"/>
      <c r="F1541" s="75"/>
      <c r="G1541" s="75"/>
      <c r="H1541" s="78"/>
      <c r="I1541" s="79"/>
      <c r="J1541" s="66"/>
    </row>
    <row r="1542" spans="1:10" ht="12.75" x14ac:dyDescent="0.2">
      <c r="A1542" s="75"/>
      <c r="B1542" s="75"/>
      <c r="C1542" s="75"/>
      <c r="D1542" s="77"/>
      <c r="E1542" s="75"/>
      <c r="F1542" s="75"/>
      <c r="G1542" s="75"/>
      <c r="H1542" s="78"/>
      <c r="I1542" s="79"/>
      <c r="J1542" s="66"/>
    </row>
    <row r="1543" spans="1:10" ht="12.75" x14ac:dyDescent="0.2">
      <c r="A1543" s="75"/>
      <c r="B1543" s="75"/>
      <c r="C1543" s="75"/>
      <c r="D1543" s="77"/>
      <c r="E1543" s="75"/>
      <c r="F1543" s="75"/>
      <c r="G1543" s="75"/>
      <c r="H1543" s="78"/>
      <c r="I1543" s="79"/>
      <c r="J1543" s="66"/>
    </row>
    <row r="1544" spans="1:10" ht="12.75" x14ac:dyDescent="0.2">
      <c r="A1544" s="75"/>
      <c r="B1544" s="75"/>
      <c r="C1544" s="75"/>
      <c r="D1544" s="77"/>
      <c r="E1544" s="75"/>
      <c r="F1544" s="75"/>
      <c r="G1544" s="75"/>
      <c r="H1544" s="78"/>
      <c r="I1544" s="79"/>
      <c r="J1544" s="66"/>
    </row>
    <row r="1545" spans="1:10" ht="12.75" x14ac:dyDescent="0.2">
      <c r="A1545" s="75"/>
      <c r="B1545" s="75"/>
      <c r="C1545" s="75"/>
      <c r="D1545" s="77"/>
      <c r="E1545" s="75"/>
      <c r="F1545" s="75"/>
      <c r="G1545" s="75"/>
      <c r="H1545" s="78"/>
      <c r="I1545" s="79"/>
      <c r="J1545" s="66"/>
    </row>
    <row r="1546" spans="1:10" ht="12.75" x14ac:dyDescent="0.2">
      <c r="A1546" s="75"/>
      <c r="B1546" s="75"/>
      <c r="C1546" s="75"/>
      <c r="D1546" s="77"/>
      <c r="E1546" s="75"/>
      <c r="F1546" s="75"/>
      <c r="G1546" s="75"/>
      <c r="H1546" s="78"/>
      <c r="I1546" s="79"/>
      <c r="J1546" s="66"/>
    </row>
    <row r="1547" spans="1:10" ht="12.75" x14ac:dyDescent="0.2">
      <c r="A1547" s="75"/>
      <c r="B1547" s="75"/>
      <c r="C1547" s="75"/>
      <c r="D1547" s="77"/>
      <c r="E1547" s="75"/>
      <c r="F1547" s="75"/>
      <c r="G1547" s="75"/>
      <c r="H1547" s="78"/>
      <c r="I1547" s="79"/>
      <c r="J1547" s="66"/>
    </row>
    <row r="1548" spans="1:10" ht="12.75" x14ac:dyDescent="0.2">
      <c r="A1548" s="75"/>
      <c r="B1548" s="75"/>
      <c r="C1548" s="75"/>
      <c r="D1548" s="77"/>
      <c r="E1548" s="75"/>
      <c r="F1548" s="75"/>
      <c r="G1548" s="75"/>
      <c r="H1548" s="78"/>
      <c r="I1548" s="79"/>
      <c r="J1548" s="66"/>
    </row>
    <row r="1549" spans="1:10" ht="12.75" x14ac:dyDescent="0.2">
      <c r="A1549" s="75"/>
      <c r="B1549" s="75"/>
      <c r="C1549" s="75"/>
      <c r="D1549" s="77"/>
      <c r="E1549" s="75"/>
      <c r="F1549" s="75"/>
      <c r="G1549" s="75"/>
      <c r="H1549" s="78"/>
      <c r="I1549" s="79"/>
      <c r="J1549" s="66"/>
    </row>
    <row r="1550" spans="1:10" ht="12.75" x14ac:dyDescent="0.2">
      <c r="A1550" s="75"/>
      <c r="B1550" s="75"/>
      <c r="C1550" s="75"/>
      <c r="D1550" s="77"/>
      <c r="E1550" s="75"/>
      <c r="F1550" s="75"/>
      <c r="G1550" s="75"/>
      <c r="H1550" s="78"/>
      <c r="I1550" s="79"/>
      <c r="J1550" s="66"/>
    </row>
    <row r="1551" spans="1:10" ht="12.75" x14ac:dyDescent="0.2">
      <c r="A1551" s="75"/>
      <c r="B1551" s="75"/>
      <c r="C1551" s="75"/>
      <c r="D1551" s="77"/>
      <c r="E1551" s="75"/>
      <c r="F1551" s="75"/>
      <c r="G1551" s="75"/>
      <c r="H1551" s="78"/>
      <c r="I1551" s="79"/>
      <c r="J1551" s="66"/>
    </row>
    <row r="1552" spans="1:10" ht="12.75" x14ac:dyDescent="0.2">
      <c r="A1552" s="75"/>
      <c r="B1552" s="75"/>
      <c r="C1552" s="75"/>
      <c r="D1552" s="77"/>
      <c r="E1552" s="75"/>
      <c r="F1552" s="75"/>
      <c r="G1552" s="75"/>
      <c r="H1552" s="78"/>
      <c r="I1552" s="79"/>
      <c r="J1552" s="66"/>
    </row>
    <row r="1553" spans="1:10" ht="12.75" x14ac:dyDescent="0.2">
      <c r="A1553" s="75"/>
      <c r="B1553" s="75"/>
      <c r="C1553" s="75"/>
      <c r="D1553" s="77"/>
      <c r="E1553" s="75"/>
      <c r="F1553" s="75"/>
      <c r="G1553" s="75"/>
      <c r="H1553" s="78"/>
      <c r="I1553" s="79"/>
      <c r="J1553" s="66"/>
    </row>
    <row r="1554" spans="1:10" ht="12.75" x14ac:dyDescent="0.2">
      <c r="A1554" s="75"/>
      <c r="B1554" s="75"/>
      <c r="C1554" s="75"/>
      <c r="D1554" s="77"/>
      <c r="E1554" s="75"/>
      <c r="F1554" s="75"/>
      <c r="G1554" s="75"/>
      <c r="H1554" s="78"/>
      <c r="I1554" s="79"/>
      <c r="J1554" s="66"/>
    </row>
    <row r="1555" spans="1:10" ht="12.75" x14ac:dyDescent="0.2">
      <c r="A1555" s="75"/>
      <c r="B1555" s="75"/>
      <c r="C1555" s="75"/>
      <c r="D1555" s="77"/>
      <c r="E1555" s="75"/>
      <c r="F1555" s="75"/>
      <c r="G1555" s="75"/>
      <c r="H1555" s="78"/>
      <c r="I1555" s="79"/>
      <c r="J1555" s="66"/>
    </row>
    <row r="1556" spans="1:10" ht="12.75" x14ac:dyDescent="0.2">
      <c r="A1556" s="75"/>
      <c r="B1556" s="75"/>
      <c r="C1556" s="75"/>
      <c r="D1556" s="77"/>
      <c r="E1556" s="75"/>
      <c r="F1556" s="75"/>
      <c r="G1556" s="75"/>
      <c r="H1556" s="78"/>
      <c r="I1556" s="79"/>
      <c r="J1556" s="66"/>
    </row>
    <row r="1557" spans="1:10" ht="12.75" x14ac:dyDescent="0.2">
      <c r="A1557" s="75"/>
      <c r="B1557" s="75"/>
      <c r="C1557" s="75"/>
      <c r="D1557" s="77"/>
      <c r="E1557" s="75"/>
      <c r="F1557" s="75"/>
      <c r="G1557" s="75"/>
      <c r="H1557" s="78"/>
      <c r="I1557" s="79"/>
      <c r="J1557" s="66"/>
    </row>
    <row r="1558" spans="1:10" ht="12.75" x14ac:dyDescent="0.2">
      <c r="A1558" s="75"/>
      <c r="B1558" s="75"/>
      <c r="C1558" s="75"/>
      <c r="D1558" s="77"/>
      <c r="E1558" s="75"/>
      <c r="F1558" s="75"/>
      <c r="G1558" s="75"/>
      <c r="H1558" s="78"/>
      <c r="I1558" s="79"/>
      <c r="J1558" s="66"/>
    </row>
    <row r="1559" spans="1:10" ht="12.75" x14ac:dyDescent="0.2">
      <c r="A1559" s="75"/>
      <c r="B1559" s="75"/>
      <c r="C1559" s="75"/>
      <c r="D1559" s="77"/>
      <c r="E1559" s="75"/>
      <c r="F1559" s="75"/>
      <c r="G1559" s="75"/>
      <c r="H1559" s="78"/>
      <c r="I1559" s="79"/>
      <c r="J1559" s="66"/>
    </row>
    <row r="1560" spans="1:10" ht="12.75" x14ac:dyDescent="0.2">
      <c r="A1560" s="75"/>
      <c r="B1560" s="75"/>
      <c r="C1560" s="75"/>
      <c r="D1560" s="77"/>
      <c r="E1560" s="75"/>
      <c r="F1560" s="75"/>
      <c r="G1560" s="75"/>
      <c r="H1560" s="78"/>
      <c r="I1560" s="79"/>
      <c r="J1560" s="66"/>
    </row>
    <row r="1561" spans="1:10" ht="12.75" x14ac:dyDescent="0.2">
      <c r="A1561" s="75"/>
      <c r="B1561" s="75"/>
      <c r="C1561" s="75"/>
      <c r="D1561" s="77"/>
      <c r="E1561" s="75"/>
      <c r="F1561" s="75"/>
      <c r="G1561" s="75"/>
      <c r="H1561" s="78"/>
      <c r="I1561" s="79"/>
      <c r="J1561" s="66"/>
    </row>
    <row r="1562" spans="1:10" ht="12.75" x14ac:dyDescent="0.2">
      <c r="A1562" s="75"/>
      <c r="B1562" s="75"/>
      <c r="C1562" s="75"/>
      <c r="D1562" s="77"/>
      <c r="E1562" s="75"/>
      <c r="F1562" s="75"/>
      <c r="G1562" s="75"/>
      <c r="H1562" s="78"/>
      <c r="I1562" s="79"/>
      <c r="J1562" s="66"/>
    </row>
    <row r="1563" spans="1:10" ht="12.75" x14ac:dyDescent="0.2">
      <c r="A1563" s="75"/>
      <c r="B1563" s="75"/>
      <c r="C1563" s="75"/>
      <c r="D1563" s="77"/>
      <c r="E1563" s="75"/>
      <c r="F1563" s="75"/>
      <c r="G1563" s="75"/>
      <c r="H1563" s="78"/>
      <c r="I1563" s="79"/>
      <c r="J1563" s="66"/>
    </row>
    <row r="1564" spans="1:10" ht="12.75" x14ac:dyDescent="0.2">
      <c r="A1564" s="75"/>
      <c r="B1564" s="75"/>
      <c r="C1564" s="75"/>
      <c r="D1564" s="77"/>
      <c r="E1564" s="75"/>
      <c r="F1564" s="75"/>
      <c r="G1564" s="75"/>
      <c r="H1564" s="78"/>
      <c r="I1564" s="79"/>
      <c r="J1564" s="66"/>
    </row>
    <row r="1565" spans="1:10" ht="12.75" x14ac:dyDescent="0.2">
      <c r="A1565" s="75"/>
      <c r="B1565" s="75"/>
      <c r="C1565" s="75"/>
      <c r="D1565" s="77"/>
      <c r="E1565" s="75"/>
      <c r="F1565" s="75"/>
      <c r="G1565" s="75"/>
      <c r="H1565" s="78"/>
      <c r="I1565" s="79"/>
      <c r="J1565" s="66"/>
    </row>
    <row r="1566" spans="1:10" ht="12.75" x14ac:dyDescent="0.2">
      <c r="A1566" s="75"/>
      <c r="B1566" s="75"/>
      <c r="C1566" s="75"/>
      <c r="D1566" s="77"/>
      <c r="E1566" s="75"/>
      <c r="F1566" s="75"/>
      <c r="G1566" s="75"/>
      <c r="H1566" s="78"/>
      <c r="I1566" s="79"/>
      <c r="J1566" s="66"/>
    </row>
    <row r="1567" spans="1:10" ht="12.75" x14ac:dyDescent="0.2">
      <c r="A1567" s="75"/>
      <c r="B1567" s="75"/>
      <c r="C1567" s="75"/>
      <c r="D1567" s="77"/>
      <c r="E1567" s="75"/>
      <c r="F1567" s="75"/>
      <c r="G1567" s="75"/>
      <c r="H1567" s="78"/>
      <c r="I1567" s="79"/>
      <c r="J1567" s="66"/>
    </row>
    <row r="1568" spans="1:10" ht="12.75" x14ac:dyDescent="0.2">
      <c r="A1568" s="75"/>
      <c r="B1568" s="75"/>
      <c r="C1568" s="75"/>
      <c r="D1568" s="77"/>
      <c r="E1568" s="75"/>
      <c r="F1568" s="75"/>
      <c r="G1568" s="75"/>
      <c r="H1568" s="78"/>
      <c r="I1568" s="79"/>
      <c r="J1568" s="66"/>
    </row>
    <row r="1569" spans="1:10" ht="12.75" x14ac:dyDescent="0.2">
      <c r="A1569" s="75"/>
      <c r="B1569" s="75"/>
      <c r="C1569" s="75"/>
      <c r="D1569" s="77"/>
      <c r="E1569" s="75"/>
      <c r="F1569" s="75"/>
      <c r="G1569" s="75"/>
      <c r="H1569" s="78"/>
      <c r="I1569" s="79"/>
      <c r="J1569" s="66"/>
    </row>
    <row r="1570" spans="1:10" ht="12.75" x14ac:dyDescent="0.2">
      <c r="A1570" s="75"/>
      <c r="B1570" s="75"/>
      <c r="C1570" s="75"/>
      <c r="D1570" s="77"/>
      <c r="E1570" s="75"/>
      <c r="F1570" s="75"/>
      <c r="G1570" s="75"/>
      <c r="H1570" s="78"/>
      <c r="I1570" s="79"/>
      <c r="J1570" s="66"/>
    </row>
    <row r="1571" spans="1:10" ht="12.75" x14ac:dyDescent="0.2">
      <c r="A1571" s="75"/>
      <c r="B1571" s="75"/>
      <c r="C1571" s="75"/>
      <c r="D1571" s="77"/>
      <c r="E1571" s="75"/>
      <c r="F1571" s="75"/>
      <c r="G1571" s="75"/>
      <c r="H1571" s="78"/>
      <c r="I1571" s="79"/>
      <c r="J1571" s="66"/>
    </row>
    <row r="1572" spans="1:10" ht="12.75" x14ac:dyDescent="0.2">
      <c r="A1572" s="75"/>
      <c r="B1572" s="75"/>
      <c r="C1572" s="75"/>
      <c r="D1572" s="77"/>
      <c r="E1572" s="75"/>
      <c r="F1572" s="75"/>
      <c r="G1572" s="75"/>
      <c r="H1572" s="78"/>
      <c r="I1572" s="79"/>
      <c r="J1572" s="66"/>
    </row>
    <row r="1573" spans="1:10" ht="12.75" x14ac:dyDescent="0.2">
      <c r="A1573" s="75"/>
      <c r="B1573" s="75"/>
      <c r="C1573" s="75"/>
      <c r="D1573" s="77"/>
      <c r="E1573" s="75"/>
      <c r="F1573" s="75"/>
      <c r="G1573" s="75"/>
      <c r="H1573" s="78"/>
      <c r="I1573" s="79"/>
      <c r="J1573" s="66"/>
    </row>
    <row r="1574" spans="1:10" ht="12.75" x14ac:dyDescent="0.2">
      <c r="A1574" s="75"/>
      <c r="B1574" s="75"/>
      <c r="C1574" s="75"/>
      <c r="D1574" s="77"/>
      <c r="E1574" s="75"/>
      <c r="F1574" s="75"/>
      <c r="G1574" s="75"/>
      <c r="H1574" s="78"/>
      <c r="I1574" s="79"/>
      <c r="J1574" s="66"/>
    </row>
    <row r="1575" spans="1:10" ht="12.75" x14ac:dyDescent="0.2">
      <c r="A1575" s="75"/>
      <c r="B1575" s="75"/>
      <c r="C1575" s="75"/>
      <c r="D1575" s="77"/>
      <c r="E1575" s="75"/>
      <c r="F1575" s="75"/>
      <c r="G1575" s="75"/>
      <c r="H1575" s="78"/>
      <c r="I1575" s="79"/>
      <c r="J1575" s="66"/>
    </row>
    <row r="1576" spans="1:10" ht="12.75" x14ac:dyDescent="0.2">
      <c r="A1576" s="75"/>
      <c r="B1576" s="75"/>
      <c r="C1576" s="75"/>
      <c r="D1576" s="77"/>
      <c r="E1576" s="75"/>
      <c r="F1576" s="75"/>
      <c r="G1576" s="75"/>
      <c r="H1576" s="78"/>
      <c r="I1576" s="79"/>
      <c r="J1576" s="66"/>
    </row>
    <row r="1577" spans="1:10" ht="12.75" x14ac:dyDescent="0.2">
      <c r="A1577" s="75"/>
      <c r="B1577" s="75"/>
      <c r="C1577" s="75"/>
      <c r="D1577" s="77"/>
      <c r="E1577" s="75"/>
      <c r="F1577" s="75"/>
      <c r="G1577" s="75"/>
      <c r="H1577" s="78"/>
      <c r="I1577" s="79"/>
      <c r="J1577" s="66"/>
    </row>
    <row r="1578" spans="1:10" ht="12.75" x14ac:dyDescent="0.2">
      <c r="A1578" s="75"/>
      <c r="B1578" s="75"/>
      <c r="C1578" s="75"/>
      <c r="D1578" s="77"/>
      <c r="E1578" s="75"/>
      <c r="F1578" s="75"/>
      <c r="G1578" s="75"/>
      <c r="H1578" s="78"/>
      <c r="I1578" s="79"/>
      <c r="J1578" s="66"/>
    </row>
    <row r="1579" spans="1:10" ht="12.75" x14ac:dyDescent="0.2">
      <c r="A1579" s="75"/>
      <c r="B1579" s="75"/>
      <c r="C1579" s="75"/>
      <c r="D1579" s="77"/>
      <c r="E1579" s="75"/>
      <c r="F1579" s="75"/>
      <c r="G1579" s="75"/>
      <c r="H1579" s="78"/>
      <c r="I1579" s="79"/>
      <c r="J1579" s="66"/>
    </row>
    <row r="1580" spans="1:10" ht="12.75" x14ac:dyDescent="0.2">
      <c r="A1580" s="75"/>
      <c r="B1580" s="75"/>
      <c r="C1580" s="75"/>
      <c r="D1580" s="77"/>
      <c r="E1580" s="75"/>
      <c r="F1580" s="75"/>
      <c r="G1580" s="75"/>
      <c r="H1580" s="78"/>
      <c r="I1580" s="79"/>
      <c r="J1580" s="66"/>
    </row>
    <row r="1581" spans="1:10" ht="12.75" x14ac:dyDescent="0.2">
      <c r="A1581" s="75"/>
      <c r="B1581" s="75"/>
      <c r="C1581" s="75"/>
      <c r="D1581" s="77"/>
      <c r="E1581" s="75"/>
      <c r="F1581" s="75"/>
      <c r="G1581" s="75"/>
      <c r="H1581" s="78"/>
      <c r="I1581" s="79"/>
      <c r="J1581" s="66"/>
    </row>
    <row r="1582" spans="1:10" ht="12.75" x14ac:dyDescent="0.2">
      <c r="A1582" s="75"/>
      <c r="B1582" s="75"/>
      <c r="C1582" s="75"/>
      <c r="D1582" s="77"/>
      <c r="E1582" s="75"/>
      <c r="F1582" s="75"/>
      <c r="G1582" s="75"/>
      <c r="H1582" s="78"/>
      <c r="I1582" s="79"/>
      <c r="J1582" s="66"/>
    </row>
    <row r="1583" spans="1:10" ht="12.75" x14ac:dyDescent="0.2">
      <c r="A1583" s="75"/>
      <c r="B1583" s="75"/>
      <c r="C1583" s="75"/>
      <c r="D1583" s="77"/>
      <c r="E1583" s="75"/>
      <c r="F1583" s="75"/>
      <c r="G1583" s="75"/>
      <c r="H1583" s="78"/>
      <c r="I1583" s="79"/>
      <c r="J1583" s="66"/>
    </row>
    <row r="1584" spans="1:10" ht="12.75" x14ac:dyDescent="0.2">
      <c r="A1584" s="75"/>
      <c r="B1584" s="75"/>
      <c r="C1584" s="75"/>
      <c r="D1584" s="77"/>
      <c r="E1584" s="75"/>
      <c r="F1584" s="75"/>
      <c r="G1584" s="75"/>
      <c r="H1584" s="78"/>
      <c r="I1584" s="79"/>
      <c r="J1584" s="66"/>
    </row>
    <row r="1585" spans="1:10" ht="12.75" x14ac:dyDescent="0.2">
      <c r="A1585" s="75"/>
      <c r="B1585" s="75"/>
      <c r="C1585" s="75"/>
      <c r="D1585" s="77"/>
      <c r="E1585" s="75"/>
      <c r="F1585" s="75"/>
      <c r="G1585" s="75"/>
      <c r="H1585" s="78"/>
      <c r="I1585" s="79"/>
      <c r="J1585" s="66"/>
    </row>
    <row r="1586" spans="1:10" ht="12.75" x14ac:dyDescent="0.2">
      <c r="A1586" s="75"/>
      <c r="B1586" s="75"/>
      <c r="C1586" s="75"/>
      <c r="D1586" s="77"/>
      <c r="E1586" s="75"/>
      <c r="F1586" s="75"/>
      <c r="G1586" s="75"/>
      <c r="H1586" s="78"/>
      <c r="I1586" s="79"/>
      <c r="J1586" s="66"/>
    </row>
    <row r="1587" spans="1:10" ht="12.75" x14ac:dyDescent="0.2">
      <c r="A1587" s="75"/>
      <c r="B1587" s="75"/>
      <c r="C1587" s="75"/>
      <c r="D1587" s="77"/>
      <c r="E1587" s="75"/>
      <c r="F1587" s="75"/>
      <c r="G1587" s="75"/>
      <c r="H1587" s="78"/>
      <c r="I1587" s="79"/>
      <c r="J1587" s="66"/>
    </row>
    <row r="1588" spans="1:10" ht="12.75" x14ac:dyDescent="0.2">
      <c r="A1588" s="75"/>
      <c r="B1588" s="75"/>
      <c r="C1588" s="75"/>
      <c r="D1588" s="77"/>
      <c r="E1588" s="75"/>
      <c r="F1588" s="75"/>
      <c r="G1588" s="75"/>
      <c r="H1588" s="78"/>
      <c r="I1588" s="79"/>
      <c r="J1588" s="66"/>
    </row>
    <row r="1589" spans="1:10" ht="12.75" x14ac:dyDescent="0.2">
      <c r="A1589" s="75"/>
      <c r="B1589" s="75"/>
      <c r="C1589" s="75"/>
      <c r="D1589" s="77"/>
      <c r="E1589" s="75"/>
      <c r="F1589" s="75"/>
      <c r="G1589" s="75"/>
      <c r="H1589" s="78"/>
      <c r="I1589" s="79"/>
      <c r="J1589" s="66"/>
    </row>
    <row r="1590" spans="1:10" ht="12.75" x14ac:dyDescent="0.2">
      <c r="A1590" s="75"/>
      <c r="B1590" s="75"/>
      <c r="C1590" s="75"/>
      <c r="D1590" s="77"/>
      <c r="E1590" s="75"/>
      <c r="F1590" s="75"/>
      <c r="G1590" s="75"/>
      <c r="H1590" s="78"/>
      <c r="I1590" s="79"/>
      <c r="J1590" s="66"/>
    </row>
    <row r="1591" spans="1:10" ht="12.75" x14ac:dyDescent="0.2">
      <c r="A1591" s="75"/>
      <c r="B1591" s="75"/>
      <c r="C1591" s="75"/>
      <c r="D1591" s="77"/>
      <c r="E1591" s="75"/>
      <c r="F1591" s="75"/>
      <c r="G1591" s="75"/>
      <c r="H1591" s="78"/>
      <c r="I1591" s="79"/>
      <c r="J1591" s="66"/>
    </row>
    <row r="1592" spans="1:10" ht="12.75" x14ac:dyDescent="0.2">
      <c r="A1592" s="75"/>
      <c r="B1592" s="75"/>
      <c r="C1592" s="75"/>
      <c r="D1592" s="77"/>
      <c r="E1592" s="75"/>
      <c r="F1592" s="75"/>
      <c r="G1592" s="75"/>
      <c r="H1592" s="78"/>
      <c r="I1592" s="79"/>
      <c r="J1592" s="66"/>
    </row>
    <row r="1593" spans="1:10" ht="12.75" x14ac:dyDescent="0.2">
      <c r="A1593" s="75"/>
      <c r="B1593" s="75"/>
      <c r="C1593" s="75"/>
      <c r="D1593" s="77"/>
      <c r="E1593" s="75"/>
      <c r="F1593" s="75"/>
      <c r="G1593" s="75"/>
      <c r="H1593" s="78"/>
      <c r="I1593" s="79"/>
      <c r="J1593" s="66"/>
    </row>
    <row r="1594" spans="1:10" ht="12.75" x14ac:dyDescent="0.2">
      <c r="A1594" s="75"/>
      <c r="B1594" s="75"/>
      <c r="C1594" s="75"/>
      <c r="D1594" s="77"/>
      <c r="E1594" s="75"/>
      <c r="F1594" s="75"/>
      <c r="G1594" s="75"/>
      <c r="H1594" s="78"/>
      <c r="I1594" s="79"/>
      <c r="J1594" s="66"/>
    </row>
    <row r="1595" spans="1:10" ht="12.75" x14ac:dyDescent="0.2">
      <c r="A1595" s="75"/>
      <c r="B1595" s="75"/>
      <c r="C1595" s="75"/>
      <c r="D1595" s="77"/>
      <c r="E1595" s="75"/>
      <c r="F1595" s="75"/>
      <c r="G1595" s="75"/>
      <c r="H1595" s="78"/>
      <c r="I1595" s="79"/>
      <c r="J1595" s="66"/>
    </row>
    <row r="1596" spans="1:10" ht="12.75" x14ac:dyDescent="0.2">
      <c r="A1596" s="75"/>
      <c r="B1596" s="75"/>
      <c r="C1596" s="75"/>
      <c r="D1596" s="77"/>
      <c r="E1596" s="75"/>
      <c r="F1596" s="75"/>
      <c r="G1596" s="75"/>
      <c r="H1596" s="78"/>
      <c r="I1596" s="79"/>
      <c r="J1596" s="66"/>
    </row>
    <row r="1597" spans="1:10" ht="12.75" x14ac:dyDescent="0.2">
      <c r="A1597" s="75"/>
      <c r="B1597" s="75"/>
      <c r="C1597" s="75"/>
      <c r="D1597" s="77"/>
      <c r="E1597" s="75"/>
      <c r="F1597" s="75"/>
      <c r="G1597" s="75"/>
      <c r="H1597" s="78"/>
      <c r="I1597" s="79"/>
      <c r="J1597" s="66"/>
    </row>
    <row r="1598" spans="1:10" ht="12.75" x14ac:dyDescent="0.2">
      <c r="A1598" s="75"/>
      <c r="B1598" s="75"/>
      <c r="C1598" s="75"/>
      <c r="D1598" s="77"/>
      <c r="E1598" s="75"/>
      <c r="F1598" s="75"/>
      <c r="G1598" s="75"/>
      <c r="H1598" s="78"/>
      <c r="I1598" s="79"/>
      <c r="J1598" s="66"/>
    </row>
    <row r="1599" spans="1:10" ht="12.75" x14ac:dyDescent="0.2">
      <c r="A1599" s="75"/>
      <c r="B1599" s="75"/>
      <c r="C1599" s="75"/>
      <c r="D1599" s="77"/>
      <c r="E1599" s="75"/>
      <c r="F1599" s="75"/>
      <c r="G1599" s="75"/>
      <c r="H1599" s="78"/>
      <c r="I1599" s="79"/>
      <c r="J1599" s="66"/>
    </row>
    <row r="1600" spans="1:10" ht="12.75" x14ac:dyDescent="0.2">
      <c r="A1600" s="75"/>
      <c r="B1600" s="75"/>
      <c r="C1600" s="75"/>
      <c r="D1600" s="77"/>
      <c r="E1600" s="75"/>
      <c r="F1600" s="75"/>
      <c r="G1600" s="75"/>
      <c r="H1600" s="78"/>
      <c r="I1600" s="79"/>
      <c r="J1600" s="66"/>
    </row>
    <row r="1601" spans="1:10" ht="12.75" x14ac:dyDescent="0.2">
      <c r="A1601" s="75"/>
      <c r="B1601" s="75"/>
      <c r="C1601" s="75"/>
      <c r="D1601" s="77"/>
      <c r="E1601" s="75"/>
      <c r="F1601" s="75"/>
      <c r="G1601" s="75"/>
      <c r="H1601" s="78"/>
      <c r="I1601" s="79"/>
      <c r="J1601" s="66"/>
    </row>
    <row r="1602" spans="1:10" ht="12.75" x14ac:dyDescent="0.2">
      <c r="A1602" s="75"/>
      <c r="B1602" s="75"/>
      <c r="C1602" s="75"/>
      <c r="D1602" s="77"/>
      <c r="E1602" s="75"/>
      <c r="F1602" s="75"/>
      <c r="G1602" s="75"/>
      <c r="H1602" s="78"/>
      <c r="I1602" s="79"/>
      <c r="J1602" s="66"/>
    </row>
    <row r="1603" spans="1:10" ht="12.75" x14ac:dyDescent="0.2">
      <c r="A1603" s="75"/>
      <c r="B1603" s="75"/>
      <c r="C1603" s="75"/>
      <c r="D1603" s="77"/>
      <c r="E1603" s="75"/>
      <c r="F1603" s="75"/>
      <c r="G1603" s="75"/>
      <c r="H1603" s="78"/>
      <c r="I1603" s="79"/>
      <c r="J1603" s="66"/>
    </row>
    <row r="1604" spans="1:10" ht="12.75" x14ac:dyDescent="0.2">
      <c r="A1604" s="75"/>
      <c r="B1604" s="75"/>
      <c r="C1604" s="75"/>
      <c r="D1604" s="77"/>
      <c r="E1604" s="75"/>
      <c r="F1604" s="75"/>
      <c r="G1604" s="75"/>
      <c r="H1604" s="78"/>
      <c r="I1604" s="79"/>
      <c r="J1604" s="66"/>
    </row>
    <row r="1605" spans="1:10" ht="12.75" x14ac:dyDescent="0.2">
      <c r="A1605" s="75"/>
      <c r="B1605" s="75"/>
      <c r="C1605" s="75"/>
      <c r="D1605" s="77"/>
      <c r="E1605" s="75"/>
      <c r="F1605" s="75"/>
      <c r="G1605" s="75"/>
      <c r="H1605" s="78"/>
      <c r="I1605" s="79"/>
      <c r="J1605" s="66"/>
    </row>
    <row r="1606" spans="1:10" ht="12.75" x14ac:dyDescent="0.2">
      <c r="A1606" s="75"/>
      <c r="B1606" s="75"/>
      <c r="C1606" s="75"/>
      <c r="D1606" s="77"/>
      <c r="E1606" s="75"/>
      <c r="F1606" s="75"/>
      <c r="G1606" s="75"/>
      <c r="H1606" s="78"/>
      <c r="I1606" s="79"/>
      <c r="J1606" s="66"/>
    </row>
    <row r="1607" spans="1:10" ht="12.75" x14ac:dyDescent="0.2">
      <c r="A1607" s="75"/>
      <c r="B1607" s="75"/>
      <c r="C1607" s="75"/>
      <c r="D1607" s="77"/>
      <c r="E1607" s="75"/>
      <c r="F1607" s="75"/>
      <c r="G1607" s="75"/>
      <c r="H1607" s="78"/>
      <c r="I1607" s="79"/>
      <c r="J1607" s="66"/>
    </row>
    <row r="1608" spans="1:10" ht="12.75" x14ac:dyDescent="0.2">
      <c r="A1608" s="75"/>
      <c r="B1608" s="75"/>
      <c r="C1608" s="75"/>
      <c r="D1608" s="77"/>
      <c r="E1608" s="75"/>
      <c r="F1608" s="75"/>
      <c r="G1608" s="75"/>
      <c r="H1608" s="78"/>
      <c r="I1608" s="79"/>
      <c r="J1608" s="66"/>
    </row>
    <row r="1609" spans="1:10" ht="12.75" x14ac:dyDescent="0.2">
      <c r="A1609" s="75"/>
      <c r="B1609" s="75"/>
      <c r="C1609" s="75"/>
      <c r="D1609" s="77"/>
      <c r="E1609" s="75"/>
      <c r="F1609" s="75"/>
      <c r="G1609" s="75"/>
      <c r="H1609" s="78"/>
      <c r="I1609" s="79"/>
      <c r="J1609" s="66"/>
    </row>
    <row r="1610" spans="1:10" ht="12.75" x14ac:dyDescent="0.2">
      <c r="A1610" s="75"/>
      <c r="B1610" s="75"/>
      <c r="C1610" s="75"/>
      <c r="D1610" s="77"/>
      <c r="E1610" s="75"/>
      <c r="F1610" s="75"/>
      <c r="G1610" s="75"/>
      <c r="H1610" s="78"/>
      <c r="I1610" s="79"/>
      <c r="J1610" s="66"/>
    </row>
    <row r="1611" spans="1:10" ht="12.75" x14ac:dyDescent="0.2">
      <c r="A1611" s="75"/>
      <c r="B1611" s="75"/>
      <c r="C1611" s="75"/>
      <c r="D1611" s="77"/>
      <c r="E1611" s="75"/>
      <c r="F1611" s="75"/>
      <c r="G1611" s="75"/>
      <c r="H1611" s="78"/>
      <c r="I1611" s="79"/>
      <c r="J1611" s="66"/>
    </row>
    <row r="1612" spans="1:10" ht="12.75" x14ac:dyDescent="0.2">
      <c r="A1612" s="75"/>
      <c r="B1612" s="75"/>
      <c r="C1612" s="75"/>
      <c r="D1612" s="77"/>
      <c r="E1612" s="75"/>
      <c r="F1612" s="75"/>
      <c r="G1612" s="75"/>
      <c r="H1612" s="78"/>
      <c r="I1612" s="79"/>
      <c r="J1612" s="66"/>
    </row>
    <row r="1613" spans="1:10" ht="12.75" x14ac:dyDescent="0.2">
      <c r="A1613" s="75"/>
      <c r="B1613" s="75"/>
      <c r="C1613" s="75"/>
      <c r="D1613" s="77"/>
      <c r="E1613" s="75"/>
      <c r="F1613" s="75"/>
      <c r="G1613" s="75"/>
      <c r="H1613" s="78"/>
      <c r="I1613" s="79"/>
      <c r="J1613" s="66"/>
    </row>
    <row r="1614" spans="1:10" ht="12.75" x14ac:dyDescent="0.2">
      <c r="A1614" s="75"/>
      <c r="B1614" s="75"/>
      <c r="C1614" s="75"/>
      <c r="D1614" s="77"/>
      <c r="E1614" s="75"/>
      <c r="F1614" s="75"/>
      <c r="G1614" s="75"/>
      <c r="H1614" s="78"/>
      <c r="I1614" s="79"/>
      <c r="J1614" s="66"/>
    </row>
    <row r="1615" spans="1:10" ht="12.75" x14ac:dyDescent="0.2">
      <c r="A1615" s="75"/>
      <c r="B1615" s="75"/>
      <c r="C1615" s="75"/>
      <c r="D1615" s="77"/>
      <c r="E1615" s="75"/>
      <c r="F1615" s="75"/>
      <c r="G1615" s="75"/>
      <c r="H1615" s="78"/>
      <c r="I1615" s="79"/>
      <c r="J1615" s="66"/>
    </row>
    <row r="1616" spans="1:10" ht="12.75" x14ac:dyDescent="0.2">
      <c r="A1616" s="75"/>
      <c r="B1616" s="75"/>
      <c r="C1616" s="75"/>
      <c r="D1616" s="77"/>
      <c r="E1616" s="75"/>
      <c r="F1616" s="75"/>
      <c r="G1616" s="75"/>
      <c r="H1616" s="78"/>
      <c r="I1616" s="79"/>
      <c r="J1616" s="66"/>
    </row>
    <row r="1617" spans="1:10" ht="12.75" x14ac:dyDescent="0.2">
      <c r="A1617" s="75"/>
      <c r="B1617" s="75"/>
      <c r="C1617" s="75"/>
      <c r="D1617" s="77"/>
      <c r="E1617" s="75"/>
      <c r="F1617" s="75"/>
      <c r="G1617" s="75"/>
      <c r="H1617" s="78"/>
      <c r="I1617" s="79"/>
      <c r="J1617" s="66"/>
    </row>
    <row r="1618" spans="1:10" ht="12.75" x14ac:dyDescent="0.2">
      <c r="A1618" s="75"/>
      <c r="B1618" s="75"/>
      <c r="C1618" s="75"/>
      <c r="D1618" s="77"/>
      <c r="E1618" s="75"/>
      <c r="F1618" s="75"/>
      <c r="G1618" s="75"/>
      <c r="H1618" s="78"/>
      <c r="I1618" s="79"/>
      <c r="J1618" s="66"/>
    </row>
    <row r="1619" spans="1:10" ht="12.75" x14ac:dyDescent="0.2">
      <c r="A1619" s="75"/>
      <c r="B1619" s="75"/>
      <c r="C1619" s="75"/>
      <c r="D1619" s="77"/>
      <c r="E1619" s="75"/>
      <c r="F1619" s="75"/>
      <c r="G1619" s="75"/>
      <c r="H1619" s="78"/>
      <c r="I1619" s="79"/>
      <c r="J1619" s="66"/>
    </row>
    <row r="1620" spans="1:10" ht="12.75" x14ac:dyDescent="0.2">
      <c r="A1620" s="75"/>
      <c r="B1620" s="75"/>
      <c r="C1620" s="75"/>
      <c r="D1620" s="77"/>
      <c r="E1620" s="75"/>
      <c r="F1620" s="75"/>
      <c r="G1620" s="75"/>
      <c r="H1620" s="78"/>
      <c r="I1620" s="79"/>
      <c r="J1620" s="66"/>
    </row>
    <row r="1621" spans="1:10" ht="12.75" x14ac:dyDescent="0.2">
      <c r="A1621" s="75"/>
      <c r="B1621" s="75"/>
      <c r="C1621" s="75"/>
      <c r="D1621" s="77"/>
      <c r="E1621" s="75"/>
      <c r="F1621" s="75"/>
      <c r="G1621" s="75"/>
      <c r="H1621" s="78"/>
      <c r="I1621" s="79"/>
      <c r="J1621" s="66"/>
    </row>
    <row r="1622" spans="1:10" ht="12.75" x14ac:dyDescent="0.2">
      <c r="A1622" s="75"/>
      <c r="B1622" s="75"/>
      <c r="C1622" s="75"/>
      <c r="D1622" s="77"/>
      <c r="E1622" s="75"/>
      <c r="F1622" s="75"/>
      <c r="G1622" s="75"/>
      <c r="H1622" s="78"/>
      <c r="I1622" s="79"/>
      <c r="J1622" s="66"/>
    </row>
    <row r="1623" spans="1:10" ht="12.75" x14ac:dyDescent="0.2">
      <c r="A1623" s="75"/>
      <c r="B1623" s="75"/>
      <c r="C1623" s="75"/>
      <c r="D1623" s="77"/>
      <c r="E1623" s="75"/>
      <c r="F1623" s="75"/>
      <c r="G1623" s="75"/>
      <c r="H1623" s="78"/>
      <c r="I1623" s="79"/>
      <c r="J1623" s="66"/>
    </row>
    <row r="1624" spans="1:10" ht="12.75" x14ac:dyDescent="0.2">
      <c r="A1624" s="75"/>
      <c r="B1624" s="75"/>
      <c r="C1624" s="75"/>
      <c r="D1624" s="77"/>
      <c r="E1624" s="75"/>
      <c r="F1624" s="75"/>
      <c r="G1624" s="75"/>
      <c r="H1624" s="78"/>
      <c r="I1624" s="79"/>
      <c r="J1624" s="66"/>
    </row>
    <row r="1625" spans="1:10" ht="12.75" x14ac:dyDescent="0.2">
      <c r="A1625" s="75"/>
      <c r="B1625" s="75"/>
      <c r="C1625" s="75"/>
      <c r="D1625" s="77"/>
      <c r="E1625" s="75"/>
      <c r="F1625" s="75"/>
      <c r="G1625" s="75"/>
      <c r="H1625" s="78"/>
      <c r="I1625" s="79"/>
      <c r="J1625" s="66"/>
    </row>
    <row r="1626" spans="1:10" ht="12.75" x14ac:dyDescent="0.2">
      <c r="A1626" s="75"/>
      <c r="B1626" s="75"/>
      <c r="C1626" s="75"/>
      <c r="D1626" s="77"/>
      <c r="E1626" s="75"/>
      <c r="F1626" s="75"/>
      <c r="G1626" s="75"/>
      <c r="H1626" s="78"/>
      <c r="I1626" s="79"/>
      <c r="J1626" s="66"/>
    </row>
    <row r="1627" spans="1:10" ht="12.75" x14ac:dyDescent="0.2">
      <c r="A1627" s="75"/>
      <c r="B1627" s="75"/>
      <c r="C1627" s="75"/>
      <c r="D1627" s="77"/>
      <c r="E1627" s="75"/>
      <c r="F1627" s="75"/>
      <c r="G1627" s="75"/>
      <c r="H1627" s="78"/>
      <c r="I1627" s="79"/>
      <c r="J1627" s="66"/>
    </row>
    <row r="1628" spans="1:10" ht="12.75" x14ac:dyDescent="0.2">
      <c r="A1628" s="75"/>
      <c r="B1628" s="75"/>
      <c r="C1628" s="75"/>
      <c r="D1628" s="77"/>
      <c r="E1628" s="75"/>
      <c r="F1628" s="75"/>
      <c r="G1628" s="75"/>
      <c r="H1628" s="78"/>
      <c r="I1628" s="79"/>
      <c r="J1628" s="66"/>
    </row>
    <row r="1629" spans="1:10" ht="12.75" x14ac:dyDescent="0.2">
      <c r="A1629" s="75"/>
      <c r="B1629" s="75"/>
      <c r="C1629" s="75"/>
      <c r="D1629" s="77"/>
      <c r="E1629" s="75"/>
      <c r="F1629" s="75"/>
      <c r="G1629" s="75"/>
      <c r="H1629" s="78"/>
      <c r="I1629" s="79"/>
      <c r="J1629" s="66"/>
    </row>
    <row r="1630" spans="1:10" ht="12.75" x14ac:dyDescent="0.2">
      <c r="A1630" s="75"/>
      <c r="B1630" s="75"/>
      <c r="C1630" s="75"/>
      <c r="D1630" s="77"/>
      <c r="E1630" s="75"/>
      <c r="F1630" s="75"/>
      <c r="G1630" s="75"/>
      <c r="H1630" s="78"/>
      <c r="I1630" s="79"/>
      <c r="J1630" s="66"/>
    </row>
    <row r="1631" spans="1:10" ht="12.75" x14ac:dyDescent="0.2">
      <c r="A1631" s="75"/>
      <c r="B1631" s="75"/>
      <c r="C1631" s="75"/>
      <c r="D1631" s="77"/>
      <c r="E1631" s="75"/>
      <c r="F1631" s="75"/>
      <c r="G1631" s="75"/>
      <c r="H1631" s="78"/>
      <c r="I1631" s="79"/>
      <c r="J1631" s="66"/>
    </row>
    <row r="1632" spans="1:10" ht="12.75" x14ac:dyDescent="0.2">
      <c r="A1632" s="75"/>
      <c r="B1632" s="75"/>
      <c r="C1632" s="75"/>
      <c r="D1632" s="77"/>
      <c r="E1632" s="75"/>
      <c r="F1632" s="75"/>
      <c r="G1632" s="75"/>
      <c r="H1632" s="78"/>
      <c r="I1632" s="79"/>
      <c r="J1632" s="66"/>
    </row>
    <row r="1633" spans="1:10" ht="12.75" x14ac:dyDescent="0.2">
      <c r="A1633" s="75"/>
      <c r="B1633" s="75"/>
      <c r="C1633" s="75"/>
      <c r="D1633" s="77"/>
      <c r="E1633" s="75"/>
      <c r="F1633" s="75"/>
      <c r="G1633" s="75"/>
      <c r="H1633" s="78"/>
      <c r="I1633" s="79"/>
      <c r="J1633" s="66"/>
    </row>
    <row r="1634" spans="1:10" ht="12.75" x14ac:dyDescent="0.2">
      <c r="A1634" s="75"/>
      <c r="B1634" s="75"/>
      <c r="C1634" s="75"/>
      <c r="D1634" s="77"/>
      <c r="E1634" s="75"/>
      <c r="F1634" s="75"/>
      <c r="G1634" s="75"/>
      <c r="H1634" s="78"/>
      <c r="I1634" s="79"/>
      <c r="J1634" s="66"/>
    </row>
    <row r="1635" spans="1:10" ht="12.75" x14ac:dyDescent="0.2">
      <c r="A1635" s="75"/>
      <c r="B1635" s="75"/>
      <c r="C1635" s="75"/>
      <c r="D1635" s="77"/>
      <c r="E1635" s="75"/>
      <c r="F1635" s="75"/>
      <c r="G1635" s="75"/>
      <c r="H1635" s="78"/>
      <c r="I1635" s="79"/>
      <c r="J1635" s="66"/>
    </row>
    <row r="1636" spans="1:10" ht="12.75" x14ac:dyDescent="0.2">
      <c r="A1636" s="75"/>
      <c r="B1636" s="75"/>
      <c r="C1636" s="75"/>
      <c r="D1636" s="77"/>
      <c r="E1636" s="75"/>
      <c r="F1636" s="75"/>
      <c r="G1636" s="75"/>
      <c r="H1636" s="78"/>
      <c r="I1636" s="79"/>
      <c r="J1636" s="66"/>
    </row>
    <row r="1637" spans="1:10" ht="12.75" x14ac:dyDescent="0.2">
      <c r="A1637" s="75"/>
      <c r="B1637" s="75"/>
      <c r="C1637" s="75"/>
      <c r="D1637" s="77"/>
      <c r="E1637" s="75"/>
      <c r="F1637" s="75"/>
      <c r="G1637" s="75"/>
      <c r="H1637" s="78"/>
      <c r="I1637" s="79"/>
      <c r="J1637" s="66"/>
    </row>
    <row r="1638" spans="1:10" ht="12.75" x14ac:dyDescent="0.2">
      <c r="A1638" s="75"/>
      <c r="B1638" s="75"/>
      <c r="C1638" s="75"/>
      <c r="D1638" s="77"/>
      <c r="E1638" s="75"/>
      <c r="F1638" s="75"/>
      <c r="G1638" s="75"/>
      <c r="H1638" s="78"/>
      <c r="I1638" s="79"/>
      <c r="J1638" s="66"/>
    </row>
    <row r="1639" spans="1:10" ht="12.75" x14ac:dyDescent="0.2">
      <c r="A1639" s="75"/>
      <c r="B1639" s="75"/>
      <c r="C1639" s="75"/>
      <c r="D1639" s="77"/>
      <c r="E1639" s="75"/>
      <c r="F1639" s="75"/>
      <c r="G1639" s="75"/>
      <c r="H1639" s="78"/>
      <c r="I1639" s="79"/>
      <c r="J1639" s="66"/>
    </row>
    <row r="1640" spans="1:10" ht="12.75" x14ac:dyDescent="0.2">
      <c r="A1640" s="75"/>
      <c r="B1640" s="75"/>
      <c r="C1640" s="75"/>
      <c r="D1640" s="77"/>
      <c r="E1640" s="75"/>
      <c r="F1640" s="75"/>
      <c r="G1640" s="75"/>
      <c r="H1640" s="78"/>
      <c r="I1640" s="79"/>
      <c r="J1640" s="66"/>
    </row>
    <row r="1641" spans="1:10" ht="12.75" x14ac:dyDescent="0.2">
      <c r="A1641" s="75"/>
      <c r="B1641" s="75"/>
      <c r="C1641" s="75"/>
      <c r="D1641" s="77"/>
      <c r="E1641" s="75"/>
      <c r="F1641" s="75"/>
      <c r="G1641" s="75"/>
      <c r="H1641" s="78"/>
      <c r="I1641" s="79"/>
      <c r="J1641" s="66"/>
    </row>
    <row r="1642" spans="1:10" ht="12.75" x14ac:dyDescent="0.2">
      <c r="A1642" s="75"/>
      <c r="B1642" s="75"/>
      <c r="C1642" s="75"/>
      <c r="D1642" s="77"/>
      <c r="E1642" s="75"/>
      <c r="F1642" s="75"/>
      <c r="G1642" s="75"/>
      <c r="H1642" s="78"/>
      <c r="I1642" s="79"/>
      <c r="J1642" s="66"/>
    </row>
    <row r="1643" spans="1:10" ht="12.75" x14ac:dyDescent="0.2">
      <c r="A1643" s="75"/>
      <c r="B1643" s="75"/>
      <c r="C1643" s="75"/>
      <c r="D1643" s="77"/>
      <c r="E1643" s="75"/>
      <c r="F1643" s="75"/>
      <c r="G1643" s="75"/>
      <c r="H1643" s="78"/>
      <c r="I1643" s="79"/>
      <c r="J1643" s="66"/>
    </row>
    <row r="1644" spans="1:10" ht="12.75" x14ac:dyDescent="0.2">
      <c r="A1644" s="75"/>
      <c r="B1644" s="75"/>
      <c r="C1644" s="75"/>
      <c r="D1644" s="77"/>
      <c r="E1644" s="75"/>
      <c r="F1644" s="75"/>
      <c r="G1644" s="75"/>
      <c r="H1644" s="78"/>
      <c r="I1644" s="79"/>
      <c r="J1644" s="66"/>
    </row>
    <row r="1645" spans="1:10" ht="12.75" x14ac:dyDescent="0.2">
      <c r="A1645" s="75"/>
      <c r="B1645" s="75"/>
      <c r="C1645" s="75"/>
      <c r="D1645" s="77"/>
      <c r="E1645" s="75"/>
      <c r="F1645" s="75"/>
      <c r="G1645" s="75"/>
      <c r="H1645" s="78"/>
      <c r="I1645" s="79"/>
      <c r="J1645" s="66"/>
    </row>
    <row r="1646" spans="1:10" ht="12.75" x14ac:dyDescent="0.2">
      <c r="A1646" s="75"/>
      <c r="B1646" s="75"/>
      <c r="C1646" s="75"/>
      <c r="D1646" s="77"/>
      <c r="E1646" s="75"/>
      <c r="F1646" s="75"/>
      <c r="G1646" s="75"/>
      <c r="H1646" s="78"/>
      <c r="I1646" s="79"/>
      <c r="J1646" s="66"/>
    </row>
    <row r="1647" spans="1:10" ht="12.75" x14ac:dyDescent="0.2">
      <c r="A1647" s="75"/>
      <c r="B1647" s="75"/>
      <c r="C1647" s="75"/>
      <c r="D1647" s="77"/>
      <c r="E1647" s="75"/>
      <c r="F1647" s="75"/>
      <c r="G1647" s="75"/>
      <c r="H1647" s="78"/>
      <c r="I1647" s="79"/>
      <c r="J1647" s="66"/>
    </row>
    <row r="1648" spans="1:10" ht="12.75" x14ac:dyDescent="0.2">
      <c r="A1648" s="75"/>
      <c r="B1648" s="75"/>
      <c r="C1648" s="75"/>
      <c r="D1648" s="77"/>
      <c r="E1648" s="75"/>
      <c r="F1648" s="75"/>
      <c r="G1648" s="75"/>
      <c r="H1648" s="78"/>
      <c r="I1648" s="79"/>
      <c r="J1648" s="66"/>
    </row>
    <row r="1649" spans="1:10" ht="12.75" x14ac:dyDescent="0.2">
      <c r="A1649" s="75"/>
      <c r="B1649" s="75"/>
      <c r="C1649" s="75"/>
      <c r="D1649" s="77"/>
      <c r="E1649" s="75"/>
      <c r="F1649" s="75"/>
      <c r="G1649" s="75"/>
      <c r="H1649" s="78"/>
      <c r="I1649" s="79"/>
      <c r="J1649" s="66"/>
    </row>
    <row r="1650" spans="1:10" ht="12.75" x14ac:dyDescent="0.2">
      <c r="A1650" s="75"/>
      <c r="B1650" s="75"/>
      <c r="C1650" s="75"/>
      <c r="D1650" s="77"/>
      <c r="E1650" s="75"/>
      <c r="F1650" s="75"/>
      <c r="G1650" s="75"/>
      <c r="H1650" s="78"/>
      <c r="I1650" s="79"/>
      <c r="J1650" s="66"/>
    </row>
    <row r="1651" spans="1:10" ht="12.75" x14ac:dyDescent="0.2">
      <c r="A1651" s="75"/>
      <c r="B1651" s="75"/>
      <c r="C1651" s="75"/>
      <c r="D1651" s="77"/>
      <c r="E1651" s="75"/>
      <c r="F1651" s="75"/>
      <c r="G1651" s="75"/>
      <c r="H1651" s="78"/>
      <c r="I1651" s="79"/>
      <c r="J1651" s="66"/>
    </row>
    <row r="1652" spans="1:10" ht="12.75" x14ac:dyDescent="0.2">
      <c r="A1652" s="75"/>
      <c r="B1652" s="75"/>
      <c r="C1652" s="75"/>
      <c r="D1652" s="77"/>
      <c r="E1652" s="75"/>
      <c r="F1652" s="75"/>
      <c r="G1652" s="75"/>
      <c r="H1652" s="78"/>
      <c r="I1652" s="79"/>
      <c r="J1652" s="66"/>
    </row>
    <row r="1653" spans="1:10" ht="12.75" x14ac:dyDescent="0.2">
      <c r="A1653" s="75"/>
      <c r="B1653" s="75"/>
      <c r="C1653" s="75"/>
      <c r="D1653" s="77"/>
      <c r="E1653" s="75"/>
      <c r="F1653" s="75"/>
      <c r="G1653" s="75"/>
      <c r="H1653" s="78"/>
      <c r="I1653" s="79"/>
      <c r="J1653" s="66"/>
    </row>
    <row r="1654" spans="1:10" ht="12.75" x14ac:dyDescent="0.2">
      <c r="A1654" s="75"/>
      <c r="B1654" s="75"/>
      <c r="C1654" s="75"/>
      <c r="D1654" s="77"/>
      <c r="E1654" s="75"/>
      <c r="F1654" s="75"/>
      <c r="G1654" s="75"/>
      <c r="H1654" s="78"/>
      <c r="I1654" s="79"/>
      <c r="J1654" s="66"/>
    </row>
    <row r="1655" spans="1:10" ht="12.75" x14ac:dyDescent="0.2">
      <c r="A1655" s="75"/>
      <c r="B1655" s="75"/>
      <c r="C1655" s="75"/>
      <c r="D1655" s="77"/>
      <c r="E1655" s="75"/>
      <c r="F1655" s="75"/>
      <c r="G1655" s="75"/>
      <c r="H1655" s="78"/>
      <c r="I1655" s="79"/>
      <c r="J1655" s="66"/>
    </row>
    <row r="1656" spans="1:10" ht="12.75" x14ac:dyDescent="0.2">
      <c r="A1656" s="75"/>
      <c r="B1656" s="75"/>
      <c r="C1656" s="75"/>
      <c r="D1656" s="77"/>
      <c r="E1656" s="75"/>
      <c r="F1656" s="75"/>
      <c r="G1656" s="75"/>
      <c r="H1656" s="78"/>
      <c r="I1656" s="79"/>
      <c r="J1656" s="66"/>
    </row>
    <row r="1657" spans="1:10" ht="12.75" x14ac:dyDescent="0.2">
      <c r="A1657" s="75"/>
      <c r="B1657" s="75"/>
      <c r="C1657" s="75"/>
      <c r="D1657" s="77"/>
      <c r="E1657" s="75"/>
      <c r="F1657" s="75"/>
      <c r="G1657" s="75"/>
      <c r="H1657" s="78"/>
      <c r="I1657" s="79"/>
      <c r="J1657" s="66"/>
    </row>
    <row r="1658" spans="1:10" ht="12.75" x14ac:dyDescent="0.2">
      <c r="A1658" s="75"/>
      <c r="B1658" s="75"/>
      <c r="C1658" s="75"/>
      <c r="D1658" s="77"/>
      <c r="E1658" s="75"/>
      <c r="F1658" s="75"/>
      <c r="G1658" s="75"/>
      <c r="H1658" s="78"/>
      <c r="I1658" s="79"/>
      <c r="J1658" s="66"/>
    </row>
    <row r="1659" spans="1:10" ht="12.75" x14ac:dyDescent="0.2">
      <c r="A1659" s="75"/>
      <c r="B1659" s="75"/>
      <c r="C1659" s="75"/>
      <c r="D1659" s="77"/>
      <c r="E1659" s="75"/>
      <c r="F1659" s="75"/>
      <c r="G1659" s="75"/>
      <c r="H1659" s="78"/>
      <c r="I1659" s="79"/>
      <c r="J1659" s="66"/>
    </row>
    <row r="1660" spans="1:10" ht="12.75" x14ac:dyDescent="0.2">
      <c r="A1660" s="75"/>
      <c r="B1660" s="75"/>
      <c r="C1660" s="75"/>
      <c r="D1660" s="77"/>
      <c r="E1660" s="75"/>
      <c r="F1660" s="75"/>
      <c r="G1660" s="75"/>
      <c r="H1660" s="78"/>
      <c r="I1660" s="79"/>
      <c r="J1660" s="66"/>
    </row>
    <row r="1661" spans="1:10" ht="12.75" x14ac:dyDescent="0.2">
      <c r="A1661" s="75"/>
      <c r="B1661" s="75"/>
      <c r="C1661" s="75"/>
      <c r="D1661" s="77"/>
      <c r="E1661" s="75"/>
      <c r="F1661" s="75"/>
      <c r="G1661" s="75"/>
      <c r="H1661" s="78"/>
      <c r="I1661" s="79"/>
      <c r="J1661" s="66"/>
    </row>
    <row r="1662" spans="1:10" ht="12.75" x14ac:dyDescent="0.2">
      <c r="A1662" s="75"/>
      <c r="B1662" s="75"/>
      <c r="C1662" s="75"/>
      <c r="D1662" s="77"/>
      <c r="E1662" s="75"/>
      <c r="F1662" s="75"/>
      <c r="G1662" s="75"/>
      <c r="H1662" s="78"/>
      <c r="I1662" s="79"/>
      <c r="J1662" s="66"/>
    </row>
    <row r="1663" spans="1:10" ht="12.75" x14ac:dyDescent="0.2">
      <c r="A1663" s="75"/>
      <c r="B1663" s="75"/>
      <c r="C1663" s="75"/>
      <c r="D1663" s="77"/>
      <c r="E1663" s="75"/>
      <c r="F1663" s="75"/>
      <c r="G1663" s="75"/>
      <c r="H1663" s="78"/>
      <c r="I1663" s="79"/>
      <c r="J1663" s="66"/>
    </row>
    <row r="1664" spans="1:10" ht="12.75" x14ac:dyDescent="0.2">
      <c r="A1664" s="75"/>
      <c r="B1664" s="75"/>
      <c r="C1664" s="75"/>
      <c r="D1664" s="77"/>
      <c r="E1664" s="75"/>
      <c r="F1664" s="75"/>
      <c r="G1664" s="75"/>
      <c r="H1664" s="78"/>
      <c r="I1664" s="79"/>
      <c r="J1664" s="66"/>
    </row>
    <row r="1665" spans="1:10" ht="12.75" x14ac:dyDescent="0.2">
      <c r="A1665" s="75"/>
      <c r="B1665" s="75"/>
      <c r="C1665" s="75"/>
      <c r="D1665" s="77"/>
      <c r="E1665" s="75"/>
      <c r="F1665" s="75"/>
      <c r="G1665" s="75"/>
      <c r="H1665" s="78"/>
      <c r="I1665" s="79"/>
      <c r="J1665" s="66"/>
    </row>
    <row r="1666" spans="1:10" ht="12.75" x14ac:dyDescent="0.2">
      <c r="A1666" s="75"/>
      <c r="B1666" s="75"/>
      <c r="C1666" s="75"/>
      <c r="D1666" s="77"/>
      <c r="E1666" s="75"/>
      <c r="F1666" s="75"/>
      <c r="G1666" s="75"/>
      <c r="H1666" s="78"/>
      <c r="I1666" s="79"/>
      <c r="J1666" s="66"/>
    </row>
    <row r="1667" spans="1:10" ht="12.75" x14ac:dyDescent="0.2">
      <c r="A1667" s="75"/>
      <c r="B1667" s="75"/>
      <c r="C1667" s="75"/>
      <c r="D1667" s="77"/>
      <c r="E1667" s="75"/>
      <c r="F1667" s="75"/>
      <c r="G1667" s="75"/>
      <c r="H1667" s="78"/>
      <c r="I1667" s="79"/>
      <c r="J1667" s="66"/>
    </row>
    <row r="1668" spans="1:10" ht="12.75" x14ac:dyDescent="0.2">
      <c r="A1668" s="75"/>
      <c r="B1668" s="75"/>
      <c r="C1668" s="75"/>
      <c r="D1668" s="77"/>
      <c r="E1668" s="75"/>
      <c r="F1668" s="75"/>
      <c r="G1668" s="75"/>
      <c r="H1668" s="78"/>
      <c r="I1668" s="79"/>
      <c r="J1668" s="66"/>
    </row>
    <row r="1669" spans="1:10" ht="12.75" x14ac:dyDescent="0.2">
      <c r="A1669" s="75"/>
      <c r="B1669" s="75"/>
      <c r="C1669" s="75"/>
      <c r="D1669" s="77"/>
      <c r="E1669" s="75"/>
      <c r="F1669" s="75"/>
      <c r="G1669" s="75"/>
      <c r="H1669" s="78"/>
      <c r="I1669" s="79"/>
      <c r="J1669" s="66"/>
    </row>
    <row r="1670" spans="1:10" ht="12.75" x14ac:dyDescent="0.2">
      <c r="A1670" s="75"/>
      <c r="B1670" s="75"/>
      <c r="C1670" s="75"/>
      <c r="D1670" s="77"/>
      <c r="E1670" s="75"/>
      <c r="F1670" s="75"/>
      <c r="G1670" s="75"/>
      <c r="H1670" s="78"/>
      <c r="I1670" s="79"/>
      <c r="J1670" s="66"/>
    </row>
    <row r="1671" spans="1:10" ht="12.75" x14ac:dyDescent="0.2">
      <c r="A1671" s="75"/>
      <c r="B1671" s="75"/>
      <c r="C1671" s="75"/>
      <c r="D1671" s="77"/>
      <c r="E1671" s="75"/>
      <c r="F1671" s="75"/>
      <c r="G1671" s="75"/>
      <c r="H1671" s="78"/>
      <c r="I1671" s="79"/>
      <c r="J1671" s="66"/>
    </row>
    <row r="1672" spans="1:10" ht="12.75" x14ac:dyDescent="0.2">
      <c r="A1672" s="75"/>
      <c r="B1672" s="75"/>
      <c r="C1672" s="75"/>
      <c r="D1672" s="77"/>
      <c r="E1672" s="75"/>
      <c r="F1672" s="75"/>
      <c r="G1672" s="75"/>
      <c r="H1672" s="78"/>
      <c r="I1672" s="79"/>
      <c r="J1672" s="66"/>
    </row>
    <row r="1673" spans="1:10" ht="12.75" x14ac:dyDescent="0.2">
      <c r="A1673" s="75"/>
      <c r="B1673" s="75"/>
      <c r="C1673" s="75"/>
      <c r="D1673" s="77"/>
      <c r="E1673" s="75"/>
      <c r="F1673" s="75"/>
      <c r="G1673" s="75"/>
      <c r="H1673" s="78"/>
      <c r="I1673" s="79"/>
      <c r="J1673" s="66"/>
    </row>
    <row r="1674" spans="1:10" ht="12.75" x14ac:dyDescent="0.2">
      <c r="A1674" s="75"/>
      <c r="B1674" s="75"/>
      <c r="C1674" s="75"/>
      <c r="D1674" s="77"/>
      <c r="E1674" s="75"/>
      <c r="F1674" s="75"/>
      <c r="G1674" s="75"/>
      <c r="H1674" s="78"/>
      <c r="I1674" s="79"/>
      <c r="J1674" s="66"/>
    </row>
    <row r="1675" spans="1:10" ht="12.75" x14ac:dyDescent="0.2">
      <c r="A1675" s="75"/>
      <c r="B1675" s="75"/>
      <c r="C1675" s="75"/>
      <c r="D1675" s="77"/>
      <c r="E1675" s="75"/>
      <c r="F1675" s="75"/>
      <c r="G1675" s="75"/>
      <c r="H1675" s="78"/>
      <c r="I1675" s="79"/>
      <c r="J1675" s="66"/>
    </row>
    <row r="1676" spans="1:10" ht="12.75" x14ac:dyDescent="0.2">
      <c r="A1676" s="75"/>
      <c r="B1676" s="75"/>
      <c r="C1676" s="75"/>
      <c r="D1676" s="77"/>
      <c r="E1676" s="75"/>
      <c r="F1676" s="75"/>
      <c r="G1676" s="75"/>
      <c r="H1676" s="78"/>
      <c r="I1676" s="79"/>
      <c r="J1676" s="66"/>
    </row>
    <row r="1677" spans="1:10" ht="12.75" x14ac:dyDescent="0.2">
      <c r="A1677" s="75"/>
      <c r="B1677" s="75"/>
      <c r="C1677" s="75"/>
      <c r="D1677" s="77"/>
      <c r="E1677" s="75"/>
      <c r="F1677" s="75"/>
      <c r="G1677" s="75"/>
      <c r="H1677" s="78"/>
      <c r="I1677" s="79"/>
      <c r="J1677" s="66"/>
    </row>
    <row r="1678" spans="1:10" ht="12.75" x14ac:dyDescent="0.2">
      <c r="A1678" s="75"/>
      <c r="B1678" s="75"/>
      <c r="C1678" s="75"/>
      <c r="D1678" s="77"/>
      <c r="E1678" s="75"/>
      <c r="F1678" s="75"/>
      <c r="G1678" s="75"/>
      <c r="H1678" s="78"/>
      <c r="I1678" s="79"/>
      <c r="J1678" s="66"/>
    </row>
    <row r="1679" spans="1:10" ht="12.75" x14ac:dyDescent="0.2">
      <c r="A1679" s="75"/>
      <c r="B1679" s="75"/>
      <c r="C1679" s="75"/>
      <c r="D1679" s="77"/>
      <c r="E1679" s="75"/>
      <c r="F1679" s="75"/>
      <c r="G1679" s="75"/>
      <c r="H1679" s="78"/>
      <c r="I1679" s="79"/>
      <c r="J1679" s="66"/>
    </row>
    <row r="1680" spans="1:10" ht="12.75" x14ac:dyDescent="0.2">
      <c r="A1680" s="75"/>
      <c r="B1680" s="75"/>
      <c r="C1680" s="75"/>
      <c r="D1680" s="77"/>
      <c r="E1680" s="75"/>
      <c r="F1680" s="75"/>
      <c r="G1680" s="75"/>
      <c r="H1680" s="78"/>
      <c r="I1680" s="79"/>
      <c r="J1680" s="66"/>
    </row>
    <row r="1681" spans="1:10" ht="12.75" x14ac:dyDescent="0.2">
      <c r="A1681" s="75"/>
      <c r="B1681" s="75"/>
      <c r="C1681" s="75"/>
      <c r="D1681" s="77"/>
      <c r="E1681" s="75"/>
      <c r="F1681" s="75"/>
      <c r="G1681" s="75"/>
      <c r="H1681" s="78"/>
      <c r="I1681" s="79"/>
      <c r="J1681" s="66"/>
    </row>
    <row r="1682" spans="1:10" ht="12.75" x14ac:dyDescent="0.2">
      <c r="A1682" s="75"/>
      <c r="B1682" s="75"/>
      <c r="C1682" s="75"/>
      <c r="D1682" s="77"/>
      <c r="E1682" s="75"/>
      <c r="F1682" s="75"/>
      <c r="G1682" s="75"/>
      <c r="H1682" s="78"/>
      <c r="I1682" s="79"/>
      <c r="J1682" s="66"/>
    </row>
    <row r="1683" spans="1:10" ht="12.75" x14ac:dyDescent="0.2">
      <c r="A1683" s="75"/>
      <c r="B1683" s="75"/>
      <c r="C1683" s="75"/>
      <c r="D1683" s="77"/>
      <c r="E1683" s="75"/>
      <c r="F1683" s="75"/>
      <c r="G1683" s="75"/>
      <c r="H1683" s="78"/>
      <c r="I1683" s="79"/>
      <c r="J1683" s="66"/>
    </row>
    <row r="1684" spans="1:10" ht="12.75" x14ac:dyDescent="0.2">
      <c r="A1684" s="75"/>
      <c r="B1684" s="75"/>
      <c r="C1684" s="75"/>
      <c r="D1684" s="77"/>
      <c r="E1684" s="75"/>
      <c r="F1684" s="75"/>
      <c r="G1684" s="75"/>
      <c r="H1684" s="78"/>
      <c r="I1684" s="79"/>
      <c r="J1684" s="66"/>
    </row>
    <row r="1685" spans="1:10" ht="12.75" x14ac:dyDescent="0.2">
      <c r="A1685" s="75"/>
      <c r="B1685" s="75"/>
      <c r="C1685" s="75"/>
      <c r="D1685" s="77"/>
      <c r="E1685" s="75"/>
      <c r="F1685" s="75"/>
      <c r="G1685" s="75"/>
      <c r="H1685" s="78"/>
      <c r="I1685" s="79"/>
      <c r="J1685" s="66"/>
    </row>
    <row r="1686" spans="1:10" ht="12.75" x14ac:dyDescent="0.2">
      <c r="A1686" s="75"/>
      <c r="B1686" s="75"/>
      <c r="C1686" s="75"/>
      <c r="D1686" s="77"/>
      <c r="E1686" s="75"/>
      <c r="F1686" s="75"/>
      <c r="G1686" s="75"/>
      <c r="H1686" s="78"/>
      <c r="I1686" s="79"/>
      <c r="J1686" s="66"/>
    </row>
    <row r="1687" spans="1:10" ht="12.75" x14ac:dyDescent="0.2">
      <c r="A1687" s="75"/>
      <c r="B1687" s="75"/>
      <c r="C1687" s="75"/>
      <c r="D1687" s="77"/>
      <c r="E1687" s="75"/>
      <c r="F1687" s="75"/>
      <c r="G1687" s="75"/>
      <c r="H1687" s="78"/>
      <c r="I1687" s="79"/>
      <c r="J1687" s="66"/>
    </row>
    <row r="1688" spans="1:10" ht="12.75" x14ac:dyDescent="0.2">
      <c r="A1688" s="75"/>
      <c r="B1688" s="75"/>
      <c r="C1688" s="75"/>
      <c r="D1688" s="77"/>
      <c r="E1688" s="75"/>
      <c r="F1688" s="75"/>
      <c r="G1688" s="75"/>
      <c r="H1688" s="78"/>
      <c r="I1688" s="79"/>
      <c r="J1688" s="66"/>
    </row>
    <row r="1689" spans="1:10" ht="12.75" x14ac:dyDescent="0.2">
      <c r="A1689" s="75"/>
      <c r="B1689" s="75"/>
      <c r="C1689" s="75"/>
      <c r="D1689" s="77"/>
      <c r="E1689" s="75"/>
      <c r="F1689" s="75"/>
      <c r="G1689" s="75"/>
      <c r="H1689" s="78"/>
      <c r="I1689" s="79"/>
      <c r="J1689" s="66"/>
    </row>
    <row r="1690" spans="1:10" ht="12.75" x14ac:dyDescent="0.2">
      <c r="A1690" s="75"/>
      <c r="B1690" s="75"/>
      <c r="C1690" s="75"/>
      <c r="D1690" s="77"/>
      <c r="E1690" s="75"/>
      <c r="F1690" s="75"/>
      <c r="G1690" s="75"/>
      <c r="H1690" s="78"/>
      <c r="I1690" s="79"/>
      <c r="J1690" s="66"/>
    </row>
    <row r="1691" spans="1:10" ht="12.75" x14ac:dyDescent="0.2">
      <c r="A1691" s="75"/>
      <c r="B1691" s="75"/>
      <c r="C1691" s="75"/>
      <c r="D1691" s="77"/>
      <c r="E1691" s="75"/>
      <c r="F1691" s="75"/>
      <c r="G1691" s="75"/>
      <c r="H1691" s="78"/>
      <c r="I1691" s="79"/>
      <c r="J1691" s="66"/>
    </row>
    <row r="1692" spans="1:10" ht="12.75" x14ac:dyDescent="0.2">
      <c r="A1692" s="75"/>
      <c r="B1692" s="75"/>
      <c r="C1692" s="75"/>
      <c r="D1692" s="77"/>
      <c r="E1692" s="75"/>
      <c r="F1692" s="75"/>
      <c r="G1692" s="75"/>
      <c r="H1692" s="78"/>
      <c r="I1692" s="79"/>
      <c r="J1692" s="66"/>
    </row>
    <row r="1693" spans="1:10" ht="12.75" x14ac:dyDescent="0.2">
      <c r="A1693" s="75"/>
      <c r="B1693" s="75"/>
      <c r="C1693" s="75"/>
      <c r="D1693" s="77"/>
      <c r="E1693" s="75"/>
      <c r="F1693" s="75"/>
      <c r="G1693" s="75"/>
      <c r="H1693" s="78"/>
      <c r="I1693" s="79"/>
      <c r="J1693" s="66"/>
    </row>
    <row r="1694" spans="1:10" ht="12.75" x14ac:dyDescent="0.2">
      <c r="A1694" s="75"/>
      <c r="B1694" s="75"/>
      <c r="C1694" s="75"/>
      <c r="D1694" s="77"/>
      <c r="E1694" s="75"/>
      <c r="F1694" s="75"/>
      <c r="G1694" s="75"/>
      <c r="H1694" s="78"/>
      <c r="I1694" s="79"/>
      <c r="J1694" s="66"/>
    </row>
    <row r="1695" spans="1:10" ht="12.75" x14ac:dyDescent="0.2">
      <c r="A1695" s="75"/>
      <c r="B1695" s="75"/>
      <c r="C1695" s="75"/>
      <c r="D1695" s="77"/>
      <c r="E1695" s="75"/>
      <c r="F1695" s="75"/>
      <c r="G1695" s="75"/>
      <c r="H1695" s="78"/>
      <c r="I1695" s="79"/>
      <c r="J1695" s="66"/>
    </row>
    <row r="1696" spans="1:10" ht="12.75" x14ac:dyDescent="0.2">
      <c r="A1696" s="75"/>
      <c r="B1696" s="75"/>
      <c r="C1696" s="75"/>
      <c r="D1696" s="77"/>
      <c r="E1696" s="75"/>
      <c r="F1696" s="75"/>
      <c r="G1696" s="75"/>
      <c r="H1696" s="78"/>
      <c r="I1696" s="79"/>
      <c r="J1696" s="66"/>
    </row>
    <row r="1697" spans="1:10" ht="12.75" x14ac:dyDescent="0.2">
      <c r="A1697" s="75"/>
      <c r="B1697" s="75"/>
      <c r="C1697" s="75"/>
      <c r="D1697" s="77"/>
      <c r="E1697" s="75"/>
      <c r="F1697" s="75"/>
      <c r="G1697" s="75"/>
      <c r="H1697" s="78"/>
      <c r="I1697" s="79"/>
      <c r="J1697" s="66"/>
    </row>
    <row r="1698" spans="1:10" ht="12.75" x14ac:dyDescent="0.2">
      <c r="A1698" s="75"/>
      <c r="B1698" s="75"/>
      <c r="C1698" s="75"/>
      <c r="D1698" s="77"/>
      <c r="E1698" s="75"/>
      <c r="F1698" s="75"/>
      <c r="G1698" s="75"/>
      <c r="H1698" s="78"/>
      <c r="I1698" s="79"/>
      <c r="J1698" s="66"/>
    </row>
    <row r="1699" spans="1:10" ht="12.75" x14ac:dyDescent="0.2">
      <c r="A1699" s="75"/>
      <c r="B1699" s="75"/>
      <c r="C1699" s="75"/>
      <c r="D1699" s="77"/>
      <c r="E1699" s="75"/>
      <c r="F1699" s="75"/>
      <c r="G1699" s="75"/>
      <c r="H1699" s="78"/>
      <c r="I1699" s="79"/>
      <c r="J1699" s="66"/>
    </row>
    <row r="1700" spans="1:10" ht="12.75" x14ac:dyDescent="0.2">
      <c r="A1700" s="75"/>
      <c r="B1700" s="75"/>
      <c r="C1700" s="75"/>
      <c r="D1700" s="77"/>
      <c r="E1700" s="75"/>
      <c r="F1700" s="75"/>
      <c r="G1700" s="75"/>
      <c r="H1700" s="78"/>
      <c r="I1700" s="79"/>
      <c r="J1700" s="66"/>
    </row>
    <row r="1701" spans="1:10" ht="12.75" x14ac:dyDescent="0.2">
      <c r="A1701" s="75"/>
      <c r="B1701" s="75"/>
      <c r="C1701" s="75"/>
      <c r="D1701" s="77"/>
      <c r="E1701" s="75"/>
      <c r="F1701" s="75"/>
      <c r="G1701" s="75"/>
      <c r="H1701" s="78"/>
      <c r="I1701" s="79"/>
      <c r="J1701" s="66"/>
    </row>
    <row r="1702" spans="1:10" ht="12.75" x14ac:dyDescent="0.2">
      <c r="A1702" s="75"/>
      <c r="B1702" s="75"/>
      <c r="C1702" s="75"/>
      <c r="D1702" s="77"/>
      <c r="E1702" s="75"/>
      <c r="F1702" s="75"/>
      <c r="G1702" s="75"/>
      <c r="H1702" s="78"/>
      <c r="I1702" s="79"/>
      <c r="J1702" s="66"/>
    </row>
    <row r="1703" spans="1:10" ht="12.75" x14ac:dyDescent="0.2">
      <c r="A1703" s="75"/>
      <c r="B1703" s="75"/>
      <c r="C1703" s="75"/>
      <c r="D1703" s="77"/>
      <c r="E1703" s="75"/>
      <c r="F1703" s="75"/>
      <c r="G1703" s="75"/>
      <c r="H1703" s="78"/>
      <c r="I1703" s="79"/>
      <c r="J1703" s="66"/>
    </row>
    <row r="1704" spans="1:10" ht="12.75" x14ac:dyDescent="0.2">
      <c r="A1704" s="75"/>
      <c r="B1704" s="75"/>
      <c r="C1704" s="75"/>
      <c r="D1704" s="77"/>
      <c r="E1704" s="75"/>
      <c r="F1704" s="75"/>
      <c r="G1704" s="75"/>
      <c r="H1704" s="78"/>
      <c r="I1704" s="79"/>
      <c r="J1704" s="66"/>
    </row>
    <row r="1705" spans="1:10" ht="12.75" x14ac:dyDescent="0.2">
      <c r="A1705" s="75"/>
      <c r="B1705" s="75"/>
      <c r="C1705" s="75"/>
      <c r="D1705" s="77"/>
      <c r="E1705" s="75"/>
      <c r="F1705" s="75"/>
      <c r="G1705" s="75"/>
      <c r="H1705" s="78"/>
      <c r="I1705" s="79"/>
      <c r="J1705" s="66"/>
    </row>
    <row r="1706" spans="1:10" ht="12.75" x14ac:dyDescent="0.2">
      <c r="A1706" s="75"/>
      <c r="B1706" s="75"/>
      <c r="C1706" s="75"/>
      <c r="D1706" s="77"/>
      <c r="E1706" s="75"/>
      <c r="F1706" s="75"/>
      <c r="G1706" s="75"/>
      <c r="H1706" s="78"/>
      <c r="I1706" s="79"/>
      <c r="J1706" s="66"/>
    </row>
    <row r="1707" spans="1:10" ht="12.75" x14ac:dyDescent="0.2">
      <c r="A1707" s="75"/>
      <c r="B1707" s="75"/>
      <c r="C1707" s="75"/>
      <c r="D1707" s="77"/>
      <c r="E1707" s="75"/>
      <c r="F1707" s="75"/>
      <c r="G1707" s="75"/>
      <c r="H1707" s="78"/>
      <c r="I1707" s="79"/>
      <c r="J1707" s="66"/>
    </row>
    <row r="1708" spans="1:10" ht="12.75" x14ac:dyDescent="0.2">
      <c r="A1708" s="75"/>
      <c r="B1708" s="75"/>
      <c r="C1708" s="75"/>
      <c r="D1708" s="77"/>
      <c r="E1708" s="75"/>
      <c r="F1708" s="75"/>
      <c r="G1708" s="75"/>
      <c r="H1708" s="78"/>
      <c r="I1708" s="79"/>
      <c r="J1708" s="66"/>
    </row>
    <row r="1709" spans="1:10" ht="12.75" x14ac:dyDescent="0.2">
      <c r="A1709" s="75"/>
      <c r="B1709" s="75"/>
      <c r="C1709" s="75"/>
      <c r="D1709" s="77"/>
      <c r="E1709" s="75"/>
      <c r="F1709" s="75"/>
      <c r="G1709" s="75"/>
      <c r="H1709" s="78"/>
      <c r="I1709" s="79"/>
      <c r="J1709" s="66"/>
    </row>
    <row r="1710" spans="1:10" ht="12.75" x14ac:dyDescent="0.2">
      <c r="A1710" s="75"/>
      <c r="B1710" s="75"/>
      <c r="C1710" s="75"/>
      <c r="D1710" s="77"/>
      <c r="E1710" s="75"/>
      <c r="F1710" s="75"/>
      <c r="G1710" s="75"/>
      <c r="H1710" s="78"/>
      <c r="I1710" s="79"/>
      <c r="J1710" s="66"/>
    </row>
    <row r="1711" spans="1:10" ht="12.75" x14ac:dyDescent="0.2">
      <c r="A1711" s="75"/>
      <c r="B1711" s="75"/>
      <c r="C1711" s="75"/>
      <c r="D1711" s="77"/>
      <c r="E1711" s="75"/>
      <c r="F1711" s="75"/>
      <c r="G1711" s="75"/>
      <c r="H1711" s="78"/>
      <c r="I1711" s="79"/>
      <c r="J1711" s="66"/>
    </row>
    <row r="1712" spans="1:10" ht="12.75" x14ac:dyDescent="0.2">
      <c r="A1712" s="75"/>
      <c r="B1712" s="75"/>
      <c r="C1712" s="75"/>
      <c r="D1712" s="77"/>
      <c r="E1712" s="75"/>
      <c r="F1712" s="75"/>
      <c r="G1712" s="75"/>
      <c r="H1712" s="78"/>
      <c r="I1712" s="79"/>
      <c r="J1712" s="66"/>
    </row>
    <row r="1713" spans="1:10" ht="12.75" x14ac:dyDescent="0.2">
      <c r="A1713" s="75"/>
      <c r="B1713" s="75"/>
      <c r="C1713" s="75"/>
      <c r="D1713" s="77"/>
      <c r="E1713" s="75"/>
      <c r="F1713" s="75"/>
      <c r="G1713" s="75"/>
      <c r="H1713" s="78"/>
      <c r="I1713" s="79"/>
      <c r="J1713" s="66"/>
    </row>
    <row r="1714" spans="1:10" ht="12.75" x14ac:dyDescent="0.2">
      <c r="A1714" s="75"/>
      <c r="B1714" s="75"/>
      <c r="C1714" s="75"/>
      <c r="D1714" s="77"/>
      <c r="E1714" s="75"/>
      <c r="F1714" s="75"/>
      <c r="G1714" s="75"/>
      <c r="H1714" s="78"/>
      <c r="I1714" s="79"/>
      <c r="J1714" s="66"/>
    </row>
    <row r="1715" spans="1:10" ht="12.75" x14ac:dyDescent="0.2">
      <c r="A1715" s="75"/>
      <c r="B1715" s="75"/>
      <c r="C1715" s="75"/>
      <c r="D1715" s="77"/>
      <c r="E1715" s="75"/>
      <c r="F1715" s="75"/>
      <c r="G1715" s="75"/>
      <c r="H1715" s="78"/>
      <c r="I1715" s="79"/>
      <c r="J1715" s="66"/>
    </row>
    <row r="1716" spans="1:10" ht="12.75" x14ac:dyDescent="0.2">
      <c r="A1716" s="75"/>
      <c r="B1716" s="75"/>
      <c r="C1716" s="75"/>
      <c r="D1716" s="77"/>
      <c r="E1716" s="75"/>
      <c r="F1716" s="75"/>
      <c r="G1716" s="75"/>
      <c r="H1716" s="78"/>
      <c r="I1716" s="79"/>
      <c r="J1716" s="66"/>
    </row>
    <row r="1717" spans="1:10" ht="12.75" x14ac:dyDescent="0.2">
      <c r="A1717" s="75"/>
      <c r="B1717" s="75"/>
      <c r="C1717" s="75"/>
      <c r="D1717" s="77"/>
      <c r="E1717" s="75"/>
      <c r="F1717" s="75"/>
      <c r="G1717" s="75"/>
      <c r="H1717" s="78"/>
      <c r="I1717" s="79"/>
      <c r="J1717" s="66"/>
    </row>
    <row r="1718" spans="1:10" ht="12.75" x14ac:dyDescent="0.2">
      <c r="A1718" s="75"/>
      <c r="B1718" s="75"/>
      <c r="C1718" s="75"/>
      <c r="D1718" s="77"/>
      <c r="E1718" s="75"/>
      <c r="F1718" s="75"/>
      <c r="G1718" s="75"/>
      <c r="H1718" s="78"/>
      <c r="I1718" s="79"/>
      <c r="J1718" s="66"/>
    </row>
    <row r="1719" spans="1:10" ht="12.75" x14ac:dyDescent="0.2">
      <c r="A1719" s="75"/>
      <c r="B1719" s="75"/>
      <c r="C1719" s="75"/>
      <c r="D1719" s="77"/>
      <c r="E1719" s="75"/>
      <c r="F1719" s="75"/>
      <c r="G1719" s="75"/>
      <c r="H1719" s="78"/>
      <c r="I1719" s="79"/>
      <c r="J1719" s="66"/>
    </row>
    <row r="1720" spans="1:10" ht="12.75" x14ac:dyDescent="0.2">
      <c r="A1720" s="75"/>
      <c r="B1720" s="75"/>
      <c r="C1720" s="75"/>
      <c r="D1720" s="77"/>
      <c r="E1720" s="75"/>
      <c r="F1720" s="75"/>
      <c r="G1720" s="75"/>
      <c r="H1720" s="78"/>
      <c r="I1720" s="79"/>
      <c r="J1720" s="66"/>
    </row>
    <row r="1721" spans="1:10" ht="12.75" x14ac:dyDescent="0.2">
      <c r="A1721" s="75"/>
      <c r="B1721" s="75"/>
      <c r="C1721" s="75"/>
      <c r="D1721" s="77"/>
      <c r="E1721" s="75"/>
      <c r="F1721" s="75"/>
      <c r="G1721" s="75"/>
      <c r="H1721" s="78"/>
      <c r="I1721" s="79"/>
      <c r="J1721" s="66"/>
    </row>
    <row r="1722" spans="1:10" ht="12.75" x14ac:dyDescent="0.2">
      <c r="A1722" s="75"/>
      <c r="B1722" s="75"/>
      <c r="C1722" s="75"/>
      <c r="D1722" s="77"/>
      <c r="E1722" s="75"/>
      <c r="F1722" s="75"/>
      <c r="G1722" s="75"/>
      <c r="H1722" s="78"/>
      <c r="I1722" s="79"/>
      <c r="J1722" s="66"/>
    </row>
    <row r="1723" spans="1:10" ht="12.75" x14ac:dyDescent="0.2">
      <c r="A1723" s="75"/>
      <c r="B1723" s="75"/>
      <c r="C1723" s="75"/>
      <c r="D1723" s="77"/>
      <c r="E1723" s="75"/>
      <c r="F1723" s="75"/>
      <c r="G1723" s="75"/>
      <c r="H1723" s="78"/>
      <c r="I1723" s="79"/>
      <c r="J1723" s="66"/>
    </row>
    <row r="1724" spans="1:10" ht="12.75" x14ac:dyDescent="0.2">
      <c r="A1724" s="75"/>
      <c r="B1724" s="75"/>
      <c r="C1724" s="75"/>
      <c r="D1724" s="77"/>
      <c r="E1724" s="75"/>
      <c r="F1724" s="75"/>
      <c r="G1724" s="75"/>
      <c r="H1724" s="78"/>
      <c r="I1724" s="79"/>
      <c r="J1724" s="66"/>
    </row>
    <row r="1725" spans="1:10" ht="12.75" x14ac:dyDescent="0.2">
      <c r="A1725" s="75"/>
      <c r="B1725" s="75"/>
      <c r="C1725" s="75"/>
      <c r="D1725" s="77"/>
      <c r="E1725" s="75"/>
      <c r="F1725" s="75"/>
      <c r="G1725" s="75"/>
      <c r="H1725" s="78"/>
      <c r="I1725" s="79"/>
      <c r="J1725" s="66"/>
    </row>
    <row r="1726" spans="1:10" ht="12.75" x14ac:dyDescent="0.2">
      <c r="A1726" s="75"/>
      <c r="B1726" s="75"/>
      <c r="C1726" s="75"/>
      <c r="D1726" s="77"/>
      <c r="E1726" s="75"/>
      <c r="F1726" s="75"/>
      <c r="G1726" s="75"/>
      <c r="H1726" s="78"/>
      <c r="I1726" s="79"/>
      <c r="J1726" s="66"/>
    </row>
    <row r="1727" spans="1:10" ht="12.75" x14ac:dyDescent="0.2">
      <c r="A1727" s="75"/>
      <c r="B1727" s="75"/>
      <c r="C1727" s="75"/>
      <c r="D1727" s="77"/>
      <c r="E1727" s="75"/>
      <c r="F1727" s="75"/>
      <c r="G1727" s="75"/>
      <c r="H1727" s="78"/>
      <c r="I1727" s="79"/>
      <c r="J1727" s="66"/>
    </row>
    <row r="1728" spans="1:10" ht="12.75" x14ac:dyDescent="0.2">
      <c r="A1728" s="75"/>
      <c r="B1728" s="75"/>
      <c r="C1728" s="75"/>
      <c r="D1728" s="77"/>
      <c r="E1728" s="75"/>
      <c r="F1728" s="75"/>
      <c r="G1728" s="75"/>
      <c r="H1728" s="78"/>
      <c r="I1728" s="79"/>
      <c r="J1728" s="66"/>
    </row>
    <row r="1729" spans="1:10" ht="12.75" x14ac:dyDescent="0.2">
      <c r="A1729" s="75"/>
      <c r="B1729" s="75"/>
      <c r="C1729" s="75"/>
      <c r="D1729" s="77"/>
      <c r="E1729" s="75"/>
      <c r="F1729" s="75"/>
      <c r="G1729" s="75"/>
      <c r="H1729" s="78"/>
      <c r="I1729" s="79"/>
      <c r="J1729" s="66"/>
    </row>
    <row r="1730" spans="1:10" ht="12.75" x14ac:dyDescent="0.2">
      <c r="A1730" s="75"/>
      <c r="B1730" s="75"/>
      <c r="C1730" s="75"/>
      <c r="D1730" s="77"/>
      <c r="E1730" s="75"/>
      <c r="F1730" s="75"/>
      <c r="G1730" s="75"/>
      <c r="H1730" s="78"/>
      <c r="I1730" s="79"/>
      <c r="J1730" s="66"/>
    </row>
    <row r="1731" spans="1:10" ht="12.75" x14ac:dyDescent="0.2">
      <c r="A1731" s="75"/>
      <c r="B1731" s="75"/>
      <c r="C1731" s="75"/>
      <c r="D1731" s="77"/>
      <c r="E1731" s="75"/>
      <c r="F1731" s="75"/>
      <c r="G1731" s="75"/>
      <c r="H1731" s="78"/>
      <c r="I1731" s="79"/>
      <c r="J1731" s="66"/>
    </row>
    <row r="1732" spans="1:10" ht="12.75" x14ac:dyDescent="0.2">
      <c r="A1732" s="75"/>
      <c r="B1732" s="75"/>
      <c r="C1732" s="75"/>
      <c r="D1732" s="77"/>
      <c r="E1732" s="75"/>
      <c r="F1732" s="75"/>
      <c r="G1732" s="75"/>
      <c r="H1732" s="78"/>
      <c r="I1732" s="79"/>
      <c r="J1732" s="66"/>
    </row>
    <row r="1733" spans="1:10" ht="12.75" x14ac:dyDescent="0.2">
      <c r="A1733" s="75"/>
      <c r="B1733" s="75"/>
      <c r="C1733" s="75"/>
      <c r="D1733" s="77"/>
      <c r="E1733" s="75"/>
      <c r="F1733" s="75"/>
      <c r="G1733" s="75"/>
      <c r="H1733" s="78"/>
      <c r="I1733" s="79"/>
      <c r="J1733" s="66"/>
    </row>
    <row r="1734" spans="1:10" ht="12.75" x14ac:dyDescent="0.2">
      <c r="A1734" s="75"/>
      <c r="B1734" s="75"/>
      <c r="C1734" s="75"/>
      <c r="D1734" s="77"/>
      <c r="E1734" s="75"/>
      <c r="F1734" s="75"/>
      <c r="G1734" s="75"/>
      <c r="H1734" s="78"/>
      <c r="I1734" s="79"/>
      <c r="J1734" s="66"/>
    </row>
    <row r="1735" spans="1:10" ht="12.75" x14ac:dyDescent="0.2">
      <c r="A1735" s="75"/>
      <c r="B1735" s="75"/>
      <c r="C1735" s="75"/>
      <c r="D1735" s="77"/>
      <c r="E1735" s="75"/>
      <c r="F1735" s="75"/>
      <c r="G1735" s="75"/>
      <c r="H1735" s="78"/>
      <c r="I1735" s="79"/>
      <c r="J1735" s="66"/>
    </row>
    <row r="1736" spans="1:10" ht="12.75" x14ac:dyDescent="0.2">
      <c r="A1736" s="75"/>
      <c r="B1736" s="75"/>
      <c r="C1736" s="75"/>
      <c r="D1736" s="77"/>
      <c r="E1736" s="75"/>
      <c r="F1736" s="75"/>
      <c r="G1736" s="75"/>
      <c r="H1736" s="78"/>
      <c r="I1736" s="79"/>
      <c r="J1736" s="66"/>
    </row>
    <row r="1737" spans="1:10" ht="12.75" x14ac:dyDescent="0.2">
      <c r="A1737" s="75"/>
      <c r="B1737" s="75"/>
      <c r="C1737" s="75"/>
      <c r="D1737" s="77"/>
      <c r="E1737" s="75"/>
      <c r="F1737" s="75"/>
      <c r="G1737" s="75"/>
      <c r="H1737" s="78"/>
      <c r="I1737" s="79"/>
      <c r="J1737" s="66"/>
    </row>
    <row r="1738" spans="1:10" ht="12.75" x14ac:dyDescent="0.2">
      <c r="A1738" s="75"/>
      <c r="B1738" s="75"/>
      <c r="C1738" s="75"/>
      <c r="D1738" s="77"/>
      <c r="E1738" s="75"/>
      <c r="F1738" s="75"/>
      <c r="G1738" s="75"/>
      <c r="H1738" s="78"/>
      <c r="I1738" s="79"/>
      <c r="J1738" s="66"/>
    </row>
    <row r="1739" spans="1:10" ht="12.75" x14ac:dyDescent="0.2">
      <c r="A1739" s="75"/>
      <c r="B1739" s="75"/>
      <c r="C1739" s="75"/>
      <c r="D1739" s="77"/>
      <c r="E1739" s="75"/>
      <c r="F1739" s="75"/>
      <c r="G1739" s="75"/>
      <c r="H1739" s="78"/>
      <c r="I1739" s="79"/>
      <c r="J1739" s="66"/>
    </row>
    <row r="1740" spans="1:10" ht="12.75" x14ac:dyDescent="0.2">
      <c r="A1740" s="75"/>
      <c r="B1740" s="75"/>
      <c r="C1740" s="75"/>
      <c r="D1740" s="77"/>
      <c r="E1740" s="75"/>
      <c r="F1740" s="75"/>
      <c r="G1740" s="75"/>
      <c r="H1740" s="78"/>
      <c r="I1740" s="79"/>
      <c r="J1740" s="66"/>
    </row>
    <row r="1741" spans="1:10" ht="12.75" x14ac:dyDescent="0.2">
      <c r="A1741" s="75"/>
      <c r="B1741" s="75"/>
      <c r="C1741" s="75"/>
      <c r="D1741" s="77"/>
      <c r="E1741" s="75"/>
      <c r="F1741" s="75"/>
      <c r="G1741" s="75"/>
      <c r="H1741" s="78"/>
      <c r="I1741" s="79"/>
      <c r="J1741" s="66"/>
    </row>
    <row r="1742" spans="1:10" ht="12.75" x14ac:dyDescent="0.2">
      <c r="A1742" s="75"/>
      <c r="B1742" s="75"/>
      <c r="C1742" s="75"/>
      <c r="D1742" s="77"/>
      <c r="E1742" s="75"/>
      <c r="F1742" s="75"/>
      <c r="G1742" s="75"/>
      <c r="H1742" s="78"/>
      <c r="I1742" s="79"/>
      <c r="J1742" s="66"/>
    </row>
    <row r="1743" spans="1:10" ht="12.75" x14ac:dyDescent="0.2">
      <c r="A1743" s="75"/>
      <c r="B1743" s="75"/>
      <c r="C1743" s="75"/>
      <c r="D1743" s="77"/>
      <c r="E1743" s="75"/>
      <c r="F1743" s="75"/>
      <c r="G1743" s="75"/>
      <c r="H1743" s="78"/>
      <c r="I1743" s="79"/>
      <c r="J1743" s="66"/>
    </row>
    <row r="1744" spans="1:10" ht="12.75" x14ac:dyDescent="0.2">
      <c r="A1744" s="75"/>
      <c r="B1744" s="75"/>
      <c r="C1744" s="75"/>
      <c r="D1744" s="77"/>
      <c r="E1744" s="75"/>
      <c r="F1744" s="75"/>
      <c r="G1744" s="75"/>
      <c r="H1744" s="78"/>
      <c r="I1744" s="79"/>
      <c r="J1744" s="66"/>
    </row>
    <row r="1745" spans="1:10" ht="12.75" x14ac:dyDescent="0.2">
      <c r="A1745" s="75"/>
      <c r="B1745" s="75"/>
      <c r="C1745" s="75"/>
      <c r="D1745" s="77"/>
      <c r="E1745" s="75"/>
      <c r="F1745" s="75"/>
      <c r="G1745" s="75"/>
      <c r="H1745" s="78"/>
      <c r="I1745" s="79"/>
      <c r="J1745" s="66"/>
    </row>
    <row r="1746" spans="1:10" ht="12.75" x14ac:dyDescent="0.2">
      <c r="A1746" s="75"/>
      <c r="B1746" s="75"/>
      <c r="C1746" s="75"/>
      <c r="D1746" s="77"/>
      <c r="E1746" s="75"/>
      <c r="F1746" s="75"/>
      <c r="G1746" s="75"/>
      <c r="H1746" s="78"/>
      <c r="I1746" s="79"/>
      <c r="J1746" s="66"/>
    </row>
    <row r="1747" spans="1:10" ht="12.75" x14ac:dyDescent="0.2">
      <c r="A1747" s="75"/>
      <c r="B1747" s="75"/>
      <c r="C1747" s="75"/>
      <c r="D1747" s="77"/>
      <c r="E1747" s="75"/>
      <c r="F1747" s="75"/>
      <c r="G1747" s="75"/>
      <c r="H1747" s="78"/>
      <c r="I1747" s="79"/>
      <c r="J1747" s="66"/>
    </row>
    <row r="1748" spans="1:10" ht="12.75" x14ac:dyDescent="0.2">
      <c r="A1748" s="75"/>
      <c r="B1748" s="75"/>
      <c r="C1748" s="75"/>
      <c r="D1748" s="77"/>
      <c r="E1748" s="75"/>
      <c r="F1748" s="75"/>
      <c r="G1748" s="75"/>
      <c r="H1748" s="78"/>
      <c r="I1748" s="79"/>
      <c r="J1748" s="66"/>
    </row>
    <row r="1749" spans="1:10" ht="12.75" x14ac:dyDescent="0.2">
      <c r="A1749" s="75"/>
      <c r="B1749" s="75"/>
      <c r="C1749" s="75"/>
      <c r="D1749" s="77"/>
      <c r="E1749" s="75"/>
      <c r="F1749" s="75"/>
      <c r="G1749" s="75"/>
      <c r="H1749" s="78"/>
      <c r="I1749" s="79"/>
      <c r="J1749" s="66"/>
    </row>
    <row r="1750" spans="1:10" ht="12.75" x14ac:dyDescent="0.2">
      <c r="A1750" s="75"/>
      <c r="B1750" s="75"/>
      <c r="C1750" s="75"/>
      <c r="D1750" s="77"/>
      <c r="E1750" s="75"/>
      <c r="F1750" s="75"/>
      <c r="G1750" s="75"/>
      <c r="H1750" s="78"/>
      <c r="I1750" s="79"/>
      <c r="J1750" s="66"/>
    </row>
    <row r="1751" spans="1:10" ht="12.75" x14ac:dyDescent="0.2">
      <c r="A1751" s="75"/>
      <c r="B1751" s="75"/>
      <c r="C1751" s="75"/>
      <c r="D1751" s="77"/>
      <c r="E1751" s="75"/>
      <c r="F1751" s="75"/>
      <c r="G1751" s="75"/>
      <c r="H1751" s="78"/>
      <c r="I1751" s="79"/>
      <c r="J1751" s="66"/>
    </row>
    <row r="1752" spans="1:10" ht="12.75" x14ac:dyDescent="0.2">
      <c r="A1752" s="75"/>
      <c r="B1752" s="75"/>
      <c r="C1752" s="75"/>
      <c r="D1752" s="77"/>
      <c r="E1752" s="75"/>
      <c r="F1752" s="75"/>
      <c r="G1752" s="75"/>
      <c r="H1752" s="78"/>
      <c r="I1752" s="79"/>
      <c r="J1752" s="66"/>
    </row>
    <row r="1753" spans="1:10" ht="12.75" x14ac:dyDescent="0.2">
      <c r="A1753" s="75"/>
      <c r="B1753" s="75"/>
      <c r="C1753" s="75"/>
      <c r="D1753" s="77"/>
      <c r="E1753" s="75"/>
      <c r="F1753" s="75"/>
      <c r="G1753" s="75"/>
      <c r="H1753" s="78"/>
      <c r="I1753" s="79"/>
      <c r="J1753" s="66"/>
    </row>
    <row r="1754" spans="1:10" ht="12.75" x14ac:dyDescent="0.2">
      <c r="A1754" s="75"/>
      <c r="B1754" s="75"/>
      <c r="C1754" s="75"/>
      <c r="D1754" s="77"/>
      <c r="E1754" s="75"/>
      <c r="F1754" s="75"/>
      <c r="G1754" s="75"/>
      <c r="H1754" s="78"/>
      <c r="I1754" s="79"/>
      <c r="J1754" s="66"/>
    </row>
    <row r="1755" spans="1:10" ht="12.75" x14ac:dyDescent="0.2">
      <c r="A1755" s="75"/>
      <c r="B1755" s="75"/>
      <c r="C1755" s="75"/>
      <c r="D1755" s="77"/>
      <c r="E1755" s="75"/>
      <c r="F1755" s="75"/>
      <c r="G1755" s="75"/>
      <c r="H1755" s="78"/>
      <c r="I1755" s="79"/>
      <c r="J1755" s="66"/>
    </row>
    <row r="1756" spans="1:10" ht="12.75" x14ac:dyDescent="0.2">
      <c r="A1756" s="75"/>
      <c r="B1756" s="75"/>
      <c r="C1756" s="75"/>
      <c r="D1756" s="77"/>
      <c r="E1756" s="75"/>
      <c r="F1756" s="75"/>
      <c r="G1756" s="75"/>
      <c r="H1756" s="78"/>
      <c r="I1756" s="79"/>
      <c r="J1756" s="66"/>
    </row>
    <row r="1757" spans="1:10" ht="12.75" x14ac:dyDescent="0.2">
      <c r="A1757" s="75"/>
      <c r="B1757" s="75"/>
      <c r="C1757" s="75"/>
      <c r="D1757" s="77"/>
      <c r="E1757" s="75"/>
      <c r="F1757" s="75"/>
      <c r="G1757" s="75"/>
      <c r="H1757" s="78"/>
      <c r="I1757" s="79"/>
      <c r="J1757" s="66"/>
    </row>
    <row r="1758" spans="1:10" ht="12.75" x14ac:dyDescent="0.2">
      <c r="A1758" s="75"/>
      <c r="B1758" s="75"/>
      <c r="C1758" s="75"/>
      <c r="D1758" s="77"/>
      <c r="E1758" s="75"/>
      <c r="F1758" s="75"/>
      <c r="G1758" s="75"/>
      <c r="H1758" s="78"/>
      <c r="I1758" s="79"/>
      <c r="J1758" s="66"/>
    </row>
    <row r="1759" spans="1:10" ht="12.75" x14ac:dyDescent="0.2">
      <c r="A1759" s="75"/>
      <c r="B1759" s="75"/>
      <c r="C1759" s="75"/>
      <c r="D1759" s="77"/>
      <c r="E1759" s="75"/>
      <c r="F1759" s="75"/>
      <c r="G1759" s="75"/>
      <c r="H1759" s="78"/>
      <c r="I1759" s="79"/>
      <c r="J1759" s="66"/>
    </row>
    <row r="1760" spans="1:10" ht="12.75" x14ac:dyDescent="0.2">
      <c r="A1760" s="75"/>
      <c r="B1760" s="75"/>
      <c r="C1760" s="75"/>
      <c r="D1760" s="77"/>
      <c r="E1760" s="75"/>
      <c r="F1760" s="75"/>
      <c r="G1760" s="75"/>
      <c r="H1760" s="78"/>
      <c r="I1760" s="79"/>
      <c r="J1760" s="66"/>
    </row>
    <row r="1761" spans="1:10" ht="12.75" x14ac:dyDescent="0.2">
      <c r="A1761" s="75"/>
      <c r="B1761" s="75"/>
      <c r="C1761" s="75"/>
      <c r="D1761" s="77"/>
      <c r="E1761" s="75"/>
      <c r="F1761" s="75"/>
      <c r="G1761" s="75"/>
      <c r="H1761" s="78"/>
      <c r="I1761" s="79"/>
      <c r="J1761" s="66"/>
    </row>
    <row r="1762" spans="1:10" ht="12.75" x14ac:dyDescent="0.2">
      <c r="A1762" s="75"/>
      <c r="B1762" s="75"/>
      <c r="C1762" s="75"/>
      <c r="D1762" s="77"/>
      <c r="E1762" s="75"/>
      <c r="F1762" s="75"/>
      <c r="G1762" s="75"/>
      <c r="H1762" s="78"/>
      <c r="I1762" s="79"/>
      <c r="J1762" s="66"/>
    </row>
    <row r="1763" spans="1:10" ht="12.75" x14ac:dyDescent="0.2">
      <c r="A1763" s="75"/>
      <c r="B1763" s="75"/>
      <c r="C1763" s="75"/>
      <c r="D1763" s="77"/>
      <c r="E1763" s="75"/>
      <c r="F1763" s="75"/>
      <c r="G1763" s="75"/>
      <c r="H1763" s="78"/>
      <c r="I1763" s="79"/>
      <c r="J1763" s="66"/>
    </row>
    <row r="1764" spans="1:10" ht="12.75" x14ac:dyDescent="0.2">
      <c r="A1764" s="75"/>
      <c r="B1764" s="75"/>
      <c r="C1764" s="75"/>
      <c r="D1764" s="77"/>
      <c r="E1764" s="75"/>
      <c r="F1764" s="75"/>
      <c r="G1764" s="75"/>
      <c r="H1764" s="78"/>
      <c r="I1764" s="79"/>
      <c r="J1764" s="66"/>
    </row>
    <row r="1765" spans="1:10" ht="12.75" x14ac:dyDescent="0.2">
      <c r="A1765" s="75"/>
      <c r="B1765" s="75"/>
      <c r="C1765" s="75"/>
      <c r="D1765" s="77"/>
      <c r="E1765" s="75"/>
      <c r="F1765" s="75"/>
      <c r="G1765" s="75"/>
      <c r="H1765" s="78"/>
      <c r="I1765" s="79"/>
      <c r="J1765" s="66"/>
    </row>
    <row r="1766" spans="1:10" ht="12.75" x14ac:dyDescent="0.2">
      <c r="A1766" s="75"/>
      <c r="B1766" s="75"/>
      <c r="C1766" s="75"/>
      <c r="D1766" s="77"/>
      <c r="E1766" s="75"/>
      <c r="F1766" s="75"/>
      <c r="G1766" s="75"/>
      <c r="H1766" s="78"/>
      <c r="I1766" s="79"/>
      <c r="J1766" s="66"/>
    </row>
    <row r="1767" spans="1:10" ht="12.75" x14ac:dyDescent="0.2">
      <c r="A1767" s="75"/>
      <c r="B1767" s="75"/>
      <c r="C1767" s="75"/>
      <c r="D1767" s="77"/>
      <c r="E1767" s="75"/>
      <c r="F1767" s="75"/>
      <c r="G1767" s="75"/>
      <c r="H1767" s="78"/>
      <c r="I1767" s="79"/>
      <c r="J1767" s="66"/>
    </row>
    <row r="1768" spans="1:10" ht="12.75" x14ac:dyDescent="0.2">
      <c r="A1768" s="75"/>
      <c r="B1768" s="75"/>
      <c r="C1768" s="75"/>
      <c r="D1768" s="77"/>
      <c r="E1768" s="75"/>
      <c r="F1768" s="75"/>
      <c r="G1768" s="75"/>
      <c r="H1768" s="78"/>
      <c r="I1768" s="79"/>
      <c r="J1768" s="66"/>
    </row>
    <row r="1769" spans="1:10" ht="12.75" x14ac:dyDescent="0.2">
      <c r="A1769" s="75"/>
      <c r="B1769" s="75"/>
      <c r="C1769" s="75"/>
      <c r="D1769" s="77"/>
      <c r="E1769" s="75"/>
      <c r="F1769" s="75"/>
      <c r="G1769" s="75"/>
      <c r="H1769" s="78"/>
      <c r="I1769" s="79"/>
      <c r="J1769" s="66"/>
    </row>
    <row r="1770" spans="1:10" ht="12.75" x14ac:dyDescent="0.2">
      <c r="A1770" s="75"/>
      <c r="B1770" s="75"/>
      <c r="C1770" s="75"/>
      <c r="D1770" s="77"/>
      <c r="E1770" s="75"/>
      <c r="F1770" s="75"/>
      <c r="G1770" s="75"/>
      <c r="H1770" s="78"/>
      <c r="I1770" s="79"/>
      <c r="J1770" s="66"/>
    </row>
    <row r="1771" spans="1:10" ht="12.75" x14ac:dyDescent="0.2">
      <c r="A1771" s="75"/>
      <c r="B1771" s="75"/>
      <c r="C1771" s="75"/>
      <c r="D1771" s="77"/>
      <c r="E1771" s="75"/>
      <c r="F1771" s="75"/>
      <c r="G1771" s="75"/>
      <c r="H1771" s="78"/>
      <c r="I1771" s="79"/>
      <c r="J1771" s="66"/>
    </row>
    <row r="1772" spans="1:10" ht="12.75" x14ac:dyDescent="0.2">
      <c r="A1772" s="75"/>
      <c r="B1772" s="75"/>
      <c r="C1772" s="75"/>
      <c r="D1772" s="77"/>
      <c r="E1772" s="75"/>
      <c r="F1772" s="75"/>
      <c r="G1772" s="75"/>
      <c r="H1772" s="78"/>
      <c r="I1772" s="79"/>
      <c r="J1772" s="66"/>
    </row>
    <row r="1773" spans="1:10" ht="12.75" x14ac:dyDescent="0.2">
      <c r="A1773" s="75"/>
      <c r="B1773" s="75"/>
      <c r="C1773" s="75"/>
      <c r="D1773" s="77"/>
      <c r="E1773" s="75"/>
      <c r="F1773" s="75"/>
      <c r="G1773" s="75"/>
      <c r="H1773" s="78"/>
      <c r="I1773" s="79"/>
      <c r="J1773" s="66"/>
    </row>
    <row r="1774" spans="1:10" ht="12.75" x14ac:dyDescent="0.2">
      <c r="A1774" s="75"/>
      <c r="B1774" s="75"/>
      <c r="C1774" s="75"/>
      <c r="D1774" s="77"/>
      <c r="E1774" s="75"/>
      <c r="F1774" s="75"/>
      <c r="G1774" s="75"/>
      <c r="H1774" s="78"/>
      <c r="I1774" s="79"/>
      <c r="J1774" s="66"/>
    </row>
    <row r="1775" spans="1:10" ht="12.75" x14ac:dyDescent="0.2">
      <c r="A1775" s="75"/>
      <c r="B1775" s="75"/>
      <c r="C1775" s="75"/>
      <c r="D1775" s="77"/>
      <c r="E1775" s="75"/>
      <c r="F1775" s="75"/>
      <c r="G1775" s="75"/>
      <c r="H1775" s="78"/>
      <c r="I1775" s="79"/>
      <c r="J1775" s="66"/>
    </row>
    <row r="1776" spans="1:10" ht="12.75" x14ac:dyDescent="0.2">
      <c r="A1776" s="75"/>
      <c r="B1776" s="75"/>
      <c r="C1776" s="75"/>
      <c r="D1776" s="77"/>
      <c r="E1776" s="75"/>
      <c r="F1776" s="75"/>
      <c r="G1776" s="75"/>
      <c r="H1776" s="78"/>
      <c r="I1776" s="79"/>
      <c r="J1776" s="66"/>
    </row>
    <row r="1777" spans="1:10" ht="12.75" x14ac:dyDescent="0.2">
      <c r="A1777" s="75"/>
      <c r="B1777" s="75"/>
      <c r="C1777" s="75"/>
      <c r="D1777" s="77"/>
      <c r="E1777" s="75"/>
      <c r="F1777" s="75"/>
      <c r="G1777" s="75"/>
      <c r="H1777" s="78"/>
      <c r="I1777" s="79"/>
      <c r="J1777" s="66"/>
    </row>
    <row r="1778" spans="1:10" ht="12.75" x14ac:dyDescent="0.2">
      <c r="A1778" s="75"/>
      <c r="B1778" s="75"/>
      <c r="C1778" s="75"/>
      <c r="D1778" s="77"/>
      <c r="E1778" s="75"/>
      <c r="F1778" s="75"/>
      <c r="G1778" s="75"/>
      <c r="H1778" s="78"/>
      <c r="I1778" s="79"/>
      <c r="J1778" s="66"/>
    </row>
    <row r="1779" spans="1:10" ht="12.75" x14ac:dyDescent="0.2">
      <c r="A1779" s="75"/>
      <c r="B1779" s="75"/>
      <c r="C1779" s="75"/>
      <c r="D1779" s="77"/>
      <c r="E1779" s="75"/>
      <c r="F1779" s="75"/>
      <c r="G1779" s="75"/>
      <c r="H1779" s="78"/>
      <c r="I1779" s="79"/>
      <c r="J1779" s="66"/>
    </row>
    <row r="1780" spans="1:10" ht="12.75" x14ac:dyDescent="0.2">
      <c r="A1780" s="75"/>
      <c r="B1780" s="75"/>
      <c r="C1780" s="75"/>
      <c r="D1780" s="77"/>
      <c r="E1780" s="75"/>
      <c r="F1780" s="75"/>
      <c r="G1780" s="75"/>
      <c r="H1780" s="78"/>
      <c r="I1780" s="79"/>
      <c r="J1780" s="66"/>
    </row>
    <row r="1781" spans="1:10" ht="12.75" x14ac:dyDescent="0.2">
      <c r="A1781" s="75"/>
      <c r="B1781" s="75"/>
      <c r="C1781" s="75"/>
      <c r="D1781" s="77"/>
      <c r="E1781" s="75"/>
      <c r="F1781" s="75"/>
      <c r="G1781" s="75"/>
      <c r="H1781" s="78"/>
      <c r="I1781" s="79"/>
      <c r="J1781" s="66"/>
    </row>
    <row r="1782" spans="1:10" ht="12.75" x14ac:dyDescent="0.2">
      <c r="A1782" s="75"/>
      <c r="B1782" s="75"/>
      <c r="C1782" s="75"/>
      <c r="D1782" s="77"/>
      <c r="E1782" s="75"/>
      <c r="F1782" s="75"/>
      <c r="G1782" s="75"/>
      <c r="H1782" s="78"/>
      <c r="I1782" s="79"/>
      <c r="J1782" s="66"/>
    </row>
    <row r="1783" spans="1:10" ht="12.75" x14ac:dyDescent="0.2">
      <c r="A1783" s="75"/>
      <c r="B1783" s="75"/>
      <c r="C1783" s="75"/>
      <c r="D1783" s="77"/>
      <c r="E1783" s="75"/>
      <c r="F1783" s="75"/>
      <c r="G1783" s="75"/>
      <c r="H1783" s="78"/>
      <c r="I1783" s="79"/>
      <c r="J1783" s="66"/>
    </row>
    <row r="1784" spans="1:10" ht="12.75" x14ac:dyDescent="0.2">
      <c r="A1784" s="75"/>
      <c r="B1784" s="75"/>
      <c r="C1784" s="75"/>
      <c r="D1784" s="77"/>
      <c r="E1784" s="75"/>
      <c r="F1784" s="75"/>
      <c r="G1784" s="75"/>
      <c r="H1784" s="78"/>
      <c r="I1784" s="79"/>
      <c r="J1784" s="66"/>
    </row>
    <row r="1785" spans="1:10" ht="12.75" x14ac:dyDescent="0.2">
      <c r="A1785" s="75"/>
      <c r="B1785" s="75"/>
      <c r="C1785" s="75"/>
      <c r="D1785" s="77"/>
      <c r="E1785" s="75"/>
      <c r="F1785" s="75"/>
      <c r="G1785" s="75"/>
      <c r="H1785" s="78"/>
      <c r="I1785" s="79"/>
      <c r="J1785" s="66"/>
    </row>
    <row r="1786" spans="1:10" ht="12.75" x14ac:dyDescent="0.2">
      <c r="A1786" s="75"/>
      <c r="B1786" s="75"/>
      <c r="C1786" s="75"/>
      <c r="D1786" s="77"/>
      <c r="E1786" s="75"/>
      <c r="F1786" s="75"/>
      <c r="G1786" s="75"/>
      <c r="H1786" s="78"/>
      <c r="I1786" s="79"/>
      <c r="J1786" s="66"/>
    </row>
    <row r="1787" spans="1:10" ht="12.75" x14ac:dyDescent="0.2">
      <c r="A1787" s="75"/>
      <c r="B1787" s="75"/>
      <c r="C1787" s="75"/>
      <c r="D1787" s="77"/>
      <c r="E1787" s="75"/>
      <c r="F1787" s="75"/>
      <c r="G1787" s="75"/>
      <c r="H1787" s="78"/>
      <c r="I1787" s="79"/>
      <c r="J1787" s="66"/>
    </row>
    <row r="1788" spans="1:10" ht="12.75" x14ac:dyDescent="0.2">
      <c r="A1788" s="75"/>
      <c r="B1788" s="75"/>
      <c r="C1788" s="75"/>
      <c r="D1788" s="77"/>
      <c r="E1788" s="75"/>
      <c r="F1788" s="75"/>
      <c r="G1788" s="75"/>
      <c r="H1788" s="78"/>
      <c r="I1788" s="79"/>
      <c r="J1788" s="66"/>
    </row>
    <row r="1789" spans="1:10" ht="12.75" x14ac:dyDescent="0.2">
      <c r="A1789" s="75"/>
      <c r="B1789" s="75"/>
      <c r="C1789" s="75"/>
      <c r="D1789" s="77"/>
      <c r="E1789" s="75"/>
      <c r="F1789" s="75"/>
      <c r="G1789" s="75"/>
      <c r="H1789" s="78"/>
      <c r="I1789" s="79"/>
      <c r="J1789" s="66"/>
    </row>
    <row r="1790" spans="1:10" ht="12.75" x14ac:dyDescent="0.2">
      <c r="A1790" s="75"/>
      <c r="B1790" s="75"/>
      <c r="C1790" s="75"/>
      <c r="D1790" s="77"/>
      <c r="E1790" s="75"/>
      <c r="F1790" s="75"/>
      <c r="G1790" s="75"/>
      <c r="H1790" s="78"/>
      <c r="I1790" s="79"/>
      <c r="J1790" s="66"/>
    </row>
    <row r="1791" spans="1:10" ht="12.75" x14ac:dyDescent="0.2">
      <c r="A1791" s="75"/>
      <c r="B1791" s="75"/>
      <c r="C1791" s="75"/>
      <c r="D1791" s="77"/>
      <c r="E1791" s="75"/>
      <c r="F1791" s="75"/>
      <c r="G1791" s="75"/>
      <c r="H1791" s="78"/>
      <c r="I1791" s="79"/>
      <c r="J1791" s="66"/>
    </row>
    <row r="1792" spans="1:10" ht="12.75" x14ac:dyDescent="0.2">
      <c r="A1792" s="75"/>
      <c r="B1792" s="75"/>
      <c r="C1792" s="75"/>
      <c r="D1792" s="77"/>
      <c r="E1792" s="75"/>
      <c r="F1792" s="75"/>
      <c r="G1792" s="75"/>
      <c r="H1792" s="78"/>
      <c r="I1792" s="79"/>
      <c r="J1792" s="66"/>
    </row>
    <row r="1793" spans="1:10" ht="12.75" x14ac:dyDescent="0.2">
      <c r="A1793" s="75"/>
      <c r="B1793" s="75"/>
      <c r="C1793" s="75"/>
      <c r="D1793" s="77"/>
      <c r="E1793" s="75"/>
      <c r="F1793" s="75"/>
      <c r="G1793" s="75"/>
      <c r="H1793" s="78"/>
      <c r="I1793" s="79"/>
      <c r="J1793" s="66"/>
    </row>
    <row r="1794" spans="1:10" ht="12.75" x14ac:dyDescent="0.2">
      <c r="A1794" s="75"/>
      <c r="B1794" s="75"/>
      <c r="C1794" s="75"/>
      <c r="D1794" s="77"/>
      <c r="E1794" s="75"/>
      <c r="F1794" s="75"/>
      <c r="G1794" s="75"/>
      <c r="H1794" s="78"/>
      <c r="I1794" s="79"/>
      <c r="J1794" s="66"/>
    </row>
    <row r="1795" spans="1:10" ht="12.75" x14ac:dyDescent="0.2">
      <c r="A1795" s="75"/>
      <c r="B1795" s="75"/>
      <c r="C1795" s="75"/>
      <c r="D1795" s="77"/>
      <c r="E1795" s="75"/>
      <c r="F1795" s="75"/>
      <c r="G1795" s="75"/>
      <c r="H1795" s="78"/>
      <c r="I1795" s="79"/>
      <c r="J1795" s="66"/>
    </row>
    <row r="1796" spans="1:10" ht="12.75" x14ac:dyDescent="0.2">
      <c r="A1796" s="75"/>
      <c r="B1796" s="75"/>
      <c r="C1796" s="75"/>
      <c r="D1796" s="77"/>
      <c r="E1796" s="75"/>
      <c r="F1796" s="75"/>
      <c r="G1796" s="75"/>
      <c r="H1796" s="78"/>
      <c r="I1796" s="79"/>
      <c r="J1796" s="66"/>
    </row>
    <row r="1797" spans="1:10" ht="12.75" x14ac:dyDescent="0.2">
      <c r="A1797" s="75"/>
      <c r="B1797" s="75"/>
      <c r="C1797" s="75"/>
      <c r="D1797" s="77"/>
      <c r="E1797" s="75"/>
      <c r="F1797" s="75"/>
      <c r="G1797" s="75"/>
      <c r="H1797" s="78"/>
      <c r="I1797" s="79"/>
      <c r="J1797" s="66"/>
    </row>
    <row r="1798" spans="1:10" ht="12.75" x14ac:dyDescent="0.2">
      <c r="A1798" s="75"/>
      <c r="B1798" s="75"/>
      <c r="C1798" s="75"/>
      <c r="D1798" s="77"/>
      <c r="E1798" s="75"/>
      <c r="F1798" s="75"/>
      <c r="G1798" s="75"/>
      <c r="H1798" s="78"/>
      <c r="I1798" s="79"/>
      <c r="J1798" s="66"/>
    </row>
    <row r="1799" spans="1:10" ht="12.75" x14ac:dyDescent="0.2">
      <c r="A1799" s="75"/>
      <c r="B1799" s="75"/>
      <c r="C1799" s="75"/>
      <c r="D1799" s="77"/>
      <c r="E1799" s="75"/>
      <c r="F1799" s="75"/>
      <c r="G1799" s="75"/>
      <c r="H1799" s="78"/>
      <c r="I1799" s="79"/>
      <c r="J1799" s="66"/>
    </row>
    <row r="1800" spans="1:10" ht="12.75" x14ac:dyDescent="0.2">
      <c r="A1800" s="75"/>
      <c r="B1800" s="75"/>
      <c r="C1800" s="75"/>
      <c r="D1800" s="77"/>
      <c r="E1800" s="75"/>
      <c r="F1800" s="75"/>
      <c r="G1800" s="75"/>
      <c r="H1800" s="78"/>
      <c r="I1800" s="79"/>
      <c r="J1800" s="66"/>
    </row>
    <row r="1801" spans="1:10" ht="12.75" x14ac:dyDescent="0.2">
      <c r="A1801" s="75"/>
      <c r="B1801" s="75"/>
      <c r="C1801" s="75"/>
      <c r="D1801" s="77"/>
      <c r="E1801" s="75"/>
      <c r="F1801" s="75"/>
      <c r="G1801" s="75"/>
      <c r="H1801" s="78"/>
      <c r="I1801" s="79"/>
      <c r="J1801" s="66"/>
    </row>
    <row r="1802" spans="1:10" ht="12.75" x14ac:dyDescent="0.2">
      <c r="A1802" s="75"/>
      <c r="B1802" s="75"/>
      <c r="C1802" s="75"/>
      <c r="D1802" s="77"/>
      <c r="E1802" s="75"/>
      <c r="F1802" s="75"/>
      <c r="G1802" s="75"/>
      <c r="H1802" s="78"/>
      <c r="I1802" s="79"/>
      <c r="J1802" s="66"/>
    </row>
    <row r="1803" spans="1:10" ht="12.75" x14ac:dyDescent="0.2">
      <c r="A1803" s="75"/>
      <c r="B1803" s="75"/>
      <c r="C1803" s="75"/>
      <c r="D1803" s="77"/>
      <c r="E1803" s="75"/>
      <c r="F1803" s="75"/>
      <c r="G1803" s="75"/>
      <c r="H1803" s="78"/>
      <c r="I1803" s="79"/>
      <c r="J1803" s="66"/>
    </row>
    <row r="1804" spans="1:10" ht="12.75" x14ac:dyDescent="0.2">
      <c r="A1804" s="75"/>
      <c r="B1804" s="75"/>
      <c r="C1804" s="75"/>
      <c r="D1804" s="77"/>
      <c r="E1804" s="75"/>
      <c r="F1804" s="75"/>
      <c r="G1804" s="75"/>
      <c r="H1804" s="78"/>
      <c r="I1804" s="79"/>
      <c r="J1804" s="66"/>
    </row>
    <row r="1805" spans="1:10" ht="12.75" x14ac:dyDescent="0.2">
      <c r="A1805" s="75"/>
      <c r="B1805" s="75"/>
      <c r="C1805" s="75"/>
      <c r="D1805" s="77"/>
      <c r="E1805" s="75"/>
      <c r="F1805" s="75"/>
      <c r="G1805" s="75"/>
      <c r="H1805" s="78"/>
      <c r="I1805" s="79"/>
      <c r="J1805" s="66"/>
    </row>
    <row r="1806" spans="1:10" ht="12.75" x14ac:dyDescent="0.2">
      <c r="A1806" s="75"/>
      <c r="B1806" s="75"/>
      <c r="C1806" s="75"/>
      <c r="D1806" s="77"/>
      <c r="E1806" s="75"/>
      <c r="F1806" s="75"/>
      <c r="G1806" s="75"/>
      <c r="H1806" s="78"/>
      <c r="I1806" s="79"/>
      <c r="J1806" s="66"/>
    </row>
    <row r="1807" spans="1:10" ht="12.75" x14ac:dyDescent="0.2">
      <c r="A1807" s="75"/>
      <c r="B1807" s="75"/>
      <c r="C1807" s="75"/>
      <c r="D1807" s="77"/>
      <c r="E1807" s="75"/>
      <c r="F1807" s="75"/>
      <c r="G1807" s="75"/>
      <c r="H1807" s="78"/>
      <c r="I1807" s="79"/>
      <c r="J1807" s="66"/>
    </row>
    <row r="1808" spans="1:10" ht="12.75" x14ac:dyDescent="0.2">
      <c r="A1808" s="75"/>
      <c r="B1808" s="75"/>
      <c r="C1808" s="75"/>
      <c r="D1808" s="77"/>
      <c r="E1808" s="75"/>
      <c r="F1808" s="75"/>
      <c r="G1808" s="75"/>
      <c r="H1808" s="78"/>
      <c r="I1808" s="79"/>
      <c r="J1808" s="66"/>
    </row>
    <row r="1809" spans="1:10" ht="12.75" x14ac:dyDescent="0.2">
      <c r="A1809" s="75"/>
      <c r="B1809" s="75"/>
      <c r="C1809" s="75"/>
      <c r="D1809" s="77"/>
      <c r="E1809" s="75"/>
      <c r="F1809" s="75"/>
      <c r="G1809" s="75"/>
      <c r="H1809" s="78"/>
      <c r="I1809" s="79"/>
      <c r="J1809" s="66"/>
    </row>
    <row r="1810" spans="1:10" ht="12.75" x14ac:dyDescent="0.2">
      <c r="A1810" s="75"/>
      <c r="B1810" s="75"/>
      <c r="C1810" s="75"/>
      <c r="D1810" s="77"/>
      <c r="E1810" s="75"/>
      <c r="F1810" s="75"/>
      <c r="G1810" s="75"/>
      <c r="H1810" s="78"/>
      <c r="I1810" s="79"/>
      <c r="J1810" s="66"/>
    </row>
    <row r="1811" spans="1:10" ht="12.75" x14ac:dyDescent="0.2">
      <c r="A1811" s="75"/>
      <c r="B1811" s="75"/>
      <c r="C1811" s="75"/>
      <c r="D1811" s="77"/>
      <c r="E1811" s="75"/>
      <c r="F1811" s="75"/>
      <c r="G1811" s="75"/>
      <c r="H1811" s="78"/>
      <c r="I1811" s="79"/>
      <c r="J1811" s="66"/>
    </row>
    <row r="1812" spans="1:10" ht="12.75" x14ac:dyDescent="0.2">
      <c r="A1812" s="75"/>
      <c r="B1812" s="75"/>
      <c r="C1812" s="75"/>
      <c r="D1812" s="77"/>
      <c r="E1812" s="75"/>
      <c r="F1812" s="75"/>
      <c r="G1812" s="75"/>
      <c r="H1812" s="78"/>
      <c r="I1812" s="79"/>
      <c r="J1812" s="66"/>
    </row>
    <row r="1813" spans="1:10" ht="12.75" x14ac:dyDescent="0.2">
      <c r="A1813" s="75"/>
      <c r="B1813" s="75"/>
      <c r="C1813" s="75"/>
      <c r="D1813" s="77"/>
      <c r="E1813" s="75"/>
      <c r="F1813" s="75"/>
      <c r="G1813" s="75"/>
      <c r="H1813" s="78"/>
      <c r="I1813" s="79"/>
      <c r="J1813" s="66"/>
    </row>
    <row r="1814" spans="1:10" ht="12.75" x14ac:dyDescent="0.2">
      <c r="A1814" s="75"/>
      <c r="B1814" s="75"/>
      <c r="C1814" s="75"/>
      <c r="D1814" s="77"/>
      <c r="E1814" s="75"/>
      <c r="F1814" s="75"/>
      <c r="G1814" s="75"/>
      <c r="H1814" s="78"/>
      <c r="I1814" s="79"/>
      <c r="J1814" s="66"/>
    </row>
    <row r="1815" spans="1:10" ht="12.75" x14ac:dyDescent="0.2">
      <c r="A1815" s="75"/>
      <c r="B1815" s="75"/>
      <c r="C1815" s="75"/>
      <c r="D1815" s="77"/>
      <c r="E1815" s="75"/>
      <c r="F1815" s="75"/>
      <c r="G1815" s="75"/>
      <c r="H1815" s="78"/>
      <c r="I1815" s="79"/>
      <c r="J1815" s="66"/>
    </row>
    <row r="1816" spans="1:10" ht="12.75" x14ac:dyDescent="0.2">
      <c r="A1816" s="75"/>
      <c r="B1816" s="75"/>
      <c r="C1816" s="75"/>
      <c r="D1816" s="77"/>
      <c r="E1816" s="75"/>
      <c r="F1816" s="75"/>
      <c r="G1816" s="75"/>
      <c r="H1816" s="78"/>
      <c r="I1816" s="79"/>
      <c r="J1816" s="66"/>
    </row>
    <row r="1817" spans="1:10" ht="12.75" x14ac:dyDescent="0.2">
      <c r="A1817" s="75"/>
      <c r="B1817" s="75"/>
      <c r="C1817" s="75"/>
      <c r="D1817" s="77"/>
      <c r="E1817" s="75"/>
      <c r="F1817" s="75"/>
      <c r="G1817" s="75"/>
      <c r="H1817" s="78"/>
      <c r="I1817" s="79"/>
      <c r="J1817" s="66"/>
    </row>
    <row r="1818" spans="1:10" ht="12.75" x14ac:dyDescent="0.2">
      <c r="A1818" s="75"/>
      <c r="B1818" s="75"/>
      <c r="C1818" s="75"/>
      <c r="D1818" s="77"/>
      <c r="E1818" s="75"/>
      <c r="F1818" s="75"/>
      <c r="G1818" s="75"/>
      <c r="H1818" s="78"/>
      <c r="I1818" s="79"/>
      <c r="J1818" s="66"/>
    </row>
    <row r="1819" spans="1:10" ht="12.75" x14ac:dyDescent="0.2">
      <c r="A1819" s="75"/>
      <c r="B1819" s="75"/>
      <c r="C1819" s="75"/>
      <c r="D1819" s="77"/>
      <c r="E1819" s="75"/>
      <c r="F1819" s="75"/>
      <c r="G1819" s="75"/>
      <c r="H1819" s="78"/>
      <c r="I1819" s="79"/>
      <c r="J1819" s="66"/>
    </row>
    <row r="1820" spans="1:10" ht="12.75" x14ac:dyDescent="0.2">
      <c r="A1820" s="75"/>
      <c r="B1820" s="75"/>
      <c r="C1820" s="75"/>
      <c r="D1820" s="77"/>
      <c r="E1820" s="75"/>
      <c r="F1820" s="75"/>
      <c r="G1820" s="75"/>
      <c r="H1820" s="78"/>
      <c r="I1820" s="79"/>
      <c r="J1820" s="66"/>
    </row>
    <row r="1821" spans="1:10" ht="12.75" x14ac:dyDescent="0.2">
      <c r="A1821" s="75"/>
      <c r="B1821" s="75"/>
      <c r="C1821" s="75"/>
      <c r="D1821" s="77"/>
      <c r="E1821" s="75"/>
      <c r="F1821" s="75"/>
      <c r="G1821" s="75"/>
      <c r="H1821" s="78"/>
      <c r="I1821" s="79"/>
      <c r="J1821" s="66"/>
    </row>
    <row r="1822" spans="1:10" ht="12.75" x14ac:dyDescent="0.2">
      <c r="A1822" s="75"/>
      <c r="B1822" s="75"/>
      <c r="C1822" s="75"/>
      <c r="D1822" s="77"/>
      <c r="E1822" s="75"/>
      <c r="F1822" s="75"/>
      <c r="G1822" s="75"/>
      <c r="H1822" s="78"/>
      <c r="I1822" s="79"/>
      <c r="J1822" s="66"/>
    </row>
    <row r="1823" spans="1:10" ht="12.75" x14ac:dyDescent="0.2">
      <c r="A1823" s="75"/>
      <c r="B1823" s="75"/>
      <c r="C1823" s="75"/>
      <c r="D1823" s="77"/>
      <c r="E1823" s="75"/>
      <c r="F1823" s="75"/>
      <c r="G1823" s="75"/>
      <c r="H1823" s="78"/>
      <c r="I1823" s="79"/>
      <c r="J1823" s="66"/>
    </row>
    <row r="1824" spans="1:10" ht="12.75" x14ac:dyDescent="0.2">
      <c r="A1824" s="75"/>
      <c r="B1824" s="75"/>
      <c r="C1824" s="75"/>
      <c r="D1824" s="77"/>
      <c r="E1824" s="75"/>
      <c r="F1824" s="75"/>
      <c r="G1824" s="75"/>
      <c r="H1824" s="78"/>
      <c r="I1824" s="79"/>
      <c r="J1824" s="66"/>
    </row>
    <row r="1825" spans="1:10" ht="12.75" x14ac:dyDescent="0.2">
      <c r="A1825" s="75"/>
      <c r="B1825" s="75"/>
      <c r="C1825" s="75"/>
      <c r="D1825" s="77"/>
      <c r="E1825" s="75"/>
      <c r="F1825" s="75"/>
      <c r="G1825" s="75"/>
      <c r="H1825" s="78"/>
      <c r="I1825" s="79"/>
      <c r="J1825" s="66"/>
    </row>
    <row r="1826" spans="1:10" ht="12.75" x14ac:dyDescent="0.2">
      <c r="A1826" s="75"/>
      <c r="B1826" s="75"/>
      <c r="C1826" s="75"/>
      <c r="D1826" s="77"/>
      <c r="E1826" s="75"/>
      <c r="F1826" s="75"/>
      <c r="G1826" s="75"/>
      <c r="H1826" s="78"/>
      <c r="I1826" s="79"/>
      <c r="J1826" s="66"/>
    </row>
    <row r="1827" spans="1:10" ht="12.75" x14ac:dyDescent="0.2">
      <c r="A1827" s="75"/>
      <c r="B1827" s="75"/>
      <c r="C1827" s="75"/>
      <c r="D1827" s="77"/>
      <c r="E1827" s="75"/>
      <c r="F1827" s="75"/>
      <c r="G1827" s="75"/>
      <c r="H1827" s="78"/>
      <c r="I1827" s="79"/>
      <c r="J1827" s="66"/>
    </row>
    <row r="1828" spans="1:10" ht="12.75" x14ac:dyDescent="0.2">
      <c r="A1828" s="75"/>
      <c r="B1828" s="75"/>
      <c r="C1828" s="75"/>
      <c r="D1828" s="77"/>
      <c r="E1828" s="75"/>
      <c r="F1828" s="75"/>
      <c r="G1828" s="75"/>
      <c r="H1828" s="78"/>
      <c r="I1828" s="79"/>
      <c r="J1828" s="66"/>
    </row>
    <row r="1829" spans="1:10" ht="12.75" x14ac:dyDescent="0.2">
      <c r="A1829" s="75"/>
      <c r="B1829" s="75"/>
      <c r="C1829" s="75"/>
      <c r="D1829" s="77"/>
      <c r="E1829" s="75"/>
      <c r="F1829" s="75"/>
      <c r="G1829" s="75"/>
      <c r="H1829" s="78"/>
      <c r="I1829" s="79"/>
      <c r="J1829" s="66"/>
    </row>
    <row r="1830" spans="1:10" ht="12.75" x14ac:dyDescent="0.2">
      <c r="A1830" s="75"/>
      <c r="B1830" s="75"/>
      <c r="C1830" s="75"/>
      <c r="D1830" s="77"/>
      <c r="E1830" s="75"/>
      <c r="F1830" s="75"/>
      <c r="G1830" s="75"/>
      <c r="H1830" s="78"/>
      <c r="I1830" s="79"/>
      <c r="J1830" s="66"/>
    </row>
    <row r="1831" spans="1:10" ht="12.75" x14ac:dyDescent="0.2">
      <c r="A1831" s="75"/>
      <c r="B1831" s="75"/>
      <c r="C1831" s="75"/>
      <c r="D1831" s="77"/>
      <c r="E1831" s="75"/>
      <c r="F1831" s="75"/>
      <c r="G1831" s="75"/>
      <c r="H1831" s="78"/>
      <c r="I1831" s="79"/>
      <c r="J1831" s="66"/>
    </row>
    <row r="1832" spans="1:10" ht="12.75" x14ac:dyDescent="0.2">
      <c r="A1832" s="75"/>
      <c r="B1832" s="75"/>
      <c r="C1832" s="75"/>
      <c r="D1832" s="77"/>
      <c r="E1832" s="75"/>
      <c r="F1832" s="75"/>
      <c r="G1832" s="75"/>
      <c r="H1832" s="78"/>
      <c r="I1832" s="79"/>
      <c r="J1832" s="66"/>
    </row>
    <row r="1833" spans="1:10" ht="12.75" x14ac:dyDescent="0.2">
      <c r="A1833" s="75"/>
      <c r="B1833" s="75"/>
      <c r="C1833" s="75"/>
      <c r="D1833" s="77"/>
      <c r="E1833" s="75"/>
      <c r="F1833" s="75"/>
      <c r="G1833" s="75"/>
      <c r="H1833" s="78"/>
      <c r="I1833" s="79"/>
      <c r="J1833" s="66"/>
    </row>
    <row r="1834" spans="1:10" ht="12.75" x14ac:dyDescent="0.2">
      <c r="A1834" s="75"/>
      <c r="B1834" s="75"/>
      <c r="C1834" s="75"/>
      <c r="D1834" s="77"/>
      <c r="E1834" s="75"/>
      <c r="F1834" s="75"/>
      <c r="G1834" s="75"/>
      <c r="H1834" s="78"/>
      <c r="I1834" s="79"/>
      <c r="J1834" s="66"/>
    </row>
    <row r="1835" spans="1:10" ht="12.75" x14ac:dyDescent="0.2">
      <c r="A1835" s="75"/>
      <c r="B1835" s="75"/>
      <c r="C1835" s="75"/>
      <c r="D1835" s="77"/>
      <c r="E1835" s="75"/>
      <c r="F1835" s="75"/>
      <c r="G1835" s="75"/>
      <c r="H1835" s="78"/>
      <c r="I1835" s="79"/>
      <c r="J1835" s="66"/>
    </row>
    <row r="1836" spans="1:10" ht="12.75" x14ac:dyDescent="0.2">
      <c r="A1836" s="75"/>
      <c r="B1836" s="75"/>
      <c r="C1836" s="75"/>
      <c r="D1836" s="77"/>
      <c r="E1836" s="75"/>
      <c r="F1836" s="75"/>
      <c r="G1836" s="75"/>
      <c r="H1836" s="78"/>
      <c r="I1836" s="79"/>
      <c r="J1836" s="66"/>
    </row>
    <row r="1837" spans="1:10" ht="12.75" x14ac:dyDescent="0.2">
      <c r="A1837" s="75"/>
      <c r="B1837" s="75"/>
      <c r="C1837" s="75"/>
      <c r="D1837" s="77"/>
      <c r="E1837" s="75"/>
      <c r="F1837" s="75"/>
      <c r="G1837" s="75"/>
      <c r="H1837" s="78"/>
      <c r="I1837" s="79"/>
      <c r="J1837" s="66"/>
    </row>
    <row r="1838" spans="1:10" ht="12.75" x14ac:dyDescent="0.2">
      <c r="A1838" s="75"/>
      <c r="B1838" s="75"/>
      <c r="C1838" s="75"/>
      <c r="D1838" s="77"/>
      <c r="E1838" s="75"/>
      <c r="F1838" s="75"/>
      <c r="G1838" s="75"/>
      <c r="H1838" s="78"/>
      <c r="I1838" s="79"/>
      <c r="J1838" s="66"/>
    </row>
    <row r="1839" spans="1:10" ht="12.75" x14ac:dyDescent="0.2">
      <c r="A1839" s="75"/>
      <c r="B1839" s="75"/>
      <c r="C1839" s="75"/>
      <c r="D1839" s="77"/>
      <c r="E1839" s="75"/>
      <c r="F1839" s="75"/>
      <c r="G1839" s="75"/>
      <c r="H1839" s="78"/>
      <c r="I1839" s="79"/>
      <c r="J1839" s="66"/>
    </row>
    <row r="1840" spans="1:10" ht="12.75" x14ac:dyDescent="0.2">
      <c r="A1840" s="75"/>
      <c r="B1840" s="75"/>
      <c r="C1840" s="75"/>
      <c r="D1840" s="77"/>
      <c r="E1840" s="75"/>
      <c r="F1840" s="75"/>
      <c r="G1840" s="75"/>
      <c r="H1840" s="78"/>
      <c r="I1840" s="79"/>
      <c r="J1840" s="66"/>
    </row>
    <row r="1841" spans="1:10" ht="12.75" x14ac:dyDescent="0.2">
      <c r="A1841" s="75"/>
      <c r="B1841" s="75"/>
      <c r="C1841" s="75"/>
      <c r="D1841" s="77"/>
      <c r="E1841" s="75"/>
      <c r="F1841" s="75"/>
      <c r="G1841" s="75"/>
      <c r="H1841" s="78"/>
      <c r="I1841" s="79"/>
      <c r="J1841" s="66"/>
    </row>
    <row r="1842" spans="1:10" ht="12.75" x14ac:dyDescent="0.2">
      <c r="A1842" s="75"/>
      <c r="B1842" s="75"/>
      <c r="C1842" s="75"/>
      <c r="D1842" s="77"/>
      <c r="E1842" s="75"/>
      <c r="F1842" s="75"/>
      <c r="G1842" s="75"/>
      <c r="H1842" s="78"/>
      <c r="I1842" s="79"/>
      <c r="J1842" s="66"/>
    </row>
    <row r="1843" spans="1:10" ht="12.75" x14ac:dyDescent="0.2">
      <c r="A1843" s="75"/>
      <c r="B1843" s="75"/>
      <c r="C1843" s="75"/>
      <c r="D1843" s="77"/>
      <c r="E1843" s="75"/>
      <c r="F1843" s="75"/>
      <c r="G1843" s="75"/>
      <c r="H1843" s="78"/>
      <c r="I1843" s="79"/>
      <c r="J1843" s="66"/>
    </row>
    <row r="1844" spans="1:10" ht="12.75" x14ac:dyDescent="0.2">
      <c r="A1844" s="75"/>
      <c r="B1844" s="75"/>
      <c r="C1844" s="75"/>
      <c r="D1844" s="77"/>
      <c r="E1844" s="75"/>
      <c r="F1844" s="75"/>
      <c r="G1844" s="75"/>
      <c r="H1844" s="78"/>
      <c r="I1844" s="79"/>
      <c r="J1844" s="66"/>
    </row>
    <row r="1845" spans="1:10" ht="12.75" x14ac:dyDescent="0.2">
      <c r="A1845" s="75"/>
      <c r="B1845" s="75"/>
      <c r="C1845" s="75"/>
      <c r="D1845" s="77"/>
      <c r="E1845" s="75"/>
      <c r="F1845" s="75"/>
      <c r="G1845" s="75"/>
      <c r="H1845" s="78"/>
      <c r="I1845" s="79"/>
      <c r="J1845" s="66"/>
    </row>
    <row r="1846" spans="1:10" ht="12.75" x14ac:dyDescent="0.2">
      <c r="A1846" s="75"/>
      <c r="B1846" s="75"/>
      <c r="C1846" s="75"/>
      <c r="D1846" s="77"/>
      <c r="E1846" s="75"/>
      <c r="F1846" s="75"/>
      <c r="G1846" s="75"/>
      <c r="H1846" s="78"/>
      <c r="I1846" s="79"/>
      <c r="J1846" s="66"/>
    </row>
    <row r="1847" spans="1:10" ht="12.75" x14ac:dyDescent="0.2">
      <c r="A1847" s="75"/>
      <c r="B1847" s="75"/>
      <c r="C1847" s="75"/>
      <c r="D1847" s="77"/>
      <c r="E1847" s="75"/>
      <c r="F1847" s="75"/>
      <c r="G1847" s="75"/>
      <c r="H1847" s="78"/>
      <c r="I1847" s="79"/>
      <c r="J1847" s="66"/>
    </row>
    <row r="1848" spans="1:10" ht="12.75" x14ac:dyDescent="0.2">
      <c r="A1848" s="75"/>
      <c r="B1848" s="75"/>
      <c r="C1848" s="75"/>
      <c r="D1848" s="77"/>
      <c r="E1848" s="75"/>
      <c r="F1848" s="75"/>
      <c r="G1848" s="75"/>
      <c r="H1848" s="78"/>
      <c r="I1848" s="79"/>
      <c r="J1848" s="66"/>
    </row>
    <row r="1849" spans="1:10" ht="12.75" x14ac:dyDescent="0.2">
      <c r="A1849" s="75"/>
      <c r="B1849" s="75"/>
      <c r="C1849" s="75"/>
      <c r="D1849" s="77"/>
      <c r="E1849" s="75"/>
      <c r="F1849" s="75"/>
      <c r="G1849" s="75"/>
      <c r="H1849" s="78"/>
      <c r="I1849" s="79"/>
      <c r="J1849" s="66"/>
    </row>
    <row r="1850" spans="1:10" ht="12.75" x14ac:dyDescent="0.2">
      <c r="A1850" s="75"/>
      <c r="B1850" s="75"/>
      <c r="C1850" s="75"/>
      <c r="D1850" s="77"/>
      <c r="E1850" s="75"/>
      <c r="F1850" s="75"/>
      <c r="G1850" s="75"/>
      <c r="H1850" s="78"/>
      <c r="I1850" s="79"/>
      <c r="J1850" s="66"/>
    </row>
    <row r="1851" spans="1:10" ht="12.75" x14ac:dyDescent="0.2">
      <c r="A1851" s="75"/>
      <c r="B1851" s="75"/>
      <c r="C1851" s="75"/>
      <c r="D1851" s="77"/>
      <c r="E1851" s="75"/>
      <c r="F1851" s="75"/>
      <c r="G1851" s="75"/>
      <c r="H1851" s="78"/>
      <c r="I1851" s="79"/>
      <c r="J1851" s="66"/>
    </row>
    <row r="1852" spans="1:10" ht="12.75" x14ac:dyDescent="0.2">
      <c r="A1852" s="75"/>
      <c r="B1852" s="75"/>
      <c r="C1852" s="75"/>
      <c r="D1852" s="77"/>
      <c r="E1852" s="75"/>
      <c r="F1852" s="75"/>
      <c r="G1852" s="75"/>
      <c r="H1852" s="78"/>
      <c r="I1852" s="79"/>
      <c r="J1852" s="66"/>
    </row>
    <row r="1853" spans="1:10" ht="12.75" x14ac:dyDescent="0.2">
      <c r="A1853" s="75"/>
      <c r="B1853" s="75"/>
      <c r="C1853" s="75"/>
      <c r="D1853" s="77"/>
      <c r="E1853" s="75"/>
      <c r="F1853" s="75"/>
      <c r="G1853" s="75"/>
      <c r="H1853" s="78"/>
      <c r="I1853" s="79"/>
      <c r="J1853" s="66"/>
    </row>
    <row r="1854" spans="1:10" ht="12.75" x14ac:dyDescent="0.2">
      <c r="A1854" s="75"/>
      <c r="B1854" s="75"/>
      <c r="C1854" s="75"/>
      <c r="D1854" s="77"/>
      <c r="E1854" s="75"/>
      <c r="F1854" s="75"/>
      <c r="G1854" s="75"/>
      <c r="H1854" s="78"/>
      <c r="I1854" s="79"/>
      <c r="J1854" s="66"/>
    </row>
    <row r="1855" spans="1:10" ht="12.75" x14ac:dyDescent="0.2">
      <c r="A1855" s="75"/>
      <c r="B1855" s="75"/>
      <c r="C1855" s="75"/>
      <c r="D1855" s="77"/>
      <c r="E1855" s="75"/>
      <c r="F1855" s="75"/>
      <c r="G1855" s="75"/>
      <c r="H1855" s="78"/>
      <c r="I1855" s="79"/>
      <c r="J1855" s="66"/>
    </row>
    <row r="1856" spans="1:10" ht="12.75" x14ac:dyDescent="0.2">
      <c r="A1856" s="75"/>
      <c r="B1856" s="75"/>
      <c r="C1856" s="75"/>
      <c r="D1856" s="77"/>
      <c r="E1856" s="75"/>
      <c r="F1856" s="75"/>
      <c r="G1856" s="75"/>
      <c r="H1856" s="78"/>
      <c r="I1856" s="79"/>
      <c r="J1856" s="66"/>
    </row>
    <row r="1857" spans="1:10" ht="12.75" x14ac:dyDescent="0.2">
      <c r="A1857" s="75"/>
      <c r="B1857" s="75"/>
      <c r="C1857" s="75"/>
      <c r="D1857" s="77"/>
      <c r="E1857" s="75"/>
      <c r="F1857" s="75"/>
      <c r="G1857" s="75"/>
      <c r="H1857" s="78"/>
      <c r="I1857" s="79"/>
      <c r="J1857" s="66"/>
    </row>
    <row r="1858" spans="1:10" ht="12.75" x14ac:dyDescent="0.2">
      <c r="A1858" s="75"/>
      <c r="B1858" s="75"/>
      <c r="C1858" s="75"/>
      <c r="D1858" s="77"/>
      <c r="E1858" s="75"/>
      <c r="F1858" s="75"/>
      <c r="G1858" s="75"/>
      <c r="H1858" s="78"/>
      <c r="I1858" s="79"/>
      <c r="J1858" s="66"/>
    </row>
    <row r="1859" spans="1:10" ht="12.75" x14ac:dyDescent="0.2">
      <c r="A1859" s="75"/>
      <c r="B1859" s="75"/>
      <c r="C1859" s="75"/>
      <c r="D1859" s="77"/>
      <c r="E1859" s="75"/>
      <c r="F1859" s="75"/>
      <c r="G1859" s="75"/>
      <c r="H1859" s="78"/>
      <c r="I1859" s="79"/>
      <c r="J1859" s="66"/>
    </row>
    <row r="1860" spans="1:10" ht="12.75" x14ac:dyDescent="0.2">
      <c r="A1860" s="75"/>
      <c r="B1860" s="75"/>
      <c r="C1860" s="75"/>
      <c r="D1860" s="77"/>
      <c r="E1860" s="75"/>
      <c r="F1860" s="75"/>
      <c r="G1860" s="75"/>
      <c r="H1860" s="78"/>
      <c r="I1860" s="79"/>
      <c r="J1860" s="66"/>
    </row>
    <row r="1861" spans="1:10" ht="12.75" x14ac:dyDescent="0.2">
      <c r="A1861" s="75"/>
      <c r="B1861" s="75"/>
      <c r="C1861" s="75"/>
      <c r="D1861" s="77"/>
      <c r="E1861" s="75"/>
      <c r="F1861" s="75"/>
      <c r="G1861" s="75"/>
      <c r="H1861" s="78"/>
      <c r="I1861" s="79"/>
      <c r="J1861" s="66"/>
    </row>
    <row r="1862" spans="1:10" ht="12.75" x14ac:dyDescent="0.2">
      <c r="A1862" s="75"/>
      <c r="B1862" s="75"/>
      <c r="C1862" s="75"/>
      <c r="D1862" s="77"/>
      <c r="E1862" s="75"/>
      <c r="F1862" s="75"/>
      <c r="G1862" s="75"/>
      <c r="H1862" s="78"/>
      <c r="I1862" s="79"/>
      <c r="J1862" s="66"/>
    </row>
    <row r="1863" spans="1:10" ht="12.75" x14ac:dyDescent="0.2">
      <c r="A1863" s="75"/>
      <c r="B1863" s="75"/>
      <c r="C1863" s="75"/>
      <c r="D1863" s="77"/>
      <c r="E1863" s="75"/>
      <c r="F1863" s="75"/>
      <c r="G1863" s="75"/>
      <c r="H1863" s="78"/>
      <c r="I1863" s="79"/>
      <c r="J1863" s="66"/>
    </row>
    <row r="1864" spans="1:10" ht="12.75" x14ac:dyDescent="0.2">
      <c r="A1864" s="75"/>
      <c r="B1864" s="75"/>
      <c r="C1864" s="75"/>
      <c r="D1864" s="77"/>
      <c r="E1864" s="75"/>
      <c r="F1864" s="75"/>
      <c r="G1864" s="75"/>
      <c r="H1864" s="78"/>
      <c r="I1864" s="79"/>
      <c r="J1864" s="66"/>
    </row>
    <row r="1865" spans="1:10" ht="12.75" x14ac:dyDescent="0.2">
      <c r="A1865" s="75"/>
      <c r="B1865" s="75"/>
      <c r="C1865" s="75"/>
      <c r="D1865" s="77"/>
      <c r="E1865" s="75"/>
      <c r="F1865" s="75"/>
      <c r="G1865" s="75"/>
      <c r="H1865" s="78"/>
      <c r="I1865" s="79"/>
      <c r="J1865" s="66"/>
    </row>
    <row r="1866" spans="1:10" ht="12.75" x14ac:dyDescent="0.2">
      <c r="A1866" s="75"/>
      <c r="B1866" s="75"/>
      <c r="C1866" s="75"/>
      <c r="D1866" s="77"/>
      <c r="E1866" s="75"/>
      <c r="F1866" s="75"/>
      <c r="G1866" s="75"/>
      <c r="H1866" s="78"/>
      <c r="I1866" s="79"/>
      <c r="J1866" s="66"/>
    </row>
    <row r="1867" spans="1:10" ht="12.75" x14ac:dyDescent="0.2">
      <c r="A1867" s="75"/>
      <c r="B1867" s="75"/>
      <c r="C1867" s="75"/>
      <c r="D1867" s="77"/>
      <c r="E1867" s="75"/>
      <c r="F1867" s="75"/>
      <c r="G1867" s="75"/>
      <c r="H1867" s="78"/>
      <c r="I1867" s="79"/>
      <c r="J1867" s="66"/>
    </row>
    <row r="1868" spans="1:10" ht="12.75" x14ac:dyDescent="0.2">
      <c r="A1868" s="75"/>
      <c r="B1868" s="75"/>
      <c r="C1868" s="75"/>
      <c r="D1868" s="77"/>
      <c r="E1868" s="75"/>
      <c r="F1868" s="75"/>
      <c r="G1868" s="75"/>
      <c r="H1868" s="78"/>
      <c r="I1868" s="79"/>
      <c r="J1868" s="66"/>
    </row>
    <row r="1869" spans="1:10" ht="12.75" x14ac:dyDescent="0.2">
      <c r="A1869" s="75"/>
      <c r="B1869" s="75"/>
      <c r="C1869" s="75"/>
      <c r="D1869" s="77"/>
      <c r="E1869" s="75"/>
      <c r="F1869" s="75"/>
      <c r="G1869" s="75"/>
      <c r="H1869" s="78"/>
      <c r="I1869" s="79"/>
      <c r="J1869" s="66"/>
    </row>
    <row r="1870" spans="1:10" ht="12.75" x14ac:dyDescent="0.2">
      <c r="A1870" s="75"/>
      <c r="B1870" s="75"/>
      <c r="C1870" s="75"/>
      <c r="D1870" s="77"/>
      <c r="E1870" s="75"/>
      <c r="F1870" s="75"/>
      <c r="G1870" s="75"/>
      <c r="H1870" s="78"/>
      <c r="I1870" s="79"/>
      <c r="J1870" s="66"/>
    </row>
    <row r="1871" spans="1:10" ht="12.75" x14ac:dyDescent="0.2">
      <c r="A1871" s="75"/>
      <c r="B1871" s="75"/>
      <c r="C1871" s="75"/>
      <c r="D1871" s="77"/>
      <c r="E1871" s="75"/>
      <c r="F1871" s="75"/>
      <c r="G1871" s="75"/>
      <c r="H1871" s="78"/>
      <c r="I1871" s="79"/>
      <c r="J1871" s="66"/>
    </row>
    <row r="1872" spans="1:10" ht="12.75" x14ac:dyDescent="0.2">
      <c r="A1872" s="75"/>
      <c r="B1872" s="75"/>
      <c r="C1872" s="75"/>
      <c r="D1872" s="77"/>
      <c r="E1872" s="75"/>
      <c r="F1872" s="75"/>
      <c r="G1872" s="75"/>
      <c r="H1872" s="78"/>
      <c r="I1872" s="79"/>
      <c r="J1872" s="66"/>
    </row>
    <row r="1873" spans="1:10" ht="12.75" x14ac:dyDescent="0.2">
      <c r="A1873" s="75"/>
      <c r="B1873" s="75"/>
      <c r="C1873" s="75"/>
      <c r="D1873" s="77"/>
      <c r="E1873" s="75"/>
      <c r="F1873" s="75"/>
      <c r="G1873" s="75"/>
      <c r="H1873" s="78"/>
      <c r="I1873" s="79"/>
      <c r="J1873" s="66"/>
    </row>
    <row r="1874" spans="1:10" ht="12.75" x14ac:dyDescent="0.2">
      <c r="A1874" s="75"/>
      <c r="B1874" s="75"/>
      <c r="C1874" s="75"/>
      <c r="D1874" s="77"/>
      <c r="E1874" s="75"/>
      <c r="F1874" s="75"/>
      <c r="G1874" s="75"/>
      <c r="H1874" s="78"/>
      <c r="I1874" s="79"/>
      <c r="J1874" s="66"/>
    </row>
    <row r="1875" spans="1:10" ht="12.75" x14ac:dyDescent="0.2">
      <c r="A1875" s="75"/>
      <c r="B1875" s="75"/>
      <c r="C1875" s="75"/>
      <c r="D1875" s="77"/>
      <c r="E1875" s="75"/>
      <c r="F1875" s="75"/>
      <c r="G1875" s="75"/>
      <c r="H1875" s="78"/>
      <c r="I1875" s="79"/>
      <c r="J1875" s="66"/>
    </row>
    <row r="1876" spans="1:10" ht="12.75" x14ac:dyDescent="0.2">
      <c r="A1876" s="75"/>
      <c r="B1876" s="75"/>
      <c r="C1876" s="75"/>
      <c r="D1876" s="77"/>
      <c r="E1876" s="75"/>
      <c r="F1876" s="75"/>
      <c r="G1876" s="75"/>
      <c r="H1876" s="78"/>
      <c r="I1876" s="79"/>
      <c r="J1876" s="66"/>
    </row>
    <row r="1877" spans="1:10" ht="12.75" x14ac:dyDescent="0.2">
      <c r="A1877" s="75"/>
      <c r="B1877" s="75"/>
      <c r="C1877" s="75"/>
      <c r="D1877" s="77"/>
      <c r="E1877" s="75"/>
      <c r="F1877" s="75"/>
      <c r="G1877" s="75"/>
      <c r="H1877" s="78"/>
      <c r="I1877" s="79"/>
      <c r="J1877" s="66"/>
    </row>
    <row r="1878" spans="1:10" ht="12.75" x14ac:dyDescent="0.2">
      <c r="A1878" s="75"/>
      <c r="B1878" s="75"/>
      <c r="C1878" s="75"/>
      <c r="D1878" s="77"/>
      <c r="E1878" s="75"/>
      <c r="F1878" s="75"/>
      <c r="G1878" s="75"/>
      <c r="H1878" s="78"/>
      <c r="I1878" s="79"/>
      <c r="J1878" s="66"/>
    </row>
    <row r="1879" spans="1:10" ht="12.75" x14ac:dyDescent="0.2">
      <c r="A1879" s="75"/>
      <c r="B1879" s="75"/>
      <c r="C1879" s="75"/>
      <c r="D1879" s="77"/>
      <c r="E1879" s="75"/>
      <c r="F1879" s="75"/>
      <c r="G1879" s="75"/>
      <c r="H1879" s="78"/>
      <c r="I1879" s="79"/>
      <c r="J1879" s="66"/>
    </row>
    <row r="1880" spans="1:10" ht="12.75" x14ac:dyDescent="0.2">
      <c r="A1880" s="75"/>
      <c r="B1880" s="75"/>
      <c r="C1880" s="75"/>
      <c r="D1880" s="77"/>
      <c r="E1880" s="75"/>
      <c r="F1880" s="75"/>
      <c r="G1880" s="75"/>
      <c r="H1880" s="78"/>
      <c r="I1880" s="79"/>
      <c r="J1880" s="66"/>
    </row>
    <row r="1881" spans="1:10" ht="12.75" x14ac:dyDescent="0.2">
      <c r="A1881" s="75"/>
      <c r="B1881" s="75"/>
      <c r="C1881" s="75"/>
      <c r="D1881" s="77"/>
      <c r="E1881" s="75"/>
      <c r="F1881" s="75"/>
      <c r="G1881" s="75"/>
      <c r="H1881" s="78"/>
      <c r="I1881" s="79"/>
      <c r="J1881" s="66"/>
    </row>
    <row r="1882" spans="1:10" ht="12.75" x14ac:dyDescent="0.2">
      <c r="A1882" s="75"/>
      <c r="B1882" s="75"/>
      <c r="C1882" s="75"/>
      <c r="D1882" s="77"/>
      <c r="E1882" s="75"/>
      <c r="F1882" s="75"/>
      <c r="G1882" s="75"/>
      <c r="H1882" s="78"/>
      <c r="I1882" s="79"/>
      <c r="J1882" s="66"/>
    </row>
    <row r="1883" spans="1:10" ht="12.75" x14ac:dyDescent="0.2">
      <c r="A1883" s="75"/>
      <c r="B1883" s="75"/>
      <c r="C1883" s="75"/>
      <c r="D1883" s="77"/>
      <c r="E1883" s="75"/>
      <c r="F1883" s="75"/>
      <c r="G1883" s="75"/>
      <c r="H1883" s="78"/>
      <c r="I1883" s="79"/>
      <c r="J1883" s="66"/>
    </row>
    <row r="1884" spans="1:10" ht="12.75" x14ac:dyDescent="0.2">
      <c r="A1884" s="75"/>
      <c r="B1884" s="75"/>
      <c r="C1884" s="75"/>
      <c r="D1884" s="77"/>
      <c r="E1884" s="75"/>
      <c r="F1884" s="75"/>
      <c r="G1884" s="75"/>
      <c r="H1884" s="78"/>
      <c r="I1884" s="79"/>
      <c r="J1884" s="66"/>
    </row>
    <row r="1885" spans="1:10" ht="12.75" x14ac:dyDescent="0.2">
      <c r="A1885" s="75"/>
      <c r="B1885" s="75"/>
      <c r="C1885" s="75"/>
      <c r="D1885" s="77"/>
      <c r="E1885" s="75"/>
      <c r="F1885" s="75"/>
      <c r="G1885" s="75"/>
      <c r="H1885" s="78"/>
      <c r="I1885" s="79"/>
      <c r="J1885" s="66"/>
    </row>
    <row r="1886" spans="1:10" ht="12.75" x14ac:dyDescent="0.2">
      <c r="A1886" s="75"/>
      <c r="B1886" s="75"/>
      <c r="C1886" s="75"/>
      <c r="D1886" s="77"/>
      <c r="E1886" s="75"/>
      <c r="F1886" s="75"/>
      <c r="G1886" s="75"/>
      <c r="H1886" s="78"/>
      <c r="I1886" s="79"/>
      <c r="J1886" s="66"/>
    </row>
    <row r="1887" spans="1:10" ht="12.75" x14ac:dyDescent="0.2">
      <c r="A1887" s="75"/>
      <c r="B1887" s="75"/>
      <c r="C1887" s="75"/>
      <c r="D1887" s="77"/>
      <c r="E1887" s="75"/>
      <c r="F1887" s="75"/>
      <c r="G1887" s="75"/>
      <c r="H1887" s="78"/>
      <c r="I1887" s="79"/>
      <c r="J1887" s="66"/>
    </row>
    <row r="1888" spans="1:10" ht="12.75" x14ac:dyDescent="0.2">
      <c r="A1888" s="75"/>
      <c r="B1888" s="75"/>
      <c r="C1888" s="75"/>
      <c r="D1888" s="77"/>
      <c r="E1888" s="75"/>
      <c r="F1888" s="75"/>
      <c r="G1888" s="75"/>
      <c r="H1888" s="78"/>
      <c r="I1888" s="79"/>
      <c r="J1888" s="66"/>
    </row>
    <row r="1889" spans="1:10" ht="12.75" x14ac:dyDescent="0.2">
      <c r="A1889" s="75"/>
      <c r="B1889" s="75"/>
      <c r="C1889" s="75"/>
      <c r="D1889" s="77"/>
      <c r="E1889" s="75"/>
      <c r="F1889" s="75"/>
      <c r="G1889" s="75"/>
      <c r="H1889" s="78"/>
      <c r="I1889" s="79"/>
      <c r="J1889" s="66"/>
    </row>
    <row r="1890" spans="1:10" ht="12.75" x14ac:dyDescent="0.2">
      <c r="A1890" s="75"/>
      <c r="B1890" s="75"/>
      <c r="C1890" s="75"/>
      <c r="D1890" s="77"/>
      <c r="E1890" s="75"/>
      <c r="F1890" s="75"/>
      <c r="G1890" s="75"/>
      <c r="H1890" s="78"/>
      <c r="I1890" s="79"/>
      <c r="J1890" s="66"/>
    </row>
    <row r="1891" spans="1:10" ht="12.75" x14ac:dyDescent="0.2">
      <c r="A1891" s="75"/>
      <c r="B1891" s="75"/>
      <c r="C1891" s="75"/>
      <c r="D1891" s="77"/>
      <c r="E1891" s="75"/>
      <c r="F1891" s="75"/>
      <c r="G1891" s="75"/>
      <c r="H1891" s="78"/>
      <c r="I1891" s="79"/>
      <c r="J1891" s="66"/>
    </row>
    <row r="1892" spans="1:10" ht="12.75" x14ac:dyDescent="0.2">
      <c r="A1892" s="75"/>
      <c r="B1892" s="75"/>
      <c r="C1892" s="75"/>
      <c r="D1892" s="77"/>
      <c r="E1892" s="75"/>
      <c r="F1892" s="75"/>
      <c r="G1892" s="75"/>
      <c r="H1892" s="78"/>
      <c r="I1892" s="79"/>
      <c r="J1892" s="66"/>
    </row>
    <row r="1893" spans="1:10" ht="12.75" x14ac:dyDescent="0.2">
      <c r="A1893" s="75"/>
      <c r="B1893" s="75"/>
      <c r="C1893" s="75"/>
      <c r="D1893" s="77"/>
      <c r="E1893" s="75"/>
      <c r="F1893" s="75"/>
      <c r="G1893" s="75"/>
      <c r="H1893" s="78"/>
      <c r="I1893" s="79"/>
      <c r="J1893" s="66"/>
    </row>
    <row r="1894" spans="1:10" ht="12.75" x14ac:dyDescent="0.2">
      <c r="A1894" s="75"/>
      <c r="B1894" s="75"/>
      <c r="C1894" s="75"/>
      <c r="D1894" s="77"/>
      <c r="E1894" s="75"/>
      <c r="F1894" s="75"/>
      <c r="G1894" s="75"/>
      <c r="H1894" s="78"/>
      <c r="I1894" s="79"/>
      <c r="J1894" s="66"/>
    </row>
    <row r="1895" spans="1:10" ht="12.75" x14ac:dyDescent="0.2">
      <c r="A1895" s="75"/>
      <c r="B1895" s="75"/>
      <c r="C1895" s="75"/>
      <c r="D1895" s="77"/>
      <c r="E1895" s="75"/>
      <c r="F1895" s="75"/>
      <c r="G1895" s="75"/>
      <c r="H1895" s="78"/>
      <c r="I1895" s="79"/>
      <c r="J1895" s="66"/>
    </row>
    <row r="1896" spans="1:10" ht="12.75" x14ac:dyDescent="0.2">
      <c r="A1896" s="75"/>
      <c r="B1896" s="75"/>
      <c r="C1896" s="75"/>
      <c r="D1896" s="77"/>
      <c r="E1896" s="75"/>
      <c r="F1896" s="75"/>
      <c r="G1896" s="75"/>
      <c r="H1896" s="78"/>
      <c r="I1896" s="79"/>
      <c r="J1896" s="66"/>
    </row>
    <row r="1897" spans="1:10" ht="12.75" x14ac:dyDescent="0.2">
      <c r="A1897" s="75"/>
      <c r="B1897" s="75"/>
      <c r="C1897" s="75"/>
      <c r="D1897" s="77"/>
      <c r="E1897" s="75"/>
      <c r="F1897" s="75"/>
      <c r="G1897" s="75"/>
      <c r="H1897" s="78"/>
      <c r="I1897" s="79"/>
      <c r="J1897" s="66"/>
    </row>
    <row r="1898" spans="1:10" ht="12.75" x14ac:dyDescent="0.2">
      <c r="A1898" s="75"/>
      <c r="B1898" s="75"/>
      <c r="C1898" s="75"/>
      <c r="D1898" s="77"/>
      <c r="E1898" s="75"/>
      <c r="F1898" s="75"/>
      <c r="G1898" s="75"/>
      <c r="H1898" s="78"/>
      <c r="I1898" s="79"/>
      <c r="J1898" s="66"/>
    </row>
    <row r="1899" spans="1:10" ht="12.75" x14ac:dyDescent="0.2">
      <c r="A1899" s="75"/>
      <c r="B1899" s="75"/>
      <c r="C1899" s="75"/>
      <c r="D1899" s="77"/>
      <c r="E1899" s="75"/>
      <c r="F1899" s="75"/>
      <c r="G1899" s="75"/>
      <c r="H1899" s="78"/>
      <c r="I1899" s="79"/>
      <c r="J1899" s="66"/>
    </row>
    <row r="1900" spans="1:10" ht="12.75" x14ac:dyDescent="0.2">
      <c r="A1900" s="75"/>
      <c r="B1900" s="75"/>
      <c r="C1900" s="75"/>
      <c r="D1900" s="77"/>
      <c r="E1900" s="75"/>
      <c r="F1900" s="75"/>
      <c r="G1900" s="75"/>
      <c r="H1900" s="78"/>
      <c r="I1900" s="79"/>
      <c r="J1900" s="66"/>
    </row>
    <row r="1901" spans="1:10" ht="12.75" x14ac:dyDescent="0.2">
      <c r="A1901" s="75"/>
      <c r="B1901" s="75"/>
      <c r="C1901" s="75"/>
      <c r="D1901" s="77"/>
      <c r="E1901" s="75"/>
      <c r="F1901" s="75"/>
      <c r="G1901" s="75"/>
      <c r="H1901" s="78"/>
      <c r="I1901" s="79"/>
      <c r="J1901" s="66"/>
    </row>
    <row r="1902" spans="1:10" ht="12.75" x14ac:dyDescent="0.2">
      <c r="A1902" s="75"/>
      <c r="B1902" s="75"/>
      <c r="C1902" s="75"/>
      <c r="D1902" s="77"/>
      <c r="E1902" s="75"/>
      <c r="F1902" s="75"/>
      <c r="G1902" s="75"/>
      <c r="H1902" s="78"/>
      <c r="I1902" s="79"/>
      <c r="J1902" s="66"/>
    </row>
    <row r="1903" spans="1:10" ht="12.75" x14ac:dyDescent="0.2">
      <c r="A1903" s="75"/>
      <c r="B1903" s="75"/>
      <c r="C1903" s="75"/>
      <c r="D1903" s="77"/>
      <c r="E1903" s="75"/>
      <c r="F1903" s="75"/>
      <c r="G1903" s="75"/>
      <c r="H1903" s="78"/>
      <c r="I1903" s="79"/>
      <c r="J1903" s="66"/>
    </row>
    <row r="1904" spans="1:10" ht="12.75" x14ac:dyDescent="0.2">
      <c r="A1904" s="75"/>
      <c r="B1904" s="75"/>
      <c r="C1904" s="75"/>
      <c r="D1904" s="77"/>
      <c r="E1904" s="75"/>
      <c r="F1904" s="75"/>
      <c r="G1904" s="75"/>
      <c r="H1904" s="78"/>
      <c r="I1904" s="79"/>
      <c r="J1904" s="66"/>
    </row>
    <row r="1905" spans="1:10" ht="12.75" x14ac:dyDescent="0.2">
      <c r="A1905" s="75"/>
      <c r="B1905" s="75"/>
      <c r="C1905" s="75"/>
      <c r="D1905" s="77"/>
      <c r="E1905" s="75"/>
      <c r="F1905" s="75"/>
      <c r="G1905" s="75"/>
      <c r="H1905" s="78"/>
      <c r="I1905" s="79"/>
      <c r="J1905" s="66"/>
    </row>
    <row r="1906" spans="1:10" ht="12.75" x14ac:dyDescent="0.2">
      <c r="A1906" s="75"/>
      <c r="B1906" s="75"/>
      <c r="C1906" s="75"/>
      <c r="D1906" s="77"/>
      <c r="E1906" s="75"/>
      <c r="F1906" s="75"/>
      <c r="G1906" s="75"/>
      <c r="H1906" s="78"/>
      <c r="I1906" s="79"/>
      <c r="J1906" s="66"/>
    </row>
    <row r="1907" spans="1:10" ht="12.75" x14ac:dyDescent="0.2">
      <c r="A1907" s="75"/>
      <c r="B1907" s="75"/>
      <c r="C1907" s="75"/>
      <c r="D1907" s="77"/>
      <c r="E1907" s="75"/>
      <c r="F1907" s="75"/>
      <c r="G1907" s="75"/>
      <c r="H1907" s="78"/>
      <c r="I1907" s="79"/>
      <c r="J1907" s="66"/>
    </row>
    <row r="1908" spans="1:10" ht="12.75" x14ac:dyDescent="0.2">
      <c r="A1908" s="75"/>
      <c r="B1908" s="75"/>
      <c r="C1908" s="75"/>
      <c r="D1908" s="77"/>
      <c r="E1908" s="75"/>
      <c r="F1908" s="75"/>
      <c r="G1908" s="75"/>
      <c r="H1908" s="78"/>
      <c r="I1908" s="79"/>
      <c r="J1908" s="66"/>
    </row>
    <row r="1909" spans="1:10" ht="12.75" x14ac:dyDescent="0.2">
      <c r="A1909" s="75"/>
      <c r="B1909" s="75"/>
      <c r="C1909" s="75"/>
      <c r="D1909" s="77"/>
      <c r="E1909" s="75"/>
      <c r="F1909" s="75"/>
      <c r="G1909" s="75"/>
      <c r="H1909" s="78"/>
      <c r="I1909" s="79"/>
      <c r="J1909" s="66"/>
    </row>
    <row r="1910" spans="1:10" ht="12.75" x14ac:dyDescent="0.2">
      <c r="A1910" s="75"/>
      <c r="B1910" s="75"/>
      <c r="C1910" s="75"/>
      <c r="D1910" s="77"/>
      <c r="E1910" s="75"/>
      <c r="F1910" s="75"/>
      <c r="G1910" s="75"/>
      <c r="H1910" s="78"/>
      <c r="I1910" s="79"/>
      <c r="J1910" s="66"/>
    </row>
    <row r="1911" spans="1:10" ht="12.75" x14ac:dyDescent="0.2">
      <c r="A1911" s="75"/>
      <c r="B1911" s="75"/>
      <c r="C1911" s="75"/>
      <c r="D1911" s="77"/>
      <c r="E1911" s="75"/>
      <c r="F1911" s="75"/>
      <c r="G1911" s="75"/>
      <c r="H1911" s="78"/>
      <c r="I1911" s="79"/>
      <c r="J1911" s="66"/>
    </row>
    <row r="1912" spans="1:10" ht="12.75" x14ac:dyDescent="0.2">
      <c r="A1912" s="75"/>
      <c r="B1912" s="75"/>
      <c r="C1912" s="75"/>
      <c r="D1912" s="77"/>
      <c r="E1912" s="75"/>
      <c r="F1912" s="75"/>
      <c r="G1912" s="75"/>
      <c r="H1912" s="78"/>
      <c r="I1912" s="79"/>
      <c r="J1912" s="66"/>
    </row>
    <row r="1913" spans="1:10" ht="12.75" x14ac:dyDescent="0.2">
      <c r="A1913" s="75"/>
      <c r="B1913" s="75"/>
      <c r="C1913" s="75"/>
      <c r="D1913" s="77"/>
      <c r="E1913" s="75"/>
      <c r="F1913" s="75"/>
      <c r="G1913" s="75"/>
      <c r="H1913" s="78"/>
      <c r="I1913" s="79"/>
      <c r="J1913" s="66"/>
    </row>
    <row r="1914" spans="1:10" ht="12.75" x14ac:dyDescent="0.2">
      <c r="A1914" s="75"/>
      <c r="B1914" s="75"/>
      <c r="C1914" s="75"/>
      <c r="D1914" s="77"/>
      <c r="E1914" s="75"/>
      <c r="F1914" s="75"/>
      <c r="G1914" s="75"/>
      <c r="H1914" s="78"/>
      <c r="I1914" s="79"/>
      <c r="J1914" s="66"/>
    </row>
    <row r="1915" spans="1:10" ht="12.75" x14ac:dyDescent="0.2">
      <c r="A1915" s="75"/>
      <c r="B1915" s="75"/>
      <c r="C1915" s="75"/>
      <c r="D1915" s="77"/>
      <c r="E1915" s="75"/>
      <c r="F1915" s="75"/>
      <c r="G1915" s="75"/>
      <c r="H1915" s="78"/>
      <c r="I1915" s="79"/>
      <c r="J1915" s="66"/>
    </row>
    <row r="1916" spans="1:10" ht="12.75" x14ac:dyDescent="0.2">
      <c r="A1916" s="75"/>
      <c r="B1916" s="75"/>
      <c r="C1916" s="75"/>
      <c r="D1916" s="77"/>
      <c r="E1916" s="75"/>
      <c r="F1916" s="75"/>
      <c r="G1916" s="75"/>
      <c r="H1916" s="78"/>
      <c r="I1916" s="79"/>
      <c r="J1916" s="66"/>
    </row>
    <row r="1917" spans="1:10" ht="12.75" x14ac:dyDescent="0.2">
      <c r="A1917" s="75"/>
      <c r="B1917" s="75"/>
      <c r="C1917" s="75"/>
      <c r="D1917" s="77"/>
      <c r="E1917" s="75"/>
      <c r="F1917" s="75"/>
      <c r="G1917" s="75"/>
      <c r="H1917" s="78"/>
      <c r="I1917" s="79"/>
      <c r="J1917" s="66"/>
    </row>
    <row r="1918" spans="1:10" ht="12.75" x14ac:dyDescent="0.2">
      <c r="A1918" s="75"/>
      <c r="B1918" s="75"/>
      <c r="C1918" s="75"/>
      <c r="D1918" s="77"/>
      <c r="E1918" s="75"/>
      <c r="F1918" s="75"/>
      <c r="G1918" s="75"/>
      <c r="H1918" s="78"/>
      <c r="I1918" s="79"/>
      <c r="J1918" s="66"/>
    </row>
    <row r="1919" spans="1:10" ht="12.75" x14ac:dyDescent="0.2">
      <c r="A1919" s="75"/>
      <c r="B1919" s="75"/>
      <c r="C1919" s="75"/>
      <c r="D1919" s="77"/>
      <c r="E1919" s="75"/>
      <c r="F1919" s="75"/>
      <c r="G1919" s="75"/>
      <c r="H1919" s="78"/>
      <c r="I1919" s="79"/>
      <c r="J1919" s="66"/>
    </row>
    <row r="1920" spans="1:10" ht="12.75" x14ac:dyDescent="0.2">
      <c r="A1920" s="75"/>
      <c r="B1920" s="75"/>
      <c r="C1920" s="75"/>
      <c r="D1920" s="77"/>
      <c r="E1920" s="75"/>
      <c r="F1920" s="75"/>
      <c r="G1920" s="75"/>
      <c r="H1920" s="78"/>
      <c r="I1920" s="79"/>
      <c r="J1920" s="66"/>
    </row>
    <row r="1921" spans="1:10" ht="12.75" x14ac:dyDescent="0.2">
      <c r="A1921" s="75"/>
      <c r="B1921" s="75"/>
      <c r="C1921" s="75"/>
      <c r="D1921" s="77"/>
      <c r="E1921" s="75"/>
      <c r="F1921" s="75"/>
      <c r="G1921" s="75"/>
      <c r="H1921" s="78"/>
      <c r="I1921" s="79"/>
      <c r="J1921" s="66"/>
    </row>
    <row r="1922" spans="1:10" ht="12.75" x14ac:dyDescent="0.2">
      <c r="A1922" s="75"/>
      <c r="B1922" s="75"/>
      <c r="C1922" s="75"/>
      <c r="D1922" s="77"/>
      <c r="E1922" s="75"/>
      <c r="F1922" s="75"/>
      <c r="G1922" s="75"/>
      <c r="H1922" s="78"/>
      <c r="I1922" s="79"/>
      <c r="J1922" s="66"/>
    </row>
    <row r="1923" spans="1:10" ht="12.75" x14ac:dyDescent="0.2">
      <c r="A1923" s="75"/>
      <c r="B1923" s="75"/>
      <c r="C1923" s="75"/>
      <c r="D1923" s="77"/>
      <c r="E1923" s="75"/>
      <c r="F1923" s="75"/>
      <c r="G1923" s="75"/>
      <c r="H1923" s="78"/>
      <c r="I1923" s="79"/>
      <c r="J1923" s="66"/>
    </row>
    <row r="1924" spans="1:10" ht="12.75" x14ac:dyDescent="0.2">
      <c r="A1924" s="75"/>
      <c r="B1924" s="75"/>
      <c r="C1924" s="75"/>
      <c r="D1924" s="77"/>
      <c r="E1924" s="75"/>
      <c r="F1924" s="75"/>
      <c r="G1924" s="75"/>
      <c r="H1924" s="78"/>
      <c r="I1924" s="79"/>
      <c r="J1924" s="66"/>
    </row>
    <row r="1925" spans="1:10" ht="12.75" x14ac:dyDescent="0.2">
      <c r="A1925" s="75"/>
      <c r="B1925" s="75"/>
      <c r="C1925" s="75"/>
      <c r="D1925" s="77"/>
      <c r="E1925" s="75"/>
      <c r="F1925" s="75"/>
      <c r="G1925" s="75"/>
      <c r="H1925" s="78"/>
      <c r="I1925" s="79"/>
      <c r="J1925" s="66"/>
    </row>
    <row r="1926" spans="1:10" ht="12.75" x14ac:dyDescent="0.2">
      <c r="A1926" s="75"/>
      <c r="B1926" s="75"/>
      <c r="C1926" s="75"/>
      <c r="D1926" s="77"/>
      <c r="E1926" s="75"/>
      <c r="F1926" s="75"/>
      <c r="G1926" s="75"/>
      <c r="H1926" s="78"/>
      <c r="I1926" s="79"/>
      <c r="J1926" s="66"/>
    </row>
    <row r="1927" spans="1:10" ht="12.75" x14ac:dyDescent="0.2">
      <c r="A1927" s="75"/>
      <c r="B1927" s="75"/>
      <c r="C1927" s="75"/>
      <c r="D1927" s="77"/>
      <c r="E1927" s="75"/>
      <c r="F1927" s="75"/>
      <c r="G1927" s="75"/>
      <c r="H1927" s="78"/>
      <c r="I1927" s="79"/>
      <c r="J1927" s="66"/>
    </row>
    <row r="1928" spans="1:10" ht="12.75" x14ac:dyDescent="0.2">
      <c r="A1928" s="75"/>
      <c r="B1928" s="75"/>
      <c r="C1928" s="75"/>
      <c r="D1928" s="77"/>
      <c r="E1928" s="75"/>
      <c r="F1928" s="75"/>
      <c r="G1928" s="75"/>
      <c r="H1928" s="78"/>
      <c r="I1928" s="79"/>
      <c r="J1928" s="66"/>
    </row>
    <row r="1929" spans="1:10" ht="12.75" x14ac:dyDescent="0.2">
      <c r="A1929" s="75"/>
      <c r="B1929" s="75"/>
      <c r="C1929" s="75"/>
      <c r="D1929" s="77"/>
      <c r="E1929" s="75"/>
      <c r="F1929" s="75"/>
      <c r="G1929" s="75"/>
      <c r="H1929" s="78"/>
      <c r="I1929" s="79"/>
      <c r="J1929" s="66"/>
    </row>
    <row r="1930" spans="1:10" ht="12.75" x14ac:dyDescent="0.2">
      <c r="A1930" s="75"/>
      <c r="B1930" s="75"/>
      <c r="C1930" s="75"/>
      <c r="D1930" s="77"/>
      <c r="E1930" s="75"/>
      <c r="F1930" s="75"/>
      <c r="G1930" s="75"/>
      <c r="H1930" s="78"/>
      <c r="I1930" s="79"/>
      <c r="J1930" s="66"/>
    </row>
    <row r="1931" spans="1:10" ht="12.75" x14ac:dyDescent="0.2">
      <c r="A1931" s="75"/>
      <c r="B1931" s="75"/>
      <c r="C1931" s="75"/>
      <c r="D1931" s="77"/>
      <c r="E1931" s="75"/>
      <c r="F1931" s="75"/>
      <c r="G1931" s="75"/>
      <c r="H1931" s="78"/>
      <c r="I1931" s="79"/>
      <c r="J1931" s="66"/>
    </row>
    <row r="1932" spans="1:10" ht="12.75" x14ac:dyDescent="0.2">
      <c r="A1932" s="75"/>
      <c r="B1932" s="75"/>
      <c r="C1932" s="75"/>
      <c r="D1932" s="77"/>
      <c r="E1932" s="75"/>
      <c r="F1932" s="75"/>
      <c r="G1932" s="75"/>
      <c r="H1932" s="78"/>
      <c r="I1932" s="79"/>
      <c r="J1932" s="66"/>
    </row>
    <row r="1933" spans="1:10" ht="12.75" x14ac:dyDescent="0.2">
      <c r="A1933" s="75"/>
      <c r="B1933" s="75"/>
      <c r="C1933" s="75"/>
      <c r="D1933" s="77"/>
      <c r="E1933" s="75"/>
      <c r="F1933" s="75"/>
      <c r="G1933" s="75"/>
      <c r="H1933" s="78"/>
      <c r="I1933" s="79"/>
      <c r="J1933" s="66"/>
    </row>
    <row r="1934" spans="1:10" ht="12.75" x14ac:dyDescent="0.2">
      <c r="A1934" s="75"/>
      <c r="B1934" s="75"/>
      <c r="C1934" s="75"/>
      <c r="D1934" s="77"/>
      <c r="E1934" s="75"/>
      <c r="F1934" s="75"/>
      <c r="G1934" s="75"/>
      <c r="H1934" s="78"/>
      <c r="I1934" s="79"/>
      <c r="J1934" s="66"/>
    </row>
    <row r="1935" spans="1:10" ht="12.75" x14ac:dyDescent="0.2">
      <c r="A1935" s="75"/>
      <c r="B1935" s="75"/>
      <c r="C1935" s="75"/>
      <c r="D1935" s="77"/>
      <c r="E1935" s="75"/>
      <c r="F1935" s="75"/>
      <c r="G1935" s="75"/>
      <c r="H1935" s="78"/>
      <c r="I1935" s="79"/>
      <c r="J1935" s="66"/>
    </row>
    <row r="1936" spans="1:10" ht="12.75" x14ac:dyDescent="0.2">
      <c r="A1936" s="75"/>
      <c r="B1936" s="75"/>
      <c r="C1936" s="75"/>
      <c r="D1936" s="77"/>
      <c r="E1936" s="75"/>
      <c r="F1936" s="75"/>
      <c r="G1936" s="75"/>
      <c r="H1936" s="78"/>
      <c r="I1936" s="79"/>
      <c r="J1936" s="66"/>
    </row>
    <row r="1937" spans="1:10" ht="12.75" x14ac:dyDescent="0.2">
      <c r="A1937" s="75"/>
      <c r="B1937" s="75"/>
      <c r="C1937" s="75"/>
      <c r="D1937" s="77"/>
      <c r="E1937" s="75"/>
      <c r="F1937" s="75"/>
      <c r="G1937" s="75"/>
      <c r="H1937" s="78"/>
      <c r="I1937" s="79"/>
      <c r="J1937" s="66"/>
    </row>
    <row r="1938" spans="1:10" ht="12.75" x14ac:dyDescent="0.2">
      <c r="A1938" s="75"/>
      <c r="B1938" s="75"/>
      <c r="C1938" s="75"/>
      <c r="D1938" s="77"/>
      <c r="E1938" s="75"/>
      <c r="F1938" s="75"/>
      <c r="G1938" s="75"/>
      <c r="H1938" s="78"/>
      <c r="I1938" s="79"/>
      <c r="J1938" s="66"/>
    </row>
    <row r="1939" spans="1:10" ht="12.75" x14ac:dyDescent="0.2">
      <c r="A1939" s="75"/>
      <c r="B1939" s="75"/>
      <c r="C1939" s="75"/>
      <c r="D1939" s="77"/>
      <c r="E1939" s="75"/>
      <c r="F1939" s="75"/>
      <c r="G1939" s="75"/>
      <c r="H1939" s="78"/>
      <c r="I1939" s="79"/>
      <c r="J1939" s="66"/>
    </row>
    <row r="1940" spans="1:10" ht="12.75" x14ac:dyDescent="0.2">
      <c r="A1940" s="75"/>
      <c r="B1940" s="75"/>
      <c r="C1940" s="75"/>
      <c r="D1940" s="77"/>
      <c r="E1940" s="75"/>
      <c r="F1940" s="75"/>
      <c r="G1940" s="75"/>
      <c r="H1940" s="78"/>
      <c r="I1940" s="79"/>
      <c r="J1940" s="66"/>
    </row>
    <row r="1941" spans="1:10" ht="12.75" x14ac:dyDescent="0.2">
      <c r="A1941" s="75"/>
      <c r="B1941" s="75"/>
      <c r="C1941" s="75"/>
      <c r="D1941" s="77"/>
      <c r="E1941" s="75"/>
      <c r="F1941" s="75"/>
      <c r="G1941" s="75"/>
      <c r="H1941" s="78"/>
      <c r="I1941" s="79"/>
      <c r="J1941" s="66"/>
    </row>
    <row r="1942" spans="1:10" ht="12.75" x14ac:dyDescent="0.2">
      <c r="A1942" s="75"/>
      <c r="B1942" s="75"/>
      <c r="C1942" s="75"/>
      <c r="D1942" s="77"/>
      <c r="E1942" s="75"/>
      <c r="F1942" s="75"/>
      <c r="G1942" s="75"/>
      <c r="H1942" s="78"/>
      <c r="I1942" s="79"/>
      <c r="J1942" s="66"/>
    </row>
    <row r="1943" spans="1:10" ht="12.75" x14ac:dyDescent="0.2">
      <c r="A1943" s="75"/>
      <c r="B1943" s="75"/>
      <c r="C1943" s="75"/>
      <c r="D1943" s="77"/>
      <c r="E1943" s="75"/>
      <c r="F1943" s="75"/>
      <c r="G1943" s="75"/>
      <c r="H1943" s="78"/>
      <c r="I1943" s="79"/>
      <c r="J1943" s="66"/>
    </row>
    <row r="1944" spans="1:10" ht="12.75" x14ac:dyDescent="0.2">
      <c r="A1944" s="75"/>
      <c r="B1944" s="75"/>
      <c r="C1944" s="75"/>
      <c r="D1944" s="77"/>
      <c r="E1944" s="75"/>
      <c r="F1944" s="75"/>
      <c r="G1944" s="75"/>
      <c r="H1944" s="78"/>
      <c r="I1944" s="79"/>
      <c r="J1944" s="66"/>
    </row>
    <row r="1945" spans="1:10" ht="12.75" x14ac:dyDescent="0.2">
      <c r="A1945" s="75"/>
      <c r="B1945" s="75"/>
      <c r="C1945" s="75"/>
      <c r="D1945" s="77"/>
      <c r="E1945" s="75"/>
      <c r="F1945" s="75"/>
      <c r="G1945" s="75"/>
      <c r="H1945" s="78"/>
      <c r="I1945" s="79"/>
      <c r="J1945" s="66"/>
    </row>
    <row r="1946" spans="1:10" ht="12.75" x14ac:dyDescent="0.2">
      <c r="A1946" s="75"/>
      <c r="B1946" s="75"/>
      <c r="C1946" s="75"/>
      <c r="D1946" s="77"/>
      <c r="E1946" s="75"/>
      <c r="F1946" s="75"/>
      <c r="G1946" s="75"/>
      <c r="H1946" s="78"/>
      <c r="I1946" s="79"/>
      <c r="J1946" s="66"/>
    </row>
    <row r="1947" spans="1:10" ht="12.75" x14ac:dyDescent="0.2">
      <c r="A1947" s="75"/>
      <c r="B1947" s="75"/>
      <c r="C1947" s="75"/>
      <c r="D1947" s="77"/>
      <c r="E1947" s="75"/>
      <c r="F1947" s="75"/>
      <c r="G1947" s="75"/>
      <c r="H1947" s="78"/>
      <c r="I1947" s="79"/>
      <c r="J1947" s="66"/>
    </row>
    <row r="1948" spans="1:10" ht="12.75" x14ac:dyDescent="0.2">
      <c r="A1948" s="75"/>
      <c r="B1948" s="75"/>
      <c r="C1948" s="75"/>
      <c r="D1948" s="77"/>
      <c r="E1948" s="75"/>
      <c r="F1948" s="75"/>
      <c r="G1948" s="75"/>
      <c r="H1948" s="78"/>
      <c r="I1948" s="79"/>
      <c r="J1948" s="66"/>
    </row>
    <row r="1949" spans="1:10" ht="12.75" x14ac:dyDescent="0.2">
      <c r="A1949" s="75"/>
      <c r="B1949" s="75"/>
      <c r="C1949" s="75"/>
      <c r="D1949" s="77"/>
      <c r="E1949" s="75"/>
      <c r="F1949" s="75"/>
      <c r="G1949" s="75"/>
      <c r="H1949" s="78"/>
      <c r="I1949" s="79"/>
      <c r="J1949" s="66"/>
    </row>
    <row r="1950" spans="1:10" ht="12.75" x14ac:dyDescent="0.2">
      <c r="A1950" s="75"/>
      <c r="B1950" s="75"/>
      <c r="C1950" s="75"/>
      <c r="D1950" s="77"/>
      <c r="E1950" s="75"/>
      <c r="F1950" s="75"/>
      <c r="G1950" s="75"/>
      <c r="H1950" s="78"/>
      <c r="I1950" s="79"/>
      <c r="J1950" s="66"/>
    </row>
    <row r="1951" spans="1:10" ht="12.75" x14ac:dyDescent="0.2">
      <c r="A1951" s="75"/>
      <c r="B1951" s="75"/>
      <c r="C1951" s="75"/>
      <c r="D1951" s="77"/>
      <c r="E1951" s="75"/>
      <c r="F1951" s="75"/>
      <c r="G1951" s="75"/>
      <c r="H1951" s="78"/>
      <c r="I1951" s="79"/>
      <c r="J1951" s="66"/>
    </row>
    <row r="1952" spans="1:10" ht="12.75" x14ac:dyDescent="0.2">
      <c r="A1952" s="75"/>
      <c r="B1952" s="75"/>
      <c r="C1952" s="75"/>
      <c r="D1952" s="77"/>
      <c r="E1952" s="75"/>
      <c r="F1952" s="75"/>
      <c r="G1952" s="75"/>
      <c r="H1952" s="78"/>
      <c r="I1952" s="79"/>
      <c r="J1952" s="66"/>
    </row>
    <row r="1953" spans="1:10" ht="12.75" x14ac:dyDescent="0.2">
      <c r="A1953" s="75"/>
      <c r="B1953" s="75"/>
      <c r="C1953" s="75"/>
      <c r="D1953" s="77"/>
      <c r="E1953" s="75"/>
      <c r="F1953" s="75"/>
      <c r="G1953" s="75"/>
      <c r="H1953" s="78"/>
      <c r="I1953" s="79"/>
      <c r="J1953" s="66"/>
    </row>
    <row r="1954" spans="1:10" ht="12.75" x14ac:dyDescent="0.2">
      <c r="A1954" s="75"/>
      <c r="B1954" s="75"/>
      <c r="C1954" s="75"/>
      <c r="D1954" s="77"/>
      <c r="E1954" s="75"/>
      <c r="F1954" s="75"/>
      <c r="G1954" s="75"/>
      <c r="H1954" s="78"/>
      <c r="I1954" s="79"/>
      <c r="J1954" s="66"/>
    </row>
    <row r="1955" spans="1:10" ht="12.75" x14ac:dyDescent="0.2">
      <c r="A1955" s="75"/>
      <c r="B1955" s="75"/>
      <c r="C1955" s="75"/>
      <c r="D1955" s="77"/>
      <c r="E1955" s="75"/>
      <c r="F1955" s="75"/>
      <c r="G1955" s="75"/>
      <c r="H1955" s="78"/>
      <c r="I1955" s="79"/>
      <c r="J1955" s="66"/>
    </row>
    <row r="1956" spans="1:10" ht="12.75" x14ac:dyDescent="0.2">
      <c r="A1956" s="75"/>
      <c r="B1956" s="75"/>
      <c r="C1956" s="75"/>
      <c r="D1956" s="77"/>
      <c r="E1956" s="75"/>
      <c r="F1956" s="75"/>
      <c r="G1956" s="75"/>
      <c r="H1956" s="78"/>
      <c r="I1956" s="79"/>
      <c r="J1956" s="66"/>
    </row>
    <row r="1957" spans="1:10" ht="12.75" x14ac:dyDescent="0.2">
      <c r="A1957" s="75"/>
      <c r="B1957" s="75"/>
      <c r="C1957" s="75"/>
      <c r="D1957" s="77"/>
      <c r="E1957" s="75"/>
      <c r="F1957" s="75"/>
      <c r="G1957" s="75"/>
      <c r="H1957" s="78"/>
      <c r="I1957" s="79"/>
      <c r="J1957" s="66"/>
    </row>
    <row r="1958" spans="1:10" ht="12.75" x14ac:dyDescent="0.2">
      <c r="A1958" s="75"/>
      <c r="B1958" s="75"/>
      <c r="C1958" s="75"/>
      <c r="D1958" s="77"/>
      <c r="E1958" s="75"/>
      <c r="F1958" s="75"/>
      <c r="G1958" s="75"/>
      <c r="H1958" s="78"/>
      <c r="I1958" s="79"/>
      <c r="J1958" s="66"/>
    </row>
    <row r="1959" spans="1:10" ht="12.75" x14ac:dyDescent="0.2">
      <c r="A1959" s="75"/>
      <c r="B1959" s="75"/>
      <c r="C1959" s="75"/>
      <c r="D1959" s="77"/>
      <c r="E1959" s="75"/>
      <c r="F1959" s="75"/>
      <c r="G1959" s="75"/>
      <c r="H1959" s="78"/>
      <c r="I1959" s="79"/>
      <c r="J1959" s="66"/>
    </row>
    <row r="1960" spans="1:10" ht="12.75" x14ac:dyDescent="0.2">
      <c r="A1960" s="75"/>
      <c r="B1960" s="75"/>
      <c r="C1960" s="75"/>
      <c r="D1960" s="77"/>
      <c r="E1960" s="75"/>
      <c r="F1960" s="75"/>
      <c r="G1960" s="75"/>
      <c r="H1960" s="78"/>
      <c r="I1960" s="79"/>
      <c r="J1960" s="66"/>
    </row>
    <row r="1961" spans="1:10" ht="12.75" x14ac:dyDescent="0.2">
      <c r="A1961" s="75"/>
      <c r="B1961" s="75"/>
      <c r="C1961" s="75"/>
      <c r="D1961" s="77"/>
      <c r="E1961" s="75"/>
      <c r="F1961" s="75"/>
      <c r="G1961" s="75"/>
      <c r="H1961" s="78"/>
      <c r="I1961" s="79"/>
      <c r="J1961" s="66"/>
    </row>
    <row r="1962" spans="1:10" ht="12.75" x14ac:dyDescent="0.2">
      <c r="A1962" s="75"/>
      <c r="B1962" s="75"/>
      <c r="C1962" s="75"/>
      <c r="D1962" s="77"/>
      <c r="E1962" s="75"/>
      <c r="F1962" s="75"/>
      <c r="G1962" s="75"/>
      <c r="H1962" s="78"/>
      <c r="I1962" s="79"/>
      <c r="J1962" s="66"/>
    </row>
    <row r="1963" spans="1:10" ht="12.75" x14ac:dyDescent="0.2">
      <c r="A1963" s="75"/>
      <c r="B1963" s="75"/>
      <c r="C1963" s="75"/>
      <c r="D1963" s="77"/>
      <c r="E1963" s="75"/>
      <c r="F1963" s="75"/>
      <c r="G1963" s="75"/>
      <c r="H1963" s="78"/>
      <c r="I1963" s="79"/>
      <c r="J1963" s="66"/>
    </row>
    <row r="1964" spans="1:10" ht="12.75" x14ac:dyDescent="0.2">
      <c r="A1964" s="75"/>
      <c r="B1964" s="75"/>
      <c r="C1964" s="75"/>
      <c r="D1964" s="77"/>
      <c r="E1964" s="75"/>
      <c r="F1964" s="75"/>
      <c r="G1964" s="75"/>
      <c r="H1964" s="78"/>
      <c r="I1964" s="79"/>
      <c r="J1964" s="66"/>
    </row>
    <row r="1965" spans="1:10" ht="12.75" x14ac:dyDescent="0.2">
      <c r="A1965" s="75"/>
      <c r="B1965" s="75"/>
      <c r="C1965" s="75"/>
      <c r="D1965" s="77"/>
      <c r="E1965" s="75"/>
      <c r="F1965" s="75"/>
      <c r="G1965" s="75"/>
      <c r="H1965" s="78"/>
      <c r="I1965" s="79"/>
      <c r="J1965" s="66"/>
    </row>
    <row r="1966" spans="1:10" ht="12.75" x14ac:dyDescent="0.2">
      <c r="A1966" s="75"/>
      <c r="B1966" s="75"/>
      <c r="C1966" s="75"/>
      <c r="D1966" s="77"/>
      <c r="E1966" s="75"/>
      <c r="F1966" s="75"/>
      <c r="G1966" s="75"/>
      <c r="H1966" s="78"/>
      <c r="I1966" s="79"/>
      <c r="J1966" s="66"/>
    </row>
    <row r="1967" spans="1:10" ht="12.75" x14ac:dyDescent="0.2">
      <c r="A1967" s="75"/>
      <c r="B1967" s="75"/>
      <c r="C1967" s="75"/>
      <c r="D1967" s="77"/>
      <c r="E1967" s="75"/>
      <c r="F1967" s="75"/>
      <c r="G1967" s="75"/>
      <c r="H1967" s="78"/>
      <c r="I1967" s="79"/>
      <c r="J1967" s="66"/>
    </row>
    <row r="1968" spans="1:10" ht="12.75" x14ac:dyDescent="0.2">
      <c r="A1968" s="75"/>
      <c r="B1968" s="75"/>
      <c r="C1968" s="75"/>
      <c r="D1968" s="77"/>
      <c r="E1968" s="75"/>
      <c r="F1968" s="75"/>
      <c r="G1968" s="75"/>
      <c r="H1968" s="78"/>
      <c r="I1968" s="79"/>
      <c r="J1968" s="66"/>
    </row>
    <row r="1969" spans="1:10" ht="12.75" x14ac:dyDescent="0.2">
      <c r="A1969" s="75"/>
      <c r="B1969" s="75"/>
      <c r="C1969" s="75"/>
      <c r="D1969" s="77"/>
      <c r="E1969" s="75"/>
      <c r="F1969" s="75"/>
      <c r="G1969" s="75"/>
      <c r="H1969" s="78"/>
      <c r="I1969" s="79"/>
      <c r="J1969" s="66"/>
    </row>
    <row r="1970" spans="1:10" ht="12.75" x14ac:dyDescent="0.2">
      <c r="A1970" s="75"/>
      <c r="B1970" s="75"/>
      <c r="C1970" s="75"/>
      <c r="D1970" s="77"/>
      <c r="E1970" s="75"/>
      <c r="F1970" s="75"/>
      <c r="G1970" s="75"/>
      <c r="H1970" s="78"/>
      <c r="I1970" s="79"/>
      <c r="J1970" s="66"/>
    </row>
    <row r="1971" spans="1:10" ht="12.75" x14ac:dyDescent="0.2">
      <c r="A1971" s="75"/>
      <c r="B1971" s="75"/>
      <c r="C1971" s="75"/>
      <c r="D1971" s="77"/>
      <c r="E1971" s="75"/>
      <c r="F1971" s="75"/>
      <c r="G1971" s="75"/>
      <c r="H1971" s="78"/>
      <c r="I1971" s="79"/>
      <c r="J1971" s="66"/>
    </row>
    <row r="1972" spans="1:10" ht="12.75" x14ac:dyDescent="0.2">
      <c r="A1972" s="75"/>
      <c r="B1972" s="75"/>
      <c r="C1972" s="75"/>
      <c r="D1972" s="77"/>
      <c r="E1972" s="75"/>
      <c r="F1972" s="75"/>
      <c r="G1972" s="75"/>
      <c r="H1972" s="78"/>
      <c r="I1972" s="79"/>
      <c r="J1972" s="66"/>
    </row>
    <row r="1973" spans="1:10" ht="12.75" x14ac:dyDescent="0.2">
      <c r="A1973" s="75"/>
      <c r="B1973" s="75"/>
      <c r="C1973" s="75"/>
      <c r="D1973" s="77"/>
      <c r="E1973" s="75"/>
      <c r="F1973" s="75"/>
      <c r="G1973" s="75"/>
      <c r="H1973" s="78"/>
      <c r="I1973" s="79"/>
      <c r="J1973" s="66"/>
    </row>
    <row r="1974" spans="1:10" ht="12.75" x14ac:dyDescent="0.2">
      <c r="A1974" s="75"/>
      <c r="B1974" s="75"/>
      <c r="C1974" s="75"/>
      <c r="D1974" s="77"/>
      <c r="E1974" s="75"/>
      <c r="F1974" s="75"/>
      <c r="G1974" s="75"/>
      <c r="H1974" s="78"/>
      <c r="I1974" s="79"/>
      <c r="J1974" s="66"/>
    </row>
    <row r="1975" spans="1:10" ht="12.75" x14ac:dyDescent="0.2">
      <c r="A1975" s="75"/>
      <c r="B1975" s="75"/>
      <c r="C1975" s="75"/>
      <c r="D1975" s="77"/>
      <c r="E1975" s="75"/>
      <c r="F1975" s="75"/>
      <c r="G1975" s="75"/>
      <c r="H1975" s="78"/>
      <c r="I1975" s="79"/>
      <c r="J1975" s="66"/>
    </row>
    <row r="1976" spans="1:10" ht="12.75" x14ac:dyDescent="0.2">
      <c r="A1976" s="75"/>
      <c r="B1976" s="75"/>
      <c r="C1976" s="75"/>
      <c r="D1976" s="77"/>
      <c r="E1976" s="75"/>
      <c r="F1976" s="75"/>
      <c r="G1976" s="75"/>
      <c r="H1976" s="78"/>
      <c r="I1976" s="79"/>
      <c r="J1976" s="66"/>
    </row>
    <row r="1977" spans="1:10" ht="12.75" x14ac:dyDescent="0.2">
      <c r="A1977" s="75"/>
      <c r="B1977" s="75"/>
      <c r="C1977" s="75"/>
      <c r="D1977" s="77"/>
      <c r="E1977" s="75"/>
      <c r="F1977" s="75"/>
      <c r="G1977" s="75"/>
      <c r="H1977" s="78"/>
      <c r="I1977" s="79"/>
      <c r="J1977" s="66"/>
    </row>
    <row r="1978" spans="1:10" ht="12.75" x14ac:dyDescent="0.2">
      <c r="A1978" s="75"/>
      <c r="B1978" s="75"/>
      <c r="C1978" s="75"/>
      <c r="D1978" s="77"/>
      <c r="E1978" s="75"/>
      <c r="F1978" s="75"/>
      <c r="G1978" s="75"/>
      <c r="H1978" s="78"/>
      <c r="I1978" s="79"/>
      <c r="J1978" s="66"/>
    </row>
    <row r="1979" spans="1:10" ht="12.75" x14ac:dyDescent="0.2">
      <c r="A1979" s="75"/>
      <c r="B1979" s="75"/>
      <c r="C1979" s="75"/>
      <c r="D1979" s="77"/>
      <c r="E1979" s="75"/>
      <c r="F1979" s="75"/>
      <c r="G1979" s="75"/>
      <c r="H1979" s="78"/>
      <c r="I1979" s="79"/>
      <c r="J1979" s="66"/>
    </row>
    <row r="1980" spans="1:10" ht="12.75" x14ac:dyDescent="0.2">
      <c r="A1980" s="75"/>
      <c r="B1980" s="75"/>
      <c r="C1980" s="75"/>
      <c r="D1980" s="77"/>
      <c r="E1980" s="75"/>
      <c r="F1980" s="75"/>
      <c r="G1980" s="75"/>
      <c r="H1980" s="78"/>
      <c r="I1980" s="79"/>
      <c r="J1980" s="66"/>
    </row>
    <row r="1981" spans="1:10" ht="12.75" x14ac:dyDescent="0.2">
      <c r="A1981" s="75"/>
      <c r="B1981" s="75"/>
      <c r="C1981" s="75"/>
      <c r="D1981" s="77"/>
      <c r="E1981" s="75"/>
      <c r="F1981" s="75"/>
      <c r="G1981" s="75"/>
      <c r="H1981" s="78"/>
      <c r="I1981" s="79"/>
      <c r="J1981" s="66"/>
    </row>
    <row r="1982" spans="1:10" ht="12.75" x14ac:dyDescent="0.2">
      <c r="A1982" s="75"/>
      <c r="B1982" s="75"/>
      <c r="C1982" s="75"/>
      <c r="D1982" s="77"/>
      <c r="E1982" s="75"/>
      <c r="F1982" s="75"/>
      <c r="G1982" s="75"/>
      <c r="H1982" s="78"/>
      <c r="I1982" s="79"/>
      <c r="J1982" s="66"/>
    </row>
    <row r="1983" spans="1:10" ht="12.75" x14ac:dyDescent="0.2">
      <c r="A1983" s="75"/>
      <c r="B1983" s="75"/>
      <c r="C1983" s="75"/>
      <c r="D1983" s="77"/>
      <c r="E1983" s="75"/>
      <c r="F1983" s="75"/>
      <c r="G1983" s="75"/>
      <c r="H1983" s="78"/>
      <c r="I1983" s="79"/>
      <c r="J1983" s="66"/>
    </row>
    <row r="1984" spans="1:10" ht="12.75" x14ac:dyDescent="0.2">
      <c r="A1984" s="75"/>
      <c r="B1984" s="75"/>
      <c r="C1984" s="75"/>
      <c r="D1984" s="77"/>
      <c r="E1984" s="75"/>
      <c r="F1984" s="75"/>
      <c r="G1984" s="75"/>
      <c r="H1984" s="78"/>
      <c r="I1984" s="79"/>
      <c r="J1984" s="66"/>
    </row>
    <row r="1985" spans="1:10" ht="12.75" x14ac:dyDescent="0.2">
      <c r="A1985" s="75"/>
      <c r="B1985" s="75"/>
      <c r="C1985" s="75"/>
      <c r="D1985" s="77"/>
      <c r="E1985" s="75"/>
      <c r="F1985" s="75"/>
      <c r="G1985" s="75"/>
      <c r="H1985" s="78"/>
      <c r="I1985" s="79"/>
      <c r="J1985" s="66"/>
    </row>
    <row r="1986" spans="1:10" ht="12.75" x14ac:dyDescent="0.2">
      <c r="A1986" s="75"/>
      <c r="B1986" s="75"/>
      <c r="C1986" s="75"/>
      <c r="D1986" s="77"/>
      <c r="E1986" s="75"/>
      <c r="F1986" s="75"/>
      <c r="G1986" s="75"/>
      <c r="H1986" s="78"/>
      <c r="I1986" s="79"/>
      <c r="J1986" s="66"/>
    </row>
    <row r="1987" spans="1:10" ht="12.75" x14ac:dyDescent="0.2">
      <c r="A1987" s="75"/>
      <c r="B1987" s="75"/>
      <c r="C1987" s="75"/>
      <c r="D1987" s="77"/>
      <c r="E1987" s="75"/>
      <c r="F1987" s="75"/>
      <c r="G1987" s="75"/>
      <c r="H1987" s="78"/>
      <c r="I1987" s="79"/>
      <c r="J1987" s="66"/>
    </row>
    <row r="1988" spans="1:10" ht="12.75" x14ac:dyDescent="0.2">
      <c r="A1988" s="75"/>
      <c r="B1988" s="75"/>
      <c r="C1988" s="75"/>
      <c r="D1988" s="77"/>
      <c r="E1988" s="75"/>
      <c r="F1988" s="75"/>
      <c r="G1988" s="75"/>
      <c r="H1988" s="78"/>
      <c r="I1988" s="79"/>
      <c r="J1988" s="66"/>
    </row>
    <row r="1989" spans="1:10" ht="12.75" x14ac:dyDescent="0.2">
      <c r="A1989" s="75"/>
      <c r="B1989" s="75"/>
      <c r="C1989" s="75"/>
      <c r="D1989" s="77"/>
      <c r="E1989" s="75"/>
      <c r="F1989" s="75"/>
      <c r="G1989" s="75"/>
      <c r="H1989" s="78"/>
      <c r="I1989" s="79"/>
      <c r="J1989" s="66"/>
    </row>
    <row r="1990" spans="1:10" ht="12.75" x14ac:dyDescent="0.2">
      <c r="A1990" s="75"/>
      <c r="B1990" s="75"/>
      <c r="C1990" s="75"/>
      <c r="D1990" s="77"/>
      <c r="E1990" s="75"/>
      <c r="F1990" s="75"/>
      <c r="G1990" s="75"/>
      <c r="H1990" s="78"/>
      <c r="I1990" s="79"/>
      <c r="J1990" s="66"/>
    </row>
    <row r="1991" spans="1:10" ht="12.75" x14ac:dyDescent="0.2">
      <c r="A1991" s="75"/>
      <c r="B1991" s="75"/>
      <c r="C1991" s="75"/>
      <c r="D1991" s="77"/>
      <c r="E1991" s="75"/>
      <c r="F1991" s="75"/>
      <c r="G1991" s="75"/>
      <c r="H1991" s="78"/>
      <c r="I1991" s="79"/>
      <c r="J1991" s="66"/>
    </row>
    <row r="1992" spans="1:10" ht="12.75" x14ac:dyDescent="0.2">
      <c r="A1992" s="75"/>
      <c r="B1992" s="75"/>
      <c r="C1992" s="75"/>
      <c r="D1992" s="77"/>
      <c r="E1992" s="75"/>
      <c r="F1992" s="75"/>
      <c r="G1992" s="75"/>
      <c r="H1992" s="78"/>
      <c r="I1992" s="79"/>
      <c r="J1992" s="66"/>
    </row>
    <row r="1993" spans="1:10" ht="12.75" x14ac:dyDescent="0.2">
      <c r="A1993" s="75"/>
      <c r="B1993" s="75"/>
      <c r="C1993" s="75"/>
      <c r="D1993" s="77"/>
      <c r="E1993" s="75"/>
      <c r="F1993" s="75"/>
      <c r="G1993" s="75"/>
      <c r="H1993" s="78"/>
      <c r="I1993" s="79"/>
      <c r="J1993" s="66"/>
    </row>
    <row r="1994" spans="1:10" ht="12.75" x14ac:dyDescent="0.2">
      <c r="A1994" s="75"/>
      <c r="B1994" s="75"/>
      <c r="C1994" s="75"/>
      <c r="D1994" s="77"/>
      <c r="E1994" s="75"/>
      <c r="F1994" s="75"/>
      <c r="G1994" s="75"/>
      <c r="H1994" s="78"/>
      <c r="I1994" s="79"/>
      <c r="J1994" s="66"/>
    </row>
    <row r="1995" spans="1:10" ht="12.75" x14ac:dyDescent="0.2">
      <c r="A1995" s="75"/>
      <c r="B1995" s="75"/>
      <c r="C1995" s="75"/>
      <c r="D1995" s="77"/>
      <c r="E1995" s="75"/>
      <c r="F1995" s="75"/>
      <c r="G1995" s="75"/>
      <c r="H1995" s="78"/>
      <c r="I1995" s="79"/>
      <c r="J1995" s="66"/>
    </row>
    <row r="1996" spans="1:10" ht="12.75" x14ac:dyDescent="0.2">
      <c r="A1996" s="75"/>
      <c r="B1996" s="75"/>
      <c r="C1996" s="75"/>
      <c r="D1996" s="77"/>
      <c r="E1996" s="75"/>
      <c r="F1996" s="75"/>
      <c r="G1996" s="75"/>
      <c r="H1996" s="78"/>
      <c r="I1996" s="79"/>
      <c r="J1996" s="66"/>
    </row>
    <row r="1997" spans="1:10" ht="12.75" x14ac:dyDescent="0.2">
      <c r="A1997" s="75"/>
      <c r="B1997" s="75"/>
      <c r="C1997" s="75"/>
      <c r="D1997" s="77"/>
      <c r="E1997" s="75"/>
      <c r="F1997" s="75"/>
      <c r="G1997" s="75"/>
      <c r="H1997" s="78"/>
      <c r="I1997" s="79"/>
      <c r="J1997" s="66"/>
    </row>
    <row r="1998" spans="1:10" ht="12.75" x14ac:dyDescent="0.2">
      <c r="A1998" s="75"/>
      <c r="B1998" s="75"/>
      <c r="C1998" s="75"/>
      <c r="D1998" s="77"/>
      <c r="E1998" s="75"/>
      <c r="F1998" s="75"/>
      <c r="G1998" s="75"/>
      <c r="H1998" s="78"/>
      <c r="I1998" s="79"/>
      <c r="J1998" s="66"/>
    </row>
    <row r="1999" spans="1:10" ht="12.75" x14ac:dyDescent="0.2">
      <c r="A1999" s="75"/>
      <c r="B1999" s="75"/>
      <c r="C1999" s="75"/>
      <c r="D1999" s="77"/>
      <c r="E1999" s="75"/>
      <c r="F1999" s="75"/>
      <c r="G1999" s="75"/>
      <c r="H1999" s="78"/>
      <c r="I1999" s="79"/>
      <c r="J1999" s="66"/>
    </row>
    <row r="2000" spans="1:10" ht="12.75" x14ac:dyDescent="0.2">
      <c r="A2000" s="75"/>
      <c r="B2000" s="75"/>
      <c r="C2000" s="75"/>
      <c r="D2000" s="77"/>
      <c r="E2000" s="75"/>
      <c r="F2000" s="75"/>
      <c r="G2000" s="75"/>
      <c r="H2000" s="78"/>
      <c r="I2000" s="79"/>
      <c r="J2000" s="66"/>
    </row>
    <row r="2001" spans="1:10" ht="12.75" x14ac:dyDescent="0.2">
      <c r="A2001" s="75"/>
      <c r="B2001" s="75"/>
      <c r="C2001" s="75"/>
      <c r="D2001" s="77"/>
      <c r="E2001" s="75"/>
      <c r="F2001" s="75"/>
      <c r="G2001" s="75"/>
      <c r="H2001" s="78"/>
      <c r="I2001" s="79"/>
      <c r="J2001" s="66"/>
    </row>
    <row r="2002" spans="1:10" ht="12.75" x14ac:dyDescent="0.2">
      <c r="A2002" s="75"/>
      <c r="B2002" s="75"/>
      <c r="C2002" s="75"/>
      <c r="D2002" s="77"/>
      <c r="E2002" s="75"/>
      <c r="F2002" s="75"/>
      <c r="G2002" s="75"/>
      <c r="H2002" s="78"/>
      <c r="I2002" s="79"/>
      <c r="J2002" s="66"/>
    </row>
    <row r="2003" spans="1:10" ht="12.75" x14ac:dyDescent="0.2">
      <c r="A2003" s="75"/>
      <c r="B2003" s="75"/>
      <c r="C2003" s="75"/>
      <c r="D2003" s="77"/>
      <c r="E2003" s="75"/>
      <c r="F2003" s="75"/>
      <c r="G2003" s="75"/>
      <c r="H2003" s="78"/>
      <c r="I2003" s="79"/>
      <c r="J2003" s="66"/>
    </row>
    <row r="2004" spans="1:10" ht="12.75" x14ac:dyDescent="0.2">
      <c r="A2004" s="75"/>
      <c r="B2004" s="75"/>
      <c r="C2004" s="75"/>
      <c r="D2004" s="77"/>
      <c r="E2004" s="75"/>
      <c r="F2004" s="75"/>
      <c r="G2004" s="75"/>
      <c r="H2004" s="78"/>
      <c r="I2004" s="79"/>
      <c r="J2004" s="66"/>
    </row>
    <row r="2005" spans="1:10" ht="12.75" x14ac:dyDescent="0.2">
      <c r="A2005" s="75"/>
      <c r="B2005" s="75"/>
      <c r="C2005" s="75"/>
      <c r="D2005" s="77"/>
      <c r="E2005" s="75"/>
      <c r="F2005" s="75"/>
      <c r="G2005" s="75"/>
      <c r="H2005" s="78"/>
      <c r="I2005" s="79"/>
      <c r="J2005" s="66"/>
    </row>
    <row r="2006" spans="1:10" ht="12.75" x14ac:dyDescent="0.2">
      <c r="A2006" s="75"/>
      <c r="B2006" s="75"/>
      <c r="C2006" s="75"/>
      <c r="D2006" s="77"/>
      <c r="E2006" s="75"/>
      <c r="F2006" s="75"/>
      <c r="G2006" s="75"/>
      <c r="H2006" s="78"/>
      <c r="I2006" s="79"/>
      <c r="J2006" s="66"/>
    </row>
    <row r="2007" spans="1:10" ht="12.75" x14ac:dyDescent="0.2">
      <c r="A2007" s="75"/>
      <c r="B2007" s="75"/>
      <c r="C2007" s="75"/>
      <c r="D2007" s="77"/>
      <c r="E2007" s="75"/>
      <c r="F2007" s="75"/>
      <c r="G2007" s="75"/>
      <c r="H2007" s="78"/>
      <c r="I2007" s="79"/>
      <c r="J2007" s="66"/>
    </row>
    <row r="2008" spans="1:10" ht="12.75" x14ac:dyDescent="0.2">
      <c r="A2008" s="75"/>
      <c r="B2008" s="75"/>
      <c r="C2008" s="75"/>
      <c r="D2008" s="77"/>
      <c r="E2008" s="75"/>
      <c r="F2008" s="75"/>
      <c r="G2008" s="75"/>
      <c r="H2008" s="78"/>
      <c r="I2008" s="79"/>
      <c r="J2008" s="66"/>
    </row>
    <row r="2009" spans="1:10" ht="12.75" x14ac:dyDescent="0.2">
      <c r="A2009" s="75"/>
      <c r="B2009" s="75"/>
      <c r="C2009" s="75"/>
      <c r="D2009" s="77"/>
      <c r="E2009" s="75"/>
      <c r="F2009" s="75"/>
      <c r="G2009" s="75"/>
      <c r="H2009" s="78"/>
      <c r="I2009" s="79"/>
      <c r="J2009" s="66"/>
    </row>
    <row r="2010" spans="1:10" ht="12.75" x14ac:dyDescent="0.2">
      <c r="A2010" s="75"/>
      <c r="B2010" s="75"/>
      <c r="C2010" s="75"/>
      <c r="D2010" s="77"/>
      <c r="E2010" s="75"/>
      <c r="F2010" s="75"/>
      <c r="G2010" s="75"/>
      <c r="H2010" s="78"/>
      <c r="I2010" s="79"/>
      <c r="J2010" s="66"/>
    </row>
    <row r="2011" spans="1:10" ht="12.75" x14ac:dyDescent="0.2">
      <c r="A2011" s="75"/>
      <c r="B2011" s="75"/>
      <c r="C2011" s="75"/>
      <c r="D2011" s="77"/>
      <c r="E2011" s="75"/>
      <c r="F2011" s="75"/>
      <c r="G2011" s="75"/>
      <c r="H2011" s="78"/>
      <c r="I2011" s="79"/>
      <c r="J2011" s="66"/>
    </row>
    <row r="2012" spans="1:10" ht="12.75" x14ac:dyDescent="0.2">
      <c r="A2012" s="75"/>
      <c r="B2012" s="75"/>
      <c r="C2012" s="75"/>
      <c r="D2012" s="77"/>
      <c r="E2012" s="75"/>
      <c r="F2012" s="75"/>
      <c r="G2012" s="75"/>
      <c r="H2012" s="78"/>
      <c r="I2012" s="79"/>
      <c r="J2012" s="66"/>
    </row>
    <row r="2013" spans="1:10" ht="12.75" x14ac:dyDescent="0.2">
      <c r="A2013" s="75"/>
      <c r="B2013" s="75"/>
      <c r="C2013" s="75"/>
      <c r="D2013" s="77"/>
      <c r="E2013" s="75"/>
      <c r="F2013" s="75"/>
      <c r="G2013" s="75"/>
      <c r="H2013" s="78"/>
      <c r="I2013" s="79"/>
      <c r="J2013" s="66"/>
    </row>
    <row r="2014" spans="1:10" ht="12.75" x14ac:dyDescent="0.2">
      <c r="A2014" s="75"/>
      <c r="B2014" s="75"/>
      <c r="C2014" s="75"/>
      <c r="D2014" s="77"/>
      <c r="E2014" s="75"/>
      <c r="F2014" s="75"/>
      <c r="G2014" s="75"/>
      <c r="H2014" s="78"/>
      <c r="I2014" s="79"/>
      <c r="J2014" s="66"/>
    </row>
    <row r="2015" spans="1:10" ht="12.75" x14ac:dyDescent="0.2">
      <c r="A2015" s="75"/>
      <c r="B2015" s="75"/>
      <c r="C2015" s="75"/>
      <c r="D2015" s="77"/>
      <c r="E2015" s="75"/>
      <c r="F2015" s="75"/>
      <c r="G2015" s="75"/>
      <c r="H2015" s="78"/>
      <c r="I2015" s="79"/>
      <c r="J2015" s="66"/>
    </row>
    <row r="2016" spans="1:10" ht="12.75" x14ac:dyDescent="0.2">
      <c r="A2016" s="75"/>
      <c r="B2016" s="75"/>
      <c r="C2016" s="75"/>
      <c r="D2016" s="77"/>
      <c r="E2016" s="75"/>
      <c r="F2016" s="75"/>
      <c r="G2016" s="75"/>
      <c r="H2016" s="78"/>
      <c r="I2016" s="79"/>
      <c r="J2016" s="66"/>
    </row>
    <row r="2017" spans="1:10" ht="12.75" x14ac:dyDescent="0.2">
      <c r="A2017" s="75"/>
      <c r="B2017" s="75"/>
      <c r="C2017" s="75"/>
      <c r="D2017" s="77"/>
      <c r="E2017" s="75"/>
      <c r="F2017" s="75"/>
      <c r="G2017" s="75"/>
      <c r="H2017" s="78"/>
      <c r="I2017" s="79"/>
      <c r="J2017" s="66"/>
    </row>
    <row r="2018" spans="1:10" ht="12.75" x14ac:dyDescent="0.2">
      <c r="A2018" s="75"/>
      <c r="B2018" s="75"/>
      <c r="C2018" s="75"/>
      <c r="D2018" s="77"/>
      <c r="E2018" s="75"/>
      <c r="F2018" s="75"/>
      <c r="G2018" s="75"/>
      <c r="H2018" s="78"/>
      <c r="I2018" s="79"/>
      <c r="J2018" s="66"/>
    </row>
    <row r="2019" spans="1:10" ht="12.75" x14ac:dyDescent="0.2">
      <c r="A2019" s="75"/>
      <c r="B2019" s="75"/>
      <c r="C2019" s="75"/>
      <c r="D2019" s="77"/>
      <c r="E2019" s="75"/>
      <c r="F2019" s="75"/>
      <c r="G2019" s="75"/>
      <c r="H2019" s="78"/>
      <c r="I2019" s="79"/>
      <c r="J2019" s="66"/>
    </row>
    <row r="2020" spans="1:10" ht="12.75" x14ac:dyDescent="0.2">
      <c r="A2020" s="75"/>
      <c r="B2020" s="75"/>
      <c r="C2020" s="75"/>
      <c r="D2020" s="77"/>
      <c r="E2020" s="75"/>
      <c r="F2020" s="75"/>
      <c r="G2020" s="75"/>
      <c r="H2020" s="78"/>
      <c r="I2020" s="79"/>
      <c r="J2020" s="66"/>
    </row>
    <row r="2021" spans="1:10" ht="12.75" x14ac:dyDescent="0.2">
      <c r="A2021" s="75"/>
      <c r="B2021" s="75"/>
      <c r="C2021" s="75"/>
      <c r="D2021" s="77"/>
      <c r="E2021" s="75"/>
      <c r="F2021" s="75"/>
      <c r="G2021" s="75"/>
      <c r="H2021" s="78"/>
      <c r="I2021" s="79"/>
      <c r="J2021" s="66"/>
    </row>
    <row r="2022" spans="1:10" ht="12.75" x14ac:dyDescent="0.2">
      <c r="A2022" s="75"/>
      <c r="B2022" s="75"/>
      <c r="C2022" s="75"/>
      <c r="D2022" s="77"/>
      <c r="E2022" s="75"/>
      <c r="F2022" s="75"/>
      <c r="G2022" s="75"/>
      <c r="H2022" s="78"/>
      <c r="I2022" s="79"/>
      <c r="J2022" s="66"/>
    </row>
    <row r="2023" spans="1:10" ht="12.75" x14ac:dyDescent="0.2">
      <c r="A2023" s="75"/>
      <c r="B2023" s="75"/>
      <c r="C2023" s="75"/>
      <c r="D2023" s="77"/>
      <c r="E2023" s="75"/>
      <c r="F2023" s="75"/>
      <c r="G2023" s="75"/>
      <c r="H2023" s="78"/>
      <c r="I2023" s="79"/>
      <c r="J2023" s="66"/>
    </row>
    <row r="2024" spans="1:10" ht="12.75" x14ac:dyDescent="0.2">
      <c r="A2024" s="75"/>
      <c r="B2024" s="75"/>
      <c r="C2024" s="75"/>
      <c r="D2024" s="77"/>
      <c r="E2024" s="75"/>
      <c r="F2024" s="75"/>
      <c r="G2024" s="75"/>
      <c r="H2024" s="78"/>
      <c r="I2024" s="79"/>
      <c r="J2024" s="66"/>
    </row>
    <row r="2025" spans="1:10" ht="12.75" x14ac:dyDescent="0.2">
      <c r="A2025" s="75"/>
      <c r="B2025" s="75"/>
      <c r="C2025" s="75"/>
      <c r="D2025" s="77"/>
      <c r="E2025" s="75"/>
      <c r="F2025" s="75"/>
      <c r="G2025" s="75"/>
      <c r="H2025" s="78"/>
      <c r="I2025" s="79"/>
      <c r="J2025" s="66"/>
    </row>
    <row r="2026" spans="1:10" ht="12.75" x14ac:dyDescent="0.2">
      <c r="A2026" s="75"/>
      <c r="B2026" s="75"/>
      <c r="C2026" s="75"/>
      <c r="D2026" s="77"/>
      <c r="E2026" s="75"/>
      <c r="F2026" s="75"/>
      <c r="G2026" s="75"/>
      <c r="H2026" s="78"/>
      <c r="I2026" s="79"/>
      <c r="J2026" s="66"/>
    </row>
    <row r="2027" spans="1:10" ht="12.75" x14ac:dyDescent="0.2">
      <c r="A2027" s="75"/>
      <c r="B2027" s="75"/>
      <c r="C2027" s="75"/>
      <c r="D2027" s="77"/>
      <c r="E2027" s="75"/>
      <c r="F2027" s="75"/>
      <c r="G2027" s="75"/>
      <c r="H2027" s="78"/>
      <c r="I2027" s="79"/>
      <c r="J2027" s="66"/>
    </row>
    <row r="2028" spans="1:10" ht="12.75" x14ac:dyDescent="0.2">
      <c r="A2028" s="75"/>
      <c r="B2028" s="75"/>
      <c r="C2028" s="75"/>
      <c r="D2028" s="77"/>
      <c r="E2028" s="75"/>
      <c r="F2028" s="75"/>
      <c r="G2028" s="75"/>
      <c r="H2028" s="78"/>
      <c r="I2028" s="79"/>
      <c r="J2028" s="66"/>
    </row>
    <row r="2029" spans="1:10" ht="12.75" x14ac:dyDescent="0.2">
      <c r="A2029" s="75"/>
      <c r="B2029" s="75"/>
      <c r="C2029" s="75"/>
      <c r="D2029" s="77"/>
      <c r="E2029" s="75"/>
      <c r="F2029" s="75"/>
      <c r="G2029" s="75"/>
      <c r="H2029" s="78"/>
      <c r="I2029" s="79"/>
      <c r="J2029" s="66"/>
    </row>
    <row r="2030" spans="1:10" ht="12.75" x14ac:dyDescent="0.2">
      <c r="A2030" s="75"/>
      <c r="B2030" s="75"/>
      <c r="C2030" s="75"/>
      <c r="D2030" s="77"/>
      <c r="E2030" s="75"/>
      <c r="F2030" s="75"/>
      <c r="G2030" s="75"/>
      <c r="H2030" s="78"/>
      <c r="I2030" s="79"/>
      <c r="J2030" s="66"/>
    </row>
    <row r="2031" spans="1:10" ht="12.75" x14ac:dyDescent="0.2">
      <c r="A2031" s="75"/>
      <c r="B2031" s="75"/>
      <c r="C2031" s="75"/>
      <c r="D2031" s="77"/>
      <c r="E2031" s="75"/>
      <c r="F2031" s="75"/>
      <c r="G2031" s="75"/>
      <c r="H2031" s="78"/>
      <c r="I2031" s="79"/>
      <c r="J2031" s="66"/>
    </row>
    <row r="2032" spans="1:10" ht="12.75" x14ac:dyDescent="0.2">
      <c r="A2032" s="75"/>
      <c r="B2032" s="75"/>
      <c r="C2032" s="75"/>
      <c r="D2032" s="77"/>
      <c r="E2032" s="75"/>
      <c r="F2032" s="75"/>
      <c r="G2032" s="75"/>
      <c r="H2032" s="78"/>
      <c r="I2032" s="79"/>
      <c r="J2032" s="66"/>
    </row>
    <row r="2033" spans="1:10" ht="12.75" x14ac:dyDescent="0.2">
      <c r="A2033" s="75"/>
      <c r="B2033" s="75"/>
      <c r="C2033" s="75"/>
      <c r="D2033" s="77"/>
      <c r="E2033" s="75"/>
      <c r="F2033" s="75"/>
      <c r="G2033" s="75"/>
      <c r="H2033" s="78"/>
      <c r="I2033" s="79"/>
      <c r="J2033" s="66"/>
    </row>
    <row r="2034" spans="1:10" ht="12.75" x14ac:dyDescent="0.2">
      <c r="A2034" s="75"/>
      <c r="B2034" s="75"/>
      <c r="C2034" s="75"/>
      <c r="D2034" s="77"/>
      <c r="E2034" s="75"/>
      <c r="F2034" s="75"/>
      <c r="G2034" s="75"/>
      <c r="H2034" s="78"/>
      <c r="I2034" s="79"/>
      <c r="J2034" s="66"/>
    </row>
    <row r="2035" spans="1:10" ht="12.75" x14ac:dyDescent="0.2">
      <c r="A2035" s="75"/>
      <c r="B2035" s="75"/>
      <c r="C2035" s="75"/>
      <c r="D2035" s="77"/>
      <c r="E2035" s="75"/>
      <c r="F2035" s="75"/>
      <c r="G2035" s="75"/>
      <c r="H2035" s="78"/>
      <c r="I2035" s="79"/>
      <c r="J2035" s="66"/>
    </row>
    <row r="2036" spans="1:10" ht="12.75" x14ac:dyDescent="0.2">
      <c r="A2036" s="75"/>
      <c r="B2036" s="75"/>
      <c r="C2036" s="75"/>
      <c r="D2036" s="77"/>
      <c r="E2036" s="75"/>
      <c r="F2036" s="75"/>
      <c r="G2036" s="75"/>
      <c r="H2036" s="78"/>
      <c r="I2036" s="79"/>
      <c r="J2036" s="66"/>
    </row>
    <row r="2037" spans="1:10" ht="12.75" x14ac:dyDescent="0.2">
      <c r="A2037" s="75"/>
      <c r="B2037" s="75"/>
      <c r="C2037" s="75"/>
      <c r="D2037" s="77"/>
      <c r="E2037" s="75"/>
      <c r="F2037" s="75"/>
      <c r="G2037" s="75"/>
      <c r="H2037" s="78"/>
      <c r="I2037" s="79"/>
      <c r="J2037" s="66"/>
    </row>
    <row r="2038" spans="1:10" ht="12.75" x14ac:dyDescent="0.2">
      <c r="A2038" s="75"/>
      <c r="B2038" s="75"/>
      <c r="C2038" s="75"/>
      <c r="D2038" s="77"/>
      <c r="E2038" s="75"/>
      <c r="F2038" s="75"/>
      <c r="G2038" s="75"/>
      <c r="H2038" s="78"/>
      <c r="I2038" s="79"/>
      <c r="J2038" s="66"/>
    </row>
    <row r="2039" spans="1:10" ht="12.75" x14ac:dyDescent="0.2">
      <c r="A2039" s="75"/>
      <c r="B2039" s="75"/>
      <c r="C2039" s="75"/>
      <c r="D2039" s="77"/>
      <c r="E2039" s="75"/>
      <c r="F2039" s="75"/>
      <c r="G2039" s="75"/>
      <c r="H2039" s="78"/>
      <c r="I2039" s="79"/>
      <c r="J2039" s="66"/>
    </row>
    <row r="2040" spans="1:10" ht="12.75" x14ac:dyDescent="0.2">
      <c r="A2040" s="75"/>
      <c r="B2040" s="75"/>
      <c r="C2040" s="75"/>
      <c r="D2040" s="77"/>
      <c r="E2040" s="75"/>
      <c r="F2040" s="75"/>
      <c r="G2040" s="75"/>
      <c r="H2040" s="78"/>
      <c r="I2040" s="79"/>
      <c r="J2040" s="66"/>
    </row>
    <row r="2041" spans="1:10" ht="12.75" x14ac:dyDescent="0.2">
      <c r="A2041" s="75"/>
      <c r="B2041" s="75"/>
      <c r="C2041" s="75"/>
      <c r="D2041" s="77"/>
      <c r="E2041" s="75"/>
      <c r="F2041" s="75"/>
      <c r="G2041" s="75"/>
      <c r="H2041" s="78"/>
      <c r="I2041" s="79"/>
      <c r="J2041" s="66"/>
    </row>
    <row r="2042" spans="1:10" ht="12.75" x14ac:dyDescent="0.2">
      <c r="A2042" s="75"/>
      <c r="B2042" s="75"/>
      <c r="C2042" s="75"/>
      <c r="D2042" s="77"/>
      <c r="E2042" s="75"/>
      <c r="F2042" s="75"/>
      <c r="G2042" s="75"/>
      <c r="H2042" s="78"/>
      <c r="I2042" s="79"/>
      <c r="J2042" s="66"/>
    </row>
    <row r="2043" spans="1:10" ht="12.75" x14ac:dyDescent="0.2">
      <c r="A2043" s="75"/>
      <c r="B2043" s="75"/>
      <c r="C2043" s="75"/>
      <c r="D2043" s="77"/>
      <c r="E2043" s="75"/>
      <c r="F2043" s="75"/>
      <c r="G2043" s="75"/>
      <c r="H2043" s="78"/>
      <c r="I2043" s="79"/>
      <c r="J2043" s="66"/>
    </row>
    <row r="2044" spans="1:10" ht="12.75" x14ac:dyDescent="0.2">
      <c r="A2044" s="75"/>
      <c r="B2044" s="75"/>
      <c r="C2044" s="75"/>
      <c r="D2044" s="77"/>
      <c r="E2044" s="75"/>
      <c r="F2044" s="75"/>
      <c r="G2044" s="75"/>
      <c r="H2044" s="78"/>
      <c r="I2044" s="79"/>
      <c r="J2044" s="66"/>
    </row>
    <row r="2045" spans="1:10" ht="12.75" x14ac:dyDescent="0.2">
      <c r="A2045" s="75"/>
      <c r="B2045" s="75"/>
      <c r="C2045" s="75"/>
      <c r="D2045" s="77"/>
      <c r="E2045" s="75"/>
      <c r="F2045" s="75"/>
      <c r="G2045" s="75"/>
      <c r="H2045" s="78"/>
      <c r="I2045" s="79"/>
      <c r="J2045" s="66"/>
    </row>
    <row r="2046" spans="1:10" ht="12.75" x14ac:dyDescent="0.2">
      <c r="A2046" s="75"/>
      <c r="B2046" s="75"/>
      <c r="C2046" s="75"/>
      <c r="D2046" s="77"/>
      <c r="E2046" s="75"/>
      <c r="F2046" s="75"/>
      <c r="G2046" s="75"/>
      <c r="H2046" s="78"/>
      <c r="I2046" s="79"/>
      <c r="J2046" s="66"/>
    </row>
    <row r="2047" spans="1:10" ht="12.75" x14ac:dyDescent="0.2">
      <c r="A2047" s="75"/>
      <c r="B2047" s="75"/>
      <c r="C2047" s="75"/>
      <c r="D2047" s="77"/>
      <c r="E2047" s="75"/>
      <c r="F2047" s="75"/>
      <c r="G2047" s="75"/>
      <c r="H2047" s="78"/>
      <c r="I2047" s="79"/>
      <c r="J2047" s="66"/>
    </row>
    <row r="2048" spans="1:10" ht="12.75" x14ac:dyDescent="0.2">
      <c r="A2048" s="75"/>
      <c r="B2048" s="75"/>
      <c r="C2048" s="75"/>
      <c r="D2048" s="77"/>
      <c r="E2048" s="75"/>
      <c r="F2048" s="75"/>
      <c r="G2048" s="75"/>
      <c r="H2048" s="78"/>
      <c r="I2048" s="79"/>
      <c r="J2048" s="66"/>
    </row>
    <row r="2049" spans="1:10" ht="12.75" x14ac:dyDescent="0.2">
      <c r="A2049" s="75"/>
      <c r="B2049" s="75"/>
      <c r="C2049" s="75"/>
      <c r="D2049" s="77"/>
      <c r="E2049" s="75"/>
      <c r="F2049" s="75"/>
      <c r="G2049" s="75"/>
      <c r="H2049" s="78"/>
      <c r="I2049" s="79"/>
      <c r="J2049" s="66"/>
    </row>
    <row r="2050" spans="1:10" ht="12.75" x14ac:dyDescent="0.2">
      <c r="A2050" s="75"/>
      <c r="B2050" s="75"/>
      <c r="C2050" s="75"/>
      <c r="D2050" s="77"/>
      <c r="E2050" s="75"/>
      <c r="F2050" s="75"/>
      <c r="G2050" s="75"/>
      <c r="H2050" s="78"/>
      <c r="I2050" s="79"/>
      <c r="J2050" s="66"/>
    </row>
    <row r="2051" spans="1:10" ht="12.75" x14ac:dyDescent="0.2">
      <c r="A2051" s="75"/>
      <c r="B2051" s="75"/>
      <c r="C2051" s="75"/>
      <c r="D2051" s="77"/>
      <c r="E2051" s="75"/>
      <c r="F2051" s="75"/>
      <c r="G2051" s="75"/>
      <c r="H2051" s="78"/>
      <c r="I2051" s="79"/>
      <c r="J2051" s="66"/>
    </row>
    <row r="2052" spans="1:10" ht="12.75" x14ac:dyDescent="0.2">
      <c r="A2052" s="75"/>
      <c r="B2052" s="75"/>
      <c r="C2052" s="75"/>
      <c r="D2052" s="77"/>
      <c r="E2052" s="75"/>
      <c r="F2052" s="75"/>
      <c r="G2052" s="75"/>
      <c r="H2052" s="78"/>
      <c r="I2052" s="79"/>
      <c r="J2052" s="66"/>
    </row>
    <row r="2053" spans="1:10" ht="12.75" x14ac:dyDescent="0.2">
      <c r="A2053" s="75"/>
      <c r="B2053" s="75"/>
      <c r="C2053" s="75"/>
      <c r="D2053" s="77"/>
      <c r="E2053" s="75"/>
      <c r="F2053" s="75"/>
      <c r="G2053" s="75"/>
      <c r="H2053" s="78"/>
      <c r="I2053" s="79"/>
      <c r="J2053" s="66"/>
    </row>
    <row r="2054" spans="1:10" ht="12.75" x14ac:dyDescent="0.2">
      <c r="A2054" s="75"/>
      <c r="B2054" s="75"/>
      <c r="C2054" s="75"/>
      <c r="D2054" s="77"/>
      <c r="E2054" s="75"/>
      <c r="F2054" s="75"/>
      <c r="G2054" s="75"/>
      <c r="H2054" s="78"/>
      <c r="I2054" s="79"/>
      <c r="J2054" s="66"/>
    </row>
    <row r="2055" spans="1:10" ht="12.75" x14ac:dyDescent="0.2">
      <c r="A2055" s="75"/>
      <c r="B2055" s="75"/>
      <c r="C2055" s="75"/>
      <c r="D2055" s="77"/>
      <c r="E2055" s="75"/>
      <c r="F2055" s="75"/>
      <c r="G2055" s="75"/>
      <c r="H2055" s="78"/>
      <c r="I2055" s="79"/>
      <c r="J2055" s="66"/>
    </row>
    <row r="2056" spans="1:10" ht="12.75" x14ac:dyDescent="0.2">
      <c r="A2056" s="75"/>
      <c r="B2056" s="75"/>
      <c r="C2056" s="75"/>
      <c r="D2056" s="77"/>
      <c r="E2056" s="75"/>
      <c r="F2056" s="75"/>
      <c r="G2056" s="75"/>
      <c r="H2056" s="78"/>
      <c r="I2056" s="79"/>
      <c r="J2056" s="66"/>
    </row>
    <row r="2057" spans="1:10" ht="12.75" x14ac:dyDescent="0.2">
      <c r="A2057" s="75"/>
      <c r="B2057" s="75"/>
      <c r="C2057" s="75"/>
      <c r="D2057" s="77"/>
      <c r="E2057" s="75"/>
      <c r="F2057" s="75"/>
      <c r="G2057" s="75"/>
      <c r="H2057" s="78"/>
      <c r="I2057" s="79"/>
      <c r="J2057" s="66"/>
    </row>
    <row r="2058" spans="1:10" ht="12.75" x14ac:dyDescent="0.2">
      <c r="A2058" s="75"/>
      <c r="B2058" s="75"/>
      <c r="C2058" s="75"/>
      <c r="D2058" s="77"/>
      <c r="E2058" s="75"/>
      <c r="F2058" s="75"/>
      <c r="G2058" s="75"/>
      <c r="H2058" s="78"/>
      <c r="I2058" s="79"/>
      <c r="J2058" s="66"/>
    </row>
    <row r="2059" spans="1:10" ht="12.75" x14ac:dyDescent="0.2">
      <c r="A2059" s="75"/>
      <c r="B2059" s="75"/>
      <c r="C2059" s="75"/>
      <c r="D2059" s="77"/>
      <c r="E2059" s="75"/>
      <c r="F2059" s="75"/>
      <c r="G2059" s="75"/>
      <c r="H2059" s="78"/>
      <c r="I2059" s="79"/>
      <c r="J2059" s="66"/>
    </row>
    <row r="2060" spans="1:10" ht="12.75" x14ac:dyDescent="0.2">
      <c r="A2060" s="75"/>
      <c r="B2060" s="75"/>
      <c r="C2060" s="75"/>
      <c r="D2060" s="77"/>
      <c r="E2060" s="75"/>
      <c r="F2060" s="75"/>
      <c r="G2060" s="75"/>
      <c r="H2060" s="78"/>
      <c r="I2060" s="79"/>
      <c r="J2060" s="66"/>
    </row>
    <row r="2061" spans="1:10" ht="12.75" x14ac:dyDescent="0.2">
      <c r="A2061" s="75"/>
      <c r="B2061" s="75"/>
      <c r="C2061" s="75"/>
      <c r="D2061" s="77"/>
      <c r="E2061" s="75"/>
      <c r="F2061" s="75"/>
      <c r="G2061" s="75"/>
      <c r="H2061" s="78"/>
      <c r="I2061" s="79"/>
      <c r="J2061" s="66"/>
    </row>
    <row r="2062" spans="1:10" ht="12.75" x14ac:dyDescent="0.2">
      <c r="A2062" s="75"/>
      <c r="B2062" s="75"/>
      <c r="C2062" s="75"/>
      <c r="D2062" s="77"/>
      <c r="E2062" s="75"/>
      <c r="F2062" s="75"/>
      <c r="G2062" s="75"/>
      <c r="H2062" s="78"/>
      <c r="I2062" s="79"/>
      <c r="J2062" s="66"/>
    </row>
    <row r="2063" spans="1:10" ht="12.75" x14ac:dyDescent="0.2">
      <c r="A2063" s="75"/>
      <c r="B2063" s="75"/>
      <c r="C2063" s="75"/>
      <c r="D2063" s="77"/>
      <c r="E2063" s="75"/>
      <c r="F2063" s="75"/>
      <c r="G2063" s="75"/>
      <c r="H2063" s="78"/>
      <c r="I2063" s="79"/>
      <c r="J2063" s="66"/>
    </row>
    <row r="2064" spans="1:10" ht="12.75" x14ac:dyDescent="0.2">
      <c r="A2064" s="75"/>
      <c r="B2064" s="75"/>
      <c r="C2064" s="75"/>
      <c r="D2064" s="77"/>
      <c r="E2064" s="75"/>
      <c r="F2064" s="75"/>
      <c r="G2064" s="75"/>
      <c r="H2064" s="78"/>
      <c r="I2064" s="79"/>
      <c r="J2064" s="66"/>
    </row>
    <row r="2065" spans="1:10" ht="12.75" x14ac:dyDescent="0.2">
      <c r="A2065" s="75"/>
      <c r="B2065" s="75"/>
      <c r="C2065" s="75"/>
      <c r="D2065" s="77"/>
      <c r="E2065" s="75"/>
      <c r="F2065" s="75"/>
      <c r="G2065" s="75"/>
      <c r="H2065" s="78"/>
      <c r="I2065" s="79"/>
      <c r="J2065" s="66"/>
    </row>
    <row r="2066" spans="1:10" ht="12.75" x14ac:dyDescent="0.2">
      <c r="A2066" s="75"/>
      <c r="B2066" s="75"/>
      <c r="C2066" s="75"/>
      <c r="D2066" s="77"/>
      <c r="E2066" s="75"/>
      <c r="F2066" s="75"/>
      <c r="G2066" s="75"/>
      <c r="H2066" s="78"/>
      <c r="I2066" s="79"/>
      <c r="J2066" s="66"/>
    </row>
    <row r="2067" spans="1:10" ht="12.75" x14ac:dyDescent="0.2">
      <c r="A2067" s="75"/>
      <c r="B2067" s="75"/>
      <c r="C2067" s="75"/>
      <c r="D2067" s="77"/>
      <c r="E2067" s="75"/>
      <c r="F2067" s="75"/>
      <c r="G2067" s="75"/>
      <c r="H2067" s="78"/>
      <c r="I2067" s="79"/>
      <c r="J2067" s="66"/>
    </row>
    <row r="2068" spans="1:10" ht="12.75" x14ac:dyDescent="0.2">
      <c r="A2068" s="75"/>
      <c r="B2068" s="75"/>
      <c r="C2068" s="75"/>
      <c r="D2068" s="77"/>
      <c r="E2068" s="75"/>
      <c r="F2068" s="75"/>
      <c r="G2068" s="75"/>
      <c r="H2068" s="78"/>
      <c r="I2068" s="79"/>
      <c r="J2068" s="66"/>
    </row>
    <row r="2069" spans="1:10" ht="12.75" x14ac:dyDescent="0.2">
      <c r="A2069" s="75"/>
      <c r="B2069" s="75"/>
      <c r="C2069" s="75"/>
      <c r="D2069" s="77"/>
      <c r="E2069" s="75"/>
      <c r="F2069" s="75"/>
      <c r="G2069" s="75"/>
      <c r="H2069" s="78"/>
      <c r="I2069" s="79"/>
      <c r="J2069" s="66"/>
    </row>
    <row r="2070" spans="1:10" ht="12.75" x14ac:dyDescent="0.2">
      <c r="A2070" s="75"/>
      <c r="B2070" s="75"/>
      <c r="C2070" s="75"/>
      <c r="D2070" s="77"/>
      <c r="E2070" s="75"/>
      <c r="F2070" s="75"/>
      <c r="G2070" s="75"/>
      <c r="H2070" s="78"/>
      <c r="I2070" s="79"/>
      <c r="J2070" s="66"/>
    </row>
    <row r="2071" spans="1:10" ht="12.75" x14ac:dyDescent="0.2">
      <c r="A2071" s="75"/>
      <c r="B2071" s="75"/>
      <c r="C2071" s="75"/>
      <c r="D2071" s="77"/>
      <c r="E2071" s="75"/>
      <c r="F2071" s="75"/>
      <c r="G2071" s="75"/>
      <c r="H2071" s="78"/>
      <c r="I2071" s="79"/>
      <c r="J2071" s="66"/>
    </row>
    <row r="2072" spans="1:10" ht="12.75" x14ac:dyDescent="0.2">
      <c r="A2072" s="75"/>
      <c r="B2072" s="75"/>
      <c r="C2072" s="75"/>
      <c r="D2072" s="77"/>
      <c r="E2072" s="75"/>
      <c r="F2072" s="75"/>
      <c r="G2072" s="75"/>
      <c r="H2072" s="78"/>
      <c r="I2072" s="79"/>
      <c r="J2072" s="66"/>
    </row>
    <row r="2073" spans="1:10" ht="12.75" x14ac:dyDescent="0.2">
      <c r="A2073" s="75"/>
      <c r="B2073" s="75"/>
      <c r="C2073" s="75"/>
      <c r="D2073" s="77"/>
      <c r="E2073" s="75"/>
      <c r="F2073" s="75"/>
      <c r="G2073" s="75"/>
      <c r="H2073" s="78"/>
      <c r="I2073" s="79"/>
      <c r="J2073" s="66"/>
    </row>
    <row r="2074" spans="1:10" ht="12.75" x14ac:dyDescent="0.2">
      <c r="A2074" s="75"/>
      <c r="B2074" s="75"/>
      <c r="C2074" s="75"/>
      <c r="D2074" s="77"/>
      <c r="E2074" s="75"/>
      <c r="F2074" s="75"/>
      <c r="G2074" s="75"/>
      <c r="H2074" s="78"/>
      <c r="I2074" s="79"/>
      <c r="J2074" s="66"/>
    </row>
    <row r="2075" spans="1:10" ht="12.75" x14ac:dyDescent="0.2">
      <c r="A2075" s="75"/>
      <c r="B2075" s="75"/>
      <c r="C2075" s="75"/>
      <c r="D2075" s="77"/>
      <c r="E2075" s="75"/>
      <c r="F2075" s="75"/>
      <c r="G2075" s="75"/>
      <c r="H2075" s="78"/>
      <c r="I2075" s="79"/>
      <c r="J2075" s="66"/>
    </row>
    <row r="2076" spans="1:10" ht="12.75" x14ac:dyDescent="0.2">
      <c r="A2076" s="75"/>
      <c r="B2076" s="75"/>
      <c r="C2076" s="75"/>
      <c r="D2076" s="77"/>
      <c r="E2076" s="75"/>
      <c r="F2076" s="75"/>
      <c r="G2076" s="75"/>
      <c r="H2076" s="78"/>
      <c r="I2076" s="79"/>
      <c r="J2076" s="66"/>
    </row>
    <row r="2077" spans="1:10" ht="12.75" x14ac:dyDescent="0.2">
      <c r="A2077" s="75"/>
      <c r="B2077" s="75"/>
      <c r="C2077" s="75"/>
      <c r="D2077" s="77"/>
      <c r="E2077" s="75"/>
      <c r="F2077" s="75"/>
      <c r="G2077" s="75"/>
      <c r="H2077" s="78"/>
      <c r="I2077" s="79"/>
      <c r="J2077" s="66"/>
    </row>
    <row r="2078" spans="1:10" ht="12.75" x14ac:dyDescent="0.2">
      <c r="A2078" s="75"/>
      <c r="B2078" s="75"/>
      <c r="C2078" s="75"/>
      <c r="D2078" s="77"/>
      <c r="E2078" s="75"/>
      <c r="F2078" s="75"/>
      <c r="G2078" s="75"/>
      <c r="H2078" s="78"/>
      <c r="I2078" s="79"/>
      <c r="J2078" s="66"/>
    </row>
    <row r="2079" spans="1:10" ht="12.75" x14ac:dyDescent="0.2">
      <c r="A2079" s="75"/>
      <c r="B2079" s="75"/>
      <c r="C2079" s="75"/>
      <c r="D2079" s="77"/>
      <c r="E2079" s="75"/>
      <c r="F2079" s="75"/>
      <c r="G2079" s="75"/>
      <c r="H2079" s="78"/>
      <c r="I2079" s="79"/>
      <c r="J2079" s="66"/>
    </row>
    <row r="2080" spans="1:10" ht="12.75" x14ac:dyDescent="0.2">
      <c r="A2080" s="75"/>
      <c r="B2080" s="75"/>
      <c r="C2080" s="75"/>
      <c r="D2080" s="77"/>
      <c r="E2080" s="75"/>
      <c r="F2080" s="75"/>
      <c r="G2080" s="75"/>
      <c r="H2080" s="78"/>
      <c r="I2080" s="79"/>
      <c r="J2080" s="66"/>
    </row>
    <row r="2081" spans="1:10" ht="12.75" x14ac:dyDescent="0.2">
      <c r="A2081" s="75"/>
      <c r="B2081" s="75"/>
      <c r="C2081" s="75"/>
      <c r="D2081" s="77"/>
      <c r="E2081" s="75"/>
      <c r="F2081" s="75"/>
      <c r="G2081" s="75"/>
      <c r="H2081" s="78"/>
      <c r="I2081" s="79"/>
      <c r="J2081" s="66"/>
    </row>
    <row r="2082" spans="1:10" ht="12.75" x14ac:dyDescent="0.2">
      <c r="A2082" s="75"/>
      <c r="B2082" s="75"/>
      <c r="C2082" s="75"/>
      <c r="D2082" s="77"/>
      <c r="E2082" s="75"/>
      <c r="F2082" s="75"/>
      <c r="G2082" s="75"/>
      <c r="H2082" s="78"/>
      <c r="I2082" s="79"/>
      <c r="J2082" s="66"/>
    </row>
    <row r="2083" spans="1:10" ht="12.75" x14ac:dyDescent="0.2">
      <c r="A2083" s="75"/>
      <c r="B2083" s="75"/>
      <c r="C2083" s="75"/>
      <c r="D2083" s="77"/>
      <c r="E2083" s="75"/>
      <c r="F2083" s="75"/>
      <c r="G2083" s="75"/>
      <c r="H2083" s="78"/>
      <c r="I2083" s="79"/>
      <c r="J2083" s="66"/>
    </row>
    <row r="2084" spans="1:10" ht="12.75" x14ac:dyDescent="0.2">
      <c r="A2084" s="75"/>
      <c r="B2084" s="75"/>
      <c r="C2084" s="75"/>
      <c r="D2084" s="77"/>
      <c r="E2084" s="75"/>
      <c r="F2084" s="75"/>
      <c r="G2084" s="75"/>
      <c r="H2084" s="78"/>
      <c r="I2084" s="79"/>
      <c r="J2084" s="66"/>
    </row>
    <row r="2085" spans="1:10" ht="12.75" x14ac:dyDescent="0.2">
      <c r="A2085" s="75"/>
      <c r="B2085" s="75"/>
      <c r="C2085" s="75"/>
      <c r="D2085" s="77"/>
      <c r="E2085" s="75"/>
      <c r="F2085" s="75"/>
      <c r="G2085" s="75"/>
      <c r="H2085" s="78"/>
      <c r="I2085" s="79"/>
      <c r="J2085" s="66"/>
    </row>
    <row r="2086" spans="1:10" ht="12.75" x14ac:dyDescent="0.2">
      <c r="A2086" s="75"/>
      <c r="B2086" s="75"/>
      <c r="C2086" s="75"/>
      <c r="D2086" s="77"/>
      <c r="E2086" s="75"/>
      <c r="F2086" s="75"/>
      <c r="G2086" s="75"/>
      <c r="H2086" s="78"/>
      <c r="I2086" s="79"/>
      <c r="J2086" s="66"/>
    </row>
    <row r="2087" spans="1:10" ht="12.75" x14ac:dyDescent="0.2">
      <c r="A2087" s="75"/>
      <c r="B2087" s="75"/>
      <c r="C2087" s="75"/>
      <c r="D2087" s="77"/>
      <c r="E2087" s="75"/>
      <c r="F2087" s="75"/>
      <c r="G2087" s="75"/>
      <c r="H2087" s="78"/>
      <c r="I2087" s="79"/>
      <c r="J2087" s="66"/>
    </row>
    <row r="2088" spans="1:10" ht="12.75" x14ac:dyDescent="0.2">
      <c r="A2088" s="75"/>
      <c r="B2088" s="75"/>
      <c r="C2088" s="75"/>
      <c r="D2088" s="77"/>
      <c r="E2088" s="75"/>
      <c r="F2088" s="75"/>
      <c r="G2088" s="75"/>
      <c r="H2088" s="78"/>
      <c r="I2088" s="79"/>
      <c r="J2088" s="66"/>
    </row>
    <row r="2089" spans="1:10" ht="12.75" x14ac:dyDescent="0.2">
      <c r="A2089" s="75"/>
      <c r="B2089" s="75"/>
      <c r="C2089" s="75"/>
      <c r="D2089" s="77"/>
      <c r="E2089" s="75"/>
      <c r="F2089" s="75"/>
      <c r="G2089" s="75"/>
      <c r="H2089" s="78"/>
      <c r="I2089" s="79"/>
      <c r="J2089" s="66"/>
    </row>
    <row r="2090" spans="1:10" ht="12.75" x14ac:dyDescent="0.2">
      <c r="A2090" s="75"/>
      <c r="B2090" s="75"/>
      <c r="C2090" s="75"/>
      <c r="D2090" s="77"/>
      <c r="E2090" s="75"/>
      <c r="F2090" s="75"/>
      <c r="G2090" s="75"/>
      <c r="H2090" s="78"/>
      <c r="I2090" s="79"/>
      <c r="J2090" s="66"/>
    </row>
    <row r="2091" spans="1:10" ht="12.75" x14ac:dyDescent="0.2">
      <c r="A2091" s="75"/>
      <c r="B2091" s="75"/>
      <c r="C2091" s="75"/>
      <c r="D2091" s="77"/>
      <c r="E2091" s="75"/>
      <c r="F2091" s="75"/>
      <c r="G2091" s="75"/>
      <c r="H2091" s="78"/>
      <c r="I2091" s="79"/>
      <c r="J2091" s="66"/>
    </row>
    <row r="2092" spans="1:10" ht="12.75" x14ac:dyDescent="0.2">
      <c r="A2092" s="75"/>
      <c r="B2092" s="75"/>
      <c r="C2092" s="75"/>
      <c r="D2092" s="77"/>
      <c r="E2092" s="75"/>
      <c r="F2092" s="75"/>
      <c r="G2092" s="75"/>
      <c r="H2092" s="78"/>
      <c r="I2092" s="79"/>
      <c r="J2092" s="66"/>
    </row>
    <row r="2093" spans="1:10" ht="12.75" x14ac:dyDescent="0.2">
      <c r="A2093" s="75"/>
      <c r="B2093" s="75"/>
      <c r="C2093" s="75"/>
      <c r="D2093" s="77"/>
      <c r="E2093" s="75"/>
      <c r="F2093" s="75"/>
      <c r="G2093" s="75"/>
      <c r="H2093" s="78"/>
      <c r="I2093" s="79"/>
      <c r="J2093" s="66"/>
    </row>
    <row r="2094" spans="1:10" ht="12.75" x14ac:dyDescent="0.2">
      <c r="A2094" s="75"/>
      <c r="B2094" s="75"/>
      <c r="C2094" s="75"/>
      <c r="D2094" s="77"/>
      <c r="E2094" s="75"/>
      <c r="F2094" s="75"/>
      <c r="G2094" s="75"/>
      <c r="H2094" s="78"/>
      <c r="I2094" s="79"/>
      <c r="J2094" s="66"/>
    </row>
    <row r="2095" spans="1:10" ht="12.75" x14ac:dyDescent="0.2">
      <c r="A2095" s="75"/>
      <c r="B2095" s="75"/>
      <c r="C2095" s="75"/>
      <c r="D2095" s="77"/>
      <c r="E2095" s="75"/>
      <c r="F2095" s="75"/>
      <c r="G2095" s="75"/>
      <c r="H2095" s="78"/>
      <c r="I2095" s="79"/>
      <c r="J2095" s="66"/>
    </row>
    <row r="2096" spans="1:10" ht="12.75" x14ac:dyDescent="0.2">
      <c r="A2096" s="75"/>
      <c r="B2096" s="75"/>
      <c r="C2096" s="75"/>
      <c r="D2096" s="77"/>
      <c r="E2096" s="75"/>
      <c r="F2096" s="75"/>
      <c r="G2096" s="75"/>
      <c r="H2096" s="78"/>
      <c r="I2096" s="79"/>
      <c r="J2096" s="66"/>
    </row>
    <row r="2097" spans="1:10" ht="12.75" x14ac:dyDescent="0.2">
      <c r="A2097" s="75"/>
      <c r="B2097" s="75"/>
      <c r="C2097" s="75"/>
      <c r="D2097" s="77"/>
      <c r="E2097" s="75"/>
      <c r="F2097" s="75"/>
      <c r="G2097" s="75"/>
      <c r="H2097" s="78"/>
      <c r="I2097" s="79"/>
      <c r="J2097" s="66"/>
    </row>
    <row r="2098" spans="1:10" ht="12.75" x14ac:dyDescent="0.2">
      <c r="A2098" s="75"/>
      <c r="B2098" s="75"/>
      <c r="C2098" s="75"/>
      <c r="D2098" s="77"/>
      <c r="E2098" s="75"/>
      <c r="F2098" s="75"/>
      <c r="G2098" s="75"/>
      <c r="H2098" s="78"/>
      <c r="I2098" s="79"/>
      <c r="J2098" s="66"/>
    </row>
    <row r="2099" spans="1:10" ht="12.75" x14ac:dyDescent="0.2">
      <c r="A2099" s="75"/>
      <c r="B2099" s="75"/>
      <c r="C2099" s="75"/>
      <c r="D2099" s="77"/>
      <c r="E2099" s="75"/>
      <c r="F2099" s="75"/>
      <c r="G2099" s="75"/>
      <c r="H2099" s="78"/>
      <c r="I2099" s="79"/>
      <c r="J2099" s="66"/>
    </row>
    <row r="2100" spans="1:10" ht="12.75" x14ac:dyDescent="0.2">
      <c r="A2100" s="75"/>
      <c r="B2100" s="75"/>
      <c r="C2100" s="75"/>
      <c r="D2100" s="77"/>
      <c r="E2100" s="75"/>
      <c r="F2100" s="75"/>
      <c r="G2100" s="75"/>
      <c r="H2100" s="78"/>
      <c r="I2100" s="79"/>
      <c r="J2100" s="66"/>
    </row>
    <row r="2101" spans="1:10" ht="12.75" x14ac:dyDescent="0.2">
      <c r="A2101" s="75"/>
      <c r="B2101" s="75"/>
      <c r="C2101" s="75"/>
      <c r="D2101" s="77"/>
      <c r="E2101" s="75"/>
      <c r="F2101" s="75"/>
      <c r="G2101" s="75"/>
      <c r="H2101" s="78"/>
      <c r="I2101" s="79"/>
      <c r="J2101" s="66"/>
    </row>
    <row r="2102" spans="1:10" ht="12.75" x14ac:dyDescent="0.2">
      <c r="A2102" s="75"/>
      <c r="B2102" s="75"/>
      <c r="C2102" s="75"/>
      <c r="D2102" s="77"/>
      <c r="E2102" s="75"/>
      <c r="F2102" s="75"/>
      <c r="G2102" s="75"/>
      <c r="H2102" s="78"/>
      <c r="I2102" s="79"/>
      <c r="J2102" s="66"/>
    </row>
    <row r="2103" spans="1:10" ht="12.75" x14ac:dyDescent="0.2">
      <c r="A2103" s="75"/>
      <c r="B2103" s="75"/>
      <c r="C2103" s="75"/>
      <c r="D2103" s="77"/>
      <c r="E2103" s="75"/>
      <c r="F2103" s="75"/>
      <c r="G2103" s="75"/>
      <c r="H2103" s="78"/>
      <c r="I2103" s="79"/>
      <c r="J2103" s="66"/>
    </row>
    <row r="2104" spans="1:10" ht="12.75" x14ac:dyDescent="0.2">
      <c r="A2104" s="75"/>
      <c r="B2104" s="75"/>
      <c r="C2104" s="75"/>
      <c r="D2104" s="77"/>
      <c r="E2104" s="75"/>
      <c r="F2104" s="75"/>
      <c r="G2104" s="75"/>
      <c r="H2104" s="78"/>
      <c r="I2104" s="79"/>
      <c r="J2104" s="66"/>
    </row>
    <row r="2105" spans="1:10" ht="12.75" x14ac:dyDescent="0.2">
      <c r="A2105" s="75"/>
      <c r="B2105" s="75"/>
      <c r="C2105" s="75"/>
      <c r="D2105" s="77"/>
      <c r="E2105" s="75"/>
      <c r="F2105" s="75"/>
      <c r="G2105" s="75"/>
      <c r="H2105" s="78"/>
      <c r="I2105" s="79"/>
      <c r="J2105" s="66"/>
    </row>
    <row r="2106" spans="1:10" ht="12.75" x14ac:dyDescent="0.2">
      <c r="A2106" s="75"/>
      <c r="B2106" s="75"/>
      <c r="C2106" s="75"/>
      <c r="D2106" s="77"/>
      <c r="E2106" s="75"/>
      <c r="F2106" s="75"/>
      <c r="G2106" s="75"/>
      <c r="H2106" s="78"/>
      <c r="I2106" s="79"/>
      <c r="J2106" s="66"/>
    </row>
    <row r="2107" spans="1:10" ht="12.75" x14ac:dyDescent="0.2">
      <c r="A2107" s="75"/>
      <c r="B2107" s="75"/>
      <c r="C2107" s="75"/>
      <c r="D2107" s="77"/>
      <c r="E2107" s="75"/>
      <c r="F2107" s="75"/>
      <c r="G2107" s="75"/>
      <c r="H2107" s="78"/>
      <c r="I2107" s="79"/>
      <c r="J2107" s="66"/>
    </row>
    <row r="2108" spans="1:10" ht="12.75" x14ac:dyDescent="0.2">
      <c r="A2108" s="75"/>
      <c r="B2108" s="75"/>
      <c r="C2108" s="75"/>
      <c r="D2108" s="77"/>
      <c r="E2108" s="75"/>
      <c r="F2108" s="75"/>
      <c r="G2108" s="75"/>
      <c r="H2108" s="78"/>
      <c r="I2108" s="79"/>
      <c r="J2108" s="66"/>
    </row>
    <row r="2109" spans="1:10" ht="12.75" x14ac:dyDescent="0.2">
      <c r="A2109" s="75"/>
      <c r="B2109" s="75"/>
      <c r="C2109" s="75"/>
      <c r="D2109" s="77"/>
      <c r="E2109" s="75"/>
      <c r="F2109" s="75"/>
      <c r="G2109" s="75"/>
      <c r="H2109" s="78"/>
      <c r="I2109" s="79"/>
      <c r="J2109" s="66"/>
    </row>
    <row r="2110" spans="1:10" ht="12.75" x14ac:dyDescent="0.2">
      <c r="A2110" s="75"/>
      <c r="B2110" s="75"/>
      <c r="C2110" s="75"/>
      <c r="D2110" s="77"/>
      <c r="E2110" s="75"/>
      <c r="F2110" s="75"/>
      <c r="G2110" s="75"/>
      <c r="H2110" s="78"/>
      <c r="I2110" s="79"/>
      <c r="J2110" s="66"/>
    </row>
    <row r="2111" spans="1:10" ht="12.75" x14ac:dyDescent="0.2">
      <c r="A2111" s="75"/>
      <c r="B2111" s="75"/>
      <c r="C2111" s="75"/>
      <c r="D2111" s="77"/>
      <c r="E2111" s="75"/>
      <c r="F2111" s="75"/>
      <c r="G2111" s="75"/>
      <c r="H2111" s="78"/>
      <c r="I2111" s="79"/>
      <c r="J2111" s="66"/>
    </row>
    <row r="2112" spans="1:10" ht="12.75" x14ac:dyDescent="0.2">
      <c r="A2112" s="75"/>
      <c r="B2112" s="75"/>
      <c r="C2112" s="75"/>
      <c r="D2112" s="77"/>
      <c r="E2112" s="75"/>
      <c r="F2112" s="75"/>
      <c r="G2112" s="75"/>
      <c r="H2112" s="78"/>
      <c r="I2112" s="79"/>
      <c r="J2112" s="66"/>
    </row>
    <row r="2113" spans="1:10" ht="12.75" x14ac:dyDescent="0.2">
      <c r="A2113" s="75"/>
      <c r="B2113" s="75"/>
      <c r="C2113" s="75"/>
      <c r="D2113" s="77"/>
      <c r="E2113" s="75"/>
      <c r="F2113" s="75"/>
      <c r="G2113" s="75"/>
      <c r="H2113" s="78"/>
      <c r="I2113" s="79"/>
      <c r="J2113" s="66"/>
    </row>
    <row r="2114" spans="1:10" ht="12.75" x14ac:dyDescent="0.2">
      <c r="A2114" s="75"/>
      <c r="B2114" s="75"/>
      <c r="C2114" s="75"/>
      <c r="D2114" s="77"/>
      <c r="E2114" s="75"/>
      <c r="F2114" s="75"/>
      <c r="G2114" s="75"/>
      <c r="H2114" s="78"/>
      <c r="I2114" s="79"/>
      <c r="J2114" s="66"/>
    </row>
    <row r="2115" spans="1:10" ht="12.75" x14ac:dyDescent="0.2">
      <c r="A2115" s="75"/>
      <c r="B2115" s="75"/>
      <c r="C2115" s="75"/>
      <c r="D2115" s="77"/>
      <c r="E2115" s="75"/>
      <c r="F2115" s="75"/>
      <c r="G2115" s="75"/>
      <c r="H2115" s="78"/>
      <c r="I2115" s="79"/>
      <c r="J2115" s="66"/>
    </row>
    <row r="2116" spans="1:10" ht="12.75" x14ac:dyDescent="0.2">
      <c r="A2116" s="75"/>
      <c r="B2116" s="75"/>
      <c r="C2116" s="75"/>
      <c r="D2116" s="77"/>
      <c r="E2116" s="75"/>
      <c r="F2116" s="75"/>
      <c r="G2116" s="75"/>
      <c r="H2116" s="78"/>
      <c r="I2116" s="79"/>
      <c r="J2116" s="66"/>
    </row>
    <row r="2117" spans="1:10" ht="12.75" x14ac:dyDescent="0.2">
      <c r="A2117" s="75"/>
      <c r="B2117" s="75"/>
      <c r="C2117" s="75"/>
      <c r="D2117" s="77"/>
      <c r="E2117" s="75"/>
      <c r="F2117" s="75"/>
      <c r="G2117" s="75"/>
      <c r="H2117" s="78"/>
      <c r="I2117" s="79"/>
      <c r="J2117" s="66"/>
    </row>
    <row r="2118" spans="1:10" ht="12.75" x14ac:dyDescent="0.2">
      <c r="A2118" s="75"/>
      <c r="B2118" s="75"/>
      <c r="C2118" s="75"/>
      <c r="D2118" s="77"/>
      <c r="E2118" s="75"/>
      <c r="F2118" s="75"/>
      <c r="G2118" s="75"/>
      <c r="H2118" s="78"/>
      <c r="I2118" s="79"/>
      <c r="J2118" s="66"/>
    </row>
    <row r="2119" spans="1:10" ht="12.75" x14ac:dyDescent="0.2">
      <c r="A2119" s="75"/>
      <c r="B2119" s="75"/>
      <c r="C2119" s="75"/>
      <c r="D2119" s="77"/>
      <c r="E2119" s="75"/>
      <c r="F2119" s="75"/>
      <c r="G2119" s="75"/>
      <c r="H2119" s="78"/>
      <c r="I2119" s="79"/>
      <c r="J2119" s="66"/>
    </row>
    <row r="2120" spans="1:10" ht="12.75" x14ac:dyDescent="0.2">
      <c r="A2120" s="75"/>
      <c r="B2120" s="75"/>
      <c r="C2120" s="75"/>
      <c r="D2120" s="77"/>
      <c r="E2120" s="75"/>
      <c r="F2120" s="75"/>
      <c r="G2120" s="75"/>
      <c r="H2120" s="78"/>
      <c r="I2120" s="79"/>
      <c r="J2120" s="66"/>
    </row>
    <row r="2121" spans="1:10" ht="12.75" x14ac:dyDescent="0.2">
      <c r="A2121" s="75"/>
      <c r="B2121" s="75"/>
      <c r="C2121" s="75"/>
      <c r="D2121" s="77"/>
      <c r="E2121" s="75"/>
      <c r="F2121" s="75"/>
      <c r="G2121" s="75"/>
      <c r="H2121" s="78"/>
      <c r="I2121" s="79"/>
      <c r="J2121" s="66"/>
    </row>
    <row r="2122" spans="1:10" ht="12.75" x14ac:dyDescent="0.2">
      <c r="A2122" s="75"/>
      <c r="B2122" s="75"/>
      <c r="C2122" s="75"/>
      <c r="D2122" s="77"/>
      <c r="E2122" s="75"/>
      <c r="F2122" s="75"/>
      <c r="G2122" s="75"/>
      <c r="H2122" s="78"/>
      <c r="I2122" s="79"/>
      <c r="J2122" s="66"/>
    </row>
    <row r="2123" spans="1:10" ht="12.75" x14ac:dyDescent="0.2">
      <c r="A2123" s="75"/>
      <c r="B2123" s="75"/>
      <c r="C2123" s="75"/>
      <c r="D2123" s="77"/>
      <c r="E2123" s="75"/>
      <c r="F2123" s="75"/>
      <c r="G2123" s="75"/>
      <c r="H2123" s="78"/>
      <c r="I2123" s="79"/>
      <c r="J2123" s="66"/>
    </row>
    <row r="2124" spans="1:10" ht="12.75" x14ac:dyDescent="0.2">
      <c r="A2124" s="75"/>
      <c r="B2124" s="75"/>
      <c r="C2124" s="75"/>
      <c r="D2124" s="77"/>
      <c r="E2124" s="75"/>
      <c r="F2124" s="75"/>
      <c r="G2124" s="75"/>
      <c r="H2124" s="78"/>
      <c r="I2124" s="79"/>
      <c r="J2124" s="66"/>
    </row>
    <row r="2125" spans="1:10" ht="12.75" x14ac:dyDescent="0.2">
      <c r="A2125" s="75"/>
      <c r="B2125" s="75"/>
      <c r="C2125" s="75"/>
      <c r="D2125" s="77"/>
      <c r="E2125" s="75"/>
      <c r="F2125" s="75"/>
      <c r="G2125" s="75"/>
      <c r="H2125" s="78"/>
      <c r="I2125" s="79"/>
      <c r="J2125" s="66"/>
    </row>
    <row r="2126" spans="1:10" ht="12.75" x14ac:dyDescent="0.2">
      <c r="A2126" s="75"/>
      <c r="B2126" s="75"/>
      <c r="C2126" s="75"/>
      <c r="D2126" s="77"/>
      <c r="E2126" s="75"/>
      <c r="F2126" s="75"/>
      <c r="G2126" s="75"/>
      <c r="H2126" s="78"/>
      <c r="I2126" s="79"/>
      <c r="J2126" s="66"/>
    </row>
    <row r="2127" spans="1:10" ht="12.75" x14ac:dyDescent="0.2">
      <c r="A2127" s="75"/>
      <c r="B2127" s="75"/>
      <c r="C2127" s="75"/>
      <c r="D2127" s="77"/>
      <c r="E2127" s="75"/>
      <c r="F2127" s="75"/>
      <c r="G2127" s="75"/>
      <c r="H2127" s="78"/>
      <c r="I2127" s="79"/>
      <c r="J2127" s="66"/>
    </row>
    <row r="2128" spans="1:10" ht="12.75" x14ac:dyDescent="0.2">
      <c r="A2128" s="75"/>
      <c r="B2128" s="75"/>
      <c r="C2128" s="75"/>
      <c r="D2128" s="77"/>
      <c r="E2128" s="75"/>
      <c r="F2128" s="75"/>
      <c r="G2128" s="75"/>
      <c r="H2128" s="78"/>
      <c r="I2128" s="79"/>
      <c r="J2128" s="66"/>
    </row>
    <row r="2129" spans="1:10" ht="12.75" x14ac:dyDescent="0.2">
      <c r="A2129" s="75"/>
      <c r="B2129" s="75"/>
      <c r="C2129" s="75"/>
      <c r="D2129" s="77"/>
      <c r="E2129" s="75"/>
      <c r="F2129" s="75"/>
      <c r="G2129" s="75"/>
      <c r="H2129" s="78"/>
      <c r="I2129" s="79"/>
      <c r="J2129" s="66"/>
    </row>
    <row r="2130" spans="1:10" ht="12.75" x14ac:dyDescent="0.2">
      <c r="A2130" s="75"/>
      <c r="B2130" s="75"/>
      <c r="C2130" s="75"/>
      <c r="D2130" s="77"/>
      <c r="E2130" s="75"/>
      <c r="F2130" s="75"/>
      <c r="G2130" s="75"/>
      <c r="H2130" s="78"/>
      <c r="I2130" s="79"/>
      <c r="J2130" s="66"/>
    </row>
    <row r="2131" spans="1:10" ht="12.75" x14ac:dyDescent="0.2">
      <c r="A2131" s="75"/>
      <c r="B2131" s="75"/>
      <c r="C2131" s="75"/>
      <c r="D2131" s="77"/>
      <c r="E2131" s="75"/>
      <c r="F2131" s="75"/>
      <c r="G2131" s="75"/>
      <c r="H2131" s="78"/>
      <c r="I2131" s="79"/>
      <c r="J2131" s="66"/>
    </row>
    <row r="2132" spans="1:10" ht="12.75" x14ac:dyDescent="0.2">
      <c r="A2132" s="75"/>
      <c r="B2132" s="75"/>
      <c r="C2132" s="75"/>
      <c r="D2132" s="77"/>
      <c r="E2132" s="75"/>
      <c r="F2132" s="75"/>
      <c r="G2132" s="75"/>
      <c r="H2132" s="78"/>
      <c r="I2132" s="79"/>
      <c r="J2132" s="66"/>
    </row>
    <row r="2133" spans="1:10" ht="12.75" x14ac:dyDescent="0.2">
      <c r="A2133" s="75"/>
      <c r="B2133" s="75"/>
      <c r="C2133" s="75"/>
      <c r="D2133" s="77"/>
      <c r="E2133" s="75"/>
      <c r="F2133" s="75"/>
      <c r="G2133" s="75"/>
      <c r="H2133" s="78"/>
      <c r="I2133" s="79"/>
      <c r="J2133" s="66"/>
    </row>
    <row r="2134" spans="1:10" ht="12.75" x14ac:dyDescent="0.2">
      <c r="A2134" s="75"/>
      <c r="B2134" s="75"/>
      <c r="C2134" s="75"/>
      <c r="D2134" s="77"/>
      <c r="E2134" s="75"/>
      <c r="F2134" s="75"/>
      <c r="G2134" s="75"/>
      <c r="H2134" s="78"/>
      <c r="I2134" s="79"/>
      <c r="J2134" s="66"/>
    </row>
    <row r="2135" spans="1:10" ht="12.75" x14ac:dyDescent="0.2">
      <c r="A2135" s="75"/>
      <c r="B2135" s="75"/>
      <c r="C2135" s="75"/>
      <c r="D2135" s="77"/>
      <c r="E2135" s="75"/>
      <c r="F2135" s="75"/>
      <c r="G2135" s="75"/>
      <c r="H2135" s="78"/>
      <c r="I2135" s="79"/>
      <c r="J2135" s="66"/>
    </row>
    <row r="2136" spans="1:10" ht="12.75" x14ac:dyDescent="0.2">
      <c r="A2136" s="75"/>
      <c r="B2136" s="75"/>
      <c r="C2136" s="75"/>
      <c r="D2136" s="77"/>
      <c r="E2136" s="75"/>
      <c r="F2136" s="75"/>
      <c r="G2136" s="75"/>
      <c r="H2136" s="78"/>
      <c r="I2136" s="79"/>
      <c r="J2136" s="66"/>
    </row>
    <row r="2137" spans="1:10" ht="12.75" x14ac:dyDescent="0.2">
      <c r="A2137" s="75"/>
      <c r="B2137" s="75"/>
      <c r="C2137" s="75"/>
      <c r="D2137" s="77"/>
      <c r="E2137" s="75"/>
      <c r="F2137" s="75"/>
      <c r="G2137" s="75"/>
      <c r="H2137" s="78"/>
      <c r="I2137" s="79"/>
      <c r="J2137" s="66"/>
    </row>
    <row r="2138" spans="1:10" ht="12.75" x14ac:dyDescent="0.2">
      <c r="A2138" s="75"/>
      <c r="B2138" s="75"/>
      <c r="C2138" s="75"/>
      <c r="D2138" s="77"/>
      <c r="E2138" s="75"/>
      <c r="F2138" s="75"/>
      <c r="G2138" s="75"/>
      <c r="H2138" s="78"/>
      <c r="I2138" s="79"/>
      <c r="J2138" s="66"/>
    </row>
    <row r="2139" spans="1:10" ht="12.75" x14ac:dyDescent="0.2">
      <c r="A2139" s="75"/>
      <c r="B2139" s="75"/>
      <c r="C2139" s="75"/>
      <c r="D2139" s="77"/>
      <c r="E2139" s="75"/>
      <c r="F2139" s="75"/>
      <c r="G2139" s="75"/>
      <c r="H2139" s="78"/>
      <c r="I2139" s="79"/>
      <c r="J2139" s="66"/>
    </row>
    <row r="2140" spans="1:10" ht="12.75" x14ac:dyDescent="0.2">
      <c r="A2140" s="75"/>
      <c r="B2140" s="75"/>
      <c r="C2140" s="75"/>
      <c r="D2140" s="77"/>
      <c r="E2140" s="75"/>
      <c r="F2140" s="75"/>
      <c r="G2140" s="75"/>
      <c r="H2140" s="78"/>
      <c r="I2140" s="79"/>
      <c r="J2140" s="66"/>
    </row>
    <row r="2141" spans="1:10" ht="12.75" x14ac:dyDescent="0.2">
      <c r="A2141" s="75"/>
      <c r="B2141" s="75"/>
      <c r="C2141" s="75"/>
      <c r="D2141" s="77"/>
      <c r="E2141" s="75"/>
      <c r="F2141" s="75"/>
      <c r="G2141" s="75"/>
      <c r="H2141" s="78"/>
      <c r="I2141" s="79"/>
      <c r="J2141" s="66"/>
    </row>
    <row r="2142" spans="1:10" ht="12.75" x14ac:dyDescent="0.2">
      <c r="A2142" s="75"/>
      <c r="B2142" s="75"/>
      <c r="C2142" s="75"/>
      <c r="D2142" s="77"/>
      <c r="E2142" s="75"/>
      <c r="F2142" s="75"/>
      <c r="G2142" s="75"/>
      <c r="H2142" s="78"/>
      <c r="I2142" s="79"/>
      <c r="J2142" s="66"/>
    </row>
    <row r="2143" spans="1:10" ht="12.75" x14ac:dyDescent="0.2">
      <c r="A2143" s="75"/>
      <c r="B2143" s="75"/>
      <c r="C2143" s="75"/>
      <c r="D2143" s="77"/>
      <c r="E2143" s="75"/>
      <c r="F2143" s="75"/>
      <c r="G2143" s="75"/>
      <c r="H2143" s="78"/>
      <c r="I2143" s="79"/>
      <c r="J2143" s="66"/>
    </row>
    <row r="2144" spans="1:10" ht="12.75" x14ac:dyDescent="0.2">
      <c r="A2144" s="75"/>
      <c r="B2144" s="75"/>
      <c r="C2144" s="75"/>
      <c r="D2144" s="77"/>
      <c r="E2144" s="75"/>
      <c r="F2144" s="75"/>
      <c r="G2144" s="75"/>
      <c r="H2144" s="78"/>
      <c r="I2144" s="79"/>
      <c r="J2144" s="66"/>
    </row>
    <row r="2145" spans="1:10" ht="12.75" x14ac:dyDescent="0.2">
      <c r="A2145" s="75"/>
      <c r="B2145" s="75"/>
      <c r="C2145" s="75"/>
      <c r="D2145" s="77"/>
      <c r="E2145" s="75"/>
      <c r="F2145" s="75"/>
      <c r="G2145" s="75"/>
      <c r="H2145" s="78"/>
      <c r="I2145" s="79"/>
      <c r="J2145" s="66"/>
    </row>
    <row r="2146" spans="1:10" ht="12.75" x14ac:dyDescent="0.2">
      <c r="A2146" s="75"/>
      <c r="B2146" s="75"/>
      <c r="C2146" s="75"/>
      <c r="D2146" s="77"/>
      <c r="E2146" s="75"/>
      <c r="F2146" s="75"/>
      <c r="G2146" s="75"/>
      <c r="H2146" s="78"/>
      <c r="I2146" s="79"/>
      <c r="J2146" s="66"/>
    </row>
    <row r="2147" spans="1:10" ht="12.75" x14ac:dyDescent="0.2">
      <c r="A2147" s="75"/>
      <c r="B2147" s="75"/>
      <c r="C2147" s="75"/>
      <c r="D2147" s="77"/>
      <c r="E2147" s="75"/>
      <c r="F2147" s="75"/>
      <c r="G2147" s="75"/>
      <c r="H2147" s="78"/>
      <c r="I2147" s="79"/>
      <c r="J2147" s="66"/>
    </row>
    <row r="2148" spans="1:10" ht="12.75" x14ac:dyDescent="0.2">
      <c r="A2148" s="75"/>
      <c r="B2148" s="75"/>
      <c r="C2148" s="75"/>
      <c r="D2148" s="77"/>
      <c r="E2148" s="75"/>
      <c r="F2148" s="75"/>
      <c r="G2148" s="75"/>
      <c r="H2148" s="78"/>
      <c r="I2148" s="79"/>
      <c r="J2148" s="66"/>
    </row>
    <row r="2149" spans="1:10" ht="12.75" x14ac:dyDescent="0.2">
      <c r="A2149" s="75"/>
      <c r="B2149" s="75"/>
      <c r="C2149" s="75"/>
      <c r="D2149" s="77"/>
      <c r="E2149" s="75"/>
      <c r="F2149" s="75"/>
      <c r="G2149" s="75"/>
      <c r="H2149" s="78"/>
      <c r="I2149" s="79"/>
      <c r="J2149" s="66"/>
    </row>
    <row r="2150" spans="1:10" ht="12.75" x14ac:dyDescent="0.2">
      <c r="A2150" s="75"/>
      <c r="B2150" s="75"/>
      <c r="C2150" s="75"/>
      <c r="D2150" s="77"/>
      <c r="E2150" s="75"/>
      <c r="F2150" s="75"/>
      <c r="G2150" s="75"/>
      <c r="H2150" s="78"/>
      <c r="I2150" s="79"/>
      <c r="J2150" s="66"/>
    </row>
    <row r="2151" spans="1:10" ht="12.75" x14ac:dyDescent="0.2">
      <c r="A2151" s="75"/>
      <c r="B2151" s="75"/>
      <c r="C2151" s="75"/>
      <c r="D2151" s="77"/>
      <c r="E2151" s="75"/>
      <c r="F2151" s="75"/>
      <c r="G2151" s="75"/>
      <c r="H2151" s="78"/>
      <c r="I2151" s="79"/>
      <c r="J2151" s="66"/>
    </row>
    <row r="2152" spans="1:10" ht="12.75" x14ac:dyDescent="0.2">
      <c r="A2152" s="75"/>
      <c r="B2152" s="75"/>
      <c r="C2152" s="75"/>
      <c r="D2152" s="77"/>
      <c r="E2152" s="75"/>
      <c r="F2152" s="75"/>
      <c r="G2152" s="75"/>
      <c r="H2152" s="78"/>
      <c r="I2152" s="79"/>
      <c r="J2152" s="66"/>
    </row>
    <row r="2153" spans="1:10" ht="12.75" x14ac:dyDescent="0.2">
      <c r="A2153" s="75"/>
      <c r="B2153" s="75"/>
      <c r="C2153" s="75"/>
      <c r="D2153" s="77"/>
      <c r="E2153" s="75"/>
      <c r="F2153" s="75"/>
      <c r="G2153" s="75"/>
      <c r="H2153" s="78"/>
      <c r="I2153" s="79"/>
      <c r="J2153" s="66"/>
    </row>
    <row r="2154" spans="1:10" ht="12.75" x14ac:dyDescent="0.2">
      <c r="A2154" s="75"/>
      <c r="B2154" s="75"/>
      <c r="C2154" s="75"/>
      <c r="D2154" s="77"/>
      <c r="E2154" s="75"/>
      <c r="F2154" s="75"/>
      <c r="G2154" s="75"/>
      <c r="H2154" s="78"/>
      <c r="I2154" s="79"/>
      <c r="J2154" s="66"/>
    </row>
    <row r="2155" spans="1:10" ht="12.75" x14ac:dyDescent="0.2">
      <c r="A2155" s="75"/>
      <c r="B2155" s="75"/>
      <c r="C2155" s="75"/>
      <c r="D2155" s="77"/>
      <c r="E2155" s="75"/>
      <c r="F2155" s="75"/>
      <c r="G2155" s="75"/>
      <c r="H2155" s="78"/>
      <c r="I2155" s="79"/>
      <c r="J2155" s="66"/>
    </row>
    <row r="2156" spans="1:10" ht="12.75" x14ac:dyDescent="0.2">
      <c r="A2156" s="75"/>
      <c r="B2156" s="75"/>
      <c r="C2156" s="75"/>
      <c r="D2156" s="77"/>
      <c r="E2156" s="75"/>
      <c r="F2156" s="75"/>
      <c r="G2156" s="75"/>
      <c r="H2156" s="78"/>
      <c r="I2156" s="79"/>
      <c r="J2156" s="66"/>
    </row>
    <row r="2157" spans="1:10" ht="12.75" x14ac:dyDescent="0.2">
      <c r="A2157" s="75"/>
      <c r="B2157" s="75"/>
      <c r="C2157" s="75"/>
      <c r="D2157" s="77"/>
      <c r="E2157" s="75"/>
      <c r="F2157" s="75"/>
      <c r="G2157" s="75"/>
      <c r="H2157" s="78"/>
      <c r="I2157" s="79"/>
      <c r="J2157" s="66"/>
    </row>
    <row r="2158" spans="1:10" ht="12.75" x14ac:dyDescent="0.2">
      <c r="A2158" s="75"/>
      <c r="B2158" s="75"/>
      <c r="C2158" s="75"/>
      <c r="D2158" s="77"/>
      <c r="E2158" s="75"/>
      <c r="F2158" s="75"/>
      <c r="G2158" s="75"/>
      <c r="H2158" s="78"/>
      <c r="I2158" s="79"/>
      <c r="J2158" s="66"/>
    </row>
    <row r="2159" spans="1:10" ht="12.75" x14ac:dyDescent="0.2">
      <c r="A2159" s="75"/>
      <c r="B2159" s="75"/>
      <c r="C2159" s="75"/>
      <c r="D2159" s="77"/>
      <c r="E2159" s="75"/>
      <c r="F2159" s="75"/>
      <c r="G2159" s="75"/>
      <c r="H2159" s="78"/>
      <c r="I2159" s="79"/>
      <c r="J2159" s="66"/>
    </row>
    <row r="2160" spans="1:10" ht="12.75" x14ac:dyDescent="0.2">
      <c r="A2160" s="75"/>
      <c r="B2160" s="75"/>
      <c r="C2160" s="75"/>
      <c r="D2160" s="77"/>
      <c r="E2160" s="75"/>
      <c r="F2160" s="75"/>
      <c r="G2160" s="75"/>
      <c r="H2160" s="78"/>
      <c r="I2160" s="79"/>
      <c r="J2160" s="66"/>
    </row>
    <row r="2161" spans="1:10" ht="12.75" x14ac:dyDescent="0.2">
      <c r="A2161" s="75"/>
      <c r="B2161" s="75"/>
      <c r="C2161" s="75"/>
      <c r="D2161" s="77"/>
      <c r="E2161" s="75"/>
      <c r="F2161" s="75"/>
      <c r="G2161" s="75"/>
      <c r="H2161" s="78"/>
      <c r="I2161" s="79"/>
      <c r="J2161" s="66"/>
    </row>
    <row r="2162" spans="1:10" ht="12.75" x14ac:dyDescent="0.2">
      <c r="A2162" s="75"/>
      <c r="B2162" s="75"/>
      <c r="C2162" s="75"/>
      <c r="D2162" s="77"/>
      <c r="E2162" s="75"/>
      <c r="F2162" s="75"/>
      <c r="G2162" s="75"/>
      <c r="H2162" s="78"/>
      <c r="I2162" s="79"/>
      <c r="J2162" s="66"/>
    </row>
    <row r="2163" spans="1:10" ht="12.75" x14ac:dyDescent="0.2">
      <c r="A2163" s="75"/>
      <c r="B2163" s="75"/>
      <c r="C2163" s="75"/>
      <c r="D2163" s="77"/>
      <c r="E2163" s="75"/>
      <c r="F2163" s="75"/>
      <c r="G2163" s="75"/>
      <c r="H2163" s="78"/>
      <c r="I2163" s="79"/>
      <c r="J2163" s="66"/>
    </row>
    <row r="2164" spans="1:10" ht="12.75" x14ac:dyDescent="0.2">
      <c r="A2164" s="75"/>
      <c r="B2164" s="75"/>
      <c r="C2164" s="75"/>
      <c r="D2164" s="77"/>
      <c r="E2164" s="75"/>
      <c r="F2164" s="75"/>
      <c r="G2164" s="75"/>
      <c r="H2164" s="78"/>
      <c r="I2164" s="79"/>
      <c r="J2164" s="66"/>
    </row>
    <row r="2165" spans="1:10" ht="12.75" x14ac:dyDescent="0.2">
      <c r="A2165" s="75"/>
      <c r="B2165" s="75"/>
      <c r="C2165" s="75"/>
      <c r="D2165" s="77"/>
      <c r="E2165" s="75"/>
      <c r="F2165" s="75"/>
      <c r="G2165" s="75"/>
      <c r="H2165" s="78"/>
      <c r="I2165" s="79"/>
      <c r="J2165" s="66"/>
    </row>
    <row r="2166" spans="1:10" ht="12.75" x14ac:dyDescent="0.2">
      <c r="A2166" s="75"/>
      <c r="B2166" s="75"/>
      <c r="C2166" s="75"/>
      <c r="D2166" s="77"/>
      <c r="E2166" s="75"/>
      <c r="F2166" s="75"/>
      <c r="G2166" s="75"/>
      <c r="H2166" s="78"/>
      <c r="I2166" s="79"/>
      <c r="J2166" s="66"/>
    </row>
    <row r="2167" spans="1:10" ht="12.75" x14ac:dyDescent="0.2">
      <c r="A2167" s="75"/>
      <c r="B2167" s="75"/>
      <c r="C2167" s="75"/>
      <c r="D2167" s="77"/>
      <c r="E2167" s="75"/>
      <c r="F2167" s="75"/>
      <c r="G2167" s="75"/>
      <c r="H2167" s="78"/>
      <c r="I2167" s="79"/>
      <c r="J2167" s="66"/>
    </row>
    <row r="2168" spans="1:10" ht="12.75" x14ac:dyDescent="0.2">
      <c r="A2168" s="75"/>
      <c r="B2168" s="75"/>
      <c r="C2168" s="75"/>
      <c r="D2168" s="77"/>
      <c r="E2168" s="75"/>
      <c r="F2168" s="75"/>
      <c r="G2168" s="75"/>
      <c r="H2168" s="78"/>
      <c r="I2168" s="79"/>
      <c r="J2168" s="66"/>
    </row>
    <row r="2169" spans="1:10" ht="12.75" x14ac:dyDescent="0.2">
      <c r="A2169" s="75"/>
      <c r="B2169" s="75"/>
      <c r="C2169" s="75"/>
      <c r="D2169" s="77"/>
      <c r="E2169" s="75"/>
      <c r="F2169" s="75"/>
      <c r="G2169" s="75"/>
      <c r="H2169" s="78"/>
      <c r="I2169" s="79"/>
      <c r="J2169" s="66"/>
    </row>
    <row r="2170" spans="1:10" ht="12.75" x14ac:dyDescent="0.2">
      <c r="A2170" s="75"/>
      <c r="B2170" s="75"/>
      <c r="C2170" s="75"/>
      <c r="D2170" s="77"/>
      <c r="E2170" s="75"/>
      <c r="F2170" s="75"/>
      <c r="G2170" s="75"/>
      <c r="H2170" s="78"/>
      <c r="I2170" s="79"/>
      <c r="J2170" s="66"/>
    </row>
    <row r="2171" spans="1:10" ht="12.75" x14ac:dyDescent="0.2">
      <c r="A2171" s="75"/>
      <c r="B2171" s="75"/>
      <c r="C2171" s="75"/>
      <c r="D2171" s="77"/>
      <c r="E2171" s="75"/>
      <c r="F2171" s="75"/>
      <c r="G2171" s="75"/>
      <c r="H2171" s="78"/>
      <c r="I2171" s="79"/>
      <c r="J2171" s="66"/>
    </row>
    <row r="2172" spans="1:10" ht="12.75" x14ac:dyDescent="0.2">
      <c r="A2172" s="75"/>
      <c r="B2172" s="75"/>
      <c r="C2172" s="75"/>
      <c r="D2172" s="77"/>
      <c r="E2172" s="75"/>
      <c r="F2172" s="75"/>
      <c r="G2172" s="75"/>
      <c r="H2172" s="78"/>
      <c r="I2172" s="79"/>
      <c r="J2172" s="66"/>
    </row>
    <row r="2173" spans="1:10" ht="12.75" x14ac:dyDescent="0.2">
      <c r="A2173" s="75"/>
      <c r="B2173" s="75"/>
      <c r="C2173" s="75"/>
      <c r="D2173" s="77"/>
      <c r="E2173" s="75"/>
      <c r="F2173" s="75"/>
      <c r="G2173" s="75"/>
      <c r="H2173" s="78"/>
      <c r="I2173" s="79"/>
      <c r="J2173" s="66"/>
    </row>
    <row r="2174" spans="1:10" ht="12.75" x14ac:dyDescent="0.2">
      <c r="A2174" s="75"/>
      <c r="B2174" s="75"/>
      <c r="C2174" s="75"/>
      <c r="D2174" s="77"/>
      <c r="E2174" s="75"/>
      <c r="F2174" s="75"/>
      <c r="G2174" s="75"/>
      <c r="H2174" s="78"/>
      <c r="I2174" s="79"/>
      <c r="J2174" s="66"/>
    </row>
    <row r="2175" spans="1:10" ht="12.75" x14ac:dyDescent="0.2">
      <c r="A2175" s="75"/>
      <c r="B2175" s="75"/>
      <c r="C2175" s="75"/>
      <c r="D2175" s="77"/>
      <c r="E2175" s="75"/>
      <c r="F2175" s="75"/>
      <c r="G2175" s="75"/>
      <c r="H2175" s="78"/>
      <c r="I2175" s="79"/>
      <c r="J2175" s="66"/>
    </row>
    <row r="2176" spans="1:10" ht="12.75" x14ac:dyDescent="0.2">
      <c r="A2176" s="75"/>
      <c r="B2176" s="75"/>
      <c r="C2176" s="75"/>
      <c r="D2176" s="77"/>
      <c r="E2176" s="75"/>
      <c r="F2176" s="75"/>
      <c r="G2176" s="75"/>
      <c r="H2176" s="78"/>
      <c r="I2176" s="79"/>
      <c r="J2176" s="66"/>
    </row>
    <row r="2177" spans="1:10" ht="12.75" x14ac:dyDescent="0.2">
      <c r="A2177" s="75"/>
      <c r="B2177" s="75"/>
      <c r="C2177" s="75"/>
      <c r="D2177" s="77"/>
      <c r="E2177" s="75"/>
      <c r="F2177" s="75"/>
      <c r="G2177" s="75"/>
      <c r="H2177" s="78"/>
      <c r="I2177" s="79"/>
      <c r="J2177" s="66"/>
    </row>
    <row r="2178" spans="1:10" ht="12.75" x14ac:dyDescent="0.2">
      <c r="A2178" s="75"/>
      <c r="B2178" s="75"/>
      <c r="C2178" s="75"/>
      <c r="D2178" s="77"/>
      <c r="E2178" s="75"/>
      <c r="F2178" s="75"/>
      <c r="G2178" s="75"/>
      <c r="H2178" s="78"/>
      <c r="I2178" s="79"/>
      <c r="J2178" s="66"/>
    </row>
    <row r="2179" spans="1:10" ht="12.75" x14ac:dyDescent="0.2">
      <c r="A2179" s="75"/>
      <c r="B2179" s="75"/>
      <c r="C2179" s="75"/>
      <c r="D2179" s="77"/>
      <c r="E2179" s="75"/>
      <c r="F2179" s="75"/>
      <c r="G2179" s="75"/>
      <c r="H2179" s="78"/>
      <c r="I2179" s="79"/>
      <c r="J2179" s="66"/>
    </row>
    <row r="2180" spans="1:10" ht="12.75" x14ac:dyDescent="0.2">
      <c r="A2180" s="75"/>
      <c r="B2180" s="75"/>
      <c r="C2180" s="75"/>
      <c r="D2180" s="77"/>
      <c r="E2180" s="75"/>
      <c r="F2180" s="75"/>
      <c r="G2180" s="75"/>
      <c r="H2180" s="78"/>
      <c r="I2180" s="79"/>
      <c r="J2180" s="66"/>
    </row>
    <row r="2181" spans="1:10" ht="12.75" x14ac:dyDescent="0.2">
      <c r="A2181" s="75"/>
      <c r="B2181" s="75"/>
      <c r="C2181" s="75"/>
      <c r="D2181" s="77"/>
      <c r="E2181" s="75"/>
      <c r="F2181" s="75"/>
      <c r="G2181" s="75"/>
      <c r="H2181" s="78"/>
      <c r="I2181" s="79"/>
      <c r="J2181" s="66"/>
    </row>
    <row r="2182" spans="1:10" ht="12.75" x14ac:dyDescent="0.2">
      <c r="A2182" s="75"/>
      <c r="B2182" s="75"/>
      <c r="C2182" s="75"/>
      <c r="D2182" s="77"/>
      <c r="E2182" s="75"/>
      <c r="F2182" s="75"/>
      <c r="G2182" s="75"/>
      <c r="H2182" s="78"/>
      <c r="I2182" s="79"/>
      <c r="J2182" s="66"/>
    </row>
    <row r="2183" spans="1:10" ht="12.75" x14ac:dyDescent="0.2">
      <c r="A2183" s="75"/>
      <c r="B2183" s="75"/>
      <c r="C2183" s="75"/>
      <c r="D2183" s="77"/>
      <c r="E2183" s="75"/>
      <c r="F2183" s="75"/>
      <c r="G2183" s="75"/>
      <c r="H2183" s="78"/>
      <c r="I2183" s="79"/>
      <c r="J2183" s="66"/>
    </row>
    <row r="2184" spans="1:10" ht="12.75" x14ac:dyDescent="0.2">
      <c r="A2184" s="75"/>
      <c r="B2184" s="75"/>
      <c r="C2184" s="75"/>
      <c r="D2184" s="77"/>
      <c r="E2184" s="75"/>
      <c r="F2184" s="75"/>
      <c r="G2184" s="75"/>
      <c r="H2184" s="78"/>
      <c r="I2184" s="79"/>
      <c r="J2184" s="66"/>
    </row>
    <row r="2185" spans="1:10" ht="12.75" x14ac:dyDescent="0.2">
      <c r="A2185" s="75"/>
      <c r="B2185" s="75"/>
      <c r="C2185" s="75"/>
      <c r="D2185" s="77"/>
      <c r="E2185" s="75"/>
      <c r="F2185" s="75"/>
      <c r="G2185" s="75"/>
      <c r="H2185" s="78"/>
      <c r="I2185" s="79"/>
      <c r="J2185" s="66"/>
    </row>
    <row r="2186" spans="1:10" ht="12.75" x14ac:dyDescent="0.2">
      <c r="A2186" s="75"/>
      <c r="B2186" s="75"/>
      <c r="C2186" s="75"/>
      <c r="D2186" s="77"/>
      <c r="E2186" s="75"/>
      <c r="F2186" s="75"/>
      <c r="G2186" s="75"/>
      <c r="H2186" s="78"/>
      <c r="I2186" s="79"/>
      <c r="J2186" s="66"/>
    </row>
    <row r="2187" spans="1:10" ht="12.75" x14ac:dyDescent="0.2">
      <c r="A2187" s="75"/>
      <c r="B2187" s="75"/>
      <c r="C2187" s="75"/>
      <c r="D2187" s="77"/>
      <c r="E2187" s="75"/>
      <c r="F2187" s="75"/>
      <c r="G2187" s="75"/>
      <c r="H2187" s="78"/>
      <c r="I2187" s="79"/>
      <c r="J2187" s="66"/>
    </row>
    <row r="2188" spans="1:10" ht="12.75" x14ac:dyDescent="0.2">
      <c r="A2188" s="75"/>
      <c r="B2188" s="75"/>
      <c r="C2188" s="75"/>
      <c r="D2188" s="77"/>
      <c r="E2188" s="75"/>
      <c r="F2188" s="75"/>
      <c r="G2188" s="75"/>
      <c r="H2188" s="78"/>
      <c r="I2188" s="79"/>
      <c r="J2188" s="66"/>
    </row>
    <row r="2189" spans="1:10" ht="12.75" x14ac:dyDescent="0.2">
      <c r="A2189" s="75"/>
      <c r="B2189" s="75"/>
      <c r="C2189" s="75"/>
      <c r="D2189" s="77"/>
      <c r="E2189" s="75"/>
      <c r="F2189" s="75"/>
      <c r="G2189" s="75"/>
      <c r="H2189" s="78"/>
      <c r="I2189" s="79"/>
      <c r="J2189" s="66"/>
    </row>
    <row r="2190" spans="1:10" ht="12.75" x14ac:dyDescent="0.2">
      <c r="A2190" s="75"/>
      <c r="B2190" s="75"/>
      <c r="C2190" s="75"/>
      <c r="D2190" s="77"/>
      <c r="E2190" s="75"/>
      <c r="F2190" s="75"/>
      <c r="G2190" s="75"/>
      <c r="H2190" s="78"/>
      <c r="I2190" s="79"/>
      <c r="J2190" s="66"/>
    </row>
    <row r="2191" spans="1:10" ht="12.75" x14ac:dyDescent="0.2">
      <c r="A2191" s="75"/>
      <c r="B2191" s="75"/>
      <c r="C2191" s="75"/>
      <c r="D2191" s="77"/>
      <c r="E2191" s="75"/>
      <c r="F2191" s="75"/>
      <c r="G2191" s="75"/>
      <c r="H2191" s="78"/>
      <c r="I2191" s="79"/>
      <c r="J2191" s="66"/>
    </row>
    <row r="2192" spans="1:10" ht="12.75" x14ac:dyDescent="0.2">
      <c r="A2192" s="75"/>
      <c r="B2192" s="75"/>
      <c r="C2192" s="75"/>
      <c r="D2192" s="77"/>
      <c r="E2192" s="75"/>
      <c r="F2192" s="75"/>
      <c r="G2192" s="75"/>
      <c r="H2192" s="78"/>
      <c r="I2192" s="79"/>
      <c r="J2192" s="66"/>
    </row>
    <row r="2193" spans="1:10" ht="12.75" x14ac:dyDescent="0.2">
      <c r="A2193" s="75"/>
      <c r="B2193" s="75"/>
      <c r="C2193" s="75"/>
      <c r="D2193" s="77"/>
      <c r="E2193" s="75"/>
      <c r="F2193" s="75"/>
      <c r="G2193" s="75"/>
      <c r="H2193" s="78"/>
      <c r="I2193" s="79"/>
      <c r="J2193" s="66"/>
    </row>
    <row r="2194" spans="1:10" ht="12.75" x14ac:dyDescent="0.2">
      <c r="A2194" s="75"/>
      <c r="B2194" s="75"/>
      <c r="C2194" s="75"/>
      <c r="D2194" s="77"/>
      <c r="E2194" s="75"/>
      <c r="F2194" s="75"/>
      <c r="G2194" s="75"/>
      <c r="H2194" s="78"/>
      <c r="I2194" s="79"/>
      <c r="J2194" s="66"/>
    </row>
    <row r="2195" spans="1:10" ht="12.75" x14ac:dyDescent="0.2">
      <c r="A2195" s="75"/>
      <c r="B2195" s="75"/>
      <c r="C2195" s="75"/>
      <c r="D2195" s="77"/>
      <c r="E2195" s="75"/>
      <c r="F2195" s="75"/>
      <c r="G2195" s="75"/>
      <c r="H2195" s="78"/>
      <c r="I2195" s="79"/>
      <c r="J2195" s="66"/>
    </row>
    <row r="2196" spans="1:10" ht="12.75" x14ac:dyDescent="0.2">
      <c r="A2196" s="75"/>
      <c r="B2196" s="75"/>
      <c r="C2196" s="75"/>
      <c r="D2196" s="77"/>
      <c r="E2196" s="75"/>
      <c r="F2196" s="75"/>
      <c r="G2196" s="75"/>
      <c r="H2196" s="78"/>
      <c r="I2196" s="79"/>
      <c r="J2196" s="66"/>
    </row>
    <row r="2197" spans="1:10" ht="12.75" x14ac:dyDescent="0.2">
      <c r="A2197" s="75"/>
      <c r="B2197" s="75"/>
      <c r="C2197" s="75"/>
      <c r="D2197" s="77"/>
      <c r="E2197" s="75"/>
      <c r="F2197" s="75"/>
      <c r="G2197" s="75"/>
      <c r="H2197" s="78"/>
      <c r="I2197" s="79"/>
      <c r="J2197" s="66"/>
    </row>
    <row r="2198" spans="1:10" ht="12.75" x14ac:dyDescent="0.2">
      <c r="A2198" s="75"/>
      <c r="B2198" s="75"/>
      <c r="C2198" s="75"/>
      <c r="D2198" s="77"/>
      <c r="E2198" s="75"/>
      <c r="F2198" s="75"/>
      <c r="G2198" s="75"/>
      <c r="H2198" s="78"/>
      <c r="I2198" s="79"/>
      <c r="J2198" s="66"/>
    </row>
    <row r="2199" spans="1:10" ht="12.75" x14ac:dyDescent="0.2">
      <c r="A2199" s="75"/>
      <c r="B2199" s="75"/>
      <c r="C2199" s="75"/>
      <c r="D2199" s="77"/>
      <c r="E2199" s="75"/>
      <c r="F2199" s="75"/>
      <c r="G2199" s="75"/>
      <c r="H2199" s="78"/>
      <c r="I2199" s="79"/>
      <c r="J2199" s="66"/>
    </row>
    <row r="2200" spans="1:10" ht="12.75" x14ac:dyDescent="0.2">
      <c r="A2200" s="75"/>
      <c r="B2200" s="75"/>
      <c r="C2200" s="75"/>
      <c r="D2200" s="77"/>
      <c r="E2200" s="75"/>
      <c r="F2200" s="75"/>
      <c r="G2200" s="75"/>
      <c r="H2200" s="78"/>
      <c r="I2200" s="79"/>
      <c r="J2200" s="66"/>
    </row>
    <row r="2201" spans="1:10" ht="12.75" x14ac:dyDescent="0.2">
      <c r="A2201" s="75"/>
      <c r="B2201" s="75"/>
      <c r="C2201" s="75"/>
      <c r="D2201" s="77"/>
      <c r="E2201" s="75"/>
      <c r="F2201" s="75"/>
      <c r="G2201" s="75"/>
      <c r="H2201" s="78"/>
      <c r="I2201" s="79"/>
      <c r="J2201" s="66"/>
    </row>
    <row r="2202" spans="1:10" ht="12.75" x14ac:dyDescent="0.2">
      <c r="A2202" s="75"/>
      <c r="B2202" s="75"/>
      <c r="C2202" s="75"/>
      <c r="D2202" s="77"/>
      <c r="E2202" s="75"/>
      <c r="F2202" s="75"/>
      <c r="G2202" s="75"/>
      <c r="H2202" s="78"/>
      <c r="I2202" s="79"/>
      <c r="J2202" s="66"/>
    </row>
    <row r="2203" spans="1:10" ht="12.75" x14ac:dyDescent="0.2">
      <c r="A2203" s="75"/>
      <c r="B2203" s="75"/>
      <c r="C2203" s="75"/>
      <c r="D2203" s="77"/>
      <c r="E2203" s="75"/>
      <c r="F2203" s="75"/>
      <c r="G2203" s="75"/>
      <c r="H2203" s="78"/>
      <c r="I2203" s="79"/>
      <c r="J2203" s="66"/>
    </row>
    <row r="2204" spans="1:10" ht="12.75" x14ac:dyDescent="0.2">
      <c r="A2204" s="75"/>
      <c r="B2204" s="75"/>
      <c r="C2204" s="75"/>
      <c r="D2204" s="77"/>
      <c r="E2204" s="75"/>
      <c r="F2204" s="75"/>
      <c r="G2204" s="75"/>
      <c r="H2204" s="78"/>
      <c r="I2204" s="79"/>
      <c r="J2204" s="66"/>
    </row>
    <row r="2205" spans="1:10" ht="12.75" x14ac:dyDescent="0.2">
      <c r="A2205" s="75"/>
      <c r="B2205" s="75"/>
      <c r="C2205" s="75"/>
      <c r="D2205" s="77"/>
      <c r="E2205" s="75"/>
      <c r="F2205" s="75"/>
      <c r="G2205" s="75"/>
      <c r="H2205" s="78"/>
      <c r="I2205" s="79"/>
      <c r="J2205" s="66"/>
    </row>
    <row r="2206" spans="1:10" ht="12.75" x14ac:dyDescent="0.2">
      <c r="A2206" s="75"/>
      <c r="B2206" s="75"/>
      <c r="C2206" s="75"/>
      <c r="D2206" s="77"/>
      <c r="E2206" s="75"/>
      <c r="F2206" s="75"/>
      <c r="G2206" s="75"/>
      <c r="H2206" s="78"/>
      <c r="I2206" s="79"/>
      <c r="J2206" s="66"/>
    </row>
    <row r="2207" spans="1:10" ht="12.75" x14ac:dyDescent="0.2">
      <c r="A2207" s="75"/>
      <c r="B2207" s="75"/>
      <c r="C2207" s="75"/>
      <c r="D2207" s="77"/>
      <c r="E2207" s="75"/>
      <c r="F2207" s="75"/>
      <c r="G2207" s="75"/>
      <c r="H2207" s="78"/>
      <c r="I2207" s="79"/>
      <c r="J2207" s="66"/>
    </row>
    <row r="2208" spans="1:10" ht="12.75" x14ac:dyDescent="0.2">
      <c r="A2208" s="75"/>
      <c r="B2208" s="75"/>
      <c r="C2208" s="75"/>
      <c r="D2208" s="77"/>
      <c r="E2208" s="75"/>
      <c r="F2208" s="75"/>
      <c r="G2208" s="75"/>
      <c r="H2208" s="78"/>
      <c r="I2208" s="79"/>
      <c r="J2208" s="66"/>
    </row>
    <row r="2209" spans="1:10" ht="12.75" x14ac:dyDescent="0.2">
      <c r="A2209" s="75"/>
      <c r="B2209" s="75"/>
      <c r="C2209" s="75"/>
      <c r="D2209" s="77"/>
      <c r="E2209" s="75"/>
      <c r="F2209" s="75"/>
      <c r="G2209" s="75"/>
      <c r="H2209" s="78"/>
      <c r="I2209" s="79"/>
      <c r="J2209" s="66"/>
    </row>
    <row r="2210" spans="1:10" ht="12.75" x14ac:dyDescent="0.2">
      <c r="A2210" s="75"/>
      <c r="B2210" s="75"/>
      <c r="C2210" s="75"/>
      <c r="D2210" s="77"/>
      <c r="E2210" s="75"/>
      <c r="F2210" s="75"/>
      <c r="G2210" s="75"/>
      <c r="H2210" s="78"/>
      <c r="I2210" s="79"/>
      <c r="J2210" s="66"/>
    </row>
    <row r="2211" spans="1:10" ht="12.75" x14ac:dyDescent="0.2">
      <c r="A2211" s="75"/>
      <c r="B2211" s="75"/>
      <c r="C2211" s="75"/>
      <c r="D2211" s="77"/>
      <c r="E2211" s="75"/>
      <c r="F2211" s="75"/>
      <c r="G2211" s="75"/>
      <c r="H2211" s="78"/>
      <c r="I2211" s="79"/>
      <c r="J2211" s="66"/>
    </row>
    <row r="2212" spans="1:10" ht="12.75" x14ac:dyDescent="0.2">
      <c r="A2212" s="75"/>
      <c r="B2212" s="75"/>
      <c r="C2212" s="75"/>
      <c r="D2212" s="77"/>
      <c r="E2212" s="75"/>
      <c r="F2212" s="75"/>
      <c r="G2212" s="75"/>
      <c r="H2212" s="78"/>
      <c r="I2212" s="79"/>
      <c r="J2212" s="66"/>
    </row>
    <row r="2213" spans="1:10" ht="12.75" x14ac:dyDescent="0.2">
      <c r="A2213" s="75"/>
      <c r="B2213" s="75"/>
      <c r="C2213" s="75"/>
      <c r="D2213" s="77"/>
      <c r="E2213" s="75"/>
      <c r="F2213" s="75"/>
      <c r="G2213" s="75"/>
      <c r="H2213" s="78"/>
      <c r="I2213" s="79"/>
      <c r="J2213" s="66"/>
    </row>
    <row r="2214" spans="1:10" ht="12.75" x14ac:dyDescent="0.2">
      <c r="A2214" s="75"/>
      <c r="B2214" s="75"/>
      <c r="C2214" s="75"/>
      <c r="D2214" s="77"/>
      <c r="E2214" s="75"/>
      <c r="F2214" s="75"/>
      <c r="G2214" s="75"/>
      <c r="H2214" s="78"/>
      <c r="I2214" s="79"/>
      <c r="J2214" s="66"/>
    </row>
    <row r="2215" spans="1:10" ht="12.75" x14ac:dyDescent="0.2">
      <c r="A2215" s="75"/>
      <c r="B2215" s="75"/>
      <c r="C2215" s="75"/>
      <c r="D2215" s="77"/>
      <c r="E2215" s="75"/>
      <c r="F2215" s="75"/>
      <c r="G2215" s="75"/>
      <c r="H2215" s="78"/>
      <c r="I2215" s="79"/>
      <c r="J2215" s="66"/>
    </row>
    <row r="2216" spans="1:10" ht="12.75" x14ac:dyDescent="0.2">
      <c r="A2216" s="75"/>
      <c r="B2216" s="75"/>
      <c r="C2216" s="75"/>
      <c r="D2216" s="77"/>
      <c r="E2216" s="75"/>
      <c r="F2216" s="75"/>
      <c r="G2216" s="75"/>
      <c r="H2216" s="78"/>
      <c r="I2216" s="79"/>
      <c r="J2216" s="66"/>
    </row>
    <row r="2217" spans="1:10" ht="12.75" x14ac:dyDescent="0.2">
      <c r="A2217" s="75"/>
      <c r="B2217" s="75"/>
      <c r="C2217" s="75"/>
      <c r="D2217" s="77"/>
      <c r="E2217" s="75"/>
      <c r="F2217" s="75"/>
      <c r="G2217" s="75"/>
      <c r="H2217" s="78"/>
      <c r="I2217" s="79"/>
      <c r="J2217" s="66"/>
    </row>
    <row r="2218" spans="1:10" ht="12.75" x14ac:dyDescent="0.2">
      <c r="A2218" s="75"/>
      <c r="B2218" s="75"/>
      <c r="C2218" s="75"/>
      <c r="D2218" s="77"/>
      <c r="E2218" s="75"/>
      <c r="F2218" s="75"/>
      <c r="G2218" s="75"/>
      <c r="H2218" s="78"/>
      <c r="I2218" s="79"/>
      <c r="J2218" s="66"/>
    </row>
    <row r="2219" spans="1:10" ht="12.75" x14ac:dyDescent="0.2">
      <c r="A2219" s="75"/>
      <c r="B2219" s="75"/>
      <c r="C2219" s="75"/>
      <c r="D2219" s="77"/>
      <c r="E2219" s="75"/>
      <c r="F2219" s="75"/>
      <c r="G2219" s="75"/>
      <c r="H2219" s="78"/>
      <c r="I2219" s="79"/>
      <c r="J2219" s="66"/>
    </row>
    <row r="2220" spans="1:10" ht="12.75" x14ac:dyDescent="0.2">
      <c r="A2220" s="75"/>
      <c r="B2220" s="75"/>
      <c r="C2220" s="75"/>
      <c r="D2220" s="77"/>
      <c r="E2220" s="75"/>
      <c r="F2220" s="75"/>
      <c r="G2220" s="75"/>
      <c r="H2220" s="78"/>
      <c r="I2220" s="79"/>
      <c r="J2220" s="66"/>
    </row>
    <row r="2221" spans="1:10" ht="12.75" x14ac:dyDescent="0.2">
      <c r="A2221" s="75"/>
      <c r="B2221" s="75"/>
      <c r="C2221" s="75"/>
      <c r="D2221" s="77"/>
      <c r="E2221" s="75"/>
      <c r="F2221" s="75"/>
      <c r="G2221" s="75"/>
      <c r="H2221" s="78"/>
      <c r="I2221" s="79"/>
      <c r="J2221" s="66"/>
    </row>
    <row r="2222" spans="1:10" ht="12.75" x14ac:dyDescent="0.2">
      <c r="A2222" s="75"/>
      <c r="B2222" s="75"/>
      <c r="C2222" s="75"/>
      <c r="D2222" s="77"/>
      <c r="E2222" s="75"/>
      <c r="F2222" s="75"/>
      <c r="G2222" s="75"/>
      <c r="H2222" s="78"/>
      <c r="I2222" s="79"/>
      <c r="J2222" s="66"/>
    </row>
    <row r="2223" spans="1:10" ht="12.75" x14ac:dyDescent="0.2">
      <c r="A2223" s="75"/>
      <c r="B2223" s="75"/>
      <c r="C2223" s="75"/>
      <c r="D2223" s="77"/>
      <c r="E2223" s="75"/>
      <c r="F2223" s="75"/>
      <c r="G2223" s="75"/>
      <c r="H2223" s="78"/>
      <c r="I2223" s="79"/>
      <c r="J2223" s="66"/>
    </row>
    <row r="2224" spans="1:10" ht="12.75" x14ac:dyDescent="0.2">
      <c r="A2224" s="75"/>
      <c r="B2224" s="75"/>
      <c r="C2224" s="75"/>
      <c r="D2224" s="77"/>
      <c r="E2224" s="75"/>
      <c r="F2224" s="75"/>
      <c r="G2224" s="75"/>
      <c r="H2224" s="78"/>
      <c r="I2224" s="79"/>
      <c r="J2224" s="66"/>
    </row>
    <row r="2225" spans="1:10" ht="12.75" x14ac:dyDescent="0.2">
      <c r="A2225" s="75"/>
      <c r="B2225" s="75"/>
      <c r="C2225" s="75"/>
      <c r="D2225" s="77"/>
      <c r="E2225" s="75"/>
      <c r="F2225" s="75"/>
      <c r="G2225" s="75"/>
      <c r="H2225" s="78"/>
      <c r="I2225" s="79"/>
      <c r="J2225" s="66"/>
    </row>
    <row r="2226" spans="1:10" ht="12.75" x14ac:dyDescent="0.2">
      <c r="A2226" s="75"/>
      <c r="B2226" s="75"/>
      <c r="C2226" s="75"/>
      <c r="D2226" s="77"/>
      <c r="E2226" s="75"/>
      <c r="F2226" s="75"/>
      <c r="G2226" s="75"/>
      <c r="H2226" s="78"/>
      <c r="I2226" s="79"/>
      <c r="J2226" s="66"/>
    </row>
    <row r="2227" spans="1:10" ht="12.75" x14ac:dyDescent="0.2">
      <c r="A2227" s="75"/>
      <c r="B2227" s="75"/>
      <c r="C2227" s="75"/>
      <c r="D2227" s="77"/>
      <c r="E2227" s="75"/>
      <c r="F2227" s="75"/>
      <c r="G2227" s="75"/>
      <c r="H2227" s="78"/>
      <c r="I2227" s="79"/>
      <c r="J2227" s="66"/>
    </row>
    <row r="2228" spans="1:10" ht="12.75" x14ac:dyDescent="0.2">
      <c r="A2228" s="75"/>
      <c r="B2228" s="75"/>
      <c r="C2228" s="75"/>
      <c r="D2228" s="77"/>
      <c r="E2228" s="75"/>
      <c r="F2228" s="75"/>
      <c r="G2228" s="75"/>
      <c r="H2228" s="78"/>
      <c r="I2228" s="79"/>
      <c r="J2228" s="66"/>
    </row>
    <row r="2229" spans="1:10" ht="12.75" x14ac:dyDescent="0.2">
      <c r="A2229" s="75"/>
      <c r="B2229" s="75"/>
      <c r="C2229" s="75"/>
      <c r="D2229" s="77"/>
      <c r="E2229" s="75"/>
      <c r="F2229" s="75"/>
      <c r="G2229" s="75"/>
      <c r="H2229" s="78"/>
      <c r="I2229" s="79"/>
      <c r="J2229" s="66"/>
    </row>
    <row r="2230" spans="1:10" ht="12.75" x14ac:dyDescent="0.2">
      <c r="A2230" s="75"/>
      <c r="B2230" s="75"/>
      <c r="C2230" s="75"/>
      <c r="D2230" s="77"/>
      <c r="E2230" s="75"/>
      <c r="F2230" s="75"/>
      <c r="G2230" s="75"/>
      <c r="H2230" s="78"/>
      <c r="I2230" s="79"/>
      <c r="J2230" s="66"/>
    </row>
    <row r="2231" spans="1:10" ht="12.75" x14ac:dyDescent="0.2">
      <c r="A2231" s="75"/>
      <c r="B2231" s="75"/>
      <c r="C2231" s="75"/>
      <c r="D2231" s="77"/>
      <c r="E2231" s="75"/>
      <c r="F2231" s="75"/>
      <c r="G2231" s="75"/>
      <c r="H2231" s="78"/>
      <c r="I2231" s="79"/>
      <c r="J2231" s="66"/>
    </row>
    <row r="2232" spans="1:10" ht="12.75" x14ac:dyDescent="0.2">
      <c r="A2232" s="75"/>
      <c r="B2232" s="75"/>
      <c r="C2232" s="75"/>
      <c r="D2232" s="77"/>
      <c r="E2232" s="75"/>
      <c r="F2232" s="75"/>
      <c r="G2232" s="75"/>
      <c r="H2232" s="78"/>
      <c r="I2232" s="79"/>
      <c r="J2232" s="66"/>
    </row>
    <row r="2233" spans="1:10" ht="12.75" x14ac:dyDescent="0.2">
      <c r="A2233" s="75"/>
      <c r="B2233" s="75"/>
      <c r="C2233" s="75"/>
      <c r="D2233" s="77"/>
      <c r="E2233" s="75"/>
      <c r="F2233" s="75"/>
      <c r="G2233" s="75"/>
      <c r="H2233" s="78"/>
      <c r="I2233" s="79"/>
      <c r="J2233" s="66"/>
    </row>
    <row r="2234" spans="1:10" ht="12.75" x14ac:dyDescent="0.2">
      <c r="A2234" s="75"/>
      <c r="B2234" s="75"/>
      <c r="C2234" s="75"/>
      <c r="D2234" s="77"/>
      <c r="E2234" s="75"/>
      <c r="F2234" s="75"/>
      <c r="G2234" s="75"/>
      <c r="H2234" s="78"/>
      <c r="I2234" s="79"/>
      <c r="J2234" s="66"/>
    </row>
    <row r="2235" spans="1:10" ht="12.75" x14ac:dyDescent="0.2">
      <c r="A2235" s="75"/>
      <c r="B2235" s="75"/>
      <c r="C2235" s="75"/>
      <c r="D2235" s="77"/>
      <c r="E2235" s="75"/>
      <c r="F2235" s="75"/>
      <c r="G2235" s="75"/>
      <c r="H2235" s="78"/>
      <c r="I2235" s="79"/>
      <c r="J2235" s="66"/>
    </row>
    <row r="2236" spans="1:10" ht="12.75" x14ac:dyDescent="0.2">
      <c r="A2236" s="75"/>
      <c r="B2236" s="75"/>
      <c r="C2236" s="75"/>
      <c r="D2236" s="77"/>
      <c r="E2236" s="75"/>
      <c r="F2236" s="75"/>
      <c r="G2236" s="75"/>
      <c r="H2236" s="78"/>
      <c r="I2236" s="79"/>
      <c r="J2236" s="66"/>
    </row>
    <row r="2237" spans="1:10" ht="12.75" x14ac:dyDescent="0.2">
      <c r="A2237" s="75"/>
      <c r="B2237" s="75"/>
      <c r="C2237" s="75"/>
      <c r="D2237" s="77"/>
      <c r="E2237" s="75"/>
      <c r="F2237" s="75"/>
      <c r="G2237" s="75"/>
      <c r="H2237" s="78"/>
      <c r="I2237" s="79"/>
      <c r="J2237" s="66"/>
    </row>
    <row r="2238" spans="1:10" ht="12.75" x14ac:dyDescent="0.2">
      <c r="A2238" s="75"/>
      <c r="B2238" s="75"/>
      <c r="C2238" s="75"/>
      <c r="D2238" s="77"/>
      <c r="E2238" s="75"/>
      <c r="F2238" s="75"/>
      <c r="G2238" s="75"/>
      <c r="H2238" s="78"/>
      <c r="I2238" s="79"/>
      <c r="J2238" s="66"/>
    </row>
    <row r="2239" spans="1:10" ht="12.75" x14ac:dyDescent="0.2">
      <c r="A2239" s="75"/>
      <c r="B2239" s="75"/>
      <c r="C2239" s="75"/>
      <c r="D2239" s="77"/>
      <c r="E2239" s="75"/>
      <c r="F2239" s="75"/>
      <c r="G2239" s="75"/>
      <c r="H2239" s="78"/>
      <c r="I2239" s="79"/>
      <c r="J2239" s="66"/>
    </row>
    <row r="2240" spans="1:10" ht="12.75" x14ac:dyDescent="0.2">
      <c r="A2240" s="75"/>
      <c r="B2240" s="75"/>
      <c r="C2240" s="75"/>
      <c r="D2240" s="77"/>
      <c r="E2240" s="75"/>
      <c r="F2240" s="75"/>
      <c r="G2240" s="75"/>
      <c r="H2240" s="78"/>
      <c r="I2240" s="79"/>
      <c r="J2240" s="66"/>
    </row>
    <row r="2241" spans="1:10" ht="12.75" x14ac:dyDescent="0.2">
      <c r="A2241" s="75"/>
      <c r="B2241" s="75"/>
      <c r="C2241" s="75"/>
      <c r="D2241" s="77"/>
      <c r="E2241" s="75"/>
      <c r="F2241" s="75"/>
      <c r="G2241" s="75"/>
      <c r="H2241" s="78"/>
      <c r="I2241" s="79"/>
      <c r="J2241" s="66"/>
    </row>
    <row r="2242" spans="1:10" ht="12.75" x14ac:dyDescent="0.2">
      <c r="A2242" s="75"/>
      <c r="B2242" s="75"/>
      <c r="C2242" s="75"/>
      <c r="D2242" s="77"/>
      <c r="E2242" s="75"/>
      <c r="F2242" s="75"/>
      <c r="G2242" s="75"/>
      <c r="H2242" s="78"/>
      <c r="I2242" s="79"/>
      <c r="J2242" s="66"/>
    </row>
    <row r="2243" spans="1:10" ht="12.75" x14ac:dyDescent="0.2">
      <c r="A2243" s="75"/>
      <c r="B2243" s="75"/>
      <c r="C2243" s="75"/>
      <c r="D2243" s="77"/>
      <c r="E2243" s="75"/>
      <c r="F2243" s="75"/>
      <c r="G2243" s="75"/>
      <c r="H2243" s="78"/>
      <c r="I2243" s="79"/>
      <c r="J2243" s="66"/>
    </row>
    <row r="2244" spans="1:10" ht="12.75" x14ac:dyDescent="0.2">
      <c r="A2244" s="75"/>
      <c r="B2244" s="75"/>
      <c r="C2244" s="75"/>
      <c r="D2244" s="77"/>
      <c r="E2244" s="75"/>
      <c r="F2244" s="75"/>
      <c r="G2244" s="75"/>
      <c r="H2244" s="78"/>
      <c r="I2244" s="79"/>
      <c r="J2244" s="66"/>
    </row>
    <row r="2245" spans="1:10" ht="12.75" x14ac:dyDescent="0.2">
      <c r="A2245" s="75"/>
      <c r="B2245" s="75"/>
      <c r="C2245" s="75"/>
      <c r="D2245" s="77"/>
      <c r="E2245" s="75"/>
      <c r="F2245" s="75"/>
      <c r="G2245" s="75"/>
      <c r="H2245" s="78"/>
      <c r="I2245" s="79"/>
      <c r="J2245" s="66"/>
    </row>
    <row r="2246" spans="1:10" ht="12.75" x14ac:dyDescent="0.2">
      <c r="A2246" s="75"/>
      <c r="B2246" s="75"/>
      <c r="C2246" s="75"/>
      <c r="D2246" s="77"/>
      <c r="E2246" s="75"/>
      <c r="F2246" s="75"/>
      <c r="G2246" s="75"/>
      <c r="H2246" s="78"/>
      <c r="I2246" s="79"/>
      <c r="J2246" s="66"/>
    </row>
    <row r="2247" spans="1:10" ht="12.75" x14ac:dyDescent="0.2">
      <c r="A2247" s="75"/>
      <c r="B2247" s="75"/>
      <c r="C2247" s="75"/>
      <c r="D2247" s="77"/>
      <c r="E2247" s="75"/>
      <c r="F2247" s="75"/>
      <c r="G2247" s="75"/>
      <c r="H2247" s="78"/>
      <c r="I2247" s="79"/>
      <c r="J2247" s="66"/>
    </row>
    <row r="2248" spans="1:10" ht="12.75" x14ac:dyDescent="0.2">
      <c r="A2248" s="75"/>
      <c r="B2248" s="75"/>
      <c r="C2248" s="75"/>
      <c r="D2248" s="77"/>
      <c r="E2248" s="75"/>
      <c r="F2248" s="75"/>
      <c r="G2248" s="75"/>
      <c r="H2248" s="78"/>
      <c r="I2248" s="79"/>
      <c r="J2248" s="66"/>
    </row>
    <row r="2249" spans="1:10" ht="12.75" x14ac:dyDescent="0.2">
      <c r="A2249" s="75"/>
      <c r="B2249" s="75"/>
      <c r="C2249" s="75"/>
      <c r="D2249" s="77"/>
      <c r="E2249" s="75"/>
      <c r="F2249" s="75"/>
      <c r="G2249" s="75"/>
      <c r="H2249" s="78"/>
      <c r="I2249" s="79"/>
      <c r="J2249" s="66"/>
    </row>
    <row r="2250" spans="1:10" ht="12.75" x14ac:dyDescent="0.2">
      <c r="A2250" s="75"/>
      <c r="B2250" s="75"/>
      <c r="C2250" s="75"/>
      <c r="D2250" s="77"/>
      <c r="E2250" s="75"/>
      <c r="F2250" s="75"/>
      <c r="G2250" s="75"/>
      <c r="H2250" s="78"/>
      <c r="I2250" s="79"/>
      <c r="J2250" s="66"/>
    </row>
    <row r="2251" spans="1:10" ht="12.75" x14ac:dyDescent="0.2">
      <c r="A2251" s="75"/>
      <c r="B2251" s="75"/>
      <c r="C2251" s="75"/>
      <c r="D2251" s="77"/>
      <c r="E2251" s="75"/>
      <c r="F2251" s="75"/>
      <c r="G2251" s="75"/>
      <c r="H2251" s="78"/>
      <c r="I2251" s="79"/>
      <c r="J2251" s="66"/>
    </row>
    <row r="2252" spans="1:10" ht="12.75" x14ac:dyDescent="0.2">
      <c r="A2252" s="75"/>
      <c r="B2252" s="75"/>
      <c r="C2252" s="75"/>
      <c r="D2252" s="77"/>
      <c r="E2252" s="75"/>
      <c r="F2252" s="75"/>
      <c r="G2252" s="75"/>
      <c r="H2252" s="78"/>
      <c r="I2252" s="79"/>
      <c r="J2252" s="66"/>
    </row>
    <row r="2253" spans="1:10" ht="12.75" x14ac:dyDescent="0.2">
      <c r="A2253" s="75"/>
      <c r="B2253" s="75"/>
      <c r="C2253" s="75"/>
      <c r="D2253" s="77"/>
      <c r="E2253" s="75"/>
      <c r="F2253" s="75"/>
      <c r="G2253" s="75"/>
      <c r="H2253" s="78"/>
      <c r="I2253" s="79"/>
      <c r="J2253" s="66"/>
    </row>
    <row r="2254" spans="1:10" ht="12.75" x14ac:dyDescent="0.2">
      <c r="A2254" s="75"/>
      <c r="B2254" s="75"/>
      <c r="C2254" s="75"/>
      <c r="D2254" s="77"/>
      <c r="E2254" s="75"/>
      <c r="F2254" s="75"/>
      <c r="G2254" s="75"/>
      <c r="H2254" s="78"/>
      <c r="I2254" s="79"/>
      <c r="J2254" s="66"/>
    </row>
    <row r="2255" spans="1:10" ht="12.75" x14ac:dyDescent="0.2">
      <c r="A2255" s="75"/>
      <c r="B2255" s="75"/>
      <c r="C2255" s="75"/>
      <c r="D2255" s="77"/>
      <c r="E2255" s="75"/>
      <c r="F2255" s="75"/>
      <c r="G2255" s="75"/>
      <c r="H2255" s="78"/>
      <c r="I2255" s="79"/>
      <c r="J2255" s="66"/>
    </row>
    <row r="2256" spans="1:10" ht="12.75" x14ac:dyDescent="0.2">
      <c r="A2256" s="75"/>
      <c r="B2256" s="75"/>
      <c r="C2256" s="75"/>
      <c r="D2256" s="77"/>
      <c r="E2256" s="75"/>
      <c r="F2256" s="75"/>
      <c r="G2256" s="75"/>
      <c r="H2256" s="78"/>
      <c r="I2256" s="79"/>
      <c r="J2256" s="66"/>
    </row>
    <row r="2257" spans="1:10" ht="12.75" x14ac:dyDescent="0.2">
      <c r="A2257" s="75"/>
      <c r="B2257" s="75"/>
      <c r="C2257" s="75"/>
      <c r="D2257" s="77"/>
      <c r="E2257" s="75"/>
      <c r="F2257" s="75"/>
      <c r="G2257" s="75"/>
      <c r="H2257" s="78"/>
      <c r="I2257" s="79"/>
      <c r="J2257" s="66"/>
    </row>
    <row r="2258" spans="1:10" ht="12.75" x14ac:dyDescent="0.2">
      <c r="A2258" s="75"/>
      <c r="B2258" s="75"/>
      <c r="C2258" s="75"/>
      <c r="D2258" s="77"/>
      <c r="E2258" s="75"/>
      <c r="F2258" s="75"/>
      <c r="G2258" s="75"/>
      <c r="H2258" s="78"/>
      <c r="I2258" s="79"/>
      <c r="J2258" s="66"/>
    </row>
    <row r="2259" spans="1:10" ht="12.75" x14ac:dyDescent="0.2">
      <c r="A2259" s="75"/>
      <c r="B2259" s="75"/>
      <c r="C2259" s="75"/>
      <c r="D2259" s="77"/>
      <c r="E2259" s="75"/>
      <c r="F2259" s="75"/>
      <c r="G2259" s="75"/>
      <c r="H2259" s="78"/>
      <c r="I2259" s="79"/>
      <c r="J2259" s="66"/>
    </row>
    <row r="2260" spans="1:10" ht="12.75" x14ac:dyDescent="0.2">
      <c r="A2260" s="75"/>
      <c r="B2260" s="75"/>
      <c r="C2260" s="75"/>
      <c r="D2260" s="77"/>
      <c r="E2260" s="75"/>
      <c r="F2260" s="75"/>
      <c r="G2260" s="75"/>
      <c r="H2260" s="78"/>
      <c r="I2260" s="79"/>
      <c r="J2260" s="66"/>
    </row>
    <row r="2261" spans="1:10" ht="12.75" x14ac:dyDescent="0.2">
      <c r="A2261" s="75"/>
      <c r="B2261" s="75"/>
      <c r="C2261" s="75"/>
      <c r="D2261" s="77"/>
      <c r="E2261" s="75"/>
      <c r="F2261" s="75"/>
      <c r="G2261" s="75"/>
      <c r="H2261" s="78"/>
      <c r="I2261" s="79"/>
      <c r="J2261" s="66"/>
    </row>
    <row r="2262" spans="1:10" ht="12.75" x14ac:dyDescent="0.2">
      <c r="A2262" s="75"/>
      <c r="B2262" s="75"/>
      <c r="C2262" s="75"/>
      <c r="D2262" s="77"/>
      <c r="E2262" s="75"/>
      <c r="F2262" s="75"/>
      <c r="G2262" s="75"/>
      <c r="H2262" s="78"/>
      <c r="I2262" s="79"/>
      <c r="J2262" s="66"/>
    </row>
    <row r="2263" spans="1:10" ht="12.75" x14ac:dyDescent="0.2">
      <c r="A2263" s="75"/>
      <c r="B2263" s="75"/>
      <c r="C2263" s="75"/>
      <c r="D2263" s="77"/>
      <c r="E2263" s="75"/>
      <c r="F2263" s="75"/>
      <c r="G2263" s="75"/>
      <c r="H2263" s="78"/>
      <c r="I2263" s="79"/>
      <c r="J2263" s="66"/>
    </row>
    <row r="2264" spans="1:10" ht="12.75" x14ac:dyDescent="0.2">
      <c r="A2264" s="75"/>
      <c r="B2264" s="75"/>
      <c r="C2264" s="75"/>
      <c r="D2264" s="77"/>
      <c r="E2264" s="75"/>
      <c r="F2264" s="75"/>
      <c r="G2264" s="75"/>
      <c r="H2264" s="78"/>
      <c r="I2264" s="79"/>
      <c r="J2264" s="66"/>
    </row>
    <row r="2265" spans="1:10" ht="12.75" x14ac:dyDescent="0.2">
      <c r="A2265" s="75"/>
      <c r="B2265" s="75"/>
      <c r="C2265" s="75"/>
      <c r="D2265" s="77"/>
      <c r="E2265" s="75"/>
      <c r="F2265" s="75"/>
      <c r="G2265" s="75"/>
      <c r="H2265" s="78"/>
      <c r="I2265" s="79"/>
      <c r="J2265" s="66"/>
    </row>
    <row r="2266" spans="1:10" ht="12.75" x14ac:dyDescent="0.2">
      <c r="A2266" s="75"/>
      <c r="B2266" s="75"/>
      <c r="C2266" s="75"/>
      <c r="D2266" s="77"/>
      <c r="E2266" s="75"/>
      <c r="F2266" s="75"/>
      <c r="G2266" s="75"/>
      <c r="H2266" s="78"/>
      <c r="I2266" s="79"/>
      <c r="J2266" s="66"/>
    </row>
    <row r="2267" spans="1:10" ht="12.75" x14ac:dyDescent="0.2">
      <c r="A2267" s="75"/>
      <c r="B2267" s="75"/>
      <c r="C2267" s="75"/>
      <c r="D2267" s="77"/>
      <c r="E2267" s="75"/>
      <c r="F2267" s="75"/>
      <c r="G2267" s="75"/>
      <c r="H2267" s="78"/>
      <c r="I2267" s="79"/>
      <c r="J2267" s="66"/>
    </row>
    <row r="2268" spans="1:10" ht="12.75" x14ac:dyDescent="0.2">
      <c r="A2268" s="75"/>
      <c r="B2268" s="75"/>
      <c r="C2268" s="75"/>
      <c r="D2268" s="77"/>
      <c r="E2268" s="75"/>
      <c r="F2268" s="75"/>
      <c r="G2268" s="75"/>
      <c r="H2268" s="78"/>
      <c r="I2268" s="79"/>
      <c r="J2268" s="66"/>
    </row>
    <row r="2269" spans="1:10" ht="12.75" x14ac:dyDescent="0.2">
      <c r="A2269" s="75"/>
      <c r="B2269" s="75"/>
      <c r="C2269" s="75"/>
      <c r="D2269" s="77"/>
      <c r="E2269" s="75"/>
      <c r="F2269" s="75"/>
      <c r="G2269" s="75"/>
      <c r="H2269" s="78"/>
      <c r="I2269" s="79"/>
      <c r="J2269" s="66"/>
    </row>
    <row r="2270" spans="1:10" ht="12.75" x14ac:dyDescent="0.2">
      <c r="A2270" s="75"/>
      <c r="B2270" s="75"/>
      <c r="C2270" s="75"/>
      <c r="D2270" s="77"/>
      <c r="E2270" s="75"/>
      <c r="F2270" s="75"/>
      <c r="G2270" s="75"/>
      <c r="H2270" s="78"/>
      <c r="I2270" s="79"/>
      <c r="J2270" s="66"/>
    </row>
    <row r="2271" spans="1:10" ht="12.75" x14ac:dyDescent="0.2">
      <c r="A2271" s="75"/>
      <c r="B2271" s="75"/>
      <c r="C2271" s="75"/>
      <c r="D2271" s="77"/>
      <c r="E2271" s="75"/>
      <c r="F2271" s="75"/>
      <c r="G2271" s="75"/>
      <c r="H2271" s="78"/>
      <c r="I2271" s="79"/>
      <c r="J2271" s="66"/>
    </row>
    <row r="2272" spans="1:10" ht="12.75" x14ac:dyDescent="0.2">
      <c r="A2272" s="75"/>
      <c r="B2272" s="75"/>
      <c r="C2272" s="75"/>
      <c r="D2272" s="77"/>
      <c r="E2272" s="75"/>
      <c r="F2272" s="75"/>
      <c r="G2272" s="75"/>
      <c r="H2272" s="78"/>
      <c r="I2272" s="79"/>
      <c r="J2272" s="66"/>
    </row>
    <row r="2273" spans="1:10" ht="12.75" x14ac:dyDescent="0.2">
      <c r="A2273" s="75"/>
      <c r="B2273" s="75"/>
      <c r="C2273" s="75"/>
      <c r="D2273" s="77"/>
      <c r="E2273" s="75"/>
      <c r="F2273" s="75"/>
      <c r="G2273" s="75"/>
      <c r="H2273" s="78"/>
      <c r="I2273" s="79"/>
      <c r="J2273" s="66"/>
    </row>
    <row r="2274" spans="1:10" ht="12.75" x14ac:dyDescent="0.2">
      <c r="A2274" s="75"/>
      <c r="B2274" s="75"/>
      <c r="C2274" s="75"/>
      <c r="D2274" s="77"/>
      <c r="E2274" s="75"/>
      <c r="F2274" s="75"/>
      <c r="G2274" s="75"/>
      <c r="H2274" s="78"/>
      <c r="I2274" s="79"/>
      <c r="J2274" s="66"/>
    </row>
    <row r="2275" spans="1:10" ht="12.75" x14ac:dyDescent="0.2">
      <c r="A2275" s="75"/>
      <c r="B2275" s="75"/>
      <c r="C2275" s="75"/>
      <c r="D2275" s="77"/>
      <c r="E2275" s="75"/>
      <c r="F2275" s="75"/>
      <c r="G2275" s="75"/>
      <c r="H2275" s="78"/>
      <c r="I2275" s="79"/>
      <c r="J2275" s="66"/>
    </row>
    <row r="2276" spans="1:10" ht="12.75" x14ac:dyDescent="0.2">
      <c r="A2276" s="75"/>
      <c r="B2276" s="75"/>
      <c r="C2276" s="75"/>
      <c r="D2276" s="77"/>
      <c r="E2276" s="75"/>
      <c r="F2276" s="75"/>
      <c r="G2276" s="75"/>
      <c r="H2276" s="78"/>
      <c r="I2276" s="79"/>
      <c r="J2276" s="66"/>
    </row>
    <row r="2277" spans="1:10" ht="12.75" x14ac:dyDescent="0.2">
      <c r="A2277" s="75"/>
      <c r="B2277" s="75"/>
      <c r="C2277" s="75"/>
      <c r="D2277" s="77"/>
      <c r="E2277" s="75"/>
      <c r="F2277" s="75"/>
      <c r="G2277" s="75"/>
      <c r="H2277" s="78"/>
      <c r="I2277" s="79"/>
      <c r="J2277" s="66"/>
    </row>
    <row r="2278" spans="1:10" ht="12.75" x14ac:dyDescent="0.2">
      <c r="A2278" s="75"/>
      <c r="B2278" s="75"/>
      <c r="C2278" s="75"/>
      <c r="D2278" s="77"/>
      <c r="E2278" s="75"/>
      <c r="F2278" s="75"/>
      <c r="G2278" s="75"/>
      <c r="H2278" s="78"/>
      <c r="I2278" s="79"/>
      <c r="J2278" s="66"/>
    </row>
    <row r="2279" spans="1:10" ht="12.75" x14ac:dyDescent="0.2">
      <c r="A2279" s="75"/>
      <c r="B2279" s="75"/>
      <c r="C2279" s="75"/>
      <c r="D2279" s="77"/>
      <c r="E2279" s="75"/>
      <c r="F2279" s="75"/>
      <c r="G2279" s="75"/>
      <c r="H2279" s="78"/>
      <c r="I2279" s="79"/>
      <c r="J2279" s="66"/>
    </row>
    <row r="2280" spans="1:10" ht="12.75" x14ac:dyDescent="0.2">
      <c r="A2280" s="75"/>
      <c r="B2280" s="75"/>
      <c r="C2280" s="75"/>
      <c r="D2280" s="77"/>
      <c r="E2280" s="75"/>
      <c r="F2280" s="75"/>
      <c r="G2280" s="75"/>
      <c r="H2280" s="78"/>
      <c r="I2280" s="79"/>
      <c r="J2280" s="66"/>
    </row>
    <row r="2281" spans="1:10" ht="12.75" x14ac:dyDescent="0.2">
      <c r="A2281" s="75"/>
      <c r="B2281" s="75"/>
      <c r="C2281" s="75"/>
      <c r="D2281" s="77"/>
      <c r="E2281" s="75"/>
      <c r="F2281" s="75"/>
      <c r="G2281" s="75"/>
      <c r="H2281" s="78"/>
      <c r="I2281" s="79"/>
      <c r="J2281" s="66"/>
    </row>
    <row r="2282" spans="1:10" ht="12.75" x14ac:dyDescent="0.2">
      <c r="A2282" s="75"/>
      <c r="B2282" s="75"/>
      <c r="C2282" s="75"/>
      <c r="D2282" s="77"/>
      <c r="E2282" s="75"/>
      <c r="F2282" s="75"/>
      <c r="G2282" s="75"/>
      <c r="H2282" s="78"/>
      <c r="I2282" s="79"/>
      <c r="J2282" s="66"/>
    </row>
    <row r="2283" spans="1:10" ht="12.75" x14ac:dyDescent="0.2">
      <c r="A2283" s="75"/>
      <c r="B2283" s="75"/>
      <c r="C2283" s="75"/>
      <c r="D2283" s="77"/>
      <c r="E2283" s="75"/>
      <c r="F2283" s="75"/>
      <c r="G2283" s="75"/>
      <c r="H2283" s="78"/>
      <c r="I2283" s="79"/>
      <c r="J2283" s="66"/>
    </row>
    <row r="2284" spans="1:10" ht="12.75" x14ac:dyDescent="0.2">
      <c r="A2284" s="75"/>
      <c r="B2284" s="75"/>
      <c r="C2284" s="75"/>
      <c r="D2284" s="77"/>
      <c r="E2284" s="75"/>
      <c r="F2284" s="75"/>
      <c r="G2284" s="75"/>
      <c r="H2284" s="78"/>
      <c r="I2284" s="79"/>
      <c r="J2284" s="66"/>
    </row>
    <row r="2285" spans="1:10" ht="12.75" x14ac:dyDescent="0.2">
      <c r="A2285" s="75"/>
      <c r="B2285" s="75"/>
      <c r="C2285" s="75"/>
      <c r="D2285" s="77"/>
      <c r="E2285" s="75"/>
      <c r="F2285" s="75"/>
      <c r="G2285" s="75"/>
      <c r="H2285" s="78"/>
      <c r="I2285" s="79"/>
      <c r="J2285" s="66"/>
    </row>
    <row r="2286" spans="1:10" ht="12.75" x14ac:dyDescent="0.2">
      <c r="A2286" s="75"/>
      <c r="B2286" s="75"/>
      <c r="C2286" s="75"/>
      <c r="D2286" s="77"/>
      <c r="E2286" s="75"/>
      <c r="F2286" s="75"/>
      <c r="G2286" s="75"/>
      <c r="H2286" s="78"/>
      <c r="I2286" s="79"/>
      <c r="J2286" s="66"/>
    </row>
    <row r="2287" spans="1:10" ht="12.75" x14ac:dyDescent="0.2">
      <c r="A2287" s="75"/>
      <c r="B2287" s="75"/>
      <c r="C2287" s="75"/>
      <c r="D2287" s="77"/>
      <c r="E2287" s="75"/>
      <c r="F2287" s="75"/>
      <c r="G2287" s="75"/>
      <c r="H2287" s="78"/>
      <c r="I2287" s="79"/>
      <c r="J2287" s="66"/>
    </row>
    <row r="2288" spans="1:10" ht="12.75" x14ac:dyDescent="0.2">
      <c r="A2288" s="75"/>
      <c r="B2288" s="75"/>
      <c r="C2288" s="75"/>
      <c r="D2288" s="77"/>
      <c r="E2288" s="75"/>
      <c r="F2288" s="75"/>
      <c r="G2288" s="75"/>
      <c r="H2288" s="78"/>
      <c r="I2288" s="79"/>
      <c r="J2288" s="66"/>
    </row>
    <row r="2289" spans="1:10" ht="12.75" x14ac:dyDescent="0.2">
      <c r="A2289" s="75"/>
      <c r="B2289" s="75"/>
      <c r="C2289" s="75"/>
      <c r="D2289" s="77"/>
      <c r="E2289" s="75"/>
      <c r="F2289" s="75"/>
      <c r="G2289" s="75"/>
      <c r="H2289" s="78"/>
      <c r="I2289" s="79"/>
      <c r="J2289" s="66"/>
    </row>
    <row r="2290" spans="1:10" ht="12.75" x14ac:dyDescent="0.2">
      <c r="A2290" s="75"/>
      <c r="B2290" s="75"/>
      <c r="C2290" s="75"/>
      <c r="D2290" s="77"/>
      <c r="E2290" s="75"/>
      <c r="F2290" s="75"/>
      <c r="G2290" s="75"/>
      <c r="H2290" s="78"/>
      <c r="I2290" s="79"/>
      <c r="J2290" s="66"/>
    </row>
    <row r="2291" spans="1:10" ht="12.75" x14ac:dyDescent="0.2">
      <c r="A2291" s="75"/>
      <c r="B2291" s="75"/>
      <c r="C2291" s="75"/>
      <c r="D2291" s="77"/>
      <c r="E2291" s="75"/>
      <c r="F2291" s="75"/>
      <c r="G2291" s="75"/>
      <c r="H2291" s="78"/>
      <c r="I2291" s="79"/>
      <c r="J2291" s="66"/>
    </row>
    <row r="2292" spans="1:10" ht="12.75" x14ac:dyDescent="0.2">
      <c r="A2292" s="75"/>
      <c r="B2292" s="75"/>
      <c r="C2292" s="75"/>
      <c r="D2292" s="77"/>
      <c r="E2292" s="75"/>
      <c r="F2292" s="75"/>
      <c r="G2292" s="75"/>
      <c r="H2292" s="78"/>
      <c r="I2292" s="79"/>
      <c r="J2292" s="66"/>
    </row>
    <row r="2293" spans="1:10" ht="12.75" x14ac:dyDescent="0.2">
      <c r="A2293" s="75"/>
      <c r="B2293" s="75"/>
      <c r="C2293" s="75"/>
      <c r="D2293" s="77"/>
      <c r="E2293" s="75"/>
      <c r="F2293" s="75"/>
      <c r="G2293" s="75"/>
      <c r="H2293" s="78"/>
      <c r="I2293" s="79"/>
      <c r="J2293" s="66"/>
    </row>
    <row r="2294" spans="1:10" ht="12.75" x14ac:dyDescent="0.2">
      <c r="A2294" s="75"/>
      <c r="B2294" s="75"/>
      <c r="C2294" s="75"/>
      <c r="D2294" s="77"/>
      <c r="E2294" s="75"/>
      <c r="F2294" s="75"/>
      <c r="G2294" s="75"/>
      <c r="H2294" s="78"/>
      <c r="I2294" s="79"/>
      <c r="J2294" s="66"/>
    </row>
    <row r="2295" spans="1:10" ht="12.75" x14ac:dyDescent="0.2">
      <c r="A2295" s="75"/>
      <c r="B2295" s="75"/>
      <c r="C2295" s="75"/>
      <c r="D2295" s="77"/>
      <c r="E2295" s="75"/>
      <c r="F2295" s="75"/>
      <c r="G2295" s="75"/>
      <c r="H2295" s="78"/>
      <c r="I2295" s="79"/>
      <c r="J2295" s="66"/>
    </row>
    <row r="2296" spans="1:10" ht="12.75" x14ac:dyDescent="0.2">
      <c r="A2296" s="75"/>
      <c r="B2296" s="75"/>
      <c r="C2296" s="75"/>
      <c r="D2296" s="77"/>
      <c r="E2296" s="75"/>
      <c r="F2296" s="75"/>
      <c r="G2296" s="75"/>
      <c r="H2296" s="78"/>
      <c r="I2296" s="79"/>
      <c r="J2296" s="66"/>
    </row>
    <row r="2297" spans="1:10" ht="12.75" x14ac:dyDescent="0.2">
      <c r="A2297" s="75"/>
      <c r="B2297" s="75"/>
      <c r="C2297" s="75"/>
      <c r="D2297" s="77"/>
      <c r="E2297" s="75"/>
      <c r="F2297" s="75"/>
      <c r="G2297" s="75"/>
      <c r="H2297" s="78"/>
      <c r="I2297" s="79"/>
      <c r="J2297" s="66"/>
    </row>
    <row r="2298" spans="1:10" ht="12.75" x14ac:dyDescent="0.2">
      <c r="A2298" s="75"/>
      <c r="B2298" s="75"/>
      <c r="C2298" s="75"/>
      <c r="D2298" s="77"/>
      <c r="E2298" s="75"/>
      <c r="F2298" s="75"/>
      <c r="G2298" s="75"/>
      <c r="H2298" s="78"/>
      <c r="I2298" s="79"/>
      <c r="J2298" s="66"/>
    </row>
    <row r="2299" spans="1:10" ht="12.75" x14ac:dyDescent="0.2">
      <c r="A2299" s="75"/>
      <c r="B2299" s="75"/>
      <c r="C2299" s="75"/>
      <c r="D2299" s="77"/>
      <c r="E2299" s="75"/>
      <c r="F2299" s="75"/>
      <c r="G2299" s="75"/>
      <c r="H2299" s="78"/>
      <c r="I2299" s="79"/>
      <c r="J2299" s="66"/>
    </row>
    <row r="2300" spans="1:10" ht="12.75" x14ac:dyDescent="0.2">
      <c r="A2300" s="75"/>
      <c r="B2300" s="75"/>
      <c r="C2300" s="75"/>
      <c r="D2300" s="77"/>
      <c r="E2300" s="75"/>
      <c r="F2300" s="75"/>
      <c r="G2300" s="75"/>
      <c r="H2300" s="78"/>
      <c r="I2300" s="79"/>
      <c r="J2300" s="66"/>
    </row>
    <row r="2301" spans="1:10" ht="12.75" x14ac:dyDescent="0.2">
      <c r="A2301" s="75"/>
      <c r="B2301" s="75"/>
      <c r="C2301" s="75"/>
      <c r="D2301" s="77"/>
      <c r="E2301" s="75"/>
      <c r="F2301" s="75"/>
      <c r="G2301" s="75"/>
      <c r="H2301" s="78"/>
      <c r="I2301" s="79"/>
      <c r="J2301" s="66"/>
    </row>
    <row r="2302" spans="1:10" ht="12.75" x14ac:dyDescent="0.2">
      <c r="A2302" s="75"/>
      <c r="B2302" s="75"/>
      <c r="C2302" s="75"/>
      <c r="D2302" s="77"/>
      <c r="E2302" s="75"/>
      <c r="F2302" s="75"/>
      <c r="G2302" s="75"/>
      <c r="H2302" s="78"/>
      <c r="I2302" s="79"/>
      <c r="J2302" s="66"/>
    </row>
    <row r="2303" spans="1:10" ht="12.75" x14ac:dyDescent="0.2">
      <c r="A2303" s="75"/>
      <c r="B2303" s="75"/>
      <c r="C2303" s="75"/>
      <c r="D2303" s="77"/>
      <c r="E2303" s="75"/>
      <c r="F2303" s="75"/>
      <c r="G2303" s="75"/>
      <c r="H2303" s="78"/>
      <c r="I2303" s="79"/>
      <c r="J2303" s="66"/>
    </row>
    <row r="2304" spans="1:10" ht="12.75" x14ac:dyDescent="0.2">
      <c r="A2304" s="75"/>
      <c r="B2304" s="75"/>
      <c r="C2304" s="75"/>
      <c r="D2304" s="77"/>
      <c r="E2304" s="75"/>
      <c r="F2304" s="75"/>
      <c r="G2304" s="75"/>
      <c r="H2304" s="78"/>
      <c r="I2304" s="79"/>
      <c r="J2304" s="66"/>
    </row>
    <row r="2305" spans="1:10" ht="12.75" x14ac:dyDescent="0.2">
      <c r="A2305" s="75"/>
      <c r="B2305" s="75"/>
      <c r="C2305" s="75"/>
      <c r="D2305" s="77"/>
      <c r="E2305" s="75"/>
      <c r="F2305" s="75"/>
      <c r="G2305" s="75"/>
      <c r="H2305" s="78"/>
      <c r="I2305" s="79"/>
      <c r="J2305" s="66"/>
    </row>
    <row r="2306" spans="1:10" ht="12.75" x14ac:dyDescent="0.2">
      <c r="A2306" s="75"/>
      <c r="B2306" s="75"/>
      <c r="C2306" s="75"/>
      <c r="D2306" s="77"/>
      <c r="E2306" s="75"/>
      <c r="F2306" s="75"/>
      <c r="G2306" s="75"/>
      <c r="H2306" s="78"/>
      <c r="I2306" s="79"/>
      <c r="J2306" s="66"/>
    </row>
    <row r="2307" spans="1:10" ht="12.75" x14ac:dyDescent="0.2">
      <c r="A2307" s="75"/>
      <c r="B2307" s="75"/>
      <c r="C2307" s="75"/>
      <c r="D2307" s="77"/>
      <c r="E2307" s="75"/>
      <c r="F2307" s="75"/>
      <c r="G2307" s="75"/>
      <c r="H2307" s="78"/>
      <c r="I2307" s="79"/>
      <c r="J2307" s="66"/>
    </row>
    <row r="2308" spans="1:10" ht="12.75" x14ac:dyDescent="0.2">
      <c r="A2308" s="75"/>
      <c r="B2308" s="75"/>
      <c r="C2308" s="75"/>
      <c r="D2308" s="77"/>
      <c r="E2308" s="75"/>
      <c r="F2308" s="75"/>
      <c r="G2308" s="75"/>
      <c r="H2308" s="78"/>
      <c r="I2308" s="79"/>
      <c r="J2308" s="66"/>
    </row>
    <row r="2309" spans="1:10" ht="12.75" x14ac:dyDescent="0.2">
      <c r="A2309" s="75"/>
      <c r="B2309" s="75"/>
      <c r="C2309" s="75"/>
      <c r="D2309" s="77"/>
      <c r="E2309" s="75"/>
      <c r="F2309" s="75"/>
      <c r="G2309" s="75"/>
      <c r="H2309" s="78"/>
      <c r="I2309" s="79"/>
      <c r="J2309" s="66"/>
    </row>
    <row r="2310" spans="1:10" ht="12.75" x14ac:dyDescent="0.2">
      <c r="A2310" s="75"/>
      <c r="B2310" s="75"/>
      <c r="C2310" s="75"/>
      <c r="D2310" s="77"/>
      <c r="E2310" s="75"/>
      <c r="F2310" s="75"/>
      <c r="G2310" s="75"/>
      <c r="H2310" s="78"/>
      <c r="I2310" s="79"/>
      <c r="J2310" s="66"/>
    </row>
    <row r="2311" spans="1:10" ht="12.75" x14ac:dyDescent="0.2">
      <c r="A2311" s="75"/>
      <c r="B2311" s="75"/>
      <c r="C2311" s="75"/>
      <c r="D2311" s="77"/>
      <c r="E2311" s="75"/>
      <c r="F2311" s="75"/>
      <c r="G2311" s="75"/>
      <c r="H2311" s="78"/>
      <c r="I2311" s="79"/>
      <c r="J2311" s="66"/>
    </row>
    <row r="2312" spans="1:10" ht="12.75" x14ac:dyDescent="0.2">
      <c r="A2312" s="75"/>
      <c r="B2312" s="75"/>
      <c r="C2312" s="75"/>
      <c r="D2312" s="77"/>
      <c r="E2312" s="75"/>
      <c r="F2312" s="75"/>
      <c r="G2312" s="75"/>
      <c r="H2312" s="78"/>
      <c r="I2312" s="79"/>
      <c r="J2312" s="66"/>
    </row>
    <row r="2313" spans="1:10" ht="12.75" x14ac:dyDescent="0.2">
      <c r="A2313" s="75"/>
      <c r="B2313" s="75"/>
      <c r="C2313" s="75"/>
      <c r="D2313" s="77"/>
      <c r="E2313" s="75"/>
      <c r="F2313" s="75"/>
      <c r="G2313" s="75"/>
      <c r="H2313" s="78"/>
      <c r="I2313" s="79"/>
      <c r="J2313" s="66"/>
    </row>
    <row r="2314" spans="1:10" ht="12.75" x14ac:dyDescent="0.2">
      <c r="A2314" s="75"/>
      <c r="B2314" s="75"/>
      <c r="C2314" s="75"/>
      <c r="D2314" s="77"/>
      <c r="E2314" s="75"/>
      <c r="F2314" s="75"/>
      <c r="G2314" s="75"/>
      <c r="H2314" s="78"/>
      <c r="I2314" s="79"/>
      <c r="J2314" s="66"/>
    </row>
    <row r="2315" spans="1:10" ht="12.75" x14ac:dyDescent="0.2">
      <c r="A2315" s="75"/>
      <c r="B2315" s="75"/>
      <c r="C2315" s="75"/>
      <c r="D2315" s="77"/>
      <c r="E2315" s="75"/>
      <c r="F2315" s="75"/>
      <c r="G2315" s="75"/>
      <c r="H2315" s="78"/>
      <c r="I2315" s="79"/>
      <c r="J2315" s="66"/>
    </row>
    <row r="2316" spans="1:10" ht="12.75" x14ac:dyDescent="0.2">
      <c r="A2316" s="75"/>
      <c r="B2316" s="75"/>
      <c r="C2316" s="75"/>
      <c r="D2316" s="77"/>
      <c r="E2316" s="75"/>
      <c r="F2316" s="75"/>
      <c r="G2316" s="75"/>
      <c r="H2316" s="78"/>
      <c r="I2316" s="79"/>
      <c r="J2316" s="66"/>
    </row>
    <row r="2317" spans="1:10" ht="12.75" x14ac:dyDescent="0.2">
      <c r="A2317" s="75"/>
      <c r="B2317" s="75"/>
      <c r="C2317" s="75"/>
      <c r="D2317" s="77"/>
      <c r="E2317" s="75"/>
      <c r="F2317" s="75"/>
      <c r="G2317" s="75"/>
      <c r="H2317" s="78"/>
      <c r="I2317" s="79"/>
      <c r="J2317" s="66"/>
    </row>
    <row r="2318" spans="1:10" ht="12.75" x14ac:dyDescent="0.2">
      <c r="A2318" s="75"/>
      <c r="B2318" s="75"/>
      <c r="C2318" s="75"/>
      <c r="D2318" s="77"/>
      <c r="E2318" s="75"/>
      <c r="F2318" s="75"/>
      <c r="G2318" s="75"/>
      <c r="H2318" s="78"/>
      <c r="I2318" s="79"/>
      <c r="J2318" s="66"/>
    </row>
    <row r="2319" spans="1:10" ht="12.75" x14ac:dyDescent="0.2">
      <c r="A2319" s="75"/>
      <c r="B2319" s="75"/>
      <c r="C2319" s="75"/>
      <c r="D2319" s="77"/>
      <c r="E2319" s="75"/>
      <c r="F2319" s="75"/>
      <c r="G2319" s="75"/>
      <c r="H2319" s="78"/>
      <c r="I2319" s="79"/>
      <c r="J2319" s="66"/>
    </row>
    <row r="2320" spans="1:10" ht="12.75" x14ac:dyDescent="0.2">
      <c r="A2320" s="75"/>
      <c r="B2320" s="75"/>
      <c r="C2320" s="75"/>
      <c r="D2320" s="77"/>
      <c r="E2320" s="75"/>
      <c r="F2320" s="75"/>
      <c r="G2320" s="75"/>
      <c r="H2320" s="78"/>
      <c r="I2320" s="79"/>
      <c r="J2320" s="66"/>
    </row>
    <row r="2321" spans="1:10" ht="12.75" x14ac:dyDescent="0.2">
      <c r="A2321" s="75"/>
      <c r="B2321" s="75"/>
      <c r="C2321" s="75"/>
      <c r="D2321" s="77"/>
      <c r="E2321" s="75"/>
      <c r="F2321" s="75"/>
      <c r="G2321" s="75"/>
      <c r="H2321" s="78"/>
      <c r="I2321" s="79"/>
      <c r="J2321" s="66"/>
    </row>
    <row r="2322" spans="1:10" ht="12.75" x14ac:dyDescent="0.2">
      <c r="A2322" s="75"/>
      <c r="B2322" s="75"/>
      <c r="C2322" s="75"/>
      <c r="D2322" s="77"/>
      <c r="E2322" s="75"/>
      <c r="F2322" s="75"/>
      <c r="G2322" s="75"/>
      <c r="H2322" s="78"/>
      <c r="I2322" s="79"/>
      <c r="J2322" s="66"/>
    </row>
    <row r="2323" spans="1:10" ht="12.75" x14ac:dyDescent="0.2">
      <c r="A2323" s="75"/>
      <c r="B2323" s="75"/>
      <c r="C2323" s="75"/>
      <c r="D2323" s="77"/>
      <c r="E2323" s="75"/>
      <c r="F2323" s="75"/>
      <c r="G2323" s="75"/>
      <c r="H2323" s="78"/>
      <c r="I2323" s="79"/>
      <c r="J2323" s="66"/>
    </row>
    <row r="2324" spans="1:10" ht="12.75" x14ac:dyDescent="0.2">
      <c r="A2324" s="75"/>
      <c r="B2324" s="75"/>
      <c r="C2324" s="75"/>
      <c r="D2324" s="77"/>
      <c r="E2324" s="75"/>
      <c r="F2324" s="75"/>
      <c r="G2324" s="75"/>
      <c r="H2324" s="78"/>
      <c r="I2324" s="79"/>
      <c r="J2324" s="66"/>
    </row>
    <row r="2325" spans="1:10" ht="12.75" x14ac:dyDescent="0.2">
      <c r="A2325" s="75"/>
      <c r="B2325" s="75"/>
      <c r="C2325" s="75"/>
      <c r="D2325" s="77"/>
      <c r="E2325" s="75"/>
      <c r="F2325" s="75"/>
      <c r="G2325" s="75"/>
      <c r="H2325" s="78"/>
      <c r="I2325" s="79"/>
      <c r="J2325" s="66"/>
    </row>
    <row r="2326" spans="1:10" ht="12.75" x14ac:dyDescent="0.2">
      <c r="A2326" s="75"/>
      <c r="B2326" s="75"/>
      <c r="C2326" s="75"/>
      <c r="D2326" s="77"/>
      <c r="E2326" s="75"/>
      <c r="F2326" s="75"/>
      <c r="G2326" s="75"/>
      <c r="H2326" s="78"/>
      <c r="I2326" s="79"/>
      <c r="J2326" s="66"/>
    </row>
    <row r="2327" spans="1:10" ht="12.75" x14ac:dyDescent="0.2">
      <c r="A2327" s="75"/>
      <c r="B2327" s="75"/>
      <c r="C2327" s="75"/>
      <c r="D2327" s="77"/>
      <c r="E2327" s="75"/>
      <c r="F2327" s="75"/>
      <c r="G2327" s="75"/>
      <c r="H2327" s="78"/>
      <c r="I2327" s="79"/>
      <c r="J2327" s="66"/>
    </row>
    <row r="2328" spans="1:10" ht="12.75" x14ac:dyDescent="0.2">
      <c r="A2328" s="75"/>
      <c r="B2328" s="75"/>
      <c r="C2328" s="75"/>
      <c r="D2328" s="77"/>
      <c r="E2328" s="75"/>
      <c r="F2328" s="75"/>
      <c r="G2328" s="75"/>
      <c r="H2328" s="78"/>
      <c r="I2328" s="79"/>
      <c r="J2328" s="66"/>
    </row>
    <row r="2329" spans="1:10" ht="12.75" x14ac:dyDescent="0.2">
      <c r="A2329" s="75"/>
      <c r="B2329" s="75"/>
      <c r="C2329" s="75"/>
      <c r="D2329" s="77"/>
      <c r="E2329" s="75"/>
      <c r="F2329" s="75"/>
      <c r="G2329" s="75"/>
      <c r="H2329" s="78"/>
      <c r="I2329" s="79"/>
      <c r="J2329" s="66"/>
    </row>
    <row r="2330" spans="1:10" ht="12.75" x14ac:dyDescent="0.2">
      <c r="A2330" s="75"/>
      <c r="B2330" s="75"/>
      <c r="C2330" s="75"/>
      <c r="D2330" s="77"/>
      <c r="E2330" s="75"/>
      <c r="F2330" s="75"/>
      <c r="G2330" s="75"/>
      <c r="H2330" s="78"/>
      <c r="I2330" s="79"/>
      <c r="J2330" s="66"/>
    </row>
    <row r="2331" spans="1:10" ht="12.75" x14ac:dyDescent="0.2">
      <c r="A2331" s="75"/>
      <c r="B2331" s="75"/>
      <c r="C2331" s="75"/>
      <c r="D2331" s="77"/>
      <c r="E2331" s="75"/>
      <c r="F2331" s="75"/>
      <c r="G2331" s="75"/>
      <c r="H2331" s="78"/>
      <c r="I2331" s="79"/>
      <c r="J2331" s="66"/>
    </row>
    <row r="2332" spans="1:10" ht="12.75" x14ac:dyDescent="0.2">
      <c r="A2332" s="75"/>
      <c r="B2332" s="75"/>
      <c r="C2332" s="75"/>
      <c r="D2332" s="77"/>
      <c r="E2332" s="75"/>
      <c r="F2332" s="75"/>
      <c r="G2332" s="75"/>
      <c r="H2332" s="78"/>
      <c r="I2332" s="79"/>
      <c r="J2332" s="66"/>
    </row>
    <row r="2333" spans="1:10" ht="12.75" x14ac:dyDescent="0.2">
      <c r="A2333" s="75"/>
      <c r="B2333" s="75"/>
      <c r="C2333" s="75"/>
      <c r="D2333" s="77"/>
      <c r="E2333" s="75"/>
      <c r="F2333" s="75"/>
      <c r="G2333" s="75"/>
      <c r="H2333" s="78"/>
      <c r="I2333" s="79"/>
      <c r="J2333" s="66"/>
    </row>
    <row r="2334" spans="1:10" ht="12.75" x14ac:dyDescent="0.2">
      <c r="A2334" s="75"/>
      <c r="B2334" s="75"/>
      <c r="C2334" s="75"/>
      <c r="D2334" s="77"/>
      <c r="E2334" s="75"/>
      <c r="F2334" s="75"/>
      <c r="G2334" s="75"/>
      <c r="H2334" s="78"/>
      <c r="I2334" s="79"/>
      <c r="J2334" s="66"/>
    </row>
    <row r="2335" spans="1:10" ht="12.75" x14ac:dyDescent="0.2">
      <c r="A2335" s="75"/>
      <c r="B2335" s="75"/>
      <c r="C2335" s="75"/>
      <c r="D2335" s="77"/>
      <c r="E2335" s="75"/>
      <c r="F2335" s="75"/>
      <c r="G2335" s="75"/>
      <c r="H2335" s="78"/>
      <c r="I2335" s="79"/>
      <c r="J2335" s="66"/>
    </row>
    <row r="2336" spans="1:10" ht="12.75" x14ac:dyDescent="0.2">
      <c r="A2336" s="75"/>
      <c r="B2336" s="75"/>
      <c r="C2336" s="75"/>
      <c r="D2336" s="77"/>
      <c r="E2336" s="75"/>
      <c r="F2336" s="75"/>
      <c r="G2336" s="75"/>
      <c r="H2336" s="78"/>
      <c r="I2336" s="79"/>
      <c r="J2336" s="66"/>
    </row>
    <row r="2337" spans="1:10" ht="12.75" x14ac:dyDescent="0.2">
      <c r="A2337" s="75"/>
      <c r="B2337" s="75"/>
      <c r="C2337" s="75"/>
      <c r="D2337" s="77"/>
      <c r="E2337" s="75"/>
      <c r="F2337" s="75"/>
      <c r="G2337" s="75"/>
      <c r="H2337" s="78"/>
      <c r="I2337" s="79"/>
      <c r="J2337" s="66"/>
    </row>
    <row r="2338" spans="1:10" ht="12.75" x14ac:dyDescent="0.2">
      <c r="A2338" s="75"/>
      <c r="B2338" s="75"/>
      <c r="C2338" s="75"/>
      <c r="D2338" s="77"/>
      <c r="E2338" s="75"/>
      <c r="F2338" s="75"/>
      <c r="G2338" s="75"/>
      <c r="H2338" s="78"/>
      <c r="I2338" s="79"/>
      <c r="J2338" s="66"/>
    </row>
    <row r="2339" spans="1:10" ht="12.75" x14ac:dyDescent="0.2">
      <c r="A2339" s="75"/>
      <c r="B2339" s="75"/>
      <c r="C2339" s="75"/>
      <c r="D2339" s="77"/>
      <c r="E2339" s="75"/>
      <c r="F2339" s="75"/>
      <c r="G2339" s="75"/>
      <c r="H2339" s="78"/>
      <c r="I2339" s="79"/>
      <c r="J2339" s="66"/>
    </row>
    <row r="2340" spans="1:10" ht="12.75" x14ac:dyDescent="0.2">
      <c r="A2340" s="75"/>
      <c r="B2340" s="75"/>
      <c r="C2340" s="75"/>
      <c r="D2340" s="77"/>
      <c r="E2340" s="75"/>
      <c r="F2340" s="75"/>
      <c r="G2340" s="75"/>
      <c r="H2340" s="78"/>
      <c r="I2340" s="79"/>
      <c r="J2340" s="66"/>
    </row>
    <row r="2341" spans="1:10" ht="12.75" x14ac:dyDescent="0.2">
      <c r="A2341" s="75"/>
      <c r="B2341" s="75"/>
      <c r="C2341" s="75"/>
      <c r="D2341" s="77"/>
      <c r="E2341" s="75"/>
      <c r="F2341" s="75"/>
      <c r="G2341" s="75"/>
      <c r="H2341" s="78"/>
      <c r="I2341" s="79"/>
      <c r="J2341" s="66"/>
    </row>
    <row r="2342" spans="1:10" ht="12.75" x14ac:dyDescent="0.2">
      <c r="A2342" s="75"/>
      <c r="B2342" s="75"/>
      <c r="C2342" s="75"/>
      <c r="D2342" s="77"/>
      <c r="E2342" s="75"/>
      <c r="F2342" s="75"/>
      <c r="G2342" s="75"/>
      <c r="H2342" s="78"/>
      <c r="I2342" s="79"/>
      <c r="J2342" s="66"/>
    </row>
    <row r="2343" spans="1:10" ht="12.75" x14ac:dyDescent="0.2">
      <c r="A2343" s="75"/>
      <c r="B2343" s="75"/>
      <c r="C2343" s="75"/>
      <c r="D2343" s="77"/>
      <c r="E2343" s="75"/>
      <c r="F2343" s="75"/>
      <c r="G2343" s="75"/>
      <c r="H2343" s="78"/>
      <c r="I2343" s="79"/>
      <c r="J2343" s="66"/>
    </row>
    <row r="2344" spans="1:10" ht="12.75" x14ac:dyDescent="0.2">
      <c r="A2344" s="75"/>
      <c r="B2344" s="75"/>
      <c r="C2344" s="75"/>
      <c r="D2344" s="77"/>
      <c r="E2344" s="75"/>
      <c r="F2344" s="75"/>
      <c r="G2344" s="75"/>
      <c r="H2344" s="78"/>
      <c r="I2344" s="79"/>
      <c r="J2344" s="66"/>
    </row>
    <row r="2345" spans="1:10" ht="12.75" x14ac:dyDescent="0.2">
      <c r="A2345" s="75"/>
      <c r="B2345" s="75"/>
      <c r="C2345" s="75"/>
      <c r="D2345" s="77"/>
      <c r="E2345" s="75"/>
      <c r="F2345" s="75"/>
      <c r="G2345" s="75"/>
      <c r="H2345" s="78"/>
      <c r="I2345" s="79"/>
      <c r="J2345" s="66"/>
    </row>
    <row r="2346" spans="1:10" ht="12.75" x14ac:dyDescent="0.2">
      <c r="A2346" s="75"/>
      <c r="B2346" s="75"/>
      <c r="C2346" s="75"/>
      <c r="D2346" s="77"/>
      <c r="E2346" s="75"/>
      <c r="F2346" s="75"/>
      <c r="G2346" s="75"/>
      <c r="H2346" s="78"/>
      <c r="I2346" s="79"/>
      <c r="J2346" s="66"/>
    </row>
    <row r="2347" spans="1:10" ht="12.75" x14ac:dyDescent="0.2">
      <c r="A2347" s="75"/>
      <c r="B2347" s="75"/>
      <c r="C2347" s="75"/>
      <c r="D2347" s="77"/>
      <c r="E2347" s="75"/>
      <c r="F2347" s="75"/>
      <c r="G2347" s="75"/>
      <c r="H2347" s="78"/>
      <c r="I2347" s="79"/>
      <c r="J2347" s="66"/>
    </row>
    <row r="2348" spans="1:10" ht="12.75" x14ac:dyDescent="0.2">
      <c r="A2348" s="75"/>
      <c r="B2348" s="75"/>
      <c r="C2348" s="75"/>
      <c r="D2348" s="77"/>
      <c r="E2348" s="75"/>
      <c r="F2348" s="75"/>
      <c r="G2348" s="75"/>
      <c r="H2348" s="78"/>
      <c r="I2348" s="79"/>
      <c r="J2348" s="66"/>
    </row>
    <row r="2349" spans="1:10" ht="12.75" x14ac:dyDescent="0.2">
      <c r="A2349" s="75"/>
      <c r="B2349" s="75"/>
      <c r="C2349" s="75"/>
      <c r="D2349" s="77"/>
      <c r="E2349" s="75"/>
      <c r="F2349" s="75"/>
      <c r="G2349" s="75"/>
      <c r="H2349" s="78"/>
      <c r="I2349" s="79"/>
      <c r="J2349" s="66"/>
    </row>
    <row r="2350" spans="1:10" ht="12.75" x14ac:dyDescent="0.2">
      <c r="A2350" s="75"/>
      <c r="B2350" s="75"/>
      <c r="C2350" s="75"/>
      <c r="D2350" s="77"/>
      <c r="E2350" s="75"/>
      <c r="F2350" s="75"/>
      <c r="G2350" s="75"/>
      <c r="H2350" s="78"/>
      <c r="I2350" s="79"/>
      <c r="J2350" s="66"/>
    </row>
    <row r="2351" spans="1:10" ht="12.75" x14ac:dyDescent="0.2">
      <c r="A2351" s="75"/>
      <c r="B2351" s="75"/>
      <c r="C2351" s="75"/>
      <c r="D2351" s="77"/>
      <c r="E2351" s="75"/>
      <c r="F2351" s="75"/>
      <c r="G2351" s="75"/>
      <c r="H2351" s="78"/>
      <c r="I2351" s="79"/>
      <c r="J2351" s="66"/>
    </row>
    <row r="2352" spans="1:10" ht="12.75" x14ac:dyDescent="0.2">
      <c r="A2352" s="75"/>
      <c r="B2352" s="75"/>
      <c r="C2352" s="75"/>
      <c r="D2352" s="77"/>
      <c r="E2352" s="75"/>
      <c r="F2352" s="75"/>
      <c r="G2352" s="75"/>
      <c r="H2352" s="78"/>
      <c r="I2352" s="79"/>
      <c r="J2352" s="66"/>
    </row>
    <row r="2353" spans="1:10" ht="12.75" x14ac:dyDescent="0.2">
      <c r="A2353" s="75"/>
      <c r="B2353" s="75"/>
      <c r="C2353" s="75"/>
      <c r="D2353" s="77"/>
      <c r="E2353" s="75"/>
      <c r="F2353" s="75"/>
      <c r="G2353" s="75"/>
      <c r="H2353" s="78"/>
      <c r="I2353" s="79"/>
      <c r="J2353" s="66"/>
    </row>
    <row r="2354" spans="1:10" ht="12.75" x14ac:dyDescent="0.2">
      <c r="A2354" s="75"/>
      <c r="B2354" s="75"/>
      <c r="C2354" s="75"/>
      <c r="D2354" s="77"/>
      <c r="E2354" s="75"/>
      <c r="F2354" s="75"/>
      <c r="G2354" s="75"/>
      <c r="H2354" s="78"/>
      <c r="I2354" s="79"/>
      <c r="J2354" s="66"/>
    </row>
    <row r="2355" spans="1:10" ht="12.75" x14ac:dyDescent="0.2">
      <c r="A2355" s="75"/>
      <c r="B2355" s="75"/>
      <c r="C2355" s="75"/>
      <c r="D2355" s="77"/>
      <c r="E2355" s="75"/>
      <c r="F2355" s="75"/>
      <c r="G2355" s="75"/>
      <c r="H2355" s="78"/>
      <c r="I2355" s="79"/>
      <c r="J2355" s="66"/>
    </row>
    <row r="2356" spans="1:10" ht="12.75" x14ac:dyDescent="0.2">
      <c r="A2356" s="75"/>
      <c r="B2356" s="75"/>
      <c r="C2356" s="75"/>
      <c r="D2356" s="77"/>
      <c r="E2356" s="75"/>
      <c r="F2356" s="75"/>
      <c r="G2356" s="75"/>
      <c r="H2356" s="78"/>
      <c r="I2356" s="79"/>
      <c r="J2356" s="66"/>
    </row>
    <row r="2357" spans="1:10" ht="12.75" x14ac:dyDescent="0.2">
      <c r="A2357" s="75"/>
      <c r="B2357" s="75"/>
      <c r="C2357" s="75"/>
      <c r="D2357" s="77"/>
      <c r="E2357" s="75"/>
      <c r="F2357" s="75"/>
      <c r="G2357" s="75"/>
      <c r="H2357" s="78"/>
      <c r="I2357" s="79"/>
      <c r="J2357" s="66"/>
    </row>
    <row r="2358" spans="1:10" ht="12.75" x14ac:dyDescent="0.2">
      <c r="A2358" s="75"/>
      <c r="B2358" s="75"/>
      <c r="C2358" s="75"/>
      <c r="D2358" s="77"/>
      <c r="E2358" s="75"/>
      <c r="F2358" s="75"/>
      <c r="G2358" s="75"/>
      <c r="H2358" s="78"/>
      <c r="I2358" s="79"/>
      <c r="J2358" s="66"/>
    </row>
    <row r="2359" spans="1:10" ht="12.75" x14ac:dyDescent="0.2">
      <c r="A2359" s="75"/>
      <c r="B2359" s="75"/>
      <c r="C2359" s="75"/>
      <c r="D2359" s="77"/>
      <c r="E2359" s="75"/>
      <c r="F2359" s="75"/>
      <c r="G2359" s="75"/>
      <c r="H2359" s="78"/>
      <c r="I2359" s="79"/>
      <c r="J2359" s="66"/>
    </row>
    <row r="2360" spans="1:10" ht="12.75" x14ac:dyDescent="0.2">
      <c r="A2360" s="75"/>
      <c r="B2360" s="75"/>
      <c r="C2360" s="75"/>
      <c r="D2360" s="77"/>
      <c r="E2360" s="75"/>
      <c r="F2360" s="75"/>
      <c r="G2360" s="75"/>
      <c r="H2360" s="78"/>
      <c r="I2360" s="79"/>
      <c r="J2360" s="66"/>
    </row>
    <row r="2361" spans="1:10" ht="12.75" x14ac:dyDescent="0.2">
      <c r="A2361" s="75"/>
      <c r="B2361" s="75"/>
      <c r="C2361" s="75"/>
      <c r="D2361" s="77"/>
      <c r="E2361" s="75"/>
      <c r="F2361" s="75"/>
      <c r="G2361" s="75"/>
      <c r="H2361" s="78"/>
      <c r="I2361" s="79"/>
      <c r="J2361" s="66"/>
    </row>
    <row r="2362" spans="1:10" ht="12.75" x14ac:dyDescent="0.2">
      <c r="A2362" s="75"/>
      <c r="B2362" s="75"/>
      <c r="C2362" s="75"/>
      <c r="D2362" s="77"/>
      <c r="E2362" s="75"/>
      <c r="F2362" s="75"/>
      <c r="G2362" s="75"/>
      <c r="H2362" s="78"/>
      <c r="I2362" s="79"/>
      <c r="J2362" s="66"/>
    </row>
    <row r="2363" spans="1:10" ht="12.75" x14ac:dyDescent="0.2">
      <c r="A2363" s="75"/>
      <c r="B2363" s="75"/>
      <c r="C2363" s="75"/>
      <c r="D2363" s="77"/>
      <c r="E2363" s="75"/>
      <c r="F2363" s="75"/>
      <c r="G2363" s="75"/>
      <c r="H2363" s="78"/>
      <c r="I2363" s="79"/>
      <c r="J2363" s="66"/>
    </row>
    <row r="2364" spans="1:10" ht="12.75" x14ac:dyDescent="0.2">
      <c r="A2364" s="75"/>
      <c r="B2364" s="75"/>
      <c r="C2364" s="75"/>
      <c r="D2364" s="77"/>
      <c r="E2364" s="75"/>
      <c r="F2364" s="75"/>
      <c r="G2364" s="75"/>
      <c r="H2364" s="78"/>
      <c r="I2364" s="79"/>
      <c r="J2364" s="66"/>
    </row>
    <row r="2365" spans="1:10" ht="12.75" x14ac:dyDescent="0.2">
      <c r="A2365" s="75"/>
      <c r="B2365" s="75"/>
      <c r="C2365" s="75"/>
      <c r="D2365" s="77"/>
      <c r="E2365" s="75"/>
      <c r="F2365" s="75"/>
      <c r="G2365" s="75"/>
      <c r="H2365" s="78"/>
      <c r="I2365" s="79"/>
      <c r="J2365" s="66"/>
    </row>
    <row r="2366" spans="1:10" ht="12.75" x14ac:dyDescent="0.2">
      <c r="A2366" s="75"/>
      <c r="B2366" s="75"/>
      <c r="C2366" s="75"/>
      <c r="D2366" s="77"/>
      <c r="E2366" s="75"/>
      <c r="F2366" s="75"/>
      <c r="G2366" s="75"/>
      <c r="H2366" s="78"/>
      <c r="I2366" s="79"/>
      <c r="J2366" s="66"/>
    </row>
    <row r="2367" spans="1:10" ht="12.75" x14ac:dyDescent="0.2">
      <c r="A2367" s="75"/>
      <c r="B2367" s="75"/>
      <c r="C2367" s="75"/>
      <c r="D2367" s="77"/>
      <c r="E2367" s="75"/>
      <c r="F2367" s="75"/>
      <c r="G2367" s="75"/>
      <c r="H2367" s="78"/>
      <c r="I2367" s="79"/>
      <c r="J2367" s="66"/>
    </row>
    <row r="2368" spans="1:10" ht="12.75" x14ac:dyDescent="0.2">
      <c r="A2368" s="75"/>
      <c r="B2368" s="75"/>
      <c r="C2368" s="75"/>
      <c r="D2368" s="77"/>
      <c r="E2368" s="75"/>
      <c r="F2368" s="75"/>
      <c r="G2368" s="75"/>
      <c r="H2368" s="78"/>
      <c r="I2368" s="79"/>
      <c r="J2368" s="66"/>
    </row>
    <row r="2369" spans="1:10" ht="12.75" x14ac:dyDescent="0.2">
      <c r="A2369" s="75"/>
      <c r="B2369" s="75"/>
      <c r="C2369" s="75"/>
      <c r="D2369" s="77"/>
      <c r="E2369" s="75"/>
      <c r="F2369" s="75"/>
      <c r="G2369" s="75"/>
      <c r="H2369" s="78"/>
      <c r="I2369" s="79"/>
      <c r="J2369" s="66"/>
    </row>
    <row r="2370" spans="1:10" ht="12.75" x14ac:dyDescent="0.2">
      <c r="A2370" s="75"/>
      <c r="B2370" s="75"/>
      <c r="C2370" s="75"/>
      <c r="D2370" s="77"/>
      <c r="E2370" s="75"/>
      <c r="F2370" s="75"/>
      <c r="G2370" s="75"/>
      <c r="H2370" s="78"/>
      <c r="I2370" s="79"/>
      <c r="J2370" s="66"/>
    </row>
    <row r="2371" spans="1:10" ht="12.75" x14ac:dyDescent="0.2">
      <c r="A2371" s="75"/>
      <c r="B2371" s="75"/>
      <c r="C2371" s="75"/>
      <c r="D2371" s="77"/>
      <c r="E2371" s="75"/>
      <c r="F2371" s="75"/>
      <c r="G2371" s="75"/>
      <c r="H2371" s="78"/>
      <c r="I2371" s="79"/>
      <c r="J2371" s="66"/>
    </row>
    <row r="2372" spans="1:10" ht="12.75" x14ac:dyDescent="0.2">
      <c r="A2372" s="75"/>
      <c r="B2372" s="75"/>
      <c r="C2372" s="75"/>
      <c r="D2372" s="77"/>
      <c r="E2372" s="75"/>
      <c r="F2372" s="75"/>
      <c r="G2372" s="75"/>
      <c r="H2372" s="78"/>
      <c r="I2372" s="79"/>
      <c r="J2372" s="66"/>
    </row>
    <row r="2373" spans="1:10" ht="12.75" x14ac:dyDescent="0.2">
      <c r="A2373" s="75"/>
      <c r="B2373" s="75"/>
      <c r="C2373" s="75"/>
      <c r="D2373" s="77"/>
      <c r="E2373" s="75"/>
      <c r="F2373" s="75"/>
      <c r="G2373" s="75"/>
      <c r="H2373" s="78"/>
      <c r="I2373" s="79"/>
      <c r="J2373" s="66"/>
    </row>
    <row r="2374" spans="1:10" ht="12.75" x14ac:dyDescent="0.2">
      <c r="A2374" s="75"/>
      <c r="B2374" s="75"/>
      <c r="C2374" s="75"/>
      <c r="D2374" s="77"/>
      <c r="E2374" s="75"/>
      <c r="F2374" s="75"/>
      <c r="G2374" s="75"/>
      <c r="H2374" s="78"/>
      <c r="I2374" s="79"/>
      <c r="J2374" s="66"/>
    </row>
    <row r="2375" spans="1:10" ht="12.75" x14ac:dyDescent="0.2">
      <c r="A2375" s="75"/>
      <c r="B2375" s="75"/>
      <c r="C2375" s="75"/>
      <c r="D2375" s="77"/>
      <c r="E2375" s="75"/>
      <c r="F2375" s="75"/>
      <c r="G2375" s="75"/>
      <c r="H2375" s="78"/>
      <c r="I2375" s="79"/>
      <c r="J2375" s="66"/>
    </row>
    <row r="2376" spans="1:10" ht="12.75" x14ac:dyDescent="0.2">
      <c r="A2376" s="75"/>
      <c r="B2376" s="75"/>
      <c r="C2376" s="75"/>
      <c r="D2376" s="77"/>
      <c r="E2376" s="75"/>
      <c r="F2376" s="75"/>
      <c r="G2376" s="75"/>
      <c r="H2376" s="78"/>
      <c r="I2376" s="79"/>
      <c r="J2376" s="66"/>
    </row>
    <row r="2377" spans="1:10" ht="12.75" x14ac:dyDescent="0.2">
      <c r="A2377" s="75"/>
      <c r="B2377" s="75"/>
      <c r="C2377" s="75"/>
      <c r="D2377" s="77"/>
      <c r="E2377" s="75"/>
      <c r="F2377" s="75"/>
      <c r="G2377" s="75"/>
      <c r="H2377" s="78"/>
      <c r="I2377" s="79"/>
      <c r="J2377" s="66"/>
    </row>
    <row r="2378" spans="1:10" ht="12.75" x14ac:dyDescent="0.2">
      <c r="A2378" s="75"/>
      <c r="B2378" s="75"/>
      <c r="C2378" s="75"/>
      <c r="D2378" s="77"/>
      <c r="E2378" s="75"/>
      <c r="F2378" s="75"/>
      <c r="G2378" s="75"/>
      <c r="H2378" s="78"/>
      <c r="I2378" s="79"/>
      <c r="J2378" s="66"/>
    </row>
    <row r="2379" spans="1:10" ht="12.75" x14ac:dyDescent="0.2">
      <c r="A2379" s="75"/>
      <c r="B2379" s="75"/>
      <c r="C2379" s="75"/>
      <c r="D2379" s="77"/>
      <c r="E2379" s="75"/>
      <c r="F2379" s="75"/>
      <c r="G2379" s="75"/>
      <c r="H2379" s="78"/>
      <c r="I2379" s="79"/>
      <c r="J2379" s="66"/>
    </row>
    <row r="2380" spans="1:10" ht="12.75" x14ac:dyDescent="0.2">
      <c r="A2380" s="75"/>
      <c r="B2380" s="75"/>
      <c r="C2380" s="75"/>
      <c r="D2380" s="77"/>
      <c r="E2380" s="75"/>
      <c r="F2380" s="75"/>
      <c r="G2380" s="75"/>
      <c r="H2380" s="78"/>
      <c r="I2380" s="79"/>
      <c r="J2380" s="66"/>
    </row>
    <row r="2381" spans="1:10" ht="12.75" x14ac:dyDescent="0.2">
      <c r="A2381" s="75"/>
      <c r="B2381" s="75"/>
      <c r="C2381" s="75"/>
      <c r="D2381" s="77"/>
      <c r="E2381" s="75"/>
      <c r="F2381" s="75"/>
      <c r="G2381" s="75"/>
      <c r="H2381" s="78"/>
      <c r="I2381" s="79"/>
      <c r="J2381" s="66"/>
    </row>
    <row r="2382" spans="1:10" ht="12.75" x14ac:dyDescent="0.2">
      <c r="A2382" s="75"/>
      <c r="B2382" s="75"/>
      <c r="C2382" s="75"/>
      <c r="D2382" s="77"/>
      <c r="E2382" s="75"/>
      <c r="F2382" s="75"/>
      <c r="G2382" s="75"/>
      <c r="H2382" s="78"/>
      <c r="I2382" s="79"/>
      <c r="J2382" s="66"/>
    </row>
    <row r="2383" spans="1:10" ht="12.75" x14ac:dyDescent="0.2">
      <c r="A2383" s="75"/>
      <c r="B2383" s="75"/>
      <c r="C2383" s="75"/>
      <c r="D2383" s="77"/>
      <c r="E2383" s="75"/>
      <c r="F2383" s="75"/>
      <c r="G2383" s="75"/>
      <c r="H2383" s="78"/>
      <c r="I2383" s="79"/>
      <c r="J2383" s="66"/>
    </row>
    <row r="2384" spans="1:10" ht="12.75" x14ac:dyDescent="0.2">
      <c r="A2384" s="75"/>
      <c r="B2384" s="75"/>
      <c r="C2384" s="75"/>
      <c r="D2384" s="77"/>
      <c r="E2384" s="75"/>
      <c r="F2384" s="75"/>
      <c r="G2384" s="75"/>
      <c r="H2384" s="78"/>
      <c r="I2384" s="79"/>
      <c r="J2384" s="66"/>
    </row>
    <row r="2385" spans="1:10" ht="12.75" x14ac:dyDescent="0.2">
      <c r="A2385" s="75"/>
      <c r="B2385" s="75"/>
      <c r="C2385" s="75"/>
      <c r="D2385" s="77"/>
      <c r="E2385" s="75"/>
      <c r="F2385" s="75"/>
      <c r="G2385" s="75"/>
      <c r="H2385" s="78"/>
      <c r="I2385" s="79"/>
      <c r="J2385" s="66"/>
    </row>
    <row r="2386" spans="1:10" ht="12.75" x14ac:dyDescent="0.2">
      <c r="A2386" s="75"/>
      <c r="B2386" s="75"/>
      <c r="C2386" s="75"/>
      <c r="D2386" s="77"/>
      <c r="E2386" s="75"/>
      <c r="F2386" s="75"/>
      <c r="G2386" s="75"/>
      <c r="H2386" s="78"/>
      <c r="I2386" s="79"/>
      <c r="J2386" s="66"/>
    </row>
    <row r="2387" spans="1:10" ht="12.75" x14ac:dyDescent="0.2">
      <c r="A2387" s="75"/>
      <c r="B2387" s="75"/>
      <c r="C2387" s="75"/>
      <c r="D2387" s="77"/>
      <c r="E2387" s="75"/>
      <c r="F2387" s="75"/>
      <c r="G2387" s="75"/>
      <c r="H2387" s="78"/>
      <c r="I2387" s="79"/>
      <c r="J2387" s="66"/>
    </row>
    <row r="2388" spans="1:10" ht="12.75" x14ac:dyDescent="0.2">
      <c r="A2388" s="75"/>
      <c r="B2388" s="75"/>
      <c r="C2388" s="75"/>
      <c r="D2388" s="77"/>
      <c r="E2388" s="75"/>
      <c r="F2388" s="75"/>
      <c r="G2388" s="75"/>
      <c r="H2388" s="78"/>
      <c r="I2388" s="79"/>
      <c r="J2388" s="66"/>
    </row>
    <row r="2389" spans="1:10" ht="12.75" x14ac:dyDescent="0.2">
      <c r="A2389" s="75"/>
      <c r="B2389" s="75"/>
      <c r="C2389" s="75"/>
      <c r="D2389" s="77"/>
      <c r="E2389" s="75"/>
      <c r="F2389" s="75"/>
      <c r="G2389" s="75"/>
      <c r="H2389" s="78"/>
      <c r="I2389" s="79"/>
      <c r="J2389" s="66"/>
    </row>
    <row r="2390" spans="1:10" ht="12.75" x14ac:dyDescent="0.2">
      <c r="A2390" s="75"/>
      <c r="B2390" s="75"/>
      <c r="C2390" s="75"/>
      <c r="D2390" s="77"/>
      <c r="E2390" s="75"/>
      <c r="F2390" s="75"/>
      <c r="G2390" s="75"/>
      <c r="H2390" s="78"/>
      <c r="I2390" s="79"/>
      <c r="J2390" s="66"/>
    </row>
    <row r="2391" spans="1:10" ht="12.75" x14ac:dyDescent="0.2">
      <c r="A2391" s="75"/>
      <c r="B2391" s="75"/>
      <c r="C2391" s="75"/>
      <c r="D2391" s="77"/>
      <c r="E2391" s="75"/>
      <c r="F2391" s="75"/>
      <c r="G2391" s="75"/>
      <c r="H2391" s="78"/>
      <c r="I2391" s="79"/>
      <c r="J2391" s="66"/>
    </row>
    <row r="2392" spans="1:10" ht="12.75" x14ac:dyDescent="0.2">
      <c r="A2392" s="75"/>
      <c r="B2392" s="75"/>
      <c r="C2392" s="75"/>
      <c r="D2392" s="77"/>
      <c r="E2392" s="75"/>
      <c r="F2392" s="75"/>
      <c r="G2392" s="75"/>
      <c r="H2392" s="78"/>
      <c r="I2392" s="79"/>
      <c r="J2392" s="66"/>
    </row>
    <row r="2393" spans="1:10" ht="12.75" x14ac:dyDescent="0.2">
      <c r="A2393" s="75"/>
      <c r="B2393" s="75"/>
      <c r="C2393" s="75"/>
      <c r="D2393" s="77"/>
      <c r="E2393" s="75"/>
      <c r="F2393" s="75"/>
      <c r="G2393" s="75"/>
      <c r="H2393" s="78"/>
      <c r="I2393" s="79"/>
      <c r="J2393" s="66"/>
    </row>
    <row r="2394" spans="1:10" ht="12.75" x14ac:dyDescent="0.2">
      <c r="A2394" s="75"/>
      <c r="B2394" s="75"/>
      <c r="C2394" s="75"/>
      <c r="D2394" s="77"/>
      <c r="E2394" s="75"/>
      <c r="F2394" s="75"/>
      <c r="G2394" s="75"/>
      <c r="H2394" s="78"/>
      <c r="I2394" s="79"/>
      <c r="J2394" s="66"/>
    </row>
    <row r="2395" spans="1:10" ht="12.75" x14ac:dyDescent="0.2">
      <c r="A2395" s="75"/>
      <c r="B2395" s="75"/>
      <c r="C2395" s="75"/>
      <c r="D2395" s="77"/>
      <c r="E2395" s="75"/>
      <c r="F2395" s="75"/>
      <c r="G2395" s="75"/>
      <c r="H2395" s="78"/>
      <c r="I2395" s="79"/>
      <c r="J2395" s="66"/>
    </row>
    <row r="2396" spans="1:10" ht="12.75" x14ac:dyDescent="0.2">
      <c r="A2396" s="75"/>
      <c r="B2396" s="75"/>
      <c r="C2396" s="75"/>
      <c r="D2396" s="77"/>
      <c r="E2396" s="75"/>
      <c r="F2396" s="75"/>
      <c r="G2396" s="75"/>
      <c r="H2396" s="78"/>
      <c r="I2396" s="79"/>
      <c r="J2396" s="66"/>
    </row>
    <row r="2397" spans="1:10" ht="12.75" x14ac:dyDescent="0.2">
      <c r="A2397" s="75"/>
      <c r="B2397" s="75"/>
      <c r="C2397" s="75"/>
      <c r="D2397" s="77"/>
      <c r="E2397" s="75"/>
      <c r="F2397" s="75"/>
      <c r="G2397" s="75"/>
      <c r="H2397" s="78"/>
      <c r="I2397" s="79"/>
      <c r="J2397" s="66"/>
    </row>
    <row r="2398" spans="1:10" ht="12.75" x14ac:dyDescent="0.2">
      <c r="A2398" s="75"/>
      <c r="B2398" s="75"/>
      <c r="C2398" s="75"/>
      <c r="D2398" s="77"/>
      <c r="E2398" s="75"/>
      <c r="F2398" s="75"/>
      <c r="G2398" s="75"/>
      <c r="H2398" s="78"/>
      <c r="I2398" s="79"/>
      <c r="J2398" s="66"/>
    </row>
    <row r="2399" spans="1:10" ht="12.75" x14ac:dyDescent="0.2">
      <c r="A2399" s="75"/>
      <c r="B2399" s="75"/>
      <c r="C2399" s="75"/>
      <c r="D2399" s="77"/>
      <c r="E2399" s="75"/>
      <c r="F2399" s="75"/>
      <c r="G2399" s="75"/>
      <c r="H2399" s="78"/>
      <c r="I2399" s="79"/>
      <c r="J2399" s="66"/>
    </row>
    <row r="2400" spans="1:10" ht="12.75" x14ac:dyDescent="0.2">
      <c r="A2400" s="75"/>
      <c r="B2400" s="75"/>
      <c r="C2400" s="75"/>
      <c r="D2400" s="77"/>
      <c r="E2400" s="75"/>
      <c r="F2400" s="75"/>
      <c r="G2400" s="75"/>
      <c r="H2400" s="78"/>
      <c r="I2400" s="79"/>
      <c r="J2400" s="66"/>
    </row>
    <row r="2401" spans="1:10" ht="12.75" x14ac:dyDescent="0.2">
      <c r="A2401" s="75"/>
      <c r="B2401" s="75"/>
      <c r="C2401" s="75"/>
      <c r="D2401" s="77"/>
      <c r="E2401" s="75"/>
      <c r="F2401" s="75"/>
      <c r="G2401" s="75"/>
      <c r="H2401" s="78"/>
      <c r="I2401" s="79"/>
      <c r="J2401" s="66"/>
    </row>
    <row r="2402" spans="1:10" ht="12.75" x14ac:dyDescent="0.2">
      <c r="A2402" s="75"/>
      <c r="B2402" s="75"/>
      <c r="C2402" s="75"/>
      <c r="D2402" s="77"/>
      <c r="E2402" s="75"/>
      <c r="F2402" s="75"/>
      <c r="G2402" s="75"/>
      <c r="H2402" s="78"/>
      <c r="I2402" s="79"/>
      <c r="J2402" s="66"/>
    </row>
    <row r="2403" spans="1:10" ht="12.75" x14ac:dyDescent="0.2">
      <c r="A2403" s="75"/>
      <c r="B2403" s="75"/>
      <c r="C2403" s="75"/>
      <c r="D2403" s="77"/>
      <c r="E2403" s="75"/>
      <c r="F2403" s="75"/>
      <c r="G2403" s="75"/>
      <c r="H2403" s="78"/>
      <c r="I2403" s="79"/>
      <c r="J2403" s="66"/>
    </row>
    <row r="2404" spans="1:10" ht="12.75" x14ac:dyDescent="0.2">
      <c r="A2404" s="75"/>
      <c r="B2404" s="75"/>
      <c r="C2404" s="75"/>
      <c r="D2404" s="77"/>
      <c r="E2404" s="75"/>
      <c r="F2404" s="75"/>
      <c r="G2404" s="75"/>
      <c r="H2404" s="78"/>
      <c r="I2404" s="79"/>
      <c r="J2404" s="66"/>
    </row>
    <row r="2405" spans="1:10" ht="12.75" x14ac:dyDescent="0.2">
      <c r="A2405" s="75"/>
      <c r="B2405" s="75"/>
      <c r="C2405" s="75"/>
      <c r="D2405" s="77"/>
      <c r="E2405" s="75"/>
      <c r="F2405" s="75"/>
      <c r="G2405" s="75"/>
      <c r="H2405" s="78"/>
      <c r="I2405" s="79"/>
      <c r="J2405" s="66"/>
    </row>
    <row r="2406" spans="1:10" ht="12.75" x14ac:dyDescent="0.2">
      <c r="A2406" s="75"/>
      <c r="B2406" s="75"/>
      <c r="C2406" s="75"/>
      <c r="D2406" s="77"/>
      <c r="E2406" s="75"/>
      <c r="F2406" s="75"/>
      <c r="G2406" s="75"/>
      <c r="H2406" s="78"/>
      <c r="I2406" s="79"/>
      <c r="J2406" s="66"/>
    </row>
    <row r="2407" spans="1:10" ht="12.75" x14ac:dyDescent="0.2">
      <c r="A2407" s="75"/>
      <c r="B2407" s="75"/>
      <c r="C2407" s="75"/>
      <c r="D2407" s="77"/>
      <c r="E2407" s="75"/>
      <c r="F2407" s="75"/>
      <c r="G2407" s="75"/>
      <c r="H2407" s="78"/>
      <c r="I2407" s="79"/>
      <c r="J2407" s="66"/>
    </row>
    <row r="2408" spans="1:10" ht="12.75" x14ac:dyDescent="0.2">
      <c r="A2408" s="75"/>
      <c r="B2408" s="75"/>
      <c r="C2408" s="75"/>
      <c r="D2408" s="77"/>
      <c r="E2408" s="75"/>
      <c r="F2408" s="75"/>
      <c r="G2408" s="75"/>
      <c r="H2408" s="78"/>
      <c r="I2408" s="79"/>
      <c r="J2408" s="66"/>
    </row>
    <row r="2409" spans="1:10" ht="12.75" x14ac:dyDescent="0.2">
      <c r="A2409" s="75"/>
      <c r="B2409" s="75"/>
      <c r="C2409" s="75"/>
      <c r="D2409" s="77"/>
      <c r="E2409" s="75"/>
      <c r="F2409" s="75"/>
      <c r="G2409" s="75"/>
      <c r="H2409" s="78"/>
      <c r="I2409" s="79"/>
      <c r="J2409" s="66"/>
    </row>
    <row r="2410" spans="1:10" ht="12.75" x14ac:dyDescent="0.2">
      <c r="A2410" s="75"/>
      <c r="B2410" s="75"/>
      <c r="C2410" s="75"/>
      <c r="D2410" s="77"/>
      <c r="E2410" s="75"/>
      <c r="F2410" s="75"/>
      <c r="G2410" s="75"/>
      <c r="H2410" s="78"/>
      <c r="I2410" s="79"/>
      <c r="J2410" s="66"/>
    </row>
    <row r="2411" spans="1:10" ht="12.75" x14ac:dyDescent="0.2">
      <c r="A2411" s="75"/>
      <c r="B2411" s="75"/>
      <c r="C2411" s="75"/>
      <c r="D2411" s="77"/>
      <c r="E2411" s="75"/>
      <c r="F2411" s="75"/>
      <c r="G2411" s="75"/>
      <c r="H2411" s="78"/>
      <c r="I2411" s="79"/>
      <c r="J2411" s="66"/>
    </row>
    <row r="2412" spans="1:10" ht="12.75" x14ac:dyDescent="0.2">
      <c r="A2412" s="75"/>
      <c r="B2412" s="75"/>
      <c r="C2412" s="75"/>
      <c r="D2412" s="77"/>
      <c r="E2412" s="75"/>
      <c r="F2412" s="75"/>
      <c r="G2412" s="75"/>
      <c r="H2412" s="78"/>
      <c r="I2412" s="79"/>
      <c r="J2412" s="66"/>
    </row>
    <row r="2413" spans="1:10" ht="12.75" x14ac:dyDescent="0.2">
      <c r="A2413" s="75"/>
      <c r="B2413" s="75"/>
      <c r="C2413" s="75"/>
      <c r="D2413" s="77"/>
      <c r="E2413" s="75"/>
      <c r="F2413" s="75"/>
      <c r="G2413" s="75"/>
      <c r="H2413" s="78"/>
      <c r="I2413" s="79"/>
      <c r="J2413" s="66"/>
    </row>
    <row r="2414" spans="1:10" ht="12.75" x14ac:dyDescent="0.2">
      <c r="A2414" s="75"/>
      <c r="B2414" s="75"/>
      <c r="C2414" s="75"/>
      <c r="D2414" s="77"/>
      <c r="E2414" s="75"/>
      <c r="F2414" s="75"/>
      <c r="G2414" s="75"/>
      <c r="H2414" s="78"/>
      <c r="I2414" s="79"/>
      <c r="J2414" s="66"/>
    </row>
    <row r="2415" spans="1:10" ht="12.75" x14ac:dyDescent="0.2">
      <c r="A2415" s="75"/>
      <c r="B2415" s="75"/>
      <c r="C2415" s="75"/>
      <c r="D2415" s="77"/>
      <c r="E2415" s="75"/>
      <c r="F2415" s="75"/>
      <c r="G2415" s="75"/>
      <c r="H2415" s="78"/>
      <c r="I2415" s="79"/>
      <c r="J2415" s="66"/>
    </row>
    <row r="2416" spans="1:10" ht="12.75" x14ac:dyDescent="0.2">
      <c r="A2416" s="75"/>
      <c r="B2416" s="75"/>
      <c r="C2416" s="75"/>
      <c r="D2416" s="77"/>
      <c r="E2416" s="75"/>
      <c r="F2416" s="75"/>
      <c r="G2416" s="75"/>
      <c r="H2416" s="78"/>
      <c r="I2416" s="79"/>
      <c r="J2416" s="66"/>
    </row>
    <row r="2417" spans="1:10" ht="12.75" x14ac:dyDescent="0.2">
      <c r="A2417" s="75"/>
      <c r="B2417" s="75"/>
      <c r="C2417" s="75"/>
      <c r="D2417" s="77"/>
      <c r="E2417" s="75"/>
      <c r="F2417" s="75"/>
      <c r="G2417" s="75"/>
      <c r="H2417" s="78"/>
      <c r="I2417" s="79"/>
      <c r="J2417" s="66"/>
    </row>
    <row r="2418" spans="1:10" ht="12.75" x14ac:dyDescent="0.2">
      <c r="A2418" s="75"/>
      <c r="B2418" s="75"/>
      <c r="C2418" s="75"/>
      <c r="D2418" s="77"/>
      <c r="E2418" s="75"/>
      <c r="F2418" s="75"/>
      <c r="G2418" s="75"/>
      <c r="H2418" s="78"/>
      <c r="I2418" s="79"/>
      <c r="J2418" s="66"/>
    </row>
    <row r="2419" spans="1:10" ht="12.75" x14ac:dyDescent="0.2">
      <c r="A2419" s="75"/>
      <c r="B2419" s="75"/>
      <c r="C2419" s="75"/>
      <c r="D2419" s="77"/>
      <c r="E2419" s="75"/>
      <c r="F2419" s="75"/>
      <c r="G2419" s="75"/>
      <c r="H2419" s="78"/>
      <c r="I2419" s="79"/>
      <c r="J2419" s="66"/>
    </row>
    <row r="2420" spans="1:10" ht="12.75" x14ac:dyDescent="0.2">
      <c r="A2420" s="75"/>
      <c r="B2420" s="75"/>
      <c r="C2420" s="75"/>
      <c r="D2420" s="77"/>
      <c r="E2420" s="75"/>
      <c r="F2420" s="75"/>
      <c r="G2420" s="75"/>
      <c r="H2420" s="78"/>
      <c r="I2420" s="79"/>
      <c r="J2420" s="66"/>
    </row>
    <row r="2421" spans="1:10" ht="12.75" x14ac:dyDescent="0.2">
      <c r="A2421" s="75"/>
      <c r="B2421" s="75"/>
      <c r="C2421" s="75"/>
      <c r="D2421" s="77"/>
      <c r="E2421" s="75"/>
      <c r="F2421" s="75"/>
      <c r="G2421" s="75"/>
      <c r="H2421" s="78"/>
      <c r="I2421" s="79"/>
      <c r="J2421" s="66"/>
    </row>
    <row r="2422" spans="1:10" ht="12.75" x14ac:dyDescent="0.2">
      <c r="A2422" s="75"/>
      <c r="B2422" s="75"/>
      <c r="C2422" s="75"/>
      <c r="D2422" s="77"/>
      <c r="E2422" s="75"/>
      <c r="F2422" s="75"/>
      <c r="G2422" s="75"/>
      <c r="H2422" s="78"/>
      <c r="I2422" s="79"/>
      <c r="J2422" s="66"/>
    </row>
    <row r="2423" spans="1:10" ht="12.75" x14ac:dyDescent="0.2">
      <c r="A2423" s="75"/>
      <c r="B2423" s="75"/>
      <c r="C2423" s="75"/>
      <c r="D2423" s="77"/>
      <c r="E2423" s="75"/>
      <c r="F2423" s="75"/>
      <c r="G2423" s="75"/>
      <c r="H2423" s="78"/>
      <c r="I2423" s="79"/>
      <c r="J2423" s="66"/>
    </row>
    <row r="2424" spans="1:10" ht="12.75" x14ac:dyDescent="0.2">
      <c r="A2424" s="75"/>
      <c r="B2424" s="75"/>
      <c r="C2424" s="75"/>
      <c r="D2424" s="77"/>
      <c r="E2424" s="75"/>
      <c r="F2424" s="75"/>
      <c r="G2424" s="75"/>
      <c r="H2424" s="78"/>
      <c r="I2424" s="79"/>
      <c r="J2424" s="66"/>
    </row>
    <row r="2425" spans="1:10" ht="12.75" x14ac:dyDescent="0.2">
      <c r="A2425" s="75"/>
      <c r="B2425" s="75"/>
      <c r="C2425" s="75"/>
      <c r="D2425" s="77"/>
      <c r="E2425" s="75"/>
      <c r="F2425" s="75"/>
      <c r="G2425" s="75"/>
      <c r="H2425" s="78"/>
      <c r="I2425" s="79"/>
      <c r="J2425" s="66"/>
    </row>
    <row r="2426" spans="1:10" ht="12.75" x14ac:dyDescent="0.2">
      <c r="A2426" s="75"/>
      <c r="B2426" s="75"/>
      <c r="C2426" s="75"/>
      <c r="D2426" s="77"/>
      <c r="E2426" s="75"/>
      <c r="F2426" s="75"/>
      <c r="G2426" s="75"/>
      <c r="H2426" s="78"/>
      <c r="I2426" s="79"/>
      <c r="J2426" s="66"/>
    </row>
    <row r="2427" spans="1:10" ht="12.75" x14ac:dyDescent="0.2">
      <c r="A2427" s="75"/>
      <c r="B2427" s="75"/>
      <c r="C2427" s="75"/>
      <c r="D2427" s="77"/>
      <c r="E2427" s="75"/>
      <c r="F2427" s="75"/>
      <c r="G2427" s="75"/>
      <c r="H2427" s="78"/>
      <c r="I2427" s="79"/>
      <c r="J2427" s="66"/>
    </row>
    <row r="2428" spans="1:10" ht="12.75" x14ac:dyDescent="0.2">
      <c r="A2428" s="75"/>
      <c r="B2428" s="75"/>
      <c r="C2428" s="75"/>
      <c r="D2428" s="77"/>
      <c r="E2428" s="75"/>
      <c r="F2428" s="75"/>
      <c r="G2428" s="75"/>
      <c r="H2428" s="78"/>
      <c r="I2428" s="79"/>
      <c r="J2428" s="66"/>
    </row>
    <row r="2429" spans="1:10" ht="12.75" x14ac:dyDescent="0.2">
      <c r="A2429" s="75"/>
      <c r="B2429" s="75"/>
      <c r="C2429" s="75"/>
      <c r="D2429" s="77"/>
      <c r="E2429" s="75"/>
      <c r="F2429" s="75"/>
      <c r="G2429" s="75"/>
      <c r="H2429" s="78"/>
      <c r="I2429" s="79"/>
      <c r="J2429" s="66"/>
    </row>
    <row r="2430" spans="1:10" ht="12.75" x14ac:dyDescent="0.2">
      <c r="A2430" s="75"/>
      <c r="B2430" s="75"/>
      <c r="C2430" s="75"/>
      <c r="D2430" s="77"/>
      <c r="E2430" s="75"/>
      <c r="F2430" s="75"/>
      <c r="G2430" s="75"/>
      <c r="H2430" s="78"/>
      <c r="I2430" s="79"/>
      <c r="J2430" s="66"/>
    </row>
    <row r="2431" spans="1:10" ht="12.75" x14ac:dyDescent="0.2">
      <c r="A2431" s="75"/>
      <c r="B2431" s="75"/>
      <c r="C2431" s="75"/>
      <c r="D2431" s="77"/>
      <c r="E2431" s="75"/>
      <c r="F2431" s="75"/>
      <c r="G2431" s="75"/>
      <c r="H2431" s="78"/>
      <c r="I2431" s="79"/>
      <c r="J2431" s="66"/>
    </row>
    <row r="2432" spans="1:10" ht="12.75" x14ac:dyDescent="0.2">
      <c r="A2432" s="75"/>
      <c r="B2432" s="75"/>
      <c r="C2432" s="75"/>
      <c r="D2432" s="77"/>
      <c r="E2432" s="75"/>
      <c r="F2432" s="75"/>
      <c r="G2432" s="75"/>
      <c r="H2432" s="78"/>
      <c r="I2432" s="79"/>
      <c r="J2432" s="66"/>
    </row>
    <row r="2433" spans="1:10" ht="12.75" x14ac:dyDescent="0.2">
      <c r="A2433" s="75"/>
      <c r="B2433" s="75"/>
      <c r="C2433" s="75"/>
      <c r="D2433" s="77"/>
      <c r="E2433" s="75"/>
      <c r="F2433" s="75"/>
      <c r="G2433" s="75"/>
      <c r="H2433" s="78"/>
      <c r="I2433" s="79"/>
      <c r="J2433" s="66"/>
    </row>
    <row r="2434" spans="1:10" ht="12.75" x14ac:dyDescent="0.2">
      <c r="A2434" s="75"/>
      <c r="B2434" s="75"/>
      <c r="C2434" s="75"/>
      <c r="D2434" s="77"/>
      <c r="E2434" s="75"/>
      <c r="F2434" s="75"/>
      <c r="G2434" s="75"/>
      <c r="H2434" s="78"/>
      <c r="I2434" s="79"/>
      <c r="J2434" s="66"/>
    </row>
    <row r="2435" spans="1:10" ht="12.75" x14ac:dyDescent="0.2">
      <c r="A2435" s="75"/>
      <c r="B2435" s="75"/>
      <c r="C2435" s="75"/>
      <c r="D2435" s="77"/>
      <c r="E2435" s="75"/>
      <c r="F2435" s="75"/>
      <c r="G2435" s="75"/>
      <c r="H2435" s="78"/>
      <c r="I2435" s="79"/>
      <c r="J2435" s="66"/>
    </row>
    <row r="2436" spans="1:10" ht="12.75" x14ac:dyDescent="0.2">
      <c r="A2436" s="75"/>
      <c r="B2436" s="75"/>
      <c r="C2436" s="75"/>
      <c r="D2436" s="77"/>
      <c r="E2436" s="75"/>
      <c r="F2436" s="75"/>
      <c r="G2436" s="75"/>
      <c r="H2436" s="78"/>
      <c r="I2436" s="79"/>
      <c r="J2436" s="66"/>
    </row>
    <row r="2437" spans="1:10" ht="12.75" x14ac:dyDescent="0.2">
      <c r="A2437" s="75"/>
      <c r="B2437" s="75"/>
      <c r="C2437" s="75"/>
      <c r="D2437" s="77"/>
      <c r="E2437" s="75"/>
      <c r="F2437" s="75"/>
      <c r="G2437" s="75"/>
      <c r="H2437" s="78"/>
      <c r="I2437" s="79"/>
      <c r="J2437" s="66"/>
    </row>
    <row r="2438" spans="1:10" ht="12.75" x14ac:dyDescent="0.2">
      <c r="A2438" s="75"/>
      <c r="B2438" s="75"/>
      <c r="C2438" s="75"/>
      <c r="D2438" s="77"/>
      <c r="E2438" s="75"/>
      <c r="F2438" s="75"/>
      <c r="G2438" s="75"/>
      <c r="H2438" s="78"/>
      <c r="I2438" s="79"/>
      <c r="J2438" s="66"/>
    </row>
    <row r="2439" spans="1:10" ht="12.75" x14ac:dyDescent="0.2">
      <c r="A2439" s="75"/>
      <c r="B2439" s="75"/>
      <c r="C2439" s="75"/>
      <c r="D2439" s="77"/>
      <c r="E2439" s="75"/>
      <c r="F2439" s="75"/>
      <c r="G2439" s="75"/>
      <c r="H2439" s="78"/>
      <c r="I2439" s="79"/>
      <c r="J2439" s="66"/>
    </row>
    <row r="2440" spans="1:10" ht="12.75" x14ac:dyDescent="0.2">
      <c r="A2440" s="75"/>
      <c r="B2440" s="75"/>
      <c r="C2440" s="75"/>
      <c r="D2440" s="77"/>
      <c r="E2440" s="75"/>
      <c r="F2440" s="75"/>
      <c r="G2440" s="75"/>
      <c r="H2440" s="78"/>
      <c r="I2440" s="79"/>
      <c r="J2440" s="66"/>
    </row>
    <row r="2441" spans="1:10" ht="12.75" x14ac:dyDescent="0.2">
      <c r="A2441" s="75"/>
      <c r="B2441" s="75"/>
      <c r="C2441" s="75"/>
      <c r="D2441" s="77"/>
      <c r="E2441" s="75"/>
      <c r="F2441" s="75"/>
      <c r="G2441" s="75"/>
      <c r="H2441" s="78"/>
      <c r="I2441" s="79"/>
      <c r="J2441" s="66"/>
    </row>
    <row r="2442" spans="1:10" ht="12.75" x14ac:dyDescent="0.2">
      <c r="A2442" s="75"/>
      <c r="B2442" s="75"/>
      <c r="C2442" s="75"/>
      <c r="D2442" s="77"/>
      <c r="E2442" s="75"/>
      <c r="F2442" s="75"/>
      <c r="G2442" s="75"/>
      <c r="H2442" s="78"/>
      <c r="I2442" s="79"/>
      <c r="J2442" s="66"/>
    </row>
    <row r="2443" spans="1:10" ht="12.75" x14ac:dyDescent="0.2">
      <c r="A2443" s="75"/>
      <c r="B2443" s="75"/>
      <c r="C2443" s="75"/>
      <c r="D2443" s="77"/>
      <c r="E2443" s="75"/>
      <c r="F2443" s="75"/>
      <c r="G2443" s="75"/>
      <c r="H2443" s="78"/>
      <c r="I2443" s="79"/>
      <c r="J2443" s="66"/>
    </row>
    <row r="2444" spans="1:10" ht="12.75" x14ac:dyDescent="0.2">
      <c r="A2444" s="75"/>
      <c r="B2444" s="75"/>
      <c r="C2444" s="75"/>
      <c r="D2444" s="77"/>
      <c r="E2444" s="75"/>
      <c r="F2444" s="75"/>
      <c r="G2444" s="75"/>
      <c r="H2444" s="78"/>
      <c r="I2444" s="79"/>
      <c r="J2444" s="66"/>
    </row>
    <row r="2445" spans="1:10" ht="12.75" x14ac:dyDescent="0.2">
      <c r="A2445" s="75"/>
      <c r="B2445" s="75"/>
      <c r="C2445" s="75"/>
      <c r="D2445" s="77"/>
      <c r="E2445" s="75"/>
      <c r="F2445" s="75"/>
      <c r="G2445" s="75"/>
      <c r="H2445" s="78"/>
      <c r="I2445" s="79"/>
      <c r="J2445" s="66"/>
    </row>
    <row r="2446" spans="1:10" ht="12.75" x14ac:dyDescent="0.2">
      <c r="A2446" s="75"/>
      <c r="B2446" s="75"/>
      <c r="C2446" s="75"/>
      <c r="D2446" s="77"/>
      <c r="E2446" s="75"/>
      <c r="F2446" s="75"/>
      <c r="G2446" s="75"/>
      <c r="H2446" s="78"/>
      <c r="I2446" s="79"/>
      <c r="J2446" s="66"/>
    </row>
    <row r="2447" spans="1:10" ht="12.75" x14ac:dyDescent="0.2">
      <c r="A2447" s="75"/>
      <c r="B2447" s="75"/>
      <c r="C2447" s="75"/>
      <c r="D2447" s="77"/>
      <c r="E2447" s="75"/>
      <c r="F2447" s="75"/>
      <c r="G2447" s="75"/>
      <c r="H2447" s="78"/>
      <c r="I2447" s="79"/>
      <c r="J2447" s="66"/>
    </row>
    <row r="2448" spans="1:10" ht="12.75" x14ac:dyDescent="0.2">
      <c r="A2448" s="75"/>
      <c r="B2448" s="75"/>
      <c r="C2448" s="75"/>
      <c r="D2448" s="77"/>
      <c r="E2448" s="75"/>
      <c r="F2448" s="75"/>
      <c r="G2448" s="75"/>
      <c r="H2448" s="78"/>
      <c r="I2448" s="79"/>
      <c r="J2448" s="66"/>
    </row>
    <row r="2449" spans="1:10" ht="12.75" x14ac:dyDescent="0.2">
      <c r="A2449" s="75"/>
      <c r="B2449" s="75"/>
      <c r="C2449" s="75"/>
      <c r="D2449" s="77"/>
      <c r="E2449" s="75"/>
      <c r="F2449" s="75"/>
      <c r="G2449" s="75"/>
      <c r="H2449" s="78"/>
      <c r="I2449" s="79"/>
      <c r="J2449" s="66"/>
    </row>
    <row r="2450" spans="1:10" ht="12.75" x14ac:dyDescent="0.2">
      <c r="A2450" s="75"/>
      <c r="B2450" s="75"/>
      <c r="C2450" s="75"/>
      <c r="D2450" s="77"/>
      <c r="E2450" s="75"/>
      <c r="F2450" s="75"/>
      <c r="G2450" s="75"/>
      <c r="H2450" s="78"/>
      <c r="I2450" s="79"/>
      <c r="J2450" s="66"/>
    </row>
    <row r="2451" spans="1:10" ht="12.75" x14ac:dyDescent="0.2">
      <c r="A2451" s="75"/>
      <c r="B2451" s="75"/>
      <c r="C2451" s="75"/>
      <c r="D2451" s="77"/>
      <c r="E2451" s="75"/>
      <c r="F2451" s="75"/>
      <c r="G2451" s="75"/>
      <c r="H2451" s="78"/>
      <c r="I2451" s="79"/>
      <c r="J2451" s="66"/>
    </row>
    <row r="2452" spans="1:10" ht="12.75" x14ac:dyDescent="0.2">
      <c r="A2452" s="75"/>
      <c r="B2452" s="75"/>
      <c r="C2452" s="75"/>
      <c r="D2452" s="77"/>
      <c r="E2452" s="75"/>
      <c r="F2452" s="75"/>
      <c r="G2452" s="75"/>
      <c r="H2452" s="78"/>
      <c r="I2452" s="79"/>
      <c r="J2452" s="66"/>
    </row>
    <row r="2453" spans="1:10" ht="12.75" x14ac:dyDescent="0.2">
      <c r="A2453" s="75"/>
      <c r="B2453" s="75"/>
      <c r="C2453" s="75"/>
      <c r="D2453" s="77"/>
      <c r="E2453" s="75"/>
      <c r="F2453" s="75"/>
      <c r="G2453" s="75"/>
      <c r="H2453" s="78"/>
      <c r="I2453" s="79"/>
      <c r="J2453" s="66"/>
    </row>
    <row r="2454" spans="1:10" ht="12.75" x14ac:dyDescent="0.2">
      <c r="A2454" s="75"/>
      <c r="B2454" s="75"/>
      <c r="C2454" s="75"/>
      <c r="D2454" s="77"/>
      <c r="E2454" s="75"/>
      <c r="F2454" s="75"/>
      <c r="G2454" s="75"/>
      <c r="H2454" s="78"/>
      <c r="I2454" s="79"/>
      <c r="J2454" s="66"/>
    </row>
    <row r="2455" spans="1:10" ht="12.75" x14ac:dyDescent="0.2">
      <c r="A2455" s="75"/>
      <c r="B2455" s="75"/>
      <c r="C2455" s="75"/>
      <c r="D2455" s="77"/>
      <c r="E2455" s="75"/>
      <c r="F2455" s="75"/>
      <c r="G2455" s="75"/>
      <c r="H2455" s="78"/>
      <c r="I2455" s="79"/>
      <c r="J2455" s="66"/>
    </row>
    <row r="2456" spans="1:10" ht="12.75" x14ac:dyDescent="0.2">
      <c r="A2456" s="75"/>
      <c r="B2456" s="75"/>
      <c r="C2456" s="75"/>
      <c r="D2456" s="77"/>
      <c r="E2456" s="75"/>
      <c r="F2456" s="75"/>
      <c r="G2456" s="75"/>
      <c r="H2456" s="78"/>
      <c r="I2456" s="79"/>
      <c r="J2456" s="66"/>
    </row>
    <row r="2457" spans="1:10" ht="12.75" x14ac:dyDescent="0.2">
      <c r="A2457" s="75"/>
      <c r="B2457" s="75"/>
      <c r="C2457" s="75"/>
      <c r="D2457" s="77"/>
      <c r="E2457" s="75"/>
      <c r="F2457" s="75"/>
      <c r="G2457" s="75"/>
      <c r="H2457" s="78"/>
      <c r="I2457" s="79"/>
      <c r="J2457" s="66"/>
    </row>
    <row r="2458" spans="1:10" ht="12.75" x14ac:dyDescent="0.2">
      <c r="A2458" s="75"/>
      <c r="B2458" s="75"/>
      <c r="C2458" s="75"/>
      <c r="D2458" s="77"/>
      <c r="E2458" s="75"/>
      <c r="F2458" s="75"/>
      <c r="G2458" s="75"/>
      <c r="H2458" s="78"/>
      <c r="I2458" s="79"/>
      <c r="J2458" s="66"/>
    </row>
    <row r="2459" spans="1:10" ht="12.75" x14ac:dyDescent="0.2">
      <c r="A2459" s="75"/>
      <c r="B2459" s="75"/>
      <c r="C2459" s="75"/>
      <c r="D2459" s="77"/>
      <c r="E2459" s="75"/>
      <c r="F2459" s="75"/>
      <c r="G2459" s="75"/>
      <c r="H2459" s="78"/>
      <c r="I2459" s="79"/>
      <c r="J2459" s="66"/>
    </row>
    <row r="2460" spans="1:10" ht="12.75" x14ac:dyDescent="0.2">
      <c r="A2460" s="75"/>
      <c r="B2460" s="75"/>
      <c r="C2460" s="75"/>
      <c r="D2460" s="77"/>
      <c r="E2460" s="75"/>
      <c r="F2460" s="75"/>
      <c r="G2460" s="75"/>
      <c r="H2460" s="78"/>
      <c r="I2460" s="79"/>
      <c r="J2460" s="66"/>
    </row>
    <row r="2461" spans="1:10" ht="12.75" x14ac:dyDescent="0.2">
      <c r="A2461" s="75"/>
      <c r="B2461" s="75"/>
      <c r="C2461" s="75"/>
      <c r="D2461" s="77"/>
      <c r="E2461" s="75"/>
      <c r="F2461" s="75"/>
      <c r="G2461" s="75"/>
      <c r="H2461" s="78"/>
      <c r="I2461" s="79"/>
      <c r="J2461" s="66"/>
    </row>
    <row r="2462" spans="1:10" ht="12.75" x14ac:dyDescent="0.2">
      <c r="A2462" s="75"/>
      <c r="B2462" s="75"/>
      <c r="C2462" s="75"/>
      <c r="D2462" s="77"/>
      <c r="E2462" s="75"/>
      <c r="F2462" s="75"/>
      <c r="G2462" s="75"/>
      <c r="H2462" s="78"/>
      <c r="I2462" s="79"/>
      <c r="J2462" s="66"/>
    </row>
    <row r="2463" spans="1:10" ht="12.75" x14ac:dyDescent="0.2">
      <c r="A2463" s="75"/>
      <c r="B2463" s="75"/>
      <c r="C2463" s="75"/>
      <c r="D2463" s="77"/>
      <c r="E2463" s="75"/>
      <c r="F2463" s="75"/>
      <c r="G2463" s="75"/>
      <c r="H2463" s="78"/>
      <c r="I2463" s="79"/>
      <c r="J2463" s="66"/>
    </row>
    <row r="2464" spans="1:10" ht="12.75" x14ac:dyDescent="0.2">
      <c r="A2464" s="75"/>
      <c r="B2464" s="75"/>
      <c r="C2464" s="75"/>
      <c r="D2464" s="77"/>
      <c r="E2464" s="75"/>
      <c r="F2464" s="75"/>
      <c r="G2464" s="75"/>
      <c r="H2464" s="78"/>
      <c r="I2464" s="79"/>
      <c r="J2464" s="66"/>
    </row>
    <row r="2465" spans="1:10" ht="12.75" x14ac:dyDescent="0.2">
      <c r="A2465" s="75"/>
      <c r="B2465" s="75"/>
      <c r="C2465" s="75"/>
      <c r="D2465" s="77"/>
      <c r="E2465" s="75"/>
      <c r="F2465" s="75"/>
      <c r="G2465" s="75"/>
      <c r="H2465" s="78"/>
      <c r="I2465" s="79"/>
      <c r="J2465" s="66"/>
    </row>
    <row r="2466" spans="1:10" ht="12.75" x14ac:dyDescent="0.2">
      <c r="A2466" s="75"/>
      <c r="B2466" s="75"/>
      <c r="C2466" s="75"/>
      <c r="D2466" s="77"/>
      <c r="E2466" s="75"/>
      <c r="F2466" s="75"/>
      <c r="G2466" s="75"/>
      <c r="H2466" s="78"/>
      <c r="I2466" s="79"/>
      <c r="J2466" s="66"/>
    </row>
    <row r="2467" spans="1:10" ht="12.75" x14ac:dyDescent="0.2">
      <c r="A2467" s="75"/>
      <c r="B2467" s="75"/>
      <c r="C2467" s="75"/>
      <c r="D2467" s="77"/>
      <c r="E2467" s="75"/>
      <c r="F2467" s="75"/>
      <c r="G2467" s="75"/>
      <c r="H2467" s="78"/>
      <c r="I2467" s="79"/>
      <c r="J2467" s="66"/>
    </row>
    <row r="2468" spans="1:10" ht="12.75" x14ac:dyDescent="0.2">
      <c r="A2468" s="75"/>
      <c r="B2468" s="75"/>
      <c r="C2468" s="75"/>
      <c r="D2468" s="77"/>
      <c r="E2468" s="75"/>
      <c r="F2468" s="75"/>
      <c r="G2468" s="75"/>
      <c r="H2468" s="78"/>
      <c r="I2468" s="79"/>
      <c r="J2468" s="66"/>
    </row>
    <row r="2469" spans="1:10" ht="12.75" x14ac:dyDescent="0.2">
      <c r="A2469" s="75"/>
      <c r="B2469" s="75"/>
      <c r="C2469" s="75"/>
      <c r="D2469" s="77"/>
      <c r="E2469" s="75"/>
      <c r="F2469" s="75"/>
      <c r="G2469" s="75"/>
      <c r="H2469" s="78"/>
      <c r="I2469" s="79"/>
      <c r="J2469" s="66"/>
    </row>
    <row r="2470" spans="1:10" ht="12.75" x14ac:dyDescent="0.2">
      <c r="A2470" s="75"/>
      <c r="B2470" s="75"/>
      <c r="C2470" s="75"/>
      <c r="D2470" s="77"/>
      <c r="E2470" s="75"/>
      <c r="F2470" s="75"/>
      <c r="G2470" s="75"/>
      <c r="H2470" s="78"/>
      <c r="I2470" s="79"/>
      <c r="J2470" s="66"/>
    </row>
    <row r="2471" spans="1:10" ht="12.75" x14ac:dyDescent="0.2">
      <c r="A2471" s="75"/>
      <c r="B2471" s="75"/>
      <c r="C2471" s="75"/>
      <c r="D2471" s="77"/>
      <c r="E2471" s="75"/>
      <c r="F2471" s="75"/>
      <c r="G2471" s="75"/>
      <c r="H2471" s="78"/>
      <c r="I2471" s="79"/>
      <c r="J2471" s="66"/>
    </row>
    <row r="2472" spans="1:10" ht="12.75" x14ac:dyDescent="0.2">
      <c r="A2472" s="75"/>
      <c r="B2472" s="75"/>
      <c r="C2472" s="75"/>
      <c r="D2472" s="77"/>
      <c r="E2472" s="75"/>
      <c r="F2472" s="75"/>
      <c r="G2472" s="75"/>
      <c r="H2472" s="78"/>
      <c r="I2472" s="79"/>
      <c r="J2472" s="66"/>
    </row>
    <row r="2473" spans="1:10" ht="12.75" x14ac:dyDescent="0.2">
      <c r="A2473" s="75"/>
      <c r="B2473" s="75"/>
      <c r="C2473" s="75"/>
      <c r="D2473" s="77"/>
      <c r="E2473" s="75"/>
      <c r="F2473" s="75"/>
      <c r="G2473" s="75"/>
      <c r="H2473" s="78"/>
      <c r="I2473" s="79"/>
      <c r="J2473" s="66"/>
    </row>
    <row r="2474" spans="1:10" ht="12.75" x14ac:dyDescent="0.2">
      <c r="A2474" s="75"/>
      <c r="B2474" s="75"/>
      <c r="C2474" s="75"/>
      <c r="D2474" s="77"/>
      <c r="E2474" s="75"/>
      <c r="F2474" s="75"/>
      <c r="G2474" s="75"/>
      <c r="H2474" s="78"/>
      <c r="I2474" s="79"/>
      <c r="J2474" s="66"/>
    </row>
    <row r="2475" spans="1:10" ht="12.75" x14ac:dyDescent="0.2">
      <c r="A2475" s="75"/>
      <c r="B2475" s="75"/>
      <c r="C2475" s="75"/>
      <c r="D2475" s="77"/>
      <c r="E2475" s="75"/>
      <c r="F2475" s="75"/>
      <c r="G2475" s="75"/>
      <c r="H2475" s="78"/>
      <c r="I2475" s="79"/>
      <c r="J2475" s="66"/>
    </row>
    <row r="2476" spans="1:10" ht="12.75" x14ac:dyDescent="0.2">
      <c r="A2476" s="75"/>
      <c r="B2476" s="75"/>
      <c r="C2476" s="75"/>
      <c r="D2476" s="77"/>
      <c r="E2476" s="75"/>
      <c r="F2476" s="75"/>
      <c r="G2476" s="75"/>
      <c r="H2476" s="78"/>
      <c r="I2476" s="79"/>
      <c r="J2476" s="66"/>
    </row>
    <row r="2477" spans="1:10" ht="12.75" x14ac:dyDescent="0.2">
      <c r="A2477" s="75"/>
      <c r="B2477" s="75"/>
      <c r="C2477" s="75"/>
      <c r="D2477" s="77"/>
      <c r="E2477" s="75"/>
      <c r="F2477" s="75"/>
      <c r="G2477" s="75"/>
      <c r="H2477" s="78"/>
      <c r="I2477" s="79"/>
      <c r="J2477" s="66"/>
    </row>
    <row r="2478" spans="1:10" ht="12.75" x14ac:dyDescent="0.2">
      <c r="A2478" s="75"/>
      <c r="B2478" s="75"/>
      <c r="C2478" s="75"/>
      <c r="D2478" s="77"/>
      <c r="E2478" s="75"/>
      <c r="F2478" s="75"/>
      <c r="G2478" s="75"/>
      <c r="H2478" s="78"/>
      <c r="I2478" s="79"/>
      <c r="J2478" s="66"/>
    </row>
    <row r="2479" spans="1:10" ht="12.75" x14ac:dyDescent="0.2">
      <c r="A2479" s="75"/>
      <c r="B2479" s="75"/>
      <c r="C2479" s="75"/>
      <c r="D2479" s="77"/>
      <c r="E2479" s="75"/>
      <c r="F2479" s="75"/>
      <c r="G2479" s="75"/>
      <c r="H2479" s="78"/>
      <c r="I2479" s="79"/>
      <c r="J2479" s="66"/>
    </row>
    <row r="2480" spans="1:10" ht="12.75" x14ac:dyDescent="0.2">
      <c r="A2480" s="75"/>
      <c r="B2480" s="75"/>
      <c r="C2480" s="75"/>
      <c r="D2480" s="77"/>
      <c r="E2480" s="75"/>
      <c r="F2480" s="75"/>
      <c r="G2480" s="75"/>
      <c r="H2480" s="78"/>
      <c r="I2480" s="79"/>
      <c r="J2480" s="66"/>
    </row>
    <row r="2481" spans="1:10" ht="12.75" x14ac:dyDescent="0.2">
      <c r="A2481" s="75"/>
      <c r="B2481" s="75"/>
      <c r="C2481" s="75"/>
      <c r="D2481" s="77"/>
      <c r="E2481" s="75"/>
      <c r="F2481" s="75"/>
      <c r="G2481" s="75"/>
      <c r="H2481" s="78"/>
      <c r="I2481" s="79"/>
      <c r="J2481" s="66"/>
    </row>
    <row r="2482" spans="1:10" ht="12.75" x14ac:dyDescent="0.2">
      <c r="A2482" s="75"/>
      <c r="B2482" s="75"/>
      <c r="C2482" s="75"/>
      <c r="D2482" s="77"/>
      <c r="E2482" s="75"/>
      <c r="F2482" s="75"/>
      <c r="G2482" s="75"/>
      <c r="H2482" s="78"/>
      <c r="I2482" s="79"/>
      <c r="J2482" s="66"/>
    </row>
    <row r="2483" spans="1:10" ht="12.75" x14ac:dyDescent="0.2">
      <c r="A2483" s="75"/>
      <c r="B2483" s="75"/>
      <c r="C2483" s="75"/>
      <c r="D2483" s="77"/>
      <c r="E2483" s="75"/>
      <c r="F2483" s="75"/>
      <c r="G2483" s="75"/>
      <c r="H2483" s="78"/>
      <c r="I2483" s="79"/>
      <c r="J2483" s="66"/>
    </row>
    <row r="2484" spans="1:10" ht="12.75" x14ac:dyDescent="0.2">
      <c r="A2484" s="75"/>
      <c r="B2484" s="75"/>
      <c r="C2484" s="75"/>
      <c r="D2484" s="77"/>
      <c r="E2484" s="75"/>
      <c r="F2484" s="75"/>
      <c r="G2484" s="75"/>
      <c r="H2484" s="78"/>
      <c r="I2484" s="79"/>
      <c r="J2484" s="66"/>
    </row>
    <row r="2485" spans="1:10" ht="12.75" x14ac:dyDescent="0.2">
      <c r="A2485" s="75"/>
      <c r="B2485" s="75"/>
      <c r="C2485" s="75"/>
      <c r="D2485" s="77"/>
      <c r="E2485" s="75"/>
      <c r="F2485" s="75"/>
      <c r="G2485" s="75"/>
      <c r="H2485" s="78"/>
      <c r="I2485" s="79"/>
      <c r="J2485" s="66"/>
    </row>
    <row r="2486" spans="1:10" ht="12.75" x14ac:dyDescent="0.2">
      <c r="A2486" s="75"/>
      <c r="B2486" s="75"/>
      <c r="C2486" s="75"/>
      <c r="D2486" s="77"/>
      <c r="E2486" s="75"/>
      <c r="F2486" s="75"/>
      <c r="G2486" s="75"/>
      <c r="H2486" s="78"/>
      <c r="I2486" s="79"/>
      <c r="J2486" s="66"/>
    </row>
    <row r="2487" spans="1:10" ht="12.75" x14ac:dyDescent="0.2">
      <c r="A2487" s="75"/>
      <c r="B2487" s="75"/>
      <c r="C2487" s="75"/>
      <c r="D2487" s="77"/>
      <c r="E2487" s="75"/>
      <c r="F2487" s="75"/>
      <c r="G2487" s="75"/>
      <c r="H2487" s="78"/>
      <c r="I2487" s="79"/>
      <c r="J2487" s="66"/>
    </row>
    <row r="2488" spans="1:10" ht="12.75" x14ac:dyDescent="0.2">
      <c r="A2488" s="75"/>
      <c r="B2488" s="75"/>
      <c r="C2488" s="75"/>
      <c r="D2488" s="77"/>
      <c r="E2488" s="75"/>
      <c r="F2488" s="75"/>
      <c r="G2488" s="75"/>
      <c r="H2488" s="78"/>
      <c r="I2488" s="79"/>
      <c r="J2488" s="66"/>
    </row>
    <row r="2489" spans="1:10" ht="12.75" x14ac:dyDescent="0.2">
      <c r="A2489" s="75"/>
      <c r="B2489" s="75"/>
      <c r="C2489" s="75"/>
      <c r="D2489" s="77"/>
      <c r="E2489" s="75"/>
      <c r="F2489" s="75"/>
      <c r="G2489" s="75"/>
      <c r="H2489" s="78"/>
      <c r="I2489" s="79"/>
      <c r="J2489" s="66"/>
    </row>
    <row r="2490" spans="1:10" ht="12.75" x14ac:dyDescent="0.2">
      <c r="A2490" s="75"/>
      <c r="B2490" s="75"/>
      <c r="C2490" s="75"/>
      <c r="D2490" s="77"/>
      <c r="E2490" s="75"/>
      <c r="F2490" s="75"/>
      <c r="G2490" s="75"/>
      <c r="H2490" s="78"/>
      <c r="I2490" s="79"/>
      <c r="J2490" s="66"/>
    </row>
    <row r="2491" spans="1:10" ht="12.75" x14ac:dyDescent="0.2">
      <c r="A2491" s="75"/>
      <c r="B2491" s="75"/>
      <c r="C2491" s="75"/>
      <c r="D2491" s="77"/>
      <c r="E2491" s="75"/>
      <c r="F2491" s="75"/>
      <c r="G2491" s="75"/>
      <c r="H2491" s="78"/>
      <c r="I2491" s="79"/>
      <c r="J2491" s="66"/>
    </row>
    <row r="2492" spans="1:10" ht="12.75" x14ac:dyDescent="0.2">
      <c r="A2492" s="75"/>
      <c r="B2492" s="75"/>
      <c r="C2492" s="75"/>
      <c r="D2492" s="77"/>
      <c r="E2492" s="75"/>
      <c r="F2492" s="75"/>
      <c r="G2492" s="75"/>
      <c r="H2492" s="78"/>
      <c r="I2492" s="79"/>
      <c r="J2492" s="66"/>
    </row>
    <row r="2493" spans="1:10" ht="12.75" x14ac:dyDescent="0.2">
      <c r="A2493" s="75"/>
      <c r="B2493" s="75"/>
      <c r="C2493" s="75"/>
      <c r="D2493" s="77"/>
      <c r="E2493" s="75"/>
      <c r="F2493" s="75"/>
      <c r="G2493" s="75"/>
      <c r="H2493" s="78"/>
      <c r="I2493" s="79"/>
      <c r="J2493" s="66"/>
    </row>
    <row r="2494" spans="1:10" ht="12.75" x14ac:dyDescent="0.2">
      <c r="A2494" s="75"/>
      <c r="B2494" s="75"/>
      <c r="C2494" s="75"/>
      <c r="D2494" s="77"/>
      <c r="E2494" s="75"/>
      <c r="F2494" s="75"/>
      <c r="G2494" s="75"/>
      <c r="H2494" s="78"/>
      <c r="I2494" s="79"/>
      <c r="J2494" s="66"/>
    </row>
    <row r="2495" spans="1:10" ht="12.75" x14ac:dyDescent="0.2">
      <c r="A2495" s="75"/>
      <c r="B2495" s="75"/>
      <c r="C2495" s="75"/>
      <c r="D2495" s="77"/>
      <c r="E2495" s="75"/>
      <c r="F2495" s="75"/>
      <c r="G2495" s="75"/>
      <c r="H2495" s="78"/>
      <c r="I2495" s="79"/>
      <c r="J2495" s="66"/>
    </row>
    <row r="2496" spans="1:10" ht="12.75" x14ac:dyDescent="0.2">
      <c r="A2496" s="75"/>
      <c r="B2496" s="75"/>
      <c r="C2496" s="75"/>
      <c r="D2496" s="77"/>
      <c r="E2496" s="75"/>
      <c r="F2496" s="75"/>
      <c r="G2496" s="75"/>
      <c r="H2496" s="78"/>
      <c r="I2496" s="79"/>
      <c r="J2496" s="66"/>
    </row>
    <row r="2497" spans="1:10" ht="12.75" x14ac:dyDescent="0.2">
      <c r="A2497" s="75"/>
      <c r="B2497" s="75"/>
      <c r="C2497" s="75"/>
      <c r="D2497" s="77"/>
      <c r="E2497" s="75"/>
      <c r="F2497" s="75"/>
      <c r="G2497" s="75"/>
      <c r="H2497" s="78"/>
      <c r="I2497" s="79"/>
      <c r="J2497" s="66"/>
    </row>
    <row r="2498" spans="1:10" ht="12.75" x14ac:dyDescent="0.2">
      <c r="A2498" s="75"/>
      <c r="B2498" s="75"/>
      <c r="C2498" s="75"/>
      <c r="D2498" s="77"/>
      <c r="E2498" s="75"/>
      <c r="F2498" s="75"/>
      <c r="G2498" s="75"/>
      <c r="H2498" s="78"/>
      <c r="I2498" s="79"/>
      <c r="J2498" s="66"/>
    </row>
    <row r="2499" spans="1:10" ht="12.75" x14ac:dyDescent="0.2">
      <c r="A2499" s="75"/>
      <c r="B2499" s="75"/>
      <c r="C2499" s="75"/>
      <c r="D2499" s="77"/>
      <c r="E2499" s="75"/>
      <c r="F2499" s="75"/>
      <c r="G2499" s="75"/>
      <c r="H2499" s="78"/>
      <c r="I2499" s="79"/>
      <c r="J2499" s="66"/>
    </row>
    <row r="2500" spans="1:10" ht="12.75" x14ac:dyDescent="0.2">
      <c r="A2500" s="75"/>
      <c r="B2500" s="75"/>
      <c r="C2500" s="75"/>
      <c r="D2500" s="77"/>
      <c r="E2500" s="75"/>
      <c r="F2500" s="75"/>
      <c r="G2500" s="75"/>
      <c r="H2500" s="78"/>
      <c r="I2500" s="79"/>
      <c r="J2500" s="66"/>
    </row>
    <row r="2501" spans="1:10" ht="12.75" x14ac:dyDescent="0.2">
      <c r="A2501" s="75"/>
      <c r="B2501" s="75"/>
      <c r="C2501" s="75"/>
      <c r="D2501" s="77"/>
      <c r="E2501" s="75"/>
      <c r="F2501" s="75"/>
      <c r="G2501" s="75"/>
      <c r="H2501" s="78"/>
      <c r="I2501" s="79"/>
      <c r="J2501" s="66"/>
    </row>
    <row r="2502" spans="1:10" ht="12.75" x14ac:dyDescent="0.2">
      <c r="A2502" s="75"/>
      <c r="B2502" s="75"/>
      <c r="C2502" s="75"/>
      <c r="D2502" s="77"/>
      <c r="E2502" s="75"/>
      <c r="F2502" s="75"/>
      <c r="G2502" s="75"/>
      <c r="H2502" s="78"/>
      <c r="I2502" s="79"/>
      <c r="J2502" s="66"/>
    </row>
    <row r="2503" spans="1:10" ht="12.75" x14ac:dyDescent="0.2">
      <c r="A2503" s="75"/>
      <c r="B2503" s="75"/>
      <c r="C2503" s="75"/>
      <c r="D2503" s="77"/>
      <c r="E2503" s="75"/>
      <c r="F2503" s="75"/>
      <c r="G2503" s="75"/>
      <c r="H2503" s="78"/>
      <c r="I2503" s="79"/>
      <c r="J2503" s="66"/>
    </row>
    <row r="2504" spans="1:10" ht="12.75" x14ac:dyDescent="0.2">
      <c r="A2504" s="75"/>
      <c r="B2504" s="75"/>
      <c r="C2504" s="75"/>
      <c r="D2504" s="77"/>
      <c r="E2504" s="75"/>
      <c r="F2504" s="75"/>
      <c r="G2504" s="75"/>
      <c r="H2504" s="78"/>
      <c r="I2504" s="79"/>
      <c r="J2504" s="66"/>
    </row>
    <row r="2505" spans="1:10" ht="12.75" x14ac:dyDescent="0.2">
      <c r="A2505" s="75"/>
      <c r="B2505" s="75"/>
      <c r="C2505" s="75"/>
      <c r="D2505" s="77"/>
      <c r="E2505" s="75"/>
      <c r="F2505" s="75"/>
      <c r="G2505" s="75"/>
      <c r="H2505" s="78"/>
      <c r="I2505" s="79"/>
      <c r="J2505" s="66"/>
    </row>
    <row r="2506" spans="1:10" ht="12.75" x14ac:dyDescent="0.2">
      <c r="A2506" s="75"/>
      <c r="B2506" s="75"/>
      <c r="C2506" s="75"/>
      <c r="D2506" s="77"/>
      <c r="E2506" s="75"/>
      <c r="F2506" s="75"/>
      <c r="G2506" s="75"/>
      <c r="H2506" s="78"/>
      <c r="I2506" s="79"/>
      <c r="J2506" s="66"/>
    </row>
    <row r="2507" spans="1:10" ht="12.75" x14ac:dyDescent="0.2">
      <c r="A2507" s="75"/>
      <c r="B2507" s="75"/>
      <c r="C2507" s="75"/>
      <c r="D2507" s="77"/>
      <c r="E2507" s="75"/>
      <c r="F2507" s="75"/>
      <c r="G2507" s="75"/>
      <c r="H2507" s="78"/>
      <c r="I2507" s="79"/>
      <c r="J2507" s="66"/>
    </row>
    <row r="2508" spans="1:10" ht="12.75" x14ac:dyDescent="0.2">
      <c r="A2508" s="75"/>
      <c r="B2508" s="75"/>
      <c r="C2508" s="75"/>
      <c r="D2508" s="77"/>
      <c r="E2508" s="75"/>
      <c r="F2508" s="75"/>
      <c r="G2508" s="75"/>
      <c r="H2508" s="78"/>
      <c r="I2508" s="79"/>
      <c r="J2508" s="66"/>
    </row>
    <row r="2509" spans="1:10" ht="12.75" x14ac:dyDescent="0.2">
      <c r="A2509" s="75"/>
      <c r="B2509" s="75"/>
      <c r="C2509" s="75"/>
      <c r="D2509" s="77"/>
      <c r="E2509" s="75"/>
      <c r="F2509" s="75"/>
      <c r="G2509" s="75"/>
      <c r="H2509" s="78"/>
      <c r="I2509" s="79"/>
      <c r="J2509" s="66"/>
    </row>
    <row r="2510" spans="1:10" ht="12.75" x14ac:dyDescent="0.2">
      <c r="A2510" s="75"/>
      <c r="B2510" s="75"/>
      <c r="C2510" s="75"/>
      <c r="D2510" s="77"/>
      <c r="E2510" s="75"/>
      <c r="F2510" s="75"/>
      <c r="G2510" s="75"/>
      <c r="H2510" s="78"/>
      <c r="I2510" s="79"/>
      <c r="J2510" s="66"/>
    </row>
    <row r="2511" spans="1:10" ht="12.75" x14ac:dyDescent="0.2">
      <c r="A2511" s="75"/>
      <c r="B2511" s="75"/>
      <c r="C2511" s="75"/>
      <c r="D2511" s="77"/>
      <c r="E2511" s="75"/>
      <c r="F2511" s="75"/>
      <c r="G2511" s="75"/>
      <c r="H2511" s="78"/>
      <c r="I2511" s="79"/>
      <c r="J2511" s="66"/>
    </row>
    <row r="2512" spans="1:10" ht="12.75" x14ac:dyDescent="0.2">
      <c r="A2512" s="75"/>
      <c r="B2512" s="75"/>
      <c r="C2512" s="75"/>
      <c r="D2512" s="77"/>
      <c r="E2512" s="75"/>
      <c r="F2512" s="75"/>
      <c r="G2512" s="75"/>
      <c r="H2512" s="78"/>
      <c r="I2512" s="79"/>
      <c r="J2512" s="66"/>
    </row>
    <row r="2513" spans="1:10" ht="12.75" x14ac:dyDescent="0.2">
      <c r="A2513" s="75"/>
      <c r="B2513" s="75"/>
      <c r="C2513" s="75"/>
      <c r="D2513" s="77"/>
      <c r="E2513" s="75"/>
      <c r="F2513" s="75"/>
      <c r="G2513" s="75"/>
      <c r="H2513" s="78"/>
      <c r="I2513" s="79"/>
      <c r="J2513" s="66"/>
    </row>
    <row r="2514" spans="1:10" ht="12.75" x14ac:dyDescent="0.2">
      <c r="A2514" s="75"/>
      <c r="B2514" s="75"/>
      <c r="C2514" s="75"/>
      <c r="D2514" s="77"/>
      <c r="E2514" s="75"/>
      <c r="F2514" s="75"/>
      <c r="G2514" s="75"/>
      <c r="H2514" s="78"/>
      <c r="I2514" s="79"/>
      <c r="J2514" s="66"/>
    </row>
    <row r="2515" spans="1:10" ht="12.75" x14ac:dyDescent="0.2">
      <c r="A2515" s="75"/>
      <c r="B2515" s="75"/>
      <c r="C2515" s="75"/>
      <c r="D2515" s="77"/>
      <c r="E2515" s="75"/>
      <c r="F2515" s="75"/>
      <c r="G2515" s="75"/>
      <c r="H2515" s="78"/>
      <c r="I2515" s="79"/>
      <c r="J2515" s="66"/>
    </row>
    <row r="2516" spans="1:10" ht="12.75" x14ac:dyDescent="0.2">
      <c r="A2516" s="75"/>
      <c r="B2516" s="75"/>
      <c r="C2516" s="75"/>
      <c r="D2516" s="77"/>
      <c r="E2516" s="75"/>
      <c r="F2516" s="75"/>
      <c r="G2516" s="75"/>
      <c r="H2516" s="78"/>
      <c r="I2516" s="79"/>
      <c r="J2516" s="66"/>
    </row>
    <row r="2517" spans="1:10" ht="12.75" x14ac:dyDescent="0.2">
      <c r="A2517" s="75"/>
      <c r="B2517" s="75"/>
      <c r="C2517" s="75"/>
      <c r="D2517" s="77"/>
      <c r="E2517" s="75"/>
      <c r="F2517" s="75"/>
      <c r="G2517" s="75"/>
      <c r="H2517" s="78"/>
      <c r="I2517" s="79"/>
      <c r="J2517" s="66"/>
    </row>
    <row r="2518" spans="1:10" ht="12.75" x14ac:dyDescent="0.2">
      <c r="A2518" s="75"/>
      <c r="B2518" s="75"/>
      <c r="C2518" s="75"/>
      <c r="D2518" s="77"/>
      <c r="E2518" s="75"/>
      <c r="F2518" s="75"/>
      <c r="G2518" s="75"/>
      <c r="H2518" s="78"/>
      <c r="I2518" s="79"/>
      <c r="J2518" s="66"/>
    </row>
    <row r="2519" spans="1:10" ht="12.75" x14ac:dyDescent="0.2">
      <c r="A2519" s="75"/>
      <c r="B2519" s="75"/>
      <c r="C2519" s="75"/>
      <c r="D2519" s="77"/>
      <c r="E2519" s="75"/>
      <c r="F2519" s="75"/>
      <c r="G2519" s="75"/>
      <c r="H2519" s="78"/>
      <c r="I2519" s="79"/>
      <c r="J2519" s="66"/>
    </row>
    <row r="2520" spans="1:10" ht="12.75" x14ac:dyDescent="0.2">
      <c r="A2520" s="75"/>
      <c r="B2520" s="75"/>
      <c r="C2520" s="75"/>
      <c r="D2520" s="77"/>
      <c r="E2520" s="75"/>
      <c r="F2520" s="75"/>
      <c r="G2520" s="75"/>
      <c r="H2520" s="78"/>
      <c r="I2520" s="79"/>
      <c r="J2520" s="66"/>
    </row>
    <row r="2521" spans="1:10" ht="12.75" x14ac:dyDescent="0.2">
      <c r="A2521" s="75"/>
      <c r="B2521" s="75"/>
      <c r="C2521" s="75"/>
      <c r="D2521" s="77"/>
      <c r="E2521" s="75"/>
      <c r="F2521" s="75"/>
      <c r="G2521" s="75"/>
      <c r="H2521" s="78"/>
      <c r="I2521" s="79"/>
      <c r="J2521" s="66"/>
    </row>
    <row r="2522" spans="1:10" ht="12.75" x14ac:dyDescent="0.2">
      <c r="A2522" s="75"/>
      <c r="B2522" s="75"/>
      <c r="C2522" s="75"/>
      <c r="D2522" s="77"/>
      <c r="E2522" s="75"/>
      <c r="F2522" s="75"/>
      <c r="G2522" s="75"/>
      <c r="H2522" s="78"/>
      <c r="I2522" s="79"/>
      <c r="J2522" s="66"/>
    </row>
    <row r="2523" spans="1:10" ht="12.75" x14ac:dyDescent="0.2">
      <c r="A2523" s="75"/>
      <c r="B2523" s="75"/>
      <c r="C2523" s="75"/>
      <c r="D2523" s="77"/>
      <c r="E2523" s="75"/>
      <c r="F2523" s="75"/>
      <c r="G2523" s="75"/>
      <c r="H2523" s="78"/>
      <c r="I2523" s="79"/>
      <c r="J2523" s="66"/>
    </row>
    <row r="2524" spans="1:10" ht="12.75" x14ac:dyDescent="0.2">
      <c r="A2524" s="75"/>
      <c r="B2524" s="75"/>
      <c r="C2524" s="75"/>
      <c r="D2524" s="77"/>
      <c r="E2524" s="75"/>
      <c r="F2524" s="75"/>
      <c r="G2524" s="75"/>
      <c r="H2524" s="78"/>
      <c r="I2524" s="79"/>
      <c r="J2524" s="66"/>
    </row>
    <row r="2525" spans="1:10" ht="12.75" x14ac:dyDescent="0.2">
      <c r="A2525" s="75"/>
      <c r="B2525" s="75"/>
      <c r="C2525" s="75"/>
      <c r="D2525" s="77"/>
      <c r="E2525" s="75"/>
      <c r="F2525" s="75"/>
      <c r="G2525" s="75"/>
      <c r="H2525" s="78"/>
      <c r="I2525" s="79"/>
      <c r="J2525" s="66"/>
    </row>
    <row r="2526" spans="1:10" ht="12.75" x14ac:dyDescent="0.2">
      <c r="A2526" s="75"/>
      <c r="B2526" s="75"/>
      <c r="C2526" s="75"/>
      <c r="D2526" s="77"/>
      <c r="E2526" s="75"/>
      <c r="F2526" s="75"/>
      <c r="G2526" s="75"/>
      <c r="H2526" s="78"/>
      <c r="I2526" s="79"/>
      <c r="J2526" s="66"/>
    </row>
    <row r="2527" spans="1:10" ht="12.75" x14ac:dyDescent="0.2">
      <c r="A2527" s="75"/>
      <c r="B2527" s="75"/>
      <c r="C2527" s="75"/>
      <c r="D2527" s="77"/>
      <c r="E2527" s="75"/>
      <c r="F2527" s="75"/>
      <c r="G2527" s="75"/>
      <c r="H2527" s="78"/>
      <c r="I2527" s="79"/>
      <c r="J2527" s="66"/>
    </row>
    <row r="2528" spans="1:10" ht="12.75" x14ac:dyDescent="0.2">
      <c r="A2528" s="75"/>
      <c r="B2528" s="75"/>
      <c r="C2528" s="75"/>
      <c r="D2528" s="77"/>
      <c r="E2528" s="75"/>
      <c r="F2528" s="75"/>
      <c r="G2528" s="75"/>
      <c r="H2528" s="78"/>
      <c r="I2528" s="79"/>
      <c r="J2528" s="66"/>
    </row>
    <row r="2529" spans="1:10" ht="12.75" x14ac:dyDescent="0.2">
      <c r="A2529" s="75"/>
      <c r="B2529" s="75"/>
      <c r="C2529" s="75"/>
      <c r="D2529" s="77"/>
      <c r="E2529" s="75"/>
      <c r="F2529" s="75"/>
      <c r="G2529" s="75"/>
      <c r="H2529" s="78"/>
      <c r="I2529" s="79"/>
      <c r="J2529" s="66"/>
    </row>
    <row r="2530" spans="1:10" ht="12.75" x14ac:dyDescent="0.2">
      <c r="A2530" s="75"/>
      <c r="B2530" s="75"/>
      <c r="C2530" s="75"/>
      <c r="D2530" s="77"/>
      <c r="E2530" s="75"/>
      <c r="F2530" s="75"/>
      <c r="G2530" s="75"/>
      <c r="H2530" s="78"/>
      <c r="I2530" s="79"/>
      <c r="J2530" s="66"/>
    </row>
    <row r="2531" spans="1:10" ht="12.75" x14ac:dyDescent="0.2">
      <c r="A2531" s="75"/>
      <c r="B2531" s="75"/>
      <c r="C2531" s="75"/>
      <c r="D2531" s="77"/>
      <c r="E2531" s="75"/>
      <c r="F2531" s="75"/>
      <c r="G2531" s="75"/>
      <c r="H2531" s="78"/>
      <c r="I2531" s="79"/>
      <c r="J2531" s="66"/>
    </row>
    <row r="2532" spans="1:10" ht="12.75" x14ac:dyDescent="0.2">
      <c r="A2532" s="75"/>
      <c r="B2532" s="75"/>
      <c r="C2532" s="75"/>
      <c r="D2532" s="77"/>
      <c r="E2532" s="75"/>
      <c r="F2532" s="75"/>
      <c r="G2532" s="75"/>
      <c r="H2532" s="78"/>
      <c r="I2532" s="79"/>
      <c r="J2532" s="66"/>
    </row>
    <row r="2533" spans="1:10" ht="12.75" x14ac:dyDescent="0.2">
      <c r="A2533" s="75"/>
      <c r="B2533" s="75"/>
      <c r="C2533" s="75"/>
      <c r="D2533" s="77"/>
      <c r="E2533" s="75"/>
      <c r="F2533" s="75"/>
      <c r="G2533" s="75"/>
      <c r="H2533" s="78"/>
      <c r="I2533" s="79"/>
      <c r="J2533" s="66"/>
    </row>
    <row r="2534" spans="1:10" ht="12.75" x14ac:dyDescent="0.2">
      <c r="A2534" s="75"/>
      <c r="B2534" s="75"/>
      <c r="C2534" s="75"/>
      <c r="D2534" s="77"/>
      <c r="E2534" s="75"/>
      <c r="F2534" s="75"/>
      <c r="G2534" s="75"/>
      <c r="H2534" s="78"/>
      <c r="I2534" s="79"/>
      <c r="J2534" s="66"/>
    </row>
    <row r="2535" spans="1:10" ht="12.75" x14ac:dyDescent="0.2">
      <c r="A2535" s="75"/>
      <c r="B2535" s="75"/>
      <c r="C2535" s="75"/>
      <c r="D2535" s="77"/>
      <c r="E2535" s="75"/>
      <c r="F2535" s="75"/>
      <c r="G2535" s="75"/>
      <c r="H2535" s="78"/>
      <c r="I2535" s="79"/>
      <c r="J2535" s="66"/>
    </row>
    <row r="2536" spans="1:10" ht="12.75" x14ac:dyDescent="0.2">
      <c r="A2536" s="75"/>
      <c r="B2536" s="75"/>
      <c r="C2536" s="75"/>
      <c r="D2536" s="77"/>
      <c r="E2536" s="75"/>
      <c r="F2536" s="75"/>
      <c r="G2536" s="75"/>
      <c r="H2536" s="78"/>
      <c r="I2536" s="79"/>
      <c r="J2536" s="66"/>
    </row>
    <row r="2537" spans="1:10" ht="12.75" x14ac:dyDescent="0.2">
      <c r="A2537" s="75"/>
      <c r="B2537" s="75"/>
      <c r="C2537" s="75"/>
      <c r="D2537" s="77"/>
      <c r="E2537" s="75"/>
      <c r="F2537" s="75"/>
      <c r="G2537" s="75"/>
      <c r="H2537" s="78"/>
      <c r="I2537" s="79"/>
      <c r="J2537" s="66"/>
    </row>
    <row r="2538" spans="1:10" ht="12.75" x14ac:dyDescent="0.2">
      <c r="A2538" s="75"/>
      <c r="B2538" s="75"/>
      <c r="C2538" s="75"/>
      <c r="D2538" s="77"/>
      <c r="E2538" s="75"/>
      <c r="F2538" s="75"/>
      <c r="G2538" s="75"/>
      <c r="H2538" s="78"/>
      <c r="I2538" s="79"/>
      <c r="J2538" s="66"/>
    </row>
    <row r="2539" spans="1:10" ht="12.75" x14ac:dyDescent="0.2">
      <c r="A2539" s="75"/>
      <c r="B2539" s="75"/>
      <c r="C2539" s="75"/>
      <c r="D2539" s="77"/>
      <c r="E2539" s="75"/>
      <c r="F2539" s="75"/>
      <c r="G2539" s="75"/>
      <c r="H2539" s="78"/>
      <c r="I2539" s="79"/>
      <c r="J2539" s="66"/>
    </row>
    <row r="2540" spans="1:10" ht="12.75" x14ac:dyDescent="0.2">
      <c r="A2540" s="75"/>
      <c r="B2540" s="75"/>
      <c r="C2540" s="75"/>
      <c r="D2540" s="77"/>
      <c r="E2540" s="75"/>
      <c r="F2540" s="75"/>
      <c r="G2540" s="75"/>
      <c r="H2540" s="78"/>
      <c r="I2540" s="79"/>
      <c r="J2540" s="66"/>
    </row>
    <row r="2541" spans="1:10" ht="12.75" x14ac:dyDescent="0.2">
      <c r="A2541" s="75"/>
      <c r="B2541" s="75"/>
      <c r="C2541" s="75"/>
      <c r="D2541" s="77"/>
      <c r="E2541" s="75"/>
      <c r="F2541" s="75"/>
      <c r="G2541" s="75"/>
      <c r="H2541" s="78"/>
      <c r="I2541" s="79"/>
      <c r="J2541" s="66"/>
    </row>
    <row r="2542" spans="1:10" ht="12.75" x14ac:dyDescent="0.2">
      <c r="A2542" s="75"/>
      <c r="B2542" s="75"/>
      <c r="C2542" s="75"/>
      <c r="D2542" s="77"/>
      <c r="E2542" s="75"/>
      <c r="F2542" s="75"/>
      <c r="G2542" s="75"/>
      <c r="H2542" s="78"/>
      <c r="I2542" s="79"/>
      <c r="J2542" s="66"/>
    </row>
    <row r="2543" spans="1:10" ht="12.75" x14ac:dyDescent="0.2">
      <c r="A2543" s="75"/>
      <c r="B2543" s="75"/>
      <c r="C2543" s="75"/>
      <c r="D2543" s="77"/>
      <c r="E2543" s="75"/>
      <c r="F2543" s="75"/>
      <c r="G2543" s="75"/>
      <c r="H2543" s="78"/>
      <c r="I2543" s="79"/>
      <c r="J2543" s="66"/>
    </row>
    <row r="2544" spans="1:10" ht="12.75" x14ac:dyDescent="0.2">
      <c r="A2544" s="75"/>
      <c r="B2544" s="75"/>
      <c r="C2544" s="75"/>
      <c r="D2544" s="77"/>
      <c r="E2544" s="75"/>
      <c r="F2544" s="75"/>
      <c r="G2544" s="75"/>
      <c r="H2544" s="78"/>
      <c r="I2544" s="79"/>
      <c r="J2544" s="66"/>
    </row>
    <row r="2545" spans="1:10" ht="12.75" x14ac:dyDescent="0.2">
      <c r="A2545" s="75"/>
      <c r="B2545" s="75"/>
      <c r="C2545" s="75"/>
      <c r="D2545" s="77"/>
      <c r="E2545" s="75"/>
      <c r="F2545" s="75"/>
      <c r="G2545" s="75"/>
      <c r="H2545" s="78"/>
      <c r="I2545" s="79"/>
      <c r="J2545" s="66"/>
    </row>
    <row r="2546" spans="1:10" ht="12.75" x14ac:dyDescent="0.2">
      <c r="A2546" s="75"/>
      <c r="B2546" s="75"/>
      <c r="C2546" s="75"/>
      <c r="D2546" s="77"/>
      <c r="E2546" s="75"/>
      <c r="F2546" s="75"/>
      <c r="G2546" s="75"/>
      <c r="H2546" s="78"/>
      <c r="I2546" s="79"/>
      <c r="J2546" s="66"/>
    </row>
    <row r="2547" spans="1:10" ht="12.75" x14ac:dyDescent="0.2">
      <c r="A2547" s="75"/>
      <c r="B2547" s="75"/>
      <c r="C2547" s="75"/>
      <c r="D2547" s="77"/>
      <c r="E2547" s="75"/>
      <c r="F2547" s="75"/>
      <c r="G2547" s="75"/>
      <c r="H2547" s="78"/>
      <c r="I2547" s="79"/>
      <c r="J2547" s="66"/>
    </row>
    <row r="2548" spans="1:10" ht="12.75" x14ac:dyDescent="0.2">
      <c r="A2548" s="75"/>
      <c r="B2548" s="75"/>
      <c r="C2548" s="75"/>
      <c r="D2548" s="77"/>
      <c r="E2548" s="75"/>
      <c r="F2548" s="75"/>
      <c r="G2548" s="75"/>
      <c r="H2548" s="78"/>
      <c r="I2548" s="79"/>
      <c r="J2548" s="66"/>
    </row>
    <row r="2549" spans="1:10" ht="12.75" x14ac:dyDescent="0.2">
      <c r="A2549" s="75"/>
      <c r="B2549" s="75"/>
      <c r="C2549" s="75"/>
      <c r="D2549" s="77"/>
      <c r="E2549" s="75"/>
      <c r="F2549" s="75"/>
      <c r="G2549" s="75"/>
      <c r="H2549" s="78"/>
      <c r="I2549" s="79"/>
      <c r="J2549" s="66"/>
    </row>
    <row r="2550" spans="1:10" ht="12.75" x14ac:dyDescent="0.2">
      <c r="A2550" s="75"/>
      <c r="B2550" s="75"/>
      <c r="C2550" s="75"/>
      <c r="D2550" s="77"/>
      <c r="E2550" s="75"/>
      <c r="F2550" s="75"/>
      <c r="G2550" s="75"/>
      <c r="H2550" s="78"/>
      <c r="I2550" s="79"/>
      <c r="J2550" s="66"/>
    </row>
    <row r="2551" spans="1:10" ht="12.75" x14ac:dyDescent="0.2">
      <c r="A2551" s="75"/>
      <c r="B2551" s="75"/>
      <c r="C2551" s="75"/>
      <c r="D2551" s="77"/>
      <c r="E2551" s="75"/>
      <c r="F2551" s="75"/>
      <c r="G2551" s="75"/>
      <c r="H2551" s="78"/>
      <c r="I2551" s="79"/>
      <c r="J2551" s="66"/>
    </row>
    <row r="2552" spans="1:10" ht="12.75" x14ac:dyDescent="0.2">
      <c r="A2552" s="75"/>
      <c r="B2552" s="75"/>
      <c r="C2552" s="75"/>
      <c r="D2552" s="77"/>
      <c r="E2552" s="75"/>
      <c r="F2552" s="75"/>
      <c r="G2552" s="75"/>
      <c r="H2552" s="78"/>
      <c r="I2552" s="79"/>
      <c r="J2552" s="66"/>
    </row>
    <row r="2553" spans="1:10" ht="12.75" x14ac:dyDescent="0.2">
      <c r="A2553" s="75"/>
      <c r="B2553" s="75"/>
      <c r="C2553" s="75"/>
      <c r="D2553" s="77"/>
      <c r="E2553" s="75"/>
      <c r="F2553" s="75"/>
      <c r="G2553" s="75"/>
      <c r="H2553" s="78"/>
      <c r="I2553" s="79"/>
      <c r="J2553" s="66"/>
    </row>
    <row r="2554" spans="1:10" ht="12.75" x14ac:dyDescent="0.2">
      <c r="A2554" s="75"/>
      <c r="B2554" s="75"/>
      <c r="C2554" s="75"/>
      <c r="D2554" s="77"/>
      <c r="E2554" s="75"/>
      <c r="F2554" s="75"/>
      <c r="G2554" s="75"/>
      <c r="H2554" s="78"/>
      <c r="I2554" s="79"/>
      <c r="J2554" s="66"/>
    </row>
    <row r="2555" spans="1:10" ht="12.75" x14ac:dyDescent="0.2">
      <c r="A2555" s="75"/>
      <c r="B2555" s="75"/>
      <c r="C2555" s="75"/>
      <c r="D2555" s="77"/>
      <c r="E2555" s="75"/>
      <c r="F2555" s="75"/>
      <c r="G2555" s="75"/>
      <c r="H2555" s="78"/>
      <c r="I2555" s="79"/>
      <c r="J2555" s="66"/>
    </row>
    <row r="2556" spans="1:10" ht="12.75" x14ac:dyDescent="0.2">
      <c r="A2556" s="75"/>
      <c r="B2556" s="75"/>
      <c r="C2556" s="75"/>
      <c r="D2556" s="77"/>
      <c r="E2556" s="75"/>
      <c r="F2556" s="75"/>
      <c r="G2556" s="75"/>
      <c r="H2556" s="78"/>
      <c r="I2556" s="79"/>
      <c r="J2556" s="66"/>
    </row>
    <row r="2557" spans="1:10" ht="12.75" x14ac:dyDescent="0.2">
      <c r="A2557" s="75"/>
      <c r="B2557" s="75"/>
      <c r="C2557" s="75"/>
      <c r="D2557" s="77"/>
      <c r="E2557" s="75"/>
      <c r="F2557" s="75"/>
      <c r="G2557" s="75"/>
      <c r="H2557" s="78"/>
      <c r="I2557" s="79"/>
      <c r="J2557" s="66"/>
    </row>
    <row r="2558" spans="1:10" ht="12.75" x14ac:dyDescent="0.2">
      <c r="A2558" s="75"/>
      <c r="B2558" s="75"/>
      <c r="C2558" s="75"/>
      <c r="D2558" s="77"/>
      <c r="E2558" s="75"/>
      <c r="F2558" s="75"/>
      <c r="G2558" s="75"/>
      <c r="H2558" s="78"/>
      <c r="I2558" s="79"/>
      <c r="J2558" s="66"/>
    </row>
    <row r="2559" spans="1:10" ht="12.75" x14ac:dyDescent="0.2">
      <c r="A2559" s="75"/>
      <c r="B2559" s="75"/>
      <c r="C2559" s="75"/>
      <c r="D2559" s="77"/>
      <c r="E2559" s="75"/>
      <c r="F2559" s="75"/>
      <c r="G2559" s="75"/>
      <c r="H2559" s="78"/>
      <c r="I2559" s="79"/>
      <c r="J2559" s="66"/>
    </row>
    <row r="2560" spans="1:10" ht="12.75" x14ac:dyDescent="0.2">
      <c r="A2560" s="75"/>
      <c r="B2560" s="75"/>
      <c r="C2560" s="75"/>
      <c r="D2560" s="77"/>
      <c r="E2560" s="75"/>
      <c r="F2560" s="75"/>
      <c r="G2560" s="75"/>
      <c r="H2560" s="78"/>
      <c r="I2560" s="79"/>
      <c r="J2560" s="66"/>
    </row>
    <row r="2561" spans="1:10" ht="12.75" x14ac:dyDescent="0.2">
      <c r="A2561" s="75"/>
      <c r="B2561" s="75"/>
      <c r="C2561" s="75"/>
      <c r="D2561" s="77"/>
      <c r="E2561" s="75"/>
      <c r="F2561" s="75"/>
      <c r="G2561" s="75"/>
      <c r="H2561" s="78"/>
      <c r="I2561" s="79"/>
      <c r="J2561" s="66"/>
    </row>
    <row r="2562" spans="1:10" ht="12.75" x14ac:dyDescent="0.2">
      <c r="A2562" s="75"/>
      <c r="B2562" s="75"/>
      <c r="C2562" s="75"/>
      <c r="D2562" s="77"/>
      <c r="E2562" s="75"/>
      <c r="F2562" s="75"/>
      <c r="G2562" s="75"/>
      <c r="H2562" s="78"/>
      <c r="I2562" s="79"/>
      <c r="J2562" s="66"/>
    </row>
    <row r="2563" spans="1:10" ht="12.75" x14ac:dyDescent="0.2">
      <c r="A2563" s="75"/>
      <c r="B2563" s="75"/>
      <c r="C2563" s="75"/>
      <c r="D2563" s="77"/>
      <c r="E2563" s="75"/>
      <c r="F2563" s="75"/>
      <c r="G2563" s="75"/>
      <c r="H2563" s="78"/>
      <c r="I2563" s="79"/>
      <c r="J2563" s="66"/>
    </row>
    <row r="2564" spans="1:10" ht="12.75" x14ac:dyDescent="0.2">
      <c r="A2564" s="75"/>
      <c r="B2564" s="75"/>
      <c r="C2564" s="75"/>
      <c r="D2564" s="77"/>
      <c r="E2564" s="75"/>
      <c r="F2564" s="75"/>
      <c r="G2564" s="75"/>
      <c r="H2564" s="78"/>
      <c r="I2564" s="79"/>
      <c r="J2564" s="66"/>
    </row>
    <row r="2565" spans="1:10" ht="12.75" x14ac:dyDescent="0.2">
      <c r="A2565" s="75"/>
      <c r="B2565" s="75"/>
      <c r="C2565" s="75"/>
      <c r="D2565" s="77"/>
      <c r="E2565" s="75"/>
      <c r="F2565" s="75"/>
      <c r="G2565" s="75"/>
      <c r="H2565" s="78"/>
      <c r="I2565" s="79"/>
      <c r="J2565" s="66"/>
    </row>
    <row r="2566" spans="1:10" ht="12.75" x14ac:dyDescent="0.2">
      <c r="A2566" s="75"/>
      <c r="B2566" s="75"/>
      <c r="C2566" s="75"/>
      <c r="D2566" s="77"/>
      <c r="E2566" s="75"/>
      <c r="F2566" s="75"/>
      <c r="G2566" s="75"/>
      <c r="H2566" s="78"/>
      <c r="I2566" s="79"/>
      <c r="J2566" s="66"/>
    </row>
    <row r="2567" spans="1:10" ht="12.75" x14ac:dyDescent="0.2">
      <c r="A2567" s="75"/>
      <c r="B2567" s="75"/>
      <c r="C2567" s="75"/>
      <c r="D2567" s="77"/>
      <c r="E2567" s="75"/>
      <c r="F2567" s="75"/>
      <c r="G2567" s="75"/>
      <c r="H2567" s="78"/>
      <c r="I2567" s="79"/>
      <c r="J2567" s="66"/>
    </row>
    <row r="2568" spans="1:10" ht="12.75" x14ac:dyDescent="0.2">
      <c r="A2568" s="75"/>
      <c r="B2568" s="75"/>
      <c r="C2568" s="75"/>
      <c r="D2568" s="77"/>
      <c r="E2568" s="75"/>
      <c r="F2568" s="75"/>
      <c r="G2568" s="75"/>
      <c r="H2568" s="78"/>
      <c r="I2568" s="79"/>
      <c r="J2568" s="66"/>
    </row>
    <row r="2569" spans="1:10" ht="12.75" x14ac:dyDescent="0.2">
      <c r="A2569" s="75"/>
      <c r="B2569" s="75"/>
      <c r="C2569" s="75"/>
      <c r="D2569" s="77"/>
      <c r="E2569" s="75"/>
      <c r="F2569" s="75"/>
      <c r="G2569" s="75"/>
      <c r="H2569" s="78"/>
      <c r="I2569" s="79"/>
      <c r="J2569" s="66"/>
    </row>
    <row r="2570" spans="1:10" ht="12.75" x14ac:dyDescent="0.2">
      <c r="A2570" s="75"/>
      <c r="B2570" s="75"/>
      <c r="C2570" s="75"/>
      <c r="D2570" s="77"/>
      <c r="E2570" s="75"/>
      <c r="F2570" s="75"/>
      <c r="G2570" s="75"/>
      <c r="H2570" s="78"/>
      <c r="I2570" s="79"/>
      <c r="J2570" s="66"/>
    </row>
    <row r="2571" spans="1:10" ht="12.75" x14ac:dyDescent="0.2">
      <c r="A2571" s="75"/>
      <c r="B2571" s="75"/>
      <c r="C2571" s="75"/>
      <c r="D2571" s="77"/>
      <c r="E2571" s="75"/>
      <c r="F2571" s="75"/>
      <c r="G2571" s="75"/>
      <c r="H2571" s="78"/>
      <c r="I2571" s="79"/>
      <c r="J2571" s="66"/>
    </row>
    <row r="2572" spans="1:10" ht="12.75" x14ac:dyDescent="0.2">
      <c r="A2572" s="75"/>
      <c r="B2572" s="75"/>
      <c r="C2572" s="75"/>
      <c r="D2572" s="77"/>
      <c r="E2572" s="75"/>
      <c r="F2572" s="75"/>
      <c r="G2572" s="75"/>
      <c r="H2572" s="78"/>
      <c r="I2572" s="79"/>
      <c r="J2572" s="66"/>
    </row>
    <row r="2573" spans="1:10" ht="12.75" x14ac:dyDescent="0.2">
      <c r="A2573" s="75"/>
      <c r="B2573" s="75"/>
      <c r="C2573" s="75"/>
      <c r="D2573" s="77"/>
      <c r="E2573" s="75"/>
      <c r="F2573" s="75"/>
      <c r="G2573" s="75"/>
      <c r="H2573" s="78"/>
      <c r="I2573" s="79"/>
      <c r="J2573" s="66"/>
    </row>
    <row r="2574" spans="1:10" ht="12.75" x14ac:dyDescent="0.2">
      <c r="A2574" s="75"/>
      <c r="B2574" s="75"/>
      <c r="C2574" s="75"/>
      <c r="D2574" s="77"/>
      <c r="E2574" s="75"/>
      <c r="F2574" s="75"/>
      <c r="G2574" s="75"/>
      <c r="H2574" s="78"/>
      <c r="I2574" s="79"/>
      <c r="J2574" s="66"/>
    </row>
    <row r="2575" spans="1:10" ht="12.75" x14ac:dyDescent="0.2">
      <c r="A2575" s="75"/>
      <c r="B2575" s="75"/>
      <c r="C2575" s="75"/>
      <c r="D2575" s="77"/>
      <c r="E2575" s="75"/>
      <c r="F2575" s="75"/>
      <c r="G2575" s="75"/>
      <c r="H2575" s="78"/>
      <c r="I2575" s="79"/>
      <c r="J2575" s="66"/>
    </row>
    <row r="2576" spans="1:10" ht="12.75" x14ac:dyDescent="0.2">
      <c r="A2576" s="75"/>
      <c r="B2576" s="75"/>
      <c r="C2576" s="75"/>
      <c r="D2576" s="77"/>
      <c r="E2576" s="75"/>
      <c r="F2576" s="75"/>
      <c r="G2576" s="75"/>
      <c r="H2576" s="78"/>
      <c r="I2576" s="79"/>
      <c r="J2576" s="66"/>
    </row>
    <row r="2577" spans="1:10" ht="12.75" x14ac:dyDescent="0.2">
      <c r="A2577" s="75"/>
      <c r="B2577" s="75"/>
      <c r="C2577" s="75"/>
      <c r="D2577" s="77"/>
      <c r="E2577" s="75"/>
      <c r="F2577" s="75"/>
      <c r="G2577" s="75"/>
      <c r="H2577" s="78"/>
      <c r="I2577" s="79"/>
      <c r="J2577" s="66"/>
    </row>
    <row r="2578" spans="1:10" ht="12.75" x14ac:dyDescent="0.2">
      <c r="A2578" s="75"/>
      <c r="B2578" s="75"/>
      <c r="C2578" s="75"/>
      <c r="D2578" s="77"/>
      <c r="E2578" s="75"/>
      <c r="F2578" s="75"/>
      <c r="G2578" s="75"/>
      <c r="H2578" s="78"/>
      <c r="I2578" s="79"/>
      <c r="J2578" s="66"/>
    </row>
    <row r="2579" spans="1:10" ht="12.75" x14ac:dyDescent="0.2">
      <c r="A2579" s="75"/>
      <c r="B2579" s="75"/>
      <c r="C2579" s="75"/>
      <c r="D2579" s="77"/>
      <c r="E2579" s="75"/>
      <c r="F2579" s="75"/>
      <c r="G2579" s="75"/>
      <c r="H2579" s="78"/>
      <c r="I2579" s="79"/>
      <c r="J2579" s="66"/>
    </row>
    <row r="2580" spans="1:10" ht="12.75" x14ac:dyDescent="0.2">
      <c r="A2580" s="75"/>
      <c r="B2580" s="75"/>
      <c r="C2580" s="75"/>
      <c r="D2580" s="77"/>
      <c r="E2580" s="75"/>
      <c r="F2580" s="75"/>
      <c r="G2580" s="75"/>
      <c r="H2580" s="78"/>
      <c r="I2580" s="79"/>
      <c r="J2580" s="66"/>
    </row>
    <row r="2581" spans="1:10" ht="12.75" x14ac:dyDescent="0.2">
      <c r="A2581" s="75"/>
      <c r="B2581" s="75"/>
      <c r="C2581" s="75"/>
      <c r="D2581" s="77"/>
      <c r="E2581" s="75"/>
      <c r="F2581" s="75"/>
      <c r="G2581" s="75"/>
      <c r="H2581" s="78"/>
      <c r="I2581" s="79"/>
      <c r="J2581" s="66"/>
    </row>
    <row r="2582" spans="1:10" ht="12.75" x14ac:dyDescent="0.2">
      <c r="A2582" s="75"/>
      <c r="B2582" s="75"/>
      <c r="C2582" s="75"/>
      <c r="D2582" s="77"/>
      <c r="E2582" s="75"/>
      <c r="F2582" s="75"/>
      <c r="G2582" s="75"/>
      <c r="H2582" s="78"/>
      <c r="I2582" s="79"/>
      <c r="J2582" s="66"/>
    </row>
    <row r="2583" spans="1:10" ht="12.75" x14ac:dyDescent="0.2">
      <c r="A2583" s="75"/>
      <c r="B2583" s="75"/>
      <c r="C2583" s="75"/>
      <c r="D2583" s="77"/>
      <c r="E2583" s="75"/>
      <c r="F2583" s="75"/>
      <c r="G2583" s="75"/>
      <c r="H2583" s="78"/>
      <c r="I2583" s="79"/>
      <c r="J2583" s="66"/>
    </row>
    <row r="2584" spans="1:10" ht="12.75" x14ac:dyDescent="0.2">
      <c r="A2584" s="75"/>
      <c r="B2584" s="75"/>
      <c r="C2584" s="75"/>
      <c r="D2584" s="77"/>
      <c r="E2584" s="75"/>
      <c r="F2584" s="75"/>
      <c r="G2584" s="75"/>
      <c r="H2584" s="78"/>
      <c r="I2584" s="79"/>
      <c r="J2584" s="66"/>
    </row>
    <row r="2585" spans="1:10" ht="12.75" x14ac:dyDescent="0.2">
      <c r="A2585" s="75"/>
      <c r="B2585" s="75"/>
      <c r="C2585" s="75"/>
      <c r="D2585" s="77"/>
      <c r="E2585" s="75"/>
      <c r="F2585" s="75"/>
      <c r="G2585" s="75"/>
      <c r="H2585" s="78"/>
      <c r="I2585" s="79"/>
      <c r="J2585" s="66"/>
    </row>
    <row r="2586" spans="1:10" ht="12.75" x14ac:dyDescent="0.2">
      <c r="A2586" s="75"/>
      <c r="B2586" s="75"/>
      <c r="C2586" s="75"/>
      <c r="D2586" s="77"/>
      <c r="E2586" s="75"/>
      <c r="F2586" s="75"/>
      <c r="G2586" s="75"/>
      <c r="H2586" s="78"/>
      <c r="I2586" s="79"/>
      <c r="J2586" s="66"/>
    </row>
    <row r="2587" spans="1:10" ht="12.75" x14ac:dyDescent="0.2">
      <c r="A2587" s="75"/>
      <c r="B2587" s="75"/>
      <c r="C2587" s="75"/>
      <c r="D2587" s="77"/>
      <c r="E2587" s="75"/>
      <c r="F2587" s="75"/>
      <c r="G2587" s="75"/>
      <c r="H2587" s="78"/>
      <c r="I2587" s="79"/>
      <c r="J2587" s="66"/>
    </row>
    <row r="2588" spans="1:10" ht="12.75" x14ac:dyDescent="0.2">
      <c r="A2588" s="75"/>
      <c r="B2588" s="75"/>
      <c r="C2588" s="75"/>
      <c r="D2588" s="77"/>
      <c r="E2588" s="75"/>
      <c r="F2588" s="75"/>
      <c r="G2588" s="75"/>
      <c r="H2588" s="78"/>
      <c r="I2588" s="79"/>
      <c r="J2588" s="66"/>
    </row>
    <row r="2589" spans="1:10" ht="12.75" x14ac:dyDescent="0.2">
      <c r="A2589" s="75"/>
      <c r="B2589" s="75"/>
      <c r="C2589" s="75"/>
      <c r="D2589" s="77"/>
      <c r="E2589" s="75"/>
      <c r="F2589" s="75"/>
      <c r="G2589" s="75"/>
      <c r="H2589" s="78"/>
      <c r="I2589" s="79"/>
      <c r="J2589" s="66"/>
    </row>
    <row r="2590" spans="1:10" ht="12.75" x14ac:dyDescent="0.2">
      <c r="A2590" s="75"/>
      <c r="B2590" s="75"/>
      <c r="C2590" s="75"/>
      <c r="D2590" s="77"/>
      <c r="E2590" s="75"/>
      <c r="F2590" s="75"/>
      <c r="G2590" s="75"/>
      <c r="H2590" s="78"/>
      <c r="I2590" s="79"/>
      <c r="J2590" s="66"/>
    </row>
    <row r="2591" spans="1:10" ht="12.75" x14ac:dyDescent="0.2">
      <c r="A2591" s="75"/>
      <c r="B2591" s="75"/>
      <c r="C2591" s="75"/>
      <c r="D2591" s="77"/>
      <c r="E2591" s="75"/>
      <c r="F2591" s="75"/>
      <c r="G2591" s="75"/>
      <c r="H2591" s="78"/>
      <c r="I2591" s="79"/>
      <c r="J2591" s="66"/>
    </row>
    <row r="2592" spans="1:10" ht="12.75" x14ac:dyDescent="0.2">
      <c r="A2592" s="75"/>
      <c r="B2592" s="75"/>
      <c r="C2592" s="75"/>
      <c r="D2592" s="77"/>
      <c r="E2592" s="75"/>
      <c r="F2592" s="75"/>
      <c r="G2592" s="75"/>
      <c r="H2592" s="78"/>
      <c r="I2592" s="79"/>
      <c r="J2592" s="66"/>
    </row>
    <row r="2593" spans="1:10" ht="12.75" x14ac:dyDescent="0.2">
      <c r="A2593" s="75"/>
      <c r="B2593" s="75"/>
      <c r="C2593" s="75"/>
      <c r="D2593" s="77"/>
      <c r="E2593" s="75"/>
      <c r="F2593" s="75"/>
      <c r="G2593" s="75"/>
      <c r="H2593" s="78"/>
      <c r="I2593" s="79"/>
      <c r="J2593" s="66"/>
    </row>
    <row r="2594" spans="1:10" ht="12.75" x14ac:dyDescent="0.2">
      <c r="A2594" s="75"/>
      <c r="B2594" s="75"/>
      <c r="C2594" s="75"/>
      <c r="D2594" s="77"/>
      <c r="E2594" s="75"/>
      <c r="F2594" s="75"/>
      <c r="G2594" s="75"/>
      <c r="H2594" s="78"/>
      <c r="I2594" s="79"/>
      <c r="J2594" s="66"/>
    </row>
    <row r="2595" spans="1:10" ht="12.75" x14ac:dyDescent="0.2">
      <c r="A2595" s="75"/>
      <c r="B2595" s="75"/>
      <c r="C2595" s="75"/>
      <c r="D2595" s="77"/>
      <c r="E2595" s="75"/>
      <c r="F2595" s="75"/>
      <c r="G2595" s="75"/>
      <c r="H2595" s="78"/>
      <c r="I2595" s="79"/>
      <c r="J2595" s="66"/>
    </row>
    <row r="2596" spans="1:10" ht="12.75" x14ac:dyDescent="0.2">
      <c r="A2596" s="75"/>
      <c r="B2596" s="75"/>
      <c r="C2596" s="75"/>
      <c r="D2596" s="77"/>
      <c r="E2596" s="75"/>
      <c r="F2596" s="75"/>
      <c r="G2596" s="75"/>
      <c r="H2596" s="78"/>
      <c r="I2596" s="79"/>
      <c r="J2596" s="66"/>
    </row>
    <row r="2597" spans="1:10" ht="12.75" x14ac:dyDescent="0.2">
      <c r="A2597" s="75"/>
      <c r="B2597" s="75"/>
      <c r="C2597" s="75"/>
      <c r="D2597" s="77"/>
      <c r="E2597" s="75"/>
      <c r="F2597" s="75"/>
      <c r="G2597" s="75"/>
      <c r="H2597" s="78"/>
      <c r="I2597" s="79"/>
      <c r="J2597" s="66"/>
    </row>
    <row r="2598" spans="1:10" ht="12.75" x14ac:dyDescent="0.2">
      <c r="A2598" s="75"/>
      <c r="B2598" s="75"/>
      <c r="C2598" s="75"/>
      <c r="D2598" s="77"/>
      <c r="E2598" s="75"/>
      <c r="F2598" s="75"/>
      <c r="G2598" s="75"/>
      <c r="H2598" s="78"/>
      <c r="I2598" s="79"/>
      <c r="J2598" s="66"/>
    </row>
    <row r="2599" spans="1:10" ht="12.75" x14ac:dyDescent="0.2">
      <c r="A2599" s="75"/>
      <c r="B2599" s="75"/>
      <c r="C2599" s="75"/>
      <c r="D2599" s="77"/>
      <c r="E2599" s="75"/>
      <c r="F2599" s="75"/>
      <c r="G2599" s="75"/>
      <c r="H2599" s="78"/>
      <c r="I2599" s="79"/>
      <c r="J2599" s="66"/>
    </row>
    <row r="2600" spans="1:10" ht="12.75" x14ac:dyDescent="0.2">
      <c r="A2600" s="75"/>
      <c r="B2600" s="75"/>
      <c r="C2600" s="75"/>
      <c r="D2600" s="77"/>
      <c r="E2600" s="75"/>
      <c r="F2600" s="75"/>
      <c r="G2600" s="75"/>
      <c r="H2600" s="78"/>
      <c r="I2600" s="79"/>
      <c r="J2600" s="66"/>
    </row>
    <row r="2601" spans="1:10" ht="12.75" x14ac:dyDescent="0.2">
      <c r="A2601" s="75"/>
      <c r="B2601" s="75"/>
      <c r="C2601" s="75"/>
      <c r="D2601" s="77"/>
      <c r="E2601" s="75"/>
      <c r="F2601" s="75"/>
      <c r="G2601" s="75"/>
      <c r="H2601" s="78"/>
      <c r="I2601" s="79"/>
      <c r="J2601" s="66"/>
    </row>
    <row r="2602" spans="1:10" ht="12.75" x14ac:dyDescent="0.2">
      <c r="A2602" s="75"/>
      <c r="B2602" s="75"/>
      <c r="C2602" s="75"/>
      <c r="D2602" s="77"/>
      <c r="E2602" s="75"/>
      <c r="F2602" s="75"/>
      <c r="G2602" s="75"/>
      <c r="H2602" s="78"/>
      <c r="I2602" s="79"/>
      <c r="J2602" s="66"/>
    </row>
    <row r="2603" spans="1:10" ht="12.75" x14ac:dyDescent="0.2">
      <c r="A2603" s="75"/>
      <c r="B2603" s="75"/>
      <c r="C2603" s="75"/>
      <c r="D2603" s="77"/>
      <c r="E2603" s="75"/>
      <c r="F2603" s="75"/>
      <c r="G2603" s="75"/>
      <c r="H2603" s="78"/>
      <c r="I2603" s="79"/>
      <c r="J2603" s="66"/>
    </row>
    <row r="2604" spans="1:10" ht="12.75" x14ac:dyDescent="0.2">
      <c r="A2604" s="75"/>
      <c r="B2604" s="75"/>
      <c r="C2604" s="75"/>
      <c r="D2604" s="77"/>
      <c r="E2604" s="75"/>
      <c r="F2604" s="75"/>
      <c r="G2604" s="75"/>
      <c r="H2604" s="78"/>
      <c r="I2604" s="79"/>
      <c r="J2604" s="66"/>
    </row>
    <row r="2605" spans="1:10" ht="12.75" x14ac:dyDescent="0.2">
      <c r="A2605" s="75"/>
      <c r="B2605" s="75"/>
      <c r="C2605" s="75"/>
      <c r="D2605" s="77"/>
      <c r="E2605" s="75"/>
      <c r="F2605" s="75"/>
      <c r="G2605" s="75"/>
      <c r="H2605" s="78"/>
      <c r="I2605" s="79"/>
      <c r="J2605" s="66"/>
    </row>
    <row r="2606" spans="1:10" ht="12.75" x14ac:dyDescent="0.2">
      <c r="A2606" s="75"/>
      <c r="B2606" s="75"/>
      <c r="C2606" s="75"/>
      <c r="D2606" s="77"/>
      <c r="E2606" s="75"/>
      <c r="F2606" s="75"/>
      <c r="G2606" s="75"/>
      <c r="H2606" s="78"/>
      <c r="I2606" s="79"/>
      <c r="J2606" s="66"/>
    </row>
    <row r="2607" spans="1:10" ht="12.75" x14ac:dyDescent="0.2">
      <c r="A2607" s="75"/>
      <c r="B2607" s="75"/>
      <c r="C2607" s="75"/>
      <c r="D2607" s="77"/>
      <c r="E2607" s="75"/>
      <c r="F2607" s="75"/>
      <c r="G2607" s="75"/>
      <c r="H2607" s="78"/>
      <c r="I2607" s="79"/>
      <c r="J2607" s="66"/>
    </row>
    <row r="2608" spans="1:10" ht="12.75" x14ac:dyDescent="0.2">
      <c r="A2608" s="75"/>
      <c r="B2608" s="75"/>
      <c r="C2608" s="75"/>
      <c r="D2608" s="77"/>
      <c r="E2608" s="75"/>
      <c r="F2608" s="75"/>
      <c r="G2608" s="75"/>
      <c r="H2608" s="78"/>
      <c r="I2608" s="79"/>
      <c r="J2608" s="66"/>
    </row>
    <row r="2609" spans="1:10" ht="12.75" x14ac:dyDescent="0.2">
      <c r="A2609" s="75"/>
      <c r="B2609" s="75"/>
      <c r="C2609" s="75"/>
      <c r="D2609" s="77"/>
      <c r="E2609" s="75"/>
      <c r="F2609" s="75"/>
      <c r="G2609" s="75"/>
      <c r="H2609" s="78"/>
      <c r="I2609" s="79"/>
      <c r="J2609" s="66"/>
    </row>
    <row r="2610" spans="1:10" ht="12.75" x14ac:dyDescent="0.2">
      <c r="A2610" s="75"/>
      <c r="B2610" s="75"/>
      <c r="C2610" s="75"/>
      <c r="D2610" s="77"/>
      <c r="E2610" s="75"/>
      <c r="F2610" s="75"/>
      <c r="G2610" s="75"/>
      <c r="H2610" s="78"/>
      <c r="I2610" s="79"/>
      <c r="J2610" s="66"/>
    </row>
    <row r="2611" spans="1:10" ht="12.75" x14ac:dyDescent="0.2">
      <c r="A2611" s="75"/>
      <c r="B2611" s="75"/>
      <c r="C2611" s="75"/>
      <c r="D2611" s="77"/>
      <c r="E2611" s="75"/>
      <c r="F2611" s="75"/>
      <c r="G2611" s="75"/>
      <c r="H2611" s="78"/>
      <c r="I2611" s="79"/>
      <c r="J2611" s="66"/>
    </row>
    <row r="2612" spans="1:10" ht="12.75" x14ac:dyDescent="0.2">
      <c r="A2612" s="75"/>
      <c r="B2612" s="75"/>
      <c r="C2612" s="75"/>
      <c r="D2612" s="77"/>
      <c r="E2612" s="75"/>
      <c r="F2612" s="75"/>
      <c r="G2612" s="75"/>
      <c r="H2612" s="78"/>
      <c r="I2612" s="79"/>
      <c r="J2612" s="66"/>
    </row>
    <row r="2613" spans="1:10" ht="12.75" x14ac:dyDescent="0.2">
      <c r="A2613" s="75"/>
      <c r="B2613" s="75"/>
      <c r="C2613" s="75"/>
      <c r="D2613" s="77"/>
      <c r="E2613" s="75"/>
      <c r="F2613" s="75"/>
      <c r="G2613" s="75"/>
      <c r="H2613" s="78"/>
      <c r="I2613" s="79"/>
      <c r="J2613" s="66"/>
    </row>
    <row r="2614" spans="1:10" ht="12.75" x14ac:dyDescent="0.2">
      <c r="A2614" s="75"/>
      <c r="B2614" s="75"/>
      <c r="C2614" s="75"/>
      <c r="D2614" s="77"/>
      <c r="E2614" s="75"/>
      <c r="F2614" s="75"/>
      <c r="G2614" s="75"/>
      <c r="H2614" s="78"/>
      <c r="I2614" s="79"/>
      <c r="J2614" s="66"/>
    </row>
    <row r="2615" spans="1:10" ht="12.75" x14ac:dyDescent="0.2">
      <c r="A2615" s="75"/>
      <c r="B2615" s="75"/>
      <c r="C2615" s="75"/>
      <c r="D2615" s="77"/>
      <c r="E2615" s="75"/>
      <c r="F2615" s="75"/>
      <c r="G2615" s="75"/>
      <c r="H2615" s="78"/>
      <c r="I2615" s="79"/>
      <c r="J2615" s="66"/>
    </row>
    <row r="2616" spans="1:10" ht="12.75" x14ac:dyDescent="0.2">
      <c r="A2616" s="75"/>
      <c r="B2616" s="75"/>
      <c r="C2616" s="75"/>
      <c r="D2616" s="77"/>
      <c r="E2616" s="75"/>
      <c r="F2616" s="75"/>
      <c r="G2616" s="75"/>
      <c r="H2616" s="78"/>
      <c r="I2616" s="79"/>
      <c r="J2616" s="66"/>
    </row>
    <row r="2617" spans="1:10" ht="12.75" x14ac:dyDescent="0.2">
      <c r="A2617" s="75"/>
      <c r="B2617" s="75"/>
      <c r="C2617" s="75"/>
      <c r="D2617" s="77"/>
      <c r="E2617" s="75"/>
      <c r="F2617" s="75"/>
      <c r="G2617" s="75"/>
      <c r="H2617" s="78"/>
      <c r="I2617" s="79"/>
      <c r="J2617" s="66"/>
    </row>
    <row r="2618" spans="1:10" ht="12.75" x14ac:dyDescent="0.2">
      <c r="A2618" s="75"/>
      <c r="B2618" s="75"/>
      <c r="C2618" s="75"/>
      <c r="D2618" s="77"/>
      <c r="E2618" s="75"/>
      <c r="F2618" s="75"/>
      <c r="G2618" s="75"/>
      <c r="H2618" s="78"/>
      <c r="I2618" s="79"/>
      <c r="J2618" s="66"/>
    </row>
    <row r="2619" spans="1:10" ht="12.75" x14ac:dyDescent="0.2">
      <c r="A2619" s="75"/>
      <c r="B2619" s="75"/>
      <c r="C2619" s="75"/>
      <c r="D2619" s="77"/>
      <c r="E2619" s="75"/>
      <c r="F2619" s="75"/>
      <c r="G2619" s="75"/>
      <c r="H2619" s="78"/>
      <c r="I2619" s="79"/>
      <c r="J2619" s="66"/>
    </row>
    <row r="2620" spans="1:10" ht="12.75" x14ac:dyDescent="0.2">
      <c r="A2620" s="75"/>
      <c r="B2620" s="75"/>
      <c r="C2620" s="75"/>
      <c r="D2620" s="77"/>
      <c r="E2620" s="75"/>
      <c r="F2620" s="75"/>
      <c r="G2620" s="75"/>
      <c r="H2620" s="78"/>
      <c r="I2620" s="79"/>
      <c r="J2620" s="66"/>
    </row>
    <row r="2621" spans="1:10" ht="12.75" x14ac:dyDescent="0.2">
      <c r="A2621" s="75"/>
      <c r="B2621" s="75"/>
      <c r="C2621" s="75"/>
      <c r="D2621" s="77"/>
      <c r="E2621" s="75"/>
      <c r="F2621" s="75"/>
      <c r="G2621" s="75"/>
      <c r="H2621" s="78"/>
      <c r="I2621" s="79"/>
      <c r="J2621" s="66"/>
    </row>
    <row r="2622" spans="1:10" ht="12.75" x14ac:dyDescent="0.2">
      <c r="A2622" s="75"/>
      <c r="B2622" s="75"/>
      <c r="C2622" s="75"/>
      <c r="D2622" s="77"/>
      <c r="E2622" s="75"/>
      <c r="F2622" s="75"/>
      <c r="G2622" s="75"/>
      <c r="H2622" s="78"/>
      <c r="I2622" s="79"/>
      <c r="J2622" s="66"/>
    </row>
    <row r="2623" spans="1:10" ht="12.75" x14ac:dyDescent="0.2">
      <c r="A2623" s="75"/>
      <c r="B2623" s="75"/>
      <c r="C2623" s="75"/>
      <c r="D2623" s="77"/>
      <c r="E2623" s="75"/>
      <c r="F2623" s="75"/>
      <c r="G2623" s="75"/>
      <c r="H2623" s="78"/>
      <c r="I2623" s="79"/>
      <c r="J2623" s="66"/>
    </row>
    <row r="2624" spans="1:10" ht="12.75" x14ac:dyDescent="0.2">
      <c r="A2624" s="75"/>
      <c r="B2624" s="75"/>
      <c r="C2624" s="75"/>
      <c r="D2624" s="77"/>
      <c r="E2624" s="75"/>
      <c r="F2624" s="75"/>
      <c r="G2624" s="75"/>
      <c r="H2624" s="78"/>
      <c r="I2624" s="79"/>
      <c r="J2624" s="66"/>
    </row>
    <row r="2625" spans="1:10" ht="12.75" x14ac:dyDescent="0.2">
      <c r="A2625" s="75"/>
      <c r="B2625" s="75"/>
      <c r="C2625" s="75"/>
      <c r="D2625" s="77"/>
      <c r="E2625" s="75"/>
      <c r="F2625" s="75"/>
      <c r="G2625" s="75"/>
      <c r="H2625" s="78"/>
      <c r="I2625" s="79"/>
      <c r="J2625" s="66"/>
    </row>
    <row r="2626" spans="1:10" ht="12.75" x14ac:dyDescent="0.2">
      <c r="A2626" s="75"/>
      <c r="B2626" s="75"/>
      <c r="C2626" s="75"/>
      <c r="D2626" s="77"/>
      <c r="E2626" s="75"/>
      <c r="F2626" s="75"/>
      <c r="G2626" s="75"/>
      <c r="H2626" s="78"/>
      <c r="I2626" s="79"/>
      <c r="J2626" s="66"/>
    </row>
    <row r="2627" spans="1:10" ht="12.75" x14ac:dyDescent="0.2">
      <c r="A2627" s="75"/>
      <c r="B2627" s="75"/>
      <c r="C2627" s="75"/>
      <c r="D2627" s="77"/>
      <c r="E2627" s="75"/>
      <c r="F2627" s="75"/>
      <c r="G2627" s="75"/>
      <c r="H2627" s="78"/>
      <c r="I2627" s="79"/>
      <c r="J2627" s="66"/>
    </row>
    <row r="2628" spans="1:10" ht="12.75" x14ac:dyDescent="0.2">
      <c r="A2628" s="75"/>
      <c r="B2628" s="75"/>
      <c r="C2628" s="75"/>
      <c r="D2628" s="77"/>
      <c r="E2628" s="75"/>
      <c r="F2628" s="75"/>
      <c r="G2628" s="75"/>
      <c r="H2628" s="78"/>
      <c r="I2628" s="79"/>
      <c r="J2628" s="66"/>
    </row>
    <row r="2629" spans="1:10" ht="12.75" x14ac:dyDescent="0.2">
      <c r="A2629" s="75"/>
      <c r="B2629" s="75"/>
      <c r="C2629" s="75"/>
      <c r="D2629" s="77"/>
      <c r="E2629" s="75"/>
      <c r="F2629" s="75"/>
      <c r="G2629" s="75"/>
      <c r="H2629" s="78"/>
      <c r="I2629" s="79"/>
      <c r="J2629" s="66"/>
    </row>
    <row r="2630" spans="1:10" ht="12.75" x14ac:dyDescent="0.2">
      <c r="A2630" s="75"/>
      <c r="B2630" s="75"/>
      <c r="C2630" s="75"/>
      <c r="D2630" s="77"/>
      <c r="E2630" s="75"/>
      <c r="F2630" s="75"/>
      <c r="G2630" s="75"/>
      <c r="H2630" s="78"/>
      <c r="I2630" s="79"/>
      <c r="J2630" s="66"/>
    </row>
    <row r="2631" spans="1:10" ht="12.75" x14ac:dyDescent="0.2">
      <c r="A2631" s="75"/>
      <c r="B2631" s="75"/>
      <c r="C2631" s="75"/>
      <c r="D2631" s="77"/>
      <c r="E2631" s="75"/>
      <c r="F2631" s="75"/>
      <c r="G2631" s="75"/>
      <c r="H2631" s="78"/>
      <c r="I2631" s="79"/>
      <c r="J2631" s="66"/>
    </row>
    <row r="2632" spans="1:10" ht="12.75" x14ac:dyDescent="0.2">
      <c r="A2632" s="75"/>
      <c r="B2632" s="75"/>
      <c r="C2632" s="75"/>
      <c r="D2632" s="77"/>
      <c r="E2632" s="75"/>
      <c r="F2632" s="75"/>
      <c r="G2632" s="75"/>
      <c r="H2632" s="78"/>
      <c r="I2632" s="79"/>
      <c r="J2632" s="66"/>
    </row>
    <row r="2633" spans="1:10" ht="12.75" x14ac:dyDescent="0.2">
      <c r="A2633" s="75"/>
      <c r="B2633" s="75"/>
      <c r="C2633" s="75"/>
      <c r="D2633" s="77"/>
      <c r="E2633" s="75"/>
      <c r="F2633" s="75"/>
      <c r="G2633" s="75"/>
      <c r="H2633" s="78"/>
      <c r="I2633" s="79"/>
      <c r="J2633" s="66"/>
    </row>
    <row r="2634" spans="1:10" ht="12.75" x14ac:dyDescent="0.2">
      <c r="A2634" s="75"/>
      <c r="B2634" s="75"/>
      <c r="C2634" s="75"/>
      <c r="D2634" s="77"/>
      <c r="E2634" s="75"/>
      <c r="F2634" s="75"/>
      <c r="G2634" s="75"/>
      <c r="H2634" s="78"/>
      <c r="I2634" s="79"/>
      <c r="J2634" s="66"/>
    </row>
    <row r="2635" spans="1:10" ht="12.75" x14ac:dyDescent="0.2">
      <c r="A2635" s="75"/>
      <c r="B2635" s="75"/>
      <c r="C2635" s="75"/>
      <c r="D2635" s="77"/>
      <c r="E2635" s="75"/>
      <c r="F2635" s="75"/>
      <c r="G2635" s="75"/>
      <c r="H2635" s="78"/>
      <c r="I2635" s="79"/>
      <c r="J2635" s="66"/>
    </row>
    <row r="2636" spans="1:10" ht="12.75" x14ac:dyDescent="0.2">
      <c r="A2636" s="75"/>
      <c r="B2636" s="75"/>
      <c r="C2636" s="75"/>
      <c r="D2636" s="77"/>
      <c r="E2636" s="75"/>
      <c r="F2636" s="75"/>
      <c r="G2636" s="75"/>
      <c r="H2636" s="78"/>
      <c r="I2636" s="79"/>
      <c r="J2636" s="66"/>
    </row>
    <row r="2637" spans="1:10" ht="12.75" x14ac:dyDescent="0.2">
      <c r="A2637" s="75"/>
      <c r="B2637" s="75"/>
      <c r="C2637" s="75"/>
      <c r="D2637" s="77"/>
      <c r="E2637" s="75"/>
      <c r="F2637" s="75"/>
      <c r="G2637" s="75"/>
      <c r="H2637" s="78"/>
      <c r="I2637" s="79"/>
      <c r="J2637" s="66"/>
    </row>
    <row r="2638" spans="1:10" ht="12.75" x14ac:dyDescent="0.2">
      <c r="A2638" s="75"/>
      <c r="B2638" s="75"/>
      <c r="C2638" s="75"/>
      <c r="D2638" s="77"/>
      <c r="E2638" s="75"/>
      <c r="F2638" s="75"/>
      <c r="G2638" s="75"/>
      <c r="H2638" s="78"/>
      <c r="I2638" s="79"/>
      <c r="J2638" s="66"/>
    </row>
    <row r="2639" spans="1:10" ht="12.75" x14ac:dyDescent="0.2">
      <c r="A2639" s="75"/>
      <c r="B2639" s="75"/>
      <c r="C2639" s="75"/>
      <c r="D2639" s="77"/>
      <c r="E2639" s="75"/>
      <c r="F2639" s="75"/>
      <c r="G2639" s="75"/>
      <c r="H2639" s="78"/>
      <c r="I2639" s="79"/>
      <c r="J2639" s="66"/>
    </row>
    <row r="2640" spans="1:10" ht="12.75" x14ac:dyDescent="0.2">
      <c r="A2640" s="75"/>
      <c r="B2640" s="75"/>
      <c r="C2640" s="75"/>
      <c r="D2640" s="77"/>
      <c r="E2640" s="75"/>
      <c r="F2640" s="75"/>
      <c r="G2640" s="75"/>
      <c r="H2640" s="78"/>
      <c r="I2640" s="79"/>
      <c r="J2640" s="66"/>
    </row>
    <row r="2641" spans="1:10" ht="12.75" x14ac:dyDescent="0.2">
      <c r="A2641" s="75"/>
      <c r="B2641" s="75"/>
      <c r="C2641" s="75"/>
      <c r="D2641" s="77"/>
      <c r="E2641" s="75"/>
      <c r="F2641" s="75"/>
      <c r="G2641" s="75"/>
      <c r="H2641" s="78"/>
      <c r="I2641" s="79"/>
      <c r="J2641" s="66"/>
    </row>
    <row r="2642" spans="1:10" ht="12.75" x14ac:dyDescent="0.2">
      <c r="A2642" s="75"/>
      <c r="B2642" s="75"/>
      <c r="C2642" s="75"/>
      <c r="D2642" s="77"/>
      <c r="E2642" s="75"/>
      <c r="F2642" s="75"/>
      <c r="G2642" s="75"/>
      <c r="H2642" s="78"/>
      <c r="I2642" s="79"/>
      <c r="J2642" s="66"/>
    </row>
    <row r="2643" spans="1:10" ht="12.75" x14ac:dyDescent="0.2">
      <c r="A2643" s="75"/>
      <c r="B2643" s="75"/>
      <c r="C2643" s="75"/>
      <c r="D2643" s="77"/>
      <c r="E2643" s="75"/>
      <c r="F2643" s="75"/>
      <c r="G2643" s="75"/>
      <c r="H2643" s="78"/>
      <c r="I2643" s="79"/>
      <c r="J2643" s="66"/>
    </row>
    <row r="2644" spans="1:10" ht="12.75" x14ac:dyDescent="0.2">
      <c r="A2644" s="75"/>
      <c r="B2644" s="75"/>
      <c r="C2644" s="75"/>
      <c r="D2644" s="77"/>
      <c r="E2644" s="75"/>
      <c r="F2644" s="75"/>
      <c r="G2644" s="75"/>
      <c r="H2644" s="78"/>
      <c r="I2644" s="79"/>
      <c r="J2644" s="66"/>
    </row>
    <row r="2645" spans="1:10" ht="12.75" x14ac:dyDescent="0.2">
      <c r="A2645" s="75"/>
      <c r="B2645" s="75"/>
      <c r="C2645" s="75"/>
      <c r="D2645" s="77"/>
      <c r="E2645" s="75"/>
      <c r="F2645" s="75"/>
      <c r="G2645" s="75"/>
      <c r="H2645" s="78"/>
      <c r="I2645" s="79"/>
      <c r="J2645" s="66"/>
    </row>
    <row r="2646" spans="1:10" ht="12.75" x14ac:dyDescent="0.2">
      <c r="A2646" s="75"/>
      <c r="B2646" s="75"/>
      <c r="C2646" s="75"/>
      <c r="D2646" s="77"/>
      <c r="E2646" s="75"/>
      <c r="F2646" s="75"/>
      <c r="G2646" s="75"/>
      <c r="H2646" s="78"/>
      <c r="I2646" s="79"/>
      <c r="J2646" s="66"/>
    </row>
    <row r="2647" spans="1:10" ht="12.75" x14ac:dyDescent="0.2">
      <c r="A2647" s="75"/>
      <c r="B2647" s="75"/>
      <c r="C2647" s="75"/>
      <c r="D2647" s="77"/>
      <c r="E2647" s="75"/>
      <c r="F2647" s="75"/>
      <c r="G2647" s="75"/>
      <c r="H2647" s="78"/>
      <c r="I2647" s="79"/>
      <c r="J2647" s="66"/>
    </row>
    <row r="2648" spans="1:10" ht="12.75" x14ac:dyDescent="0.2">
      <c r="A2648" s="75"/>
      <c r="B2648" s="75"/>
      <c r="C2648" s="75"/>
      <c r="D2648" s="77"/>
      <c r="E2648" s="75"/>
      <c r="F2648" s="75"/>
      <c r="G2648" s="75"/>
      <c r="H2648" s="78"/>
      <c r="I2648" s="79"/>
      <c r="J2648" s="66"/>
    </row>
    <row r="2649" spans="1:10" ht="12.75" x14ac:dyDescent="0.2">
      <c r="A2649" s="75"/>
      <c r="B2649" s="75"/>
      <c r="C2649" s="75"/>
      <c r="D2649" s="77"/>
      <c r="E2649" s="75"/>
      <c r="F2649" s="75"/>
      <c r="G2649" s="75"/>
      <c r="H2649" s="78"/>
      <c r="I2649" s="79"/>
      <c r="J2649" s="66"/>
    </row>
    <row r="2650" spans="1:10" ht="12.75" x14ac:dyDescent="0.2">
      <c r="A2650" s="75"/>
      <c r="B2650" s="75"/>
      <c r="C2650" s="75"/>
      <c r="D2650" s="77"/>
      <c r="E2650" s="75"/>
      <c r="F2650" s="75"/>
      <c r="G2650" s="75"/>
      <c r="H2650" s="78"/>
      <c r="I2650" s="79"/>
      <c r="J2650" s="66"/>
    </row>
    <row r="2651" spans="1:10" ht="12.75" x14ac:dyDescent="0.2">
      <c r="A2651" s="75"/>
      <c r="B2651" s="75"/>
      <c r="C2651" s="75"/>
      <c r="D2651" s="77"/>
      <c r="E2651" s="75"/>
      <c r="F2651" s="75"/>
      <c r="G2651" s="75"/>
      <c r="H2651" s="78"/>
      <c r="I2651" s="79"/>
      <c r="J2651" s="66"/>
    </row>
    <row r="2652" spans="1:10" ht="12.75" x14ac:dyDescent="0.2">
      <c r="A2652" s="75"/>
      <c r="B2652" s="75"/>
      <c r="C2652" s="75"/>
      <c r="D2652" s="77"/>
      <c r="E2652" s="75"/>
      <c r="F2652" s="75"/>
      <c r="G2652" s="75"/>
      <c r="H2652" s="78"/>
      <c r="I2652" s="79"/>
      <c r="J2652" s="66"/>
    </row>
    <row r="2653" spans="1:10" ht="12.75" x14ac:dyDescent="0.2">
      <c r="A2653" s="75"/>
      <c r="B2653" s="75"/>
      <c r="C2653" s="75"/>
      <c r="D2653" s="77"/>
      <c r="E2653" s="75"/>
      <c r="F2653" s="75"/>
      <c r="G2653" s="75"/>
      <c r="H2653" s="78"/>
      <c r="I2653" s="79"/>
      <c r="J2653" s="66"/>
    </row>
    <row r="2654" spans="1:10" ht="12.75" x14ac:dyDescent="0.2">
      <c r="A2654" s="75"/>
      <c r="B2654" s="75"/>
      <c r="C2654" s="75"/>
      <c r="D2654" s="77"/>
      <c r="E2654" s="75"/>
      <c r="F2654" s="75"/>
      <c r="G2654" s="75"/>
      <c r="H2654" s="78"/>
      <c r="I2654" s="79"/>
      <c r="J2654" s="66"/>
    </row>
    <row r="2655" spans="1:10" ht="12.75" x14ac:dyDescent="0.2">
      <c r="A2655" s="75"/>
      <c r="B2655" s="75"/>
      <c r="C2655" s="75"/>
      <c r="D2655" s="77"/>
      <c r="E2655" s="75"/>
      <c r="F2655" s="75"/>
      <c r="G2655" s="75"/>
      <c r="H2655" s="78"/>
      <c r="I2655" s="79"/>
      <c r="J2655" s="66"/>
    </row>
    <row r="2656" spans="1:10" ht="12.75" x14ac:dyDescent="0.2">
      <c r="A2656" s="75"/>
      <c r="B2656" s="75"/>
      <c r="C2656" s="75"/>
      <c r="D2656" s="77"/>
      <c r="E2656" s="75"/>
      <c r="F2656" s="75"/>
      <c r="G2656" s="75"/>
      <c r="H2656" s="78"/>
      <c r="I2656" s="79"/>
      <c r="J2656" s="66"/>
    </row>
    <row r="2657" spans="1:10" ht="12.75" x14ac:dyDescent="0.2">
      <c r="A2657" s="75"/>
      <c r="B2657" s="75"/>
      <c r="C2657" s="75"/>
      <c r="D2657" s="77"/>
      <c r="E2657" s="75"/>
      <c r="F2657" s="75"/>
      <c r="G2657" s="75"/>
      <c r="H2657" s="78"/>
      <c r="I2657" s="79"/>
      <c r="J2657" s="66"/>
    </row>
    <row r="2658" spans="1:10" ht="12.75" x14ac:dyDescent="0.2">
      <c r="A2658" s="75"/>
      <c r="B2658" s="75"/>
      <c r="C2658" s="75"/>
      <c r="D2658" s="77"/>
      <c r="E2658" s="75"/>
      <c r="F2658" s="75"/>
      <c r="G2658" s="75"/>
      <c r="H2658" s="78"/>
      <c r="I2658" s="79"/>
      <c r="J2658" s="66"/>
    </row>
    <row r="2659" spans="1:10" ht="12.75" x14ac:dyDescent="0.2">
      <c r="A2659" s="75"/>
      <c r="B2659" s="75"/>
      <c r="C2659" s="75"/>
      <c r="D2659" s="77"/>
      <c r="E2659" s="75"/>
      <c r="F2659" s="75"/>
      <c r="G2659" s="75"/>
      <c r="H2659" s="78"/>
      <c r="I2659" s="79"/>
      <c r="J2659" s="66"/>
    </row>
    <row r="2660" spans="1:10" ht="12.75" x14ac:dyDescent="0.2">
      <c r="A2660" s="75"/>
      <c r="B2660" s="75"/>
      <c r="C2660" s="75"/>
      <c r="D2660" s="77"/>
      <c r="E2660" s="75"/>
      <c r="F2660" s="75"/>
      <c r="G2660" s="75"/>
      <c r="H2660" s="78"/>
      <c r="I2660" s="79"/>
      <c r="J2660" s="66"/>
    </row>
    <row r="2661" spans="1:10" ht="12.75" x14ac:dyDescent="0.2">
      <c r="A2661" s="75"/>
      <c r="B2661" s="75"/>
      <c r="C2661" s="75"/>
      <c r="D2661" s="77"/>
      <c r="E2661" s="75"/>
      <c r="F2661" s="75"/>
      <c r="G2661" s="75"/>
      <c r="H2661" s="78"/>
      <c r="I2661" s="79"/>
      <c r="J2661" s="66"/>
    </row>
    <row r="2662" spans="1:10" ht="12.75" x14ac:dyDescent="0.2">
      <c r="A2662" s="75"/>
      <c r="B2662" s="75"/>
      <c r="C2662" s="75"/>
      <c r="D2662" s="77"/>
      <c r="E2662" s="75"/>
      <c r="F2662" s="75"/>
      <c r="G2662" s="75"/>
      <c r="H2662" s="78"/>
      <c r="I2662" s="79"/>
      <c r="J2662" s="66"/>
    </row>
    <row r="2663" spans="1:10" ht="12.75" x14ac:dyDescent="0.2">
      <c r="A2663" s="75"/>
      <c r="B2663" s="75"/>
      <c r="C2663" s="75"/>
      <c r="D2663" s="77"/>
      <c r="E2663" s="75"/>
      <c r="F2663" s="75"/>
      <c r="G2663" s="75"/>
      <c r="H2663" s="78"/>
      <c r="I2663" s="79"/>
      <c r="J2663" s="66"/>
    </row>
    <row r="2664" spans="1:10" ht="12.75" x14ac:dyDescent="0.2">
      <c r="A2664" s="75"/>
      <c r="B2664" s="75"/>
      <c r="C2664" s="75"/>
      <c r="D2664" s="77"/>
      <c r="E2664" s="75"/>
      <c r="F2664" s="75"/>
      <c r="G2664" s="75"/>
      <c r="H2664" s="78"/>
      <c r="I2664" s="79"/>
      <c r="J2664" s="66"/>
    </row>
    <row r="2665" spans="1:10" ht="12.75" x14ac:dyDescent="0.2">
      <c r="A2665" s="75"/>
      <c r="B2665" s="75"/>
      <c r="C2665" s="75"/>
      <c r="D2665" s="77"/>
      <c r="E2665" s="75"/>
      <c r="F2665" s="75"/>
      <c r="G2665" s="75"/>
      <c r="H2665" s="78"/>
      <c r="I2665" s="79"/>
      <c r="J2665" s="66"/>
    </row>
    <row r="2666" spans="1:10" ht="12.75" x14ac:dyDescent="0.2">
      <c r="A2666" s="75"/>
      <c r="B2666" s="75"/>
      <c r="C2666" s="75"/>
      <c r="D2666" s="77"/>
      <c r="E2666" s="75"/>
      <c r="F2666" s="75"/>
      <c r="G2666" s="75"/>
      <c r="H2666" s="78"/>
      <c r="I2666" s="79"/>
      <c r="J2666" s="66"/>
    </row>
    <row r="2667" spans="1:10" ht="12.75" x14ac:dyDescent="0.2">
      <c r="A2667" s="75"/>
      <c r="B2667" s="75"/>
      <c r="C2667" s="75"/>
      <c r="D2667" s="77"/>
      <c r="E2667" s="75"/>
      <c r="F2667" s="75"/>
      <c r="G2667" s="75"/>
      <c r="H2667" s="78"/>
      <c r="I2667" s="79"/>
      <c r="J2667" s="66"/>
    </row>
    <row r="2668" spans="1:10" ht="12.75" x14ac:dyDescent="0.2">
      <c r="A2668" s="75"/>
      <c r="B2668" s="75"/>
      <c r="C2668" s="75"/>
      <c r="D2668" s="77"/>
      <c r="E2668" s="75"/>
      <c r="F2668" s="75"/>
      <c r="G2668" s="75"/>
      <c r="H2668" s="78"/>
      <c r="I2668" s="79"/>
      <c r="J2668" s="66"/>
    </row>
    <row r="2669" spans="1:10" ht="12.75" x14ac:dyDescent="0.2">
      <c r="A2669" s="75"/>
      <c r="B2669" s="75"/>
      <c r="C2669" s="75"/>
      <c r="D2669" s="77"/>
      <c r="E2669" s="75"/>
      <c r="F2669" s="75"/>
      <c r="G2669" s="75"/>
      <c r="H2669" s="78"/>
      <c r="I2669" s="79"/>
      <c r="J2669" s="66"/>
    </row>
    <row r="2670" spans="1:10" ht="12.75" x14ac:dyDescent="0.2">
      <c r="A2670" s="75"/>
      <c r="B2670" s="75"/>
      <c r="C2670" s="75"/>
      <c r="D2670" s="77"/>
      <c r="E2670" s="75"/>
      <c r="F2670" s="75"/>
      <c r="G2670" s="75"/>
      <c r="H2670" s="78"/>
      <c r="I2670" s="79"/>
      <c r="J2670" s="66"/>
    </row>
    <row r="2671" spans="1:10" ht="12.75" x14ac:dyDescent="0.2">
      <c r="A2671" s="75"/>
      <c r="B2671" s="75"/>
      <c r="C2671" s="75"/>
      <c r="D2671" s="77"/>
      <c r="E2671" s="75"/>
      <c r="F2671" s="75"/>
      <c r="G2671" s="75"/>
      <c r="H2671" s="78"/>
      <c r="I2671" s="79"/>
      <c r="J2671" s="66"/>
    </row>
    <row r="2672" spans="1:10" ht="12.75" x14ac:dyDescent="0.2">
      <c r="A2672" s="75"/>
      <c r="B2672" s="75"/>
      <c r="C2672" s="75"/>
      <c r="D2672" s="77"/>
      <c r="E2672" s="75"/>
      <c r="F2672" s="75"/>
      <c r="G2672" s="75"/>
      <c r="H2672" s="78"/>
      <c r="I2672" s="79"/>
      <c r="J2672" s="66"/>
    </row>
    <row r="2673" spans="1:10" ht="12.75" x14ac:dyDescent="0.2">
      <c r="A2673" s="75"/>
      <c r="B2673" s="75"/>
      <c r="C2673" s="75"/>
      <c r="D2673" s="77"/>
      <c r="E2673" s="75"/>
      <c r="F2673" s="75"/>
      <c r="G2673" s="75"/>
      <c r="H2673" s="78"/>
      <c r="I2673" s="79"/>
      <c r="J2673" s="66"/>
    </row>
    <row r="2674" spans="1:10" ht="12.75" x14ac:dyDescent="0.2">
      <c r="A2674" s="75"/>
      <c r="B2674" s="75"/>
      <c r="C2674" s="75"/>
      <c r="D2674" s="77"/>
      <c r="E2674" s="75"/>
      <c r="F2674" s="75"/>
      <c r="G2674" s="75"/>
      <c r="H2674" s="78"/>
      <c r="I2674" s="79"/>
      <c r="J2674" s="66"/>
    </row>
    <row r="2675" spans="1:10" ht="12.75" x14ac:dyDescent="0.2">
      <c r="A2675" s="75"/>
      <c r="B2675" s="75"/>
      <c r="C2675" s="75"/>
      <c r="D2675" s="77"/>
      <c r="E2675" s="75"/>
      <c r="F2675" s="75"/>
      <c r="G2675" s="75"/>
      <c r="H2675" s="78"/>
      <c r="I2675" s="79"/>
      <c r="J2675" s="66"/>
    </row>
    <row r="2676" spans="1:10" ht="12.75" x14ac:dyDescent="0.2">
      <c r="A2676" s="75"/>
      <c r="B2676" s="75"/>
      <c r="C2676" s="75"/>
      <c r="D2676" s="77"/>
      <c r="E2676" s="75"/>
      <c r="F2676" s="75"/>
      <c r="G2676" s="75"/>
      <c r="H2676" s="78"/>
      <c r="I2676" s="79"/>
      <c r="J2676" s="66"/>
    </row>
    <row r="2677" spans="1:10" ht="12.75" x14ac:dyDescent="0.2">
      <c r="A2677" s="75"/>
      <c r="B2677" s="75"/>
      <c r="C2677" s="75"/>
      <c r="D2677" s="77"/>
      <c r="E2677" s="75"/>
      <c r="F2677" s="75"/>
      <c r="G2677" s="75"/>
      <c r="H2677" s="78"/>
      <c r="I2677" s="79"/>
      <c r="J2677" s="66"/>
    </row>
    <row r="2678" spans="1:10" ht="12.75" x14ac:dyDescent="0.2">
      <c r="A2678" s="75"/>
      <c r="B2678" s="75"/>
      <c r="C2678" s="75"/>
      <c r="D2678" s="77"/>
      <c r="E2678" s="75"/>
      <c r="F2678" s="75"/>
      <c r="G2678" s="75"/>
      <c r="H2678" s="78"/>
      <c r="I2678" s="79"/>
      <c r="J2678" s="66"/>
    </row>
    <row r="2679" spans="1:10" ht="12.75" x14ac:dyDescent="0.2">
      <c r="A2679" s="75"/>
      <c r="B2679" s="75"/>
      <c r="C2679" s="75"/>
      <c r="D2679" s="77"/>
      <c r="E2679" s="75"/>
      <c r="F2679" s="75"/>
      <c r="G2679" s="75"/>
      <c r="H2679" s="78"/>
      <c r="I2679" s="79"/>
      <c r="J2679" s="66"/>
    </row>
    <row r="2680" spans="1:10" ht="12.75" x14ac:dyDescent="0.2">
      <c r="A2680" s="75"/>
      <c r="B2680" s="75"/>
      <c r="C2680" s="75"/>
      <c r="D2680" s="77"/>
      <c r="E2680" s="75"/>
      <c r="F2680" s="75"/>
      <c r="G2680" s="75"/>
      <c r="H2680" s="78"/>
      <c r="I2680" s="79"/>
      <c r="J2680" s="66"/>
    </row>
    <row r="2681" spans="1:10" ht="12.75" x14ac:dyDescent="0.2">
      <c r="A2681" s="75"/>
      <c r="B2681" s="75"/>
      <c r="C2681" s="75"/>
      <c r="D2681" s="77"/>
      <c r="E2681" s="75"/>
      <c r="F2681" s="75"/>
      <c r="G2681" s="75"/>
      <c r="H2681" s="78"/>
      <c r="I2681" s="79"/>
      <c r="J2681" s="66"/>
    </row>
    <row r="2682" spans="1:10" ht="12.75" x14ac:dyDescent="0.2">
      <c r="A2682" s="75"/>
      <c r="B2682" s="75"/>
      <c r="C2682" s="75"/>
      <c r="D2682" s="77"/>
      <c r="E2682" s="75"/>
      <c r="F2682" s="75"/>
      <c r="G2682" s="75"/>
      <c r="H2682" s="78"/>
      <c r="I2682" s="79"/>
      <c r="J2682" s="66"/>
    </row>
    <row r="2683" spans="1:10" ht="12.75" x14ac:dyDescent="0.2">
      <c r="A2683" s="75"/>
      <c r="B2683" s="75"/>
      <c r="C2683" s="75"/>
      <c r="D2683" s="77"/>
      <c r="E2683" s="75"/>
      <c r="F2683" s="75"/>
      <c r="G2683" s="75"/>
      <c r="H2683" s="78"/>
      <c r="I2683" s="79"/>
      <c r="J2683" s="66"/>
    </row>
    <row r="2684" spans="1:10" ht="12.75" x14ac:dyDescent="0.2">
      <c r="A2684" s="75"/>
      <c r="B2684" s="75"/>
      <c r="C2684" s="75"/>
      <c r="D2684" s="77"/>
      <c r="E2684" s="75"/>
      <c r="F2684" s="75"/>
      <c r="G2684" s="75"/>
      <c r="H2684" s="78"/>
      <c r="I2684" s="79"/>
      <c r="J2684" s="66"/>
    </row>
    <row r="2685" spans="1:10" ht="12.75" x14ac:dyDescent="0.2">
      <c r="A2685" s="75"/>
      <c r="B2685" s="75"/>
      <c r="C2685" s="75"/>
      <c r="D2685" s="77"/>
      <c r="E2685" s="75"/>
      <c r="F2685" s="75"/>
      <c r="G2685" s="75"/>
      <c r="H2685" s="78"/>
      <c r="I2685" s="79"/>
      <c r="J2685" s="66"/>
    </row>
    <row r="2686" spans="1:10" ht="12.75" x14ac:dyDescent="0.2">
      <c r="A2686" s="75"/>
      <c r="B2686" s="75"/>
      <c r="C2686" s="75"/>
      <c r="D2686" s="77"/>
      <c r="E2686" s="75"/>
      <c r="F2686" s="75"/>
      <c r="G2686" s="75"/>
      <c r="H2686" s="78"/>
      <c r="I2686" s="79"/>
      <c r="J2686" s="66"/>
    </row>
    <row r="2687" spans="1:10" ht="12.75" x14ac:dyDescent="0.2">
      <c r="A2687" s="75"/>
      <c r="B2687" s="75"/>
      <c r="C2687" s="75"/>
      <c r="D2687" s="77"/>
      <c r="E2687" s="75"/>
      <c r="F2687" s="75"/>
      <c r="G2687" s="75"/>
      <c r="H2687" s="78"/>
      <c r="I2687" s="79"/>
      <c r="J2687" s="66"/>
    </row>
    <row r="2688" spans="1:10" ht="12.75" x14ac:dyDescent="0.2">
      <c r="A2688" s="75"/>
      <c r="B2688" s="75"/>
      <c r="C2688" s="75"/>
      <c r="D2688" s="77"/>
      <c r="E2688" s="75"/>
      <c r="F2688" s="75"/>
      <c r="G2688" s="75"/>
      <c r="H2688" s="78"/>
      <c r="I2688" s="79"/>
      <c r="J2688" s="66"/>
    </row>
    <row r="2689" spans="1:10" ht="12.75" x14ac:dyDescent="0.2">
      <c r="A2689" s="75"/>
      <c r="B2689" s="75"/>
      <c r="C2689" s="75"/>
      <c r="D2689" s="77"/>
      <c r="E2689" s="75"/>
      <c r="F2689" s="75"/>
      <c r="G2689" s="75"/>
      <c r="H2689" s="78"/>
      <c r="I2689" s="79"/>
      <c r="J2689" s="66"/>
    </row>
    <row r="2690" spans="1:10" ht="12.75" x14ac:dyDescent="0.2">
      <c r="A2690" s="75"/>
      <c r="B2690" s="75"/>
      <c r="C2690" s="75"/>
      <c r="D2690" s="77"/>
      <c r="E2690" s="75"/>
      <c r="F2690" s="75"/>
      <c r="G2690" s="75"/>
      <c r="H2690" s="78"/>
      <c r="I2690" s="79"/>
      <c r="J2690" s="66"/>
    </row>
    <row r="2691" spans="1:10" ht="12.75" x14ac:dyDescent="0.2">
      <c r="A2691" s="75"/>
      <c r="B2691" s="75"/>
      <c r="C2691" s="75"/>
      <c r="D2691" s="77"/>
      <c r="E2691" s="75"/>
      <c r="F2691" s="75"/>
      <c r="G2691" s="75"/>
      <c r="H2691" s="78"/>
      <c r="I2691" s="79"/>
      <c r="J2691" s="66"/>
    </row>
    <row r="2692" spans="1:10" ht="12.75" x14ac:dyDescent="0.2">
      <c r="A2692" s="75"/>
      <c r="B2692" s="75"/>
      <c r="C2692" s="75"/>
      <c r="D2692" s="77"/>
      <c r="E2692" s="75"/>
      <c r="F2692" s="75"/>
      <c r="G2692" s="75"/>
      <c r="H2692" s="78"/>
      <c r="I2692" s="79"/>
      <c r="J2692" s="66"/>
    </row>
    <row r="2693" spans="1:10" ht="12.75" x14ac:dyDescent="0.2">
      <c r="A2693" s="75"/>
      <c r="B2693" s="75"/>
      <c r="C2693" s="75"/>
      <c r="D2693" s="77"/>
      <c r="E2693" s="75"/>
      <c r="F2693" s="75"/>
      <c r="G2693" s="75"/>
      <c r="H2693" s="78"/>
      <c r="I2693" s="79"/>
      <c r="J2693" s="66"/>
    </row>
    <row r="2694" spans="1:10" ht="12.75" x14ac:dyDescent="0.2">
      <c r="A2694" s="75"/>
      <c r="B2694" s="75"/>
      <c r="C2694" s="75"/>
      <c r="D2694" s="77"/>
      <c r="E2694" s="75"/>
      <c r="F2694" s="75"/>
      <c r="G2694" s="75"/>
      <c r="H2694" s="78"/>
      <c r="I2694" s="79"/>
      <c r="J2694" s="66"/>
    </row>
    <row r="2695" spans="1:10" ht="12.75" x14ac:dyDescent="0.2">
      <c r="A2695" s="75"/>
      <c r="B2695" s="75"/>
      <c r="C2695" s="75"/>
      <c r="D2695" s="77"/>
      <c r="E2695" s="75"/>
      <c r="F2695" s="75"/>
      <c r="G2695" s="75"/>
      <c r="H2695" s="78"/>
      <c r="I2695" s="79"/>
      <c r="J2695" s="66"/>
    </row>
    <row r="2696" spans="1:10" ht="12.75" x14ac:dyDescent="0.2">
      <c r="A2696" s="75"/>
      <c r="B2696" s="75"/>
      <c r="C2696" s="75"/>
      <c r="D2696" s="77"/>
      <c r="E2696" s="75"/>
      <c r="F2696" s="75"/>
      <c r="G2696" s="75"/>
      <c r="H2696" s="78"/>
      <c r="I2696" s="79"/>
      <c r="J2696" s="66"/>
    </row>
    <row r="2697" spans="1:10" ht="12.75" x14ac:dyDescent="0.2">
      <c r="A2697" s="75"/>
      <c r="B2697" s="75"/>
      <c r="C2697" s="75"/>
      <c r="D2697" s="77"/>
      <c r="E2697" s="75"/>
      <c r="F2697" s="75"/>
      <c r="G2697" s="75"/>
      <c r="H2697" s="78"/>
      <c r="I2697" s="79"/>
      <c r="J2697" s="66"/>
    </row>
    <row r="2698" spans="1:10" ht="12.75" x14ac:dyDescent="0.2">
      <c r="A2698" s="75"/>
      <c r="B2698" s="75"/>
      <c r="C2698" s="75"/>
      <c r="D2698" s="77"/>
      <c r="E2698" s="75"/>
      <c r="F2698" s="75"/>
      <c r="G2698" s="75"/>
      <c r="H2698" s="78"/>
      <c r="I2698" s="79"/>
      <c r="J2698" s="66"/>
    </row>
    <row r="2699" spans="1:10" ht="12.75" x14ac:dyDescent="0.2">
      <c r="A2699" s="75"/>
      <c r="B2699" s="75"/>
      <c r="C2699" s="75"/>
      <c r="D2699" s="77"/>
      <c r="E2699" s="75"/>
      <c r="F2699" s="75"/>
      <c r="G2699" s="75"/>
      <c r="H2699" s="78"/>
      <c r="I2699" s="79"/>
      <c r="J2699" s="66"/>
    </row>
    <row r="2700" spans="1:10" ht="12.75" x14ac:dyDescent="0.2">
      <c r="A2700" s="75"/>
      <c r="B2700" s="75"/>
      <c r="C2700" s="75"/>
      <c r="D2700" s="77"/>
      <c r="E2700" s="75"/>
      <c r="F2700" s="75"/>
      <c r="G2700" s="75"/>
      <c r="H2700" s="78"/>
      <c r="I2700" s="79"/>
      <c r="J2700" s="66"/>
    </row>
    <row r="2701" spans="1:10" ht="12.75" x14ac:dyDescent="0.2">
      <c r="A2701" s="75"/>
      <c r="B2701" s="75"/>
      <c r="C2701" s="75"/>
      <c r="D2701" s="77"/>
      <c r="E2701" s="75"/>
      <c r="F2701" s="75"/>
      <c r="G2701" s="75"/>
      <c r="H2701" s="78"/>
      <c r="I2701" s="79"/>
      <c r="J2701" s="66"/>
    </row>
    <row r="2702" spans="1:10" ht="12.75" x14ac:dyDescent="0.2">
      <c r="A2702" s="75"/>
      <c r="B2702" s="75"/>
      <c r="C2702" s="75"/>
      <c r="D2702" s="77"/>
      <c r="E2702" s="75"/>
      <c r="F2702" s="75"/>
      <c r="G2702" s="75"/>
      <c r="H2702" s="78"/>
      <c r="I2702" s="79"/>
      <c r="J2702" s="66"/>
    </row>
    <row r="2703" spans="1:10" ht="12.75" x14ac:dyDescent="0.2">
      <c r="A2703" s="75"/>
      <c r="B2703" s="75"/>
      <c r="C2703" s="75"/>
      <c r="D2703" s="77"/>
      <c r="E2703" s="75"/>
      <c r="F2703" s="75"/>
      <c r="G2703" s="75"/>
      <c r="H2703" s="78"/>
      <c r="I2703" s="79"/>
      <c r="J2703" s="66"/>
    </row>
    <row r="2704" spans="1:10" ht="12.75" x14ac:dyDescent="0.2">
      <c r="A2704" s="75"/>
      <c r="B2704" s="75"/>
      <c r="C2704" s="75"/>
      <c r="D2704" s="77"/>
      <c r="E2704" s="75"/>
      <c r="F2704" s="75"/>
      <c r="G2704" s="75"/>
      <c r="H2704" s="78"/>
      <c r="I2704" s="79"/>
      <c r="J2704" s="66"/>
    </row>
    <row r="2705" spans="1:10" ht="12.75" x14ac:dyDescent="0.2">
      <c r="A2705" s="75"/>
      <c r="B2705" s="75"/>
      <c r="C2705" s="75"/>
      <c r="D2705" s="77"/>
      <c r="E2705" s="75"/>
      <c r="F2705" s="75"/>
      <c r="G2705" s="75"/>
      <c r="H2705" s="78"/>
      <c r="I2705" s="79"/>
      <c r="J2705" s="66"/>
    </row>
    <row r="2706" spans="1:10" ht="12.75" x14ac:dyDescent="0.2">
      <c r="A2706" s="75"/>
      <c r="B2706" s="75"/>
      <c r="C2706" s="75"/>
      <c r="D2706" s="77"/>
      <c r="E2706" s="75"/>
      <c r="F2706" s="75"/>
      <c r="G2706" s="75"/>
      <c r="H2706" s="78"/>
      <c r="I2706" s="79"/>
      <c r="J2706" s="66"/>
    </row>
    <row r="2707" spans="1:10" ht="12.75" x14ac:dyDescent="0.2">
      <c r="A2707" s="75"/>
      <c r="B2707" s="75"/>
      <c r="C2707" s="75"/>
      <c r="D2707" s="77"/>
      <c r="E2707" s="75"/>
      <c r="F2707" s="75"/>
      <c r="G2707" s="75"/>
      <c r="H2707" s="78"/>
      <c r="I2707" s="79"/>
      <c r="J2707" s="66"/>
    </row>
    <row r="2708" spans="1:10" ht="12.75" x14ac:dyDescent="0.2">
      <c r="A2708" s="75"/>
      <c r="B2708" s="75"/>
      <c r="C2708" s="75"/>
      <c r="D2708" s="77"/>
      <c r="E2708" s="75"/>
      <c r="F2708" s="75"/>
      <c r="G2708" s="75"/>
      <c r="H2708" s="78"/>
      <c r="I2708" s="79"/>
      <c r="J2708" s="66"/>
    </row>
    <row r="2709" spans="1:10" ht="12.75" x14ac:dyDescent="0.2">
      <c r="A2709" s="75"/>
      <c r="B2709" s="75"/>
      <c r="C2709" s="75"/>
      <c r="D2709" s="77"/>
      <c r="E2709" s="75"/>
      <c r="F2709" s="75"/>
      <c r="G2709" s="75"/>
      <c r="H2709" s="78"/>
      <c r="I2709" s="79"/>
      <c r="J2709" s="66"/>
    </row>
    <row r="2710" spans="1:10" ht="12.75" x14ac:dyDescent="0.2">
      <c r="A2710" s="75"/>
      <c r="B2710" s="75"/>
      <c r="C2710" s="75"/>
      <c r="D2710" s="77"/>
      <c r="E2710" s="75"/>
      <c r="F2710" s="75"/>
      <c r="G2710" s="75"/>
      <c r="H2710" s="78"/>
      <c r="I2710" s="79"/>
      <c r="J2710" s="66"/>
    </row>
    <row r="2711" spans="1:10" ht="12.75" x14ac:dyDescent="0.2">
      <c r="A2711" s="75"/>
      <c r="B2711" s="75"/>
      <c r="C2711" s="75"/>
      <c r="D2711" s="77"/>
      <c r="E2711" s="75"/>
      <c r="F2711" s="75"/>
      <c r="G2711" s="75"/>
      <c r="H2711" s="78"/>
      <c r="I2711" s="79"/>
      <c r="J2711" s="66"/>
    </row>
    <row r="2712" spans="1:10" ht="12.75" x14ac:dyDescent="0.2">
      <c r="A2712" s="75"/>
      <c r="B2712" s="75"/>
      <c r="C2712" s="75"/>
      <c r="D2712" s="77"/>
      <c r="E2712" s="75"/>
      <c r="F2712" s="75"/>
      <c r="G2712" s="75"/>
      <c r="H2712" s="78"/>
      <c r="I2712" s="79"/>
      <c r="J2712" s="66"/>
    </row>
    <row r="2713" spans="1:10" ht="12.75" x14ac:dyDescent="0.2">
      <c r="A2713" s="75"/>
      <c r="B2713" s="75"/>
      <c r="C2713" s="75"/>
      <c r="D2713" s="77"/>
      <c r="E2713" s="75"/>
      <c r="F2713" s="75"/>
      <c r="G2713" s="75"/>
      <c r="H2713" s="78"/>
      <c r="I2713" s="79"/>
      <c r="J2713" s="66"/>
    </row>
    <row r="2714" spans="1:10" ht="12.75" x14ac:dyDescent="0.2">
      <c r="A2714" s="75"/>
      <c r="B2714" s="75"/>
      <c r="C2714" s="75"/>
      <c r="D2714" s="77"/>
      <c r="E2714" s="75"/>
      <c r="F2714" s="75"/>
      <c r="G2714" s="75"/>
      <c r="H2714" s="78"/>
      <c r="I2714" s="79"/>
      <c r="J2714" s="66"/>
    </row>
    <row r="2715" spans="1:10" ht="12.75" x14ac:dyDescent="0.2">
      <c r="A2715" s="75"/>
      <c r="B2715" s="75"/>
      <c r="C2715" s="75"/>
      <c r="D2715" s="77"/>
      <c r="E2715" s="75"/>
      <c r="F2715" s="75"/>
      <c r="G2715" s="75"/>
      <c r="H2715" s="78"/>
      <c r="I2715" s="79"/>
      <c r="J2715" s="66"/>
    </row>
    <row r="2716" spans="1:10" ht="12.75" x14ac:dyDescent="0.2">
      <c r="A2716" s="75"/>
      <c r="B2716" s="75"/>
      <c r="C2716" s="75"/>
      <c r="D2716" s="77"/>
      <c r="E2716" s="75"/>
      <c r="F2716" s="75"/>
      <c r="G2716" s="75"/>
      <c r="H2716" s="78"/>
      <c r="I2716" s="79"/>
      <c r="J2716" s="66"/>
    </row>
    <row r="2717" spans="1:10" ht="12.75" x14ac:dyDescent="0.2">
      <c r="A2717" s="75"/>
      <c r="B2717" s="75"/>
      <c r="C2717" s="75"/>
      <c r="D2717" s="77"/>
      <c r="E2717" s="75"/>
      <c r="F2717" s="75"/>
      <c r="G2717" s="75"/>
      <c r="H2717" s="78"/>
      <c r="I2717" s="79"/>
      <c r="J2717" s="66"/>
    </row>
    <row r="2718" spans="1:10" ht="12.75" x14ac:dyDescent="0.2">
      <c r="A2718" s="75"/>
      <c r="B2718" s="75"/>
      <c r="C2718" s="75"/>
      <c r="D2718" s="77"/>
      <c r="E2718" s="75"/>
      <c r="F2718" s="75"/>
      <c r="G2718" s="75"/>
      <c r="H2718" s="78"/>
      <c r="I2718" s="79"/>
      <c r="J2718" s="66"/>
    </row>
    <row r="2719" spans="1:10" ht="12.75" x14ac:dyDescent="0.2">
      <c r="A2719" s="75"/>
      <c r="B2719" s="75"/>
      <c r="C2719" s="75"/>
      <c r="D2719" s="77"/>
      <c r="E2719" s="75"/>
      <c r="F2719" s="75"/>
      <c r="G2719" s="75"/>
      <c r="H2719" s="78"/>
      <c r="I2719" s="79"/>
      <c r="J2719" s="66"/>
    </row>
    <row r="2720" spans="1:10" ht="12.75" x14ac:dyDescent="0.2">
      <c r="A2720" s="75"/>
      <c r="B2720" s="75"/>
      <c r="C2720" s="75"/>
      <c r="D2720" s="77"/>
      <c r="E2720" s="75"/>
      <c r="F2720" s="75"/>
      <c r="G2720" s="75"/>
      <c r="H2720" s="78"/>
      <c r="I2720" s="79"/>
      <c r="J2720" s="66"/>
    </row>
    <row r="2721" spans="1:10" ht="12.75" x14ac:dyDescent="0.2">
      <c r="A2721" s="75"/>
      <c r="B2721" s="75"/>
      <c r="C2721" s="75"/>
      <c r="D2721" s="77"/>
      <c r="E2721" s="75"/>
      <c r="F2721" s="75"/>
      <c r="G2721" s="75"/>
      <c r="H2721" s="78"/>
      <c r="I2721" s="79"/>
      <c r="J2721" s="66"/>
    </row>
    <row r="2722" spans="1:10" ht="12.75" x14ac:dyDescent="0.2">
      <c r="A2722" s="75"/>
      <c r="B2722" s="75"/>
      <c r="C2722" s="75"/>
      <c r="D2722" s="77"/>
      <c r="E2722" s="75"/>
      <c r="F2722" s="75"/>
      <c r="G2722" s="75"/>
      <c r="H2722" s="78"/>
      <c r="I2722" s="79"/>
      <c r="J2722" s="66"/>
    </row>
    <row r="2723" spans="1:10" ht="12.75" x14ac:dyDescent="0.2">
      <c r="A2723" s="75"/>
      <c r="B2723" s="75"/>
      <c r="C2723" s="75"/>
      <c r="D2723" s="77"/>
      <c r="E2723" s="75"/>
      <c r="F2723" s="75"/>
      <c r="G2723" s="75"/>
      <c r="H2723" s="78"/>
      <c r="I2723" s="79"/>
      <c r="J2723" s="66"/>
    </row>
    <row r="2724" spans="1:10" ht="12.75" x14ac:dyDescent="0.2">
      <c r="A2724" s="75"/>
      <c r="B2724" s="75"/>
      <c r="C2724" s="75"/>
      <c r="D2724" s="77"/>
      <c r="E2724" s="75"/>
      <c r="F2724" s="75"/>
      <c r="G2724" s="75"/>
      <c r="H2724" s="78"/>
      <c r="I2724" s="79"/>
      <c r="J2724" s="66"/>
    </row>
    <row r="2725" spans="1:10" ht="12.75" x14ac:dyDescent="0.2">
      <c r="A2725" s="75"/>
      <c r="B2725" s="75"/>
      <c r="C2725" s="75"/>
      <c r="D2725" s="77"/>
      <c r="E2725" s="75"/>
      <c r="F2725" s="75"/>
      <c r="G2725" s="75"/>
      <c r="H2725" s="78"/>
      <c r="I2725" s="79"/>
      <c r="J2725" s="66"/>
    </row>
    <row r="2726" spans="1:10" ht="12.75" x14ac:dyDescent="0.2">
      <c r="A2726" s="75"/>
      <c r="B2726" s="75"/>
      <c r="C2726" s="75"/>
      <c r="D2726" s="77"/>
      <c r="E2726" s="75"/>
      <c r="F2726" s="75"/>
      <c r="G2726" s="75"/>
      <c r="H2726" s="78"/>
      <c r="I2726" s="79"/>
      <c r="J2726" s="66"/>
    </row>
    <row r="2727" spans="1:10" ht="12.75" x14ac:dyDescent="0.2">
      <c r="A2727" s="75"/>
      <c r="B2727" s="75"/>
      <c r="C2727" s="75"/>
      <c r="D2727" s="77"/>
      <c r="E2727" s="75"/>
      <c r="F2727" s="75"/>
      <c r="G2727" s="75"/>
      <c r="H2727" s="78"/>
      <c r="I2727" s="79"/>
      <c r="J2727" s="66"/>
    </row>
    <row r="2728" spans="1:10" ht="12.75" x14ac:dyDescent="0.2">
      <c r="A2728" s="75"/>
      <c r="B2728" s="75"/>
      <c r="C2728" s="75"/>
      <c r="D2728" s="77"/>
      <c r="E2728" s="75"/>
      <c r="F2728" s="75"/>
      <c r="G2728" s="75"/>
      <c r="H2728" s="78"/>
      <c r="I2728" s="79"/>
      <c r="J2728" s="66"/>
    </row>
    <row r="2729" spans="1:10" ht="12.75" x14ac:dyDescent="0.2">
      <c r="A2729" s="75"/>
      <c r="B2729" s="75"/>
      <c r="C2729" s="75"/>
      <c r="D2729" s="77"/>
      <c r="E2729" s="75"/>
      <c r="F2729" s="75"/>
      <c r="G2729" s="75"/>
      <c r="H2729" s="78"/>
      <c r="I2729" s="79"/>
      <c r="J2729" s="66"/>
    </row>
    <row r="2730" spans="1:10" ht="12.75" x14ac:dyDescent="0.2">
      <c r="A2730" s="75"/>
      <c r="B2730" s="75"/>
      <c r="C2730" s="75"/>
      <c r="D2730" s="77"/>
      <c r="E2730" s="75"/>
      <c r="F2730" s="75"/>
      <c r="G2730" s="75"/>
      <c r="H2730" s="78"/>
      <c r="I2730" s="79"/>
      <c r="J2730" s="66"/>
    </row>
    <row r="2731" spans="1:10" ht="12.75" x14ac:dyDescent="0.2">
      <c r="A2731" s="75"/>
      <c r="B2731" s="75"/>
      <c r="C2731" s="75"/>
      <c r="D2731" s="77"/>
      <c r="E2731" s="75"/>
      <c r="F2731" s="75"/>
      <c r="G2731" s="75"/>
      <c r="H2731" s="78"/>
      <c r="I2731" s="79"/>
      <c r="J2731" s="66"/>
    </row>
    <row r="2732" spans="1:10" ht="12.75" x14ac:dyDescent="0.2">
      <c r="A2732" s="75"/>
      <c r="B2732" s="75"/>
      <c r="C2732" s="75"/>
      <c r="D2732" s="77"/>
      <c r="E2732" s="75"/>
      <c r="F2732" s="75"/>
      <c r="G2732" s="75"/>
      <c r="H2732" s="78"/>
      <c r="I2732" s="79"/>
      <c r="J2732" s="66"/>
    </row>
    <row r="2733" spans="1:10" ht="12.75" x14ac:dyDescent="0.2">
      <c r="A2733" s="75"/>
      <c r="B2733" s="75"/>
      <c r="C2733" s="75"/>
      <c r="D2733" s="77"/>
      <c r="E2733" s="75"/>
      <c r="F2733" s="75"/>
      <c r="G2733" s="75"/>
      <c r="H2733" s="78"/>
      <c r="I2733" s="79"/>
      <c r="J2733" s="66"/>
    </row>
    <row r="2734" spans="1:10" ht="12.75" x14ac:dyDescent="0.2">
      <c r="A2734" s="75"/>
      <c r="B2734" s="75"/>
      <c r="C2734" s="75"/>
      <c r="D2734" s="77"/>
      <c r="E2734" s="75"/>
      <c r="F2734" s="75"/>
      <c r="G2734" s="75"/>
      <c r="H2734" s="78"/>
      <c r="I2734" s="79"/>
      <c r="J2734" s="66"/>
    </row>
    <row r="2735" spans="1:10" ht="12.75" x14ac:dyDescent="0.2">
      <c r="A2735" s="75"/>
      <c r="B2735" s="75"/>
      <c r="C2735" s="75"/>
      <c r="D2735" s="77"/>
      <c r="E2735" s="75"/>
      <c r="F2735" s="75"/>
      <c r="G2735" s="75"/>
      <c r="H2735" s="78"/>
      <c r="I2735" s="79"/>
      <c r="J2735" s="66"/>
    </row>
    <row r="2736" spans="1:10" ht="12.75" x14ac:dyDescent="0.2">
      <c r="A2736" s="75"/>
      <c r="B2736" s="75"/>
      <c r="C2736" s="75"/>
      <c r="D2736" s="77"/>
      <c r="E2736" s="75"/>
      <c r="F2736" s="75"/>
      <c r="G2736" s="75"/>
      <c r="H2736" s="78"/>
      <c r="I2736" s="79"/>
      <c r="J2736" s="66"/>
    </row>
    <row r="2737" spans="1:10" ht="12.75" x14ac:dyDescent="0.2">
      <c r="A2737" s="75"/>
      <c r="B2737" s="75"/>
      <c r="C2737" s="75"/>
      <c r="D2737" s="77"/>
      <c r="E2737" s="75"/>
      <c r="F2737" s="75"/>
      <c r="G2737" s="75"/>
      <c r="H2737" s="78"/>
      <c r="I2737" s="79"/>
      <c r="J2737" s="66"/>
    </row>
    <row r="2738" spans="1:10" ht="12.75" x14ac:dyDescent="0.2">
      <c r="A2738" s="75"/>
      <c r="B2738" s="75"/>
      <c r="C2738" s="75"/>
      <c r="D2738" s="77"/>
      <c r="E2738" s="75"/>
      <c r="F2738" s="75"/>
      <c r="G2738" s="75"/>
      <c r="H2738" s="78"/>
      <c r="I2738" s="79"/>
      <c r="J2738" s="66"/>
    </row>
    <row r="2739" spans="1:10" ht="12.75" x14ac:dyDescent="0.2">
      <c r="A2739" s="75"/>
      <c r="B2739" s="75"/>
      <c r="C2739" s="75"/>
      <c r="D2739" s="77"/>
      <c r="E2739" s="75"/>
      <c r="F2739" s="75"/>
      <c r="G2739" s="75"/>
      <c r="H2739" s="78"/>
      <c r="I2739" s="79"/>
      <c r="J2739" s="66"/>
    </row>
    <row r="2740" spans="1:10" ht="12.75" x14ac:dyDescent="0.2">
      <c r="A2740" s="75"/>
      <c r="B2740" s="75"/>
      <c r="C2740" s="75"/>
      <c r="D2740" s="77"/>
      <c r="E2740" s="75"/>
      <c r="F2740" s="75"/>
      <c r="G2740" s="75"/>
      <c r="H2740" s="78"/>
      <c r="I2740" s="79"/>
      <c r="J2740" s="66"/>
    </row>
    <row r="2741" spans="1:10" ht="12.75" x14ac:dyDescent="0.2">
      <c r="A2741" s="75"/>
      <c r="B2741" s="75"/>
      <c r="C2741" s="75"/>
      <c r="D2741" s="77"/>
      <c r="E2741" s="75"/>
      <c r="F2741" s="75"/>
      <c r="G2741" s="75"/>
      <c r="H2741" s="78"/>
      <c r="I2741" s="79"/>
      <c r="J2741" s="66"/>
    </row>
    <row r="2742" spans="1:10" ht="12.75" x14ac:dyDescent="0.2">
      <c r="A2742" s="75"/>
      <c r="B2742" s="75"/>
      <c r="C2742" s="75"/>
      <c r="D2742" s="77"/>
      <c r="E2742" s="75"/>
      <c r="F2742" s="75"/>
      <c r="G2742" s="75"/>
      <c r="H2742" s="78"/>
      <c r="I2742" s="79"/>
      <c r="J2742" s="66"/>
    </row>
    <row r="2743" spans="1:10" ht="12.75" x14ac:dyDescent="0.2">
      <c r="A2743" s="75"/>
      <c r="B2743" s="75"/>
      <c r="C2743" s="75"/>
      <c r="D2743" s="77"/>
      <c r="E2743" s="75"/>
      <c r="F2743" s="75"/>
      <c r="G2743" s="75"/>
      <c r="H2743" s="78"/>
      <c r="I2743" s="79"/>
      <c r="J2743" s="66"/>
    </row>
    <row r="2744" spans="1:10" ht="12.75" x14ac:dyDescent="0.2">
      <c r="A2744" s="75"/>
      <c r="B2744" s="75"/>
      <c r="C2744" s="75"/>
      <c r="D2744" s="77"/>
      <c r="E2744" s="75"/>
      <c r="F2744" s="75"/>
      <c r="G2744" s="75"/>
      <c r="H2744" s="78"/>
      <c r="I2744" s="79"/>
      <c r="J2744" s="66"/>
    </row>
    <row r="2745" spans="1:10" ht="12.75" x14ac:dyDescent="0.2">
      <c r="A2745" s="75"/>
      <c r="B2745" s="75"/>
      <c r="C2745" s="75"/>
      <c r="D2745" s="77"/>
      <c r="E2745" s="75"/>
      <c r="F2745" s="75"/>
      <c r="G2745" s="75"/>
      <c r="H2745" s="78"/>
      <c r="I2745" s="79"/>
      <c r="J2745" s="66"/>
    </row>
    <row r="2746" spans="1:10" ht="12.75" x14ac:dyDescent="0.2">
      <c r="A2746" s="75"/>
      <c r="B2746" s="75"/>
      <c r="C2746" s="75"/>
      <c r="D2746" s="77"/>
      <c r="E2746" s="75"/>
      <c r="F2746" s="75"/>
      <c r="G2746" s="75"/>
      <c r="H2746" s="78"/>
      <c r="I2746" s="79"/>
      <c r="J2746" s="66"/>
    </row>
    <row r="2747" spans="1:10" ht="12.75" x14ac:dyDescent="0.2">
      <c r="A2747" s="75"/>
      <c r="B2747" s="75"/>
      <c r="C2747" s="75"/>
      <c r="D2747" s="77"/>
      <c r="E2747" s="75"/>
      <c r="F2747" s="75"/>
      <c r="G2747" s="75"/>
      <c r="H2747" s="78"/>
      <c r="I2747" s="79"/>
      <c r="J2747" s="66"/>
    </row>
    <row r="2748" spans="1:10" ht="12.75" x14ac:dyDescent="0.2">
      <c r="A2748" s="75"/>
      <c r="B2748" s="75"/>
      <c r="C2748" s="75"/>
      <c r="D2748" s="77"/>
      <c r="E2748" s="75"/>
      <c r="F2748" s="75"/>
      <c r="G2748" s="75"/>
      <c r="H2748" s="78"/>
      <c r="I2748" s="79"/>
      <c r="J2748" s="66"/>
    </row>
    <row r="2749" spans="1:10" ht="12.75" x14ac:dyDescent="0.2">
      <c r="A2749" s="75"/>
      <c r="B2749" s="75"/>
      <c r="C2749" s="75"/>
      <c r="D2749" s="77"/>
      <c r="E2749" s="75"/>
      <c r="F2749" s="75"/>
      <c r="G2749" s="75"/>
      <c r="H2749" s="78"/>
      <c r="I2749" s="79"/>
      <c r="J2749" s="66"/>
    </row>
    <row r="2750" spans="1:10" ht="12.75" x14ac:dyDescent="0.2">
      <c r="A2750" s="75"/>
      <c r="B2750" s="75"/>
      <c r="C2750" s="75"/>
      <c r="D2750" s="77"/>
      <c r="E2750" s="75"/>
      <c r="F2750" s="75"/>
      <c r="G2750" s="75"/>
      <c r="H2750" s="78"/>
      <c r="I2750" s="79"/>
      <c r="J2750" s="66"/>
    </row>
    <row r="2751" spans="1:10" ht="12.75" x14ac:dyDescent="0.2">
      <c r="A2751" s="75"/>
      <c r="B2751" s="75"/>
      <c r="C2751" s="75"/>
      <c r="D2751" s="77"/>
      <c r="E2751" s="75"/>
      <c r="F2751" s="75"/>
      <c r="G2751" s="75"/>
      <c r="H2751" s="78"/>
      <c r="I2751" s="79"/>
      <c r="J2751" s="66"/>
    </row>
    <row r="2752" spans="1:10" ht="12.75" x14ac:dyDescent="0.2">
      <c r="A2752" s="75"/>
      <c r="B2752" s="75"/>
      <c r="C2752" s="75"/>
      <c r="D2752" s="77"/>
      <c r="E2752" s="75"/>
      <c r="F2752" s="75"/>
      <c r="G2752" s="75"/>
      <c r="H2752" s="78"/>
      <c r="I2752" s="79"/>
      <c r="J2752" s="66"/>
    </row>
    <row r="2753" spans="1:10" ht="12.75" x14ac:dyDescent="0.2">
      <c r="A2753" s="75"/>
      <c r="B2753" s="75"/>
      <c r="C2753" s="75"/>
      <c r="D2753" s="77"/>
      <c r="E2753" s="75"/>
      <c r="F2753" s="75"/>
      <c r="G2753" s="75"/>
      <c r="H2753" s="78"/>
      <c r="I2753" s="79"/>
      <c r="J2753" s="66"/>
    </row>
    <row r="2754" spans="1:10" ht="12.75" x14ac:dyDescent="0.2">
      <c r="A2754" s="75"/>
      <c r="B2754" s="75"/>
      <c r="C2754" s="75"/>
      <c r="D2754" s="77"/>
      <c r="E2754" s="75"/>
      <c r="F2754" s="75"/>
      <c r="G2754" s="75"/>
      <c r="H2754" s="78"/>
      <c r="I2754" s="79"/>
      <c r="J2754" s="66"/>
    </row>
    <row r="2755" spans="1:10" ht="12.75" x14ac:dyDescent="0.2">
      <c r="A2755" s="75"/>
      <c r="B2755" s="75"/>
      <c r="C2755" s="75"/>
      <c r="D2755" s="77"/>
      <c r="E2755" s="75"/>
      <c r="F2755" s="75"/>
      <c r="G2755" s="75"/>
      <c r="H2755" s="78"/>
      <c r="I2755" s="79"/>
      <c r="J2755" s="66"/>
    </row>
    <row r="2756" spans="1:10" ht="12.75" x14ac:dyDescent="0.2">
      <c r="A2756" s="75"/>
      <c r="B2756" s="75"/>
      <c r="C2756" s="75"/>
      <c r="D2756" s="77"/>
      <c r="E2756" s="75"/>
      <c r="F2756" s="75"/>
      <c r="G2756" s="75"/>
      <c r="H2756" s="78"/>
      <c r="I2756" s="79"/>
      <c r="J2756" s="66"/>
    </row>
    <row r="2757" spans="1:10" ht="12.75" x14ac:dyDescent="0.2">
      <c r="A2757" s="75"/>
      <c r="B2757" s="75"/>
      <c r="C2757" s="75"/>
      <c r="D2757" s="77"/>
      <c r="E2757" s="75"/>
      <c r="F2757" s="75"/>
      <c r="G2757" s="75"/>
      <c r="H2757" s="78"/>
      <c r="I2757" s="79"/>
      <c r="J2757" s="66"/>
    </row>
    <row r="2758" spans="1:10" ht="12.75" x14ac:dyDescent="0.2">
      <c r="A2758" s="75"/>
      <c r="B2758" s="75"/>
      <c r="C2758" s="75"/>
      <c r="D2758" s="77"/>
      <c r="E2758" s="75"/>
      <c r="F2758" s="75"/>
      <c r="G2758" s="75"/>
      <c r="H2758" s="78"/>
      <c r="I2758" s="79"/>
      <c r="J2758" s="66"/>
    </row>
    <row r="2759" spans="1:10" ht="12.75" x14ac:dyDescent="0.2">
      <c r="A2759" s="75"/>
      <c r="B2759" s="75"/>
      <c r="C2759" s="75"/>
      <c r="D2759" s="77"/>
      <c r="E2759" s="75"/>
      <c r="F2759" s="75"/>
      <c r="G2759" s="75"/>
      <c r="H2759" s="78"/>
      <c r="I2759" s="79"/>
      <c r="J2759" s="66"/>
    </row>
    <row r="2760" spans="1:10" ht="12.75" x14ac:dyDescent="0.2">
      <c r="A2760" s="75"/>
      <c r="B2760" s="75"/>
      <c r="C2760" s="75"/>
      <c r="D2760" s="77"/>
      <c r="E2760" s="75"/>
      <c r="F2760" s="75"/>
      <c r="G2760" s="75"/>
      <c r="H2760" s="78"/>
      <c r="I2760" s="79"/>
      <c r="J2760" s="66"/>
    </row>
    <row r="2761" spans="1:10" ht="12.75" x14ac:dyDescent="0.2">
      <c r="A2761" s="75"/>
      <c r="B2761" s="75"/>
      <c r="C2761" s="75"/>
      <c r="D2761" s="77"/>
      <c r="E2761" s="75"/>
      <c r="F2761" s="75"/>
      <c r="G2761" s="75"/>
      <c r="H2761" s="78"/>
      <c r="I2761" s="79"/>
      <c r="J2761" s="66"/>
    </row>
    <row r="2762" spans="1:10" ht="12.75" x14ac:dyDescent="0.2">
      <c r="A2762" s="75"/>
      <c r="B2762" s="75"/>
      <c r="C2762" s="75"/>
      <c r="D2762" s="77"/>
      <c r="E2762" s="75"/>
      <c r="F2762" s="75"/>
      <c r="G2762" s="75"/>
      <c r="H2762" s="78"/>
      <c r="I2762" s="79"/>
      <c r="J2762" s="66"/>
    </row>
    <row r="2763" spans="1:10" ht="12.75" x14ac:dyDescent="0.2">
      <c r="A2763" s="75"/>
      <c r="B2763" s="75"/>
      <c r="C2763" s="75"/>
      <c r="D2763" s="77"/>
      <c r="E2763" s="75"/>
      <c r="F2763" s="75"/>
      <c r="G2763" s="75"/>
      <c r="H2763" s="78"/>
      <c r="I2763" s="79"/>
      <c r="J2763" s="66"/>
    </row>
    <row r="2764" spans="1:10" ht="12.75" x14ac:dyDescent="0.2">
      <c r="A2764" s="75"/>
      <c r="B2764" s="75"/>
      <c r="C2764" s="75"/>
      <c r="D2764" s="77"/>
      <c r="E2764" s="75"/>
      <c r="F2764" s="75"/>
      <c r="G2764" s="75"/>
      <c r="H2764" s="78"/>
      <c r="I2764" s="79"/>
      <c r="J2764" s="66"/>
    </row>
    <row r="2765" spans="1:10" ht="12.75" x14ac:dyDescent="0.2">
      <c r="A2765" s="75"/>
      <c r="B2765" s="75"/>
      <c r="C2765" s="75"/>
      <c r="D2765" s="77"/>
      <c r="E2765" s="75"/>
      <c r="F2765" s="75"/>
      <c r="G2765" s="75"/>
      <c r="H2765" s="78"/>
      <c r="I2765" s="79"/>
      <c r="J2765" s="66"/>
    </row>
    <row r="2766" spans="1:10" ht="12.75" x14ac:dyDescent="0.2">
      <c r="A2766" s="75"/>
      <c r="B2766" s="75"/>
      <c r="C2766" s="75"/>
      <c r="D2766" s="77"/>
      <c r="E2766" s="75"/>
      <c r="F2766" s="75"/>
      <c r="G2766" s="75"/>
      <c r="H2766" s="78"/>
      <c r="I2766" s="79"/>
      <c r="J2766" s="66"/>
    </row>
    <row r="2767" spans="1:10" ht="12.75" x14ac:dyDescent="0.2">
      <c r="A2767" s="75"/>
      <c r="B2767" s="75"/>
      <c r="C2767" s="75"/>
      <c r="D2767" s="77"/>
      <c r="E2767" s="75"/>
      <c r="F2767" s="75"/>
      <c r="G2767" s="75"/>
      <c r="H2767" s="78"/>
      <c r="I2767" s="79"/>
      <c r="J2767" s="66"/>
    </row>
    <row r="2768" spans="1:10" ht="12.75" x14ac:dyDescent="0.2">
      <c r="A2768" s="75"/>
      <c r="B2768" s="75"/>
      <c r="C2768" s="75"/>
      <c r="D2768" s="77"/>
      <c r="E2768" s="75"/>
      <c r="F2768" s="75"/>
      <c r="G2768" s="75"/>
      <c r="H2768" s="78"/>
      <c r="I2768" s="79"/>
      <c r="J2768" s="66"/>
    </row>
    <row r="2769" spans="1:10" ht="12.75" x14ac:dyDescent="0.2">
      <c r="A2769" s="75"/>
      <c r="B2769" s="75"/>
      <c r="C2769" s="75"/>
      <c r="D2769" s="77"/>
      <c r="E2769" s="75"/>
      <c r="F2769" s="75"/>
      <c r="G2769" s="75"/>
      <c r="H2769" s="78"/>
      <c r="I2769" s="79"/>
      <c r="J2769" s="66"/>
    </row>
    <row r="2770" spans="1:10" ht="12.75" x14ac:dyDescent="0.2">
      <c r="A2770" s="75"/>
      <c r="B2770" s="75"/>
      <c r="C2770" s="75"/>
      <c r="D2770" s="77"/>
      <c r="E2770" s="75"/>
      <c r="F2770" s="75"/>
      <c r="G2770" s="75"/>
      <c r="H2770" s="78"/>
      <c r="I2770" s="79"/>
      <c r="J2770" s="66"/>
    </row>
    <row r="2771" spans="1:10" ht="12.75" x14ac:dyDescent="0.2">
      <c r="A2771" s="75"/>
      <c r="B2771" s="75"/>
      <c r="C2771" s="75"/>
      <c r="D2771" s="77"/>
      <c r="E2771" s="75"/>
      <c r="F2771" s="75"/>
      <c r="G2771" s="75"/>
      <c r="H2771" s="78"/>
      <c r="I2771" s="79"/>
      <c r="J2771" s="66"/>
    </row>
    <row r="2772" spans="1:10" ht="12.75" x14ac:dyDescent="0.2">
      <c r="A2772" s="75"/>
      <c r="B2772" s="75"/>
      <c r="C2772" s="75"/>
      <c r="D2772" s="77"/>
      <c r="E2772" s="75"/>
      <c r="F2772" s="75"/>
      <c r="G2772" s="75"/>
      <c r="H2772" s="78"/>
      <c r="I2772" s="79"/>
      <c r="J2772" s="66"/>
    </row>
    <row r="2773" spans="1:10" ht="12.75" x14ac:dyDescent="0.2">
      <c r="A2773" s="75"/>
      <c r="B2773" s="75"/>
      <c r="C2773" s="75"/>
      <c r="D2773" s="77"/>
      <c r="E2773" s="75"/>
      <c r="F2773" s="75"/>
      <c r="G2773" s="75"/>
      <c r="H2773" s="78"/>
      <c r="I2773" s="79"/>
      <c r="J2773" s="66"/>
    </row>
    <row r="2774" spans="1:10" ht="12.75" x14ac:dyDescent="0.2">
      <c r="A2774" s="75"/>
      <c r="B2774" s="75"/>
      <c r="C2774" s="75"/>
      <c r="D2774" s="77"/>
      <c r="E2774" s="75"/>
      <c r="F2774" s="75"/>
      <c r="G2774" s="75"/>
      <c r="H2774" s="78"/>
      <c r="I2774" s="79"/>
      <c r="J2774" s="66"/>
    </row>
    <row r="2775" spans="1:10" ht="12.75" x14ac:dyDescent="0.2">
      <c r="A2775" s="75"/>
      <c r="B2775" s="75"/>
      <c r="C2775" s="75"/>
      <c r="D2775" s="77"/>
      <c r="E2775" s="75"/>
      <c r="F2775" s="75"/>
      <c r="G2775" s="75"/>
      <c r="H2775" s="78"/>
      <c r="I2775" s="79"/>
      <c r="J2775" s="66"/>
    </row>
    <row r="2776" spans="1:10" ht="12.75" x14ac:dyDescent="0.2">
      <c r="A2776" s="75"/>
      <c r="B2776" s="75"/>
      <c r="C2776" s="75"/>
      <c r="D2776" s="77"/>
      <c r="E2776" s="75"/>
      <c r="F2776" s="75"/>
      <c r="G2776" s="75"/>
      <c r="H2776" s="78"/>
      <c r="I2776" s="79"/>
      <c r="J2776" s="66"/>
    </row>
    <row r="2777" spans="1:10" ht="12.75" x14ac:dyDescent="0.2">
      <c r="A2777" s="75"/>
      <c r="B2777" s="75"/>
      <c r="C2777" s="75"/>
      <c r="D2777" s="77"/>
      <c r="E2777" s="75"/>
      <c r="F2777" s="75"/>
      <c r="G2777" s="75"/>
      <c r="H2777" s="78"/>
      <c r="I2777" s="79"/>
      <c r="J2777" s="66"/>
    </row>
    <row r="2778" spans="1:10" ht="12.75" x14ac:dyDescent="0.2">
      <c r="A2778" s="75"/>
      <c r="B2778" s="75"/>
      <c r="C2778" s="75"/>
      <c r="D2778" s="77"/>
      <c r="E2778" s="75"/>
      <c r="F2778" s="75"/>
      <c r="G2778" s="75"/>
      <c r="H2778" s="78"/>
      <c r="I2778" s="79"/>
      <c r="J2778" s="66"/>
    </row>
    <row r="2779" spans="1:10" ht="12.75" x14ac:dyDescent="0.2">
      <c r="A2779" s="75"/>
      <c r="B2779" s="75"/>
      <c r="C2779" s="75"/>
      <c r="D2779" s="77"/>
      <c r="E2779" s="75"/>
      <c r="F2779" s="75"/>
      <c r="G2779" s="75"/>
      <c r="H2779" s="78"/>
      <c r="I2779" s="79"/>
      <c r="J2779" s="66"/>
    </row>
    <row r="2780" spans="1:10" ht="12.75" x14ac:dyDescent="0.2">
      <c r="A2780" s="75"/>
      <c r="B2780" s="75"/>
      <c r="C2780" s="75"/>
      <c r="D2780" s="77"/>
      <c r="E2780" s="75"/>
      <c r="F2780" s="75"/>
      <c r="G2780" s="75"/>
      <c r="H2780" s="78"/>
      <c r="I2780" s="79"/>
      <c r="J2780" s="66"/>
    </row>
    <row r="2781" spans="1:10" ht="12.75" x14ac:dyDescent="0.2">
      <c r="A2781" s="75"/>
      <c r="B2781" s="75"/>
      <c r="C2781" s="75"/>
      <c r="D2781" s="77"/>
      <c r="E2781" s="75"/>
      <c r="F2781" s="75"/>
      <c r="G2781" s="75"/>
      <c r="H2781" s="78"/>
      <c r="I2781" s="79"/>
      <c r="J2781" s="66"/>
    </row>
    <row r="2782" spans="1:10" ht="12.75" x14ac:dyDescent="0.2">
      <c r="A2782" s="75"/>
      <c r="B2782" s="75"/>
      <c r="C2782" s="75"/>
      <c r="D2782" s="77"/>
      <c r="E2782" s="75"/>
      <c r="F2782" s="75"/>
      <c r="G2782" s="75"/>
      <c r="H2782" s="78"/>
      <c r="I2782" s="79"/>
      <c r="J2782" s="66"/>
    </row>
    <row r="2783" spans="1:10" ht="12.75" x14ac:dyDescent="0.2">
      <c r="A2783" s="75"/>
      <c r="B2783" s="75"/>
      <c r="C2783" s="75"/>
      <c r="D2783" s="77"/>
      <c r="E2783" s="75"/>
      <c r="F2783" s="75"/>
      <c r="G2783" s="75"/>
      <c r="H2783" s="78"/>
      <c r="I2783" s="79"/>
      <c r="J2783" s="66"/>
    </row>
    <row r="2784" spans="1:10" ht="12.75" x14ac:dyDescent="0.2">
      <c r="A2784" s="75"/>
      <c r="B2784" s="75"/>
      <c r="C2784" s="75"/>
      <c r="D2784" s="77"/>
      <c r="E2784" s="75"/>
      <c r="F2784" s="75"/>
      <c r="G2784" s="75"/>
      <c r="H2784" s="78"/>
      <c r="I2784" s="79"/>
      <c r="J2784" s="66"/>
    </row>
    <row r="2785" spans="1:10" ht="12.75" x14ac:dyDescent="0.2">
      <c r="A2785" s="75"/>
      <c r="B2785" s="75"/>
      <c r="C2785" s="75"/>
      <c r="D2785" s="77"/>
      <c r="E2785" s="75"/>
      <c r="F2785" s="75"/>
      <c r="G2785" s="75"/>
      <c r="H2785" s="78"/>
      <c r="I2785" s="79"/>
      <c r="J2785" s="66"/>
    </row>
    <row r="2786" spans="1:10" ht="12.75" x14ac:dyDescent="0.2">
      <c r="A2786" s="75"/>
      <c r="B2786" s="75"/>
      <c r="C2786" s="75"/>
      <c r="D2786" s="77"/>
      <c r="E2786" s="75"/>
      <c r="F2786" s="75"/>
      <c r="G2786" s="75"/>
      <c r="H2786" s="78"/>
      <c r="I2786" s="79"/>
      <c r="J2786" s="66"/>
    </row>
    <row r="2787" spans="1:10" ht="12.75" x14ac:dyDescent="0.2">
      <c r="A2787" s="75"/>
      <c r="B2787" s="75"/>
      <c r="C2787" s="75"/>
      <c r="D2787" s="77"/>
      <c r="E2787" s="75"/>
      <c r="F2787" s="75"/>
      <c r="G2787" s="75"/>
      <c r="H2787" s="78"/>
      <c r="I2787" s="79"/>
      <c r="J2787" s="66"/>
    </row>
    <row r="2788" spans="1:10" ht="12.75" x14ac:dyDescent="0.2">
      <c r="A2788" s="75"/>
      <c r="B2788" s="75"/>
      <c r="C2788" s="75"/>
      <c r="D2788" s="77"/>
      <c r="E2788" s="75"/>
      <c r="F2788" s="75"/>
      <c r="G2788" s="75"/>
      <c r="H2788" s="78"/>
      <c r="I2788" s="79"/>
      <c r="J2788" s="66"/>
    </row>
    <row r="2789" spans="1:10" ht="12.75" x14ac:dyDescent="0.2">
      <c r="A2789" s="75"/>
      <c r="B2789" s="75"/>
      <c r="C2789" s="75"/>
      <c r="D2789" s="77"/>
      <c r="E2789" s="75"/>
      <c r="F2789" s="75"/>
      <c r="G2789" s="75"/>
      <c r="H2789" s="78"/>
      <c r="I2789" s="79"/>
      <c r="J2789" s="66"/>
    </row>
    <row r="2790" spans="1:10" ht="12.75" x14ac:dyDescent="0.2">
      <c r="A2790" s="75"/>
      <c r="B2790" s="75"/>
      <c r="C2790" s="75"/>
      <c r="D2790" s="77"/>
      <c r="E2790" s="75"/>
      <c r="F2790" s="75"/>
      <c r="G2790" s="75"/>
      <c r="H2790" s="78"/>
      <c r="I2790" s="79"/>
      <c r="J2790" s="66"/>
    </row>
    <row r="2791" spans="1:10" ht="12.75" x14ac:dyDescent="0.2">
      <c r="A2791" s="75"/>
      <c r="B2791" s="75"/>
      <c r="C2791" s="75"/>
      <c r="D2791" s="77"/>
      <c r="E2791" s="75"/>
      <c r="F2791" s="75"/>
      <c r="G2791" s="75"/>
      <c r="H2791" s="78"/>
      <c r="I2791" s="79"/>
      <c r="J2791" s="66"/>
    </row>
    <row r="2792" spans="1:10" ht="12.75" x14ac:dyDescent="0.2">
      <c r="A2792" s="75"/>
      <c r="B2792" s="75"/>
      <c r="C2792" s="75"/>
      <c r="D2792" s="77"/>
      <c r="E2792" s="75"/>
      <c r="F2792" s="75"/>
      <c r="G2792" s="75"/>
      <c r="H2792" s="78"/>
      <c r="I2792" s="79"/>
      <c r="J2792" s="66"/>
    </row>
    <row r="2793" spans="1:10" ht="12.75" x14ac:dyDescent="0.2">
      <c r="A2793" s="75"/>
      <c r="B2793" s="75"/>
      <c r="C2793" s="75"/>
      <c r="D2793" s="77"/>
      <c r="E2793" s="75"/>
      <c r="F2793" s="75"/>
      <c r="G2793" s="75"/>
      <c r="H2793" s="78"/>
      <c r="I2793" s="79"/>
      <c r="J2793" s="66"/>
    </row>
    <row r="2794" spans="1:10" ht="12.75" x14ac:dyDescent="0.2">
      <c r="A2794" s="75"/>
      <c r="B2794" s="75"/>
      <c r="C2794" s="75"/>
      <c r="D2794" s="77"/>
      <c r="E2794" s="75"/>
      <c r="F2794" s="75"/>
      <c r="G2794" s="75"/>
      <c r="H2794" s="78"/>
      <c r="I2794" s="79"/>
      <c r="J2794" s="66"/>
    </row>
    <row r="2795" spans="1:10" ht="12.75" x14ac:dyDescent="0.2">
      <c r="A2795" s="75"/>
      <c r="B2795" s="75"/>
      <c r="C2795" s="75"/>
      <c r="D2795" s="77"/>
      <c r="E2795" s="75"/>
      <c r="F2795" s="75"/>
      <c r="G2795" s="75"/>
      <c r="H2795" s="78"/>
      <c r="I2795" s="79"/>
      <c r="J2795" s="66"/>
    </row>
    <row r="2796" spans="1:10" ht="12.75" x14ac:dyDescent="0.2">
      <c r="A2796" s="75"/>
      <c r="B2796" s="75"/>
      <c r="C2796" s="75"/>
      <c r="D2796" s="77"/>
      <c r="E2796" s="75"/>
      <c r="F2796" s="75"/>
      <c r="G2796" s="75"/>
      <c r="H2796" s="78"/>
      <c r="I2796" s="79"/>
      <c r="J2796" s="66"/>
    </row>
    <row r="2797" spans="1:10" ht="12.75" x14ac:dyDescent="0.2">
      <c r="A2797" s="75"/>
      <c r="B2797" s="75"/>
      <c r="C2797" s="75"/>
      <c r="D2797" s="77"/>
      <c r="E2797" s="75"/>
      <c r="F2797" s="75"/>
      <c r="G2797" s="75"/>
      <c r="H2797" s="78"/>
      <c r="I2797" s="79"/>
      <c r="J2797" s="66"/>
    </row>
    <row r="2798" spans="1:10" ht="12.75" x14ac:dyDescent="0.2">
      <c r="A2798" s="75"/>
      <c r="B2798" s="75"/>
      <c r="C2798" s="75"/>
      <c r="D2798" s="77"/>
      <c r="E2798" s="75"/>
      <c r="F2798" s="75"/>
      <c r="G2798" s="75"/>
      <c r="H2798" s="78"/>
      <c r="I2798" s="79"/>
      <c r="J2798" s="66"/>
    </row>
    <row r="2799" spans="1:10" ht="12.75" x14ac:dyDescent="0.2">
      <c r="A2799" s="75"/>
      <c r="B2799" s="75"/>
      <c r="C2799" s="75"/>
      <c r="D2799" s="77"/>
      <c r="E2799" s="75"/>
      <c r="F2799" s="75"/>
      <c r="G2799" s="75"/>
      <c r="H2799" s="78"/>
      <c r="I2799" s="79"/>
      <c r="J2799" s="66"/>
    </row>
    <row r="2800" spans="1:10" ht="12.75" x14ac:dyDescent="0.2">
      <c r="A2800" s="75"/>
      <c r="B2800" s="75"/>
      <c r="C2800" s="75"/>
      <c r="D2800" s="77"/>
      <c r="E2800" s="75"/>
      <c r="F2800" s="75"/>
      <c r="G2800" s="75"/>
      <c r="H2800" s="78"/>
      <c r="I2800" s="79"/>
      <c r="J2800" s="66"/>
    </row>
    <row r="2801" spans="1:10" ht="12.75" x14ac:dyDescent="0.2">
      <c r="A2801" s="75"/>
      <c r="B2801" s="75"/>
      <c r="C2801" s="75"/>
      <c r="D2801" s="77"/>
      <c r="E2801" s="75"/>
      <c r="F2801" s="75"/>
      <c r="G2801" s="75"/>
      <c r="H2801" s="78"/>
      <c r="I2801" s="79"/>
      <c r="J2801" s="66"/>
    </row>
    <row r="2802" spans="1:10" ht="12.75" x14ac:dyDescent="0.2">
      <c r="A2802" s="75"/>
      <c r="B2802" s="75"/>
      <c r="C2802" s="75"/>
      <c r="D2802" s="77"/>
      <c r="E2802" s="75"/>
      <c r="F2802" s="75"/>
      <c r="G2802" s="75"/>
      <c r="H2802" s="78"/>
      <c r="I2802" s="79"/>
      <c r="J2802" s="66"/>
    </row>
    <row r="2803" spans="1:10" ht="12.75" x14ac:dyDescent="0.2">
      <c r="A2803" s="75"/>
      <c r="B2803" s="75"/>
      <c r="C2803" s="75"/>
      <c r="D2803" s="77"/>
      <c r="E2803" s="75"/>
      <c r="F2803" s="75"/>
      <c r="G2803" s="75"/>
      <c r="H2803" s="78"/>
      <c r="I2803" s="79"/>
      <c r="J2803" s="66"/>
    </row>
    <row r="2804" spans="1:10" ht="12.75" x14ac:dyDescent="0.2">
      <c r="A2804" s="75"/>
      <c r="B2804" s="75"/>
      <c r="C2804" s="75"/>
      <c r="D2804" s="77"/>
      <c r="E2804" s="75"/>
      <c r="F2804" s="75"/>
      <c r="G2804" s="75"/>
      <c r="H2804" s="78"/>
      <c r="I2804" s="79"/>
      <c r="J2804" s="66"/>
    </row>
    <row r="2805" spans="1:10" ht="12.75" x14ac:dyDescent="0.2">
      <c r="A2805" s="75"/>
      <c r="B2805" s="75"/>
      <c r="C2805" s="75"/>
      <c r="D2805" s="77"/>
      <c r="E2805" s="75"/>
      <c r="F2805" s="75"/>
      <c r="G2805" s="75"/>
      <c r="H2805" s="78"/>
      <c r="I2805" s="79"/>
      <c r="J2805" s="66"/>
    </row>
    <row r="2806" spans="1:10" ht="12.75" x14ac:dyDescent="0.2">
      <c r="A2806" s="75"/>
      <c r="B2806" s="75"/>
      <c r="C2806" s="75"/>
      <c r="D2806" s="77"/>
      <c r="E2806" s="75"/>
      <c r="F2806" s="75"/>
      <c r="G2806" s="75"/>
      <c r="H2806" s="78"/>
      <c r="I2806" s="79"/>
      <c r="J2806" s="66"/>
    </row>
    <row r="2807" spans="1:10" ht="12.75" x14ac:dyDescent="0.2">
      <c r="A2807" s="75"/>
      <c r="B2807" s="75"/>
      <c r="C2807" s="75"/>
      <c r="D2807" s="77"/>
      <c r="E2807" s="75"/>
      <c r="F2807" s="75"/>
      <c r="G2807" s="75"/>
      <c r="H2807" s="78"/>
      <c r="I2807" s="79"/>
      <c r="J2807" s="66"/>
    </row>
    <row r="2808" spans="1:10" ht="12.75" x14ac:dyDescent="0.2">
      <c r="A2808" s="75"/>
      <c r="B2808" s="75"/>
      <c r="C2808" s="75"/>
      <c r="D2808" s="77"/>
      <c r="E2808" s="75"/>
      <c r="F2808" s="75"/>
      <c r="G2808" s="75"/>
      <c r="H2808" s="78"/>
      <c r="I2808" s="79"/>
      <c r="J2808" s="66"/>
    </row>
    <row r="2809" spans="1:10" ht="12.75" x14ac:dyDescent="0.2">
      <c r="A2809" s="75"/>
      <c r="B2809" s="75"/>
      <c r="C2809" s="75"/>
      <c r="D2809" s="77"/>
      <c r="E2809" s="75"/>
      <c r="F2809" s="75"/>
      <c r="G2809" s="75"/>
      <c r="H2809" s="78"/>
      <c r="I2809" s="79"/>
      <c r="J2809" s="66"/>
    </row>
    <row r="2810" spans="1:10" ht="12.75" x14ac:dyDescent="0.2">
      <c r="A2810" s="75"/>
      <c r="B2810" s="75"/>
      <c r="C2810" s="75"/>
      <c r="D2810" s="77"/>
      <c r="E2810" s="75"/>
      <c r="F2810" s="75"/>
      <c r="G2810" s="75"/>
      <c r="H2810" s="78"/>
      <c r="I2810" s="79"/>
      <c r="J2810" s="66"/>
    </row>
    <row r="2811" spans="1:10" ht="12.75" x14ac:dyDescent="0.2">
      <c r="A2811" s="75"/>
      <c r="B2811" s="75"/>
      <c r="C2811" s="75"/>
      <c r="D2811" s="77"/>
      <c r="E2811" s="75"/>
      <c r="F2811" s="75"/>
      <c r="G2811" s="75"/>
      <c r="H2811" s="78"/>
      <c r="I2811" s="79"/>
      <c r="J2811" s="66"/>
    </row>
    <row r="2812" spans="1:10" ht="12.75" x14ac:dyDescent="0.2">
      <c r="A2812" s="75"/>
      <c r="B2812" s="75"/>
      <c r="C2812" s="75"/>
      <c r="D2812" s="77"/>
      <c r="E2812" s="75"/>
      <c r="F2812" s="75"/>
      <c r="G2812" s="75"/>
      <c r="H2812" s="78"/>
      <c r="I2812" s="79"/>
      <c r="J2812" s="66"/>
    </row>
    <row r="2813" spans="1:10" ht="12.75" x14ac:dyDescent="0.2">
      <c r="A2813" s="75"/>
      <c r="B2813" s="75"/>
      <c r="C2813" s="75"/>
      <c r="D2813" s="77"/>
      <c r="E2813" s="75"/>
      <c r="F2813" s="75"/>
      <c r="G2813" s="75"/>
      <c r="H2813" s="78"/>
      <c r="I2813" s="79"/>
      <c r="J2813" s="66"/>
    </row>
    <row r="2814" spans="1:10" ht="12.75" x14ac:dyDescent="0.2">
      <c r="A2814" s="75"/>
      <c r="B2814" s="75"/>
      <c r="C2814" s="75"/>
      <c r="D2814" s="77"/>
      <c r="E2814" s="75"/>
      <c r="F2814" s="75"/>
      <c r="G2814" s="75"/>
      <c r="H2814" s="78"/>
      <c r="I2814" s="79"/>
      <c r="J2814" s="66"/>
    </row>
    <row r="2815" spans="1:10" ht="12.75" x14ac:dyDescent="0.2">
      <c r="A2815" s="75"/>
      <c r="B2815" s="75"/>
      <c r="C2815" s="75"/>
      <c r="D2815" s="77"/>
      <c r="E2815" s="75"/>
      <c r="F2815" s="75"/>
      <c r="G2815" s="75"/>
      <c r="H2815" s="78"/>
      <c r="I2815" s="79"/>
      <c r="J2815" s="66"/>
    </row>
    <row r="2816" spans="1:10" ht="12.75" x14ac:dyDescent="0.2">
      <c r="A2816" s="75"/>
      <c r="B2816" s="75"/>
      <c r="C2816" s="75"/>
      <c r="D2816" s="77"/>
      <c r="E2816" s="75"/>
      <c r="F2816" s="75"/>
      <c r="G2816" s="75"/>
      <c r="H2816" s="78"/>
      <c r="I2816" s="79"/>
      <c r="J2816" s="66"/>
    </row>
    <row r="2817" spans="1:10" ht="12.75" x14ac:dyDescent="0.2">
      <c r="A2817" s="75"/>
      <c r="B2817" s="75"/>
      <c r="C2817" s="75"/>
      <c r="D2817" s="77"/>
      <c r="E2817" s="75"/>
      <c r="F2817" s="75"/>
      <c r="G2817" s="75"/>
      <c r="H2817" s="78"/>
      <c r="I2817" s="79"/>
      <c r="J2817" s="66"/>
    </row>
    <row r="2818" spans="1:10" ht="12.75" x14ac:dyDescent="0.2">
      <c r="A2818" s="75"/>
      <c r="B2818" s="75"/>
      <c r="C2818" s="75"/>
      <c r="D2818" s="77"/>
      <c r="E2818" s="75"/>
      <c r="F2818" s="75"/>
      <c r="G2818" s="75"/>
      <c r="H2818" s="78"/>
      <c r="I2818" s="79"/>
      <c r="J2818" s="66"/>
    </row>
    <row r="2819" spans="1:10" ht="12.75" x14ac:dyDescent="0.2">
      <c r="A2819" s="75"/>
      <c r="B2819" s="75"/>
      <c r="C2819" s="75"/>
      <c r="D2819" s="77"/>
      <c r="E2819" s="75"/>
      <c r="F2819" s="75"/>
      <c r="G2819" s="75"/>
      <c r="H2819" s="78"/>
      <c r="I2819" s="79"/>
      <c r="J2819" s="66"/>
    </row>
    <row r="2820" spans="1:10" ht="12.75" x14ac:dyDescent="0.2">
      <c r="A2820" s="75"/>
      <c r="B2820" s="75"/>
      <c r="C2820" s="75"/>
      <c r="D2820" s="77"/>
      <c r="E2820" s="75"/>
      <c r="F2820" s="75"/>
      <c r="G2820" s="75"/>
      <c r="H2820" s="78"/>
      <c r="I2820" s="79"/>
      <c r="J2820" s="66"/>
    </row>
    <row r="2821" spans="1:10" ht="12.75" x14ac:dyDescent="0.2">
      <c r="A2821" s="75"/>
      <c r="B2821" s="75"/>
      <c r="C2821" s="75"/>
      <c r="D2821" s="77"/>
      <c r="E2821" s="75"/>
      <c r="F2821" s="75"/>
      <c r="G2821" s="75"/>
      <c r="H2821" s="78"/>
      <c r="I2821" s="79"/>
      <c r="J2821" s="66"/>
    </row>
    <row r="2822" spans="1:10" ht="12.75" x14ac:dyDescent="0.2">
      <c r="A2822" s="75"/>
      <c r="B2822" s="75"/>
      <c r="C2822" s="75"/>
      <c r="D2822" s="77"/>
      <c r="E2822" s="75"/>
      <c r="F2822" s="75"/>
      <c r="G2822" s="75"/>
      <c r="H2822" s="78"/>
      <c r="I2822" s="79"/>
      <c r="J2822" s="66"/>
    </row>
    <row r="2823" spans="1:10" ht="12.75" x14ac:dyDescent="0.2">
      <c r="A2823" s="75"/>
      <c r="B2823" s="75"/>
      <c r="C2823" s="75"/>
      <c r="D2823" s="77"/>
      <c r="E2823" s="75"/>
      <c r="F2823" s="75"/>
      <c r="G2823" s="75"/>
      <c r="H2823" s="78"/>
      <c r="I2823" s="79"/>
      <c r="J2823" s="66"/>
    </row>
    <row r="2824" spans="1:10" ht="12.75" x14ac:dyDescent="0.2">
      <c r="A2824" s="75"/>
      <c r="B2824" s="75"/>
      <c r="C2824" s="75"/>
      <c r="D2824" s="77"/>
      <c r="E2824" s="75"/>
      <c r="F2824" s="75"/>
      <c r="G2824" s="75"/>
      <c r="H2824" s="78"/>
      <c r="I2824" s="79"/>
      <c r="J2824" s="66"/>
    </row>
    <row r="2825" spans="1:10" ht="12.75" x14ac:dyDescent="0.2">
      <c r="A2825" s="75"/>
      <c r="B2825" s="75"/>
      <c r="C2825" s="75"/>
      <c r="D2825" s="77"/>
      <c r="E2825" s="75"/>
      <c r="F2825" s="75"/>
      <c r="G2825" s="75"/>
      <c r="H2825" s="78"/>
      <c r="I2825" s="79"/>
      <c r="J2825" s="66"/>
    </row>
    <row r="2826" spans="1:10" ht="12.75" x14ac:dyDescent="0.2">
      <c r="A2826" s="75"/>
      <c r="B2826" s="75"/>
      <c r="C2826" s="75"/>
      <c r="D2826" s="77"/>
      <c r="E2826" s="75"/>
      <c r="F2826" s="75"/>
      <c r="G2826" s="75"/>
      <c r="H2826" s="78"/>
      <c r="I2826" s="79"/>
      <c r="J2826" s="66"/>
    </row>
    <row r="2827" spans="1:10" ht="12.75" x14ac:dyDescent="0.2">
      <c r="A2827" s="75"/>
      <c r="B2827" s="75"/>
      <c r="C2827" s="75"/>
      <c r="D2827" s="77"/>
      <c r="E2827" s="75"/>
      <c r="F2827" s="75"/>
      <c r="G2827" s="75"/>
      <c r="H2827" s="78"/>
      <c r="I2827" s="79"/>
      <c r="J2827" s="66"/>
    </row>
    <row r="2828" spans="1:10" ht="12.75" x14ac:dyDescent="0.2">
      <c r="A2828" s="75"/>
      <c r="B2828" s="75"/>
      <c r="C2828" s="75"/>
      <c r="D2828" s="77"/>
      <c r="E2828" s="75"/>
      <c r="F2828" s="75"/>
      <c r="G2828" s="75"/>
      <c r="H2828" s="78"/>
      <c r="I2828" s="79"/>
      <c r="J2828" s="66"/>
    </row>
    <row r="2829" spans="1:10" ht="12.75" x14ac:dyDescent="0.2">
      <c r="A2829" s="75"/>
      <c r="B2829" s="75"/>
      <c r="C2829" s="75"/>
      <c r="D2829" s="77"/>
      <c r="E2829" s="75"/>
      <c r="F2829" s="75"/>
      <c r="G2829" s="75"/>
      <c r="H2829" s="78"/>
      <c r="I2829" s="79"/>
      <c r="J2829" s="66"/>
    </row>
    <row r="2830" spans="1:10" ht="12.75" x14ac:dyDescent="0.2">
      <c r="A2830" s="75"/>
      <c r="B2830" s="75"/>
      <c r="C2830" s="75"/>
      <c r="D2830" s="77"/>
      <c r="E2830" s="75"/>
      <c r="F2830" s="75"/>
      <c r="G2830" s="75"/>
      <c r="H2830" s="78"/>
      <c r="I2830" s="79"/>
      <c r="J2830" s="66"/>
    </row>
    <row r="2831" spans="1:10" ht="12.75" x14ac:dyDescent="0.2">
      <c r="A2831" s="75"/>
      <c r="B2831" s="75"/>
      <c r="C2831" s="75"/>
      <c r="D2831" s="77"/>
      <c r="E2831" s="75"/>
      <c r="F2831" s="75"/>
      <c r="G2831" s="75"/>
      <c r="H2831" s="78"/>
      <c r="I2831" s="79"/>
      <c r="J2831" s="66"/>
    </row>
    <row r="2832" spans="1:10" ht="12.75" x14ac:dyDescent="0.2">
      <c r="A2832" s="75"/>
      <c r="B2832" s="75"/>
      <c r="C2832" s="75"/>
      <c r="D2832" s="77"/>
      <c r="E2832" s="75"/>
      <c r="F2832" s="75"/>
      <c r="G2832" s="75"/>
      <c r="H2832" s="78"/>
      <c r="I2832" s="79"/>
      <c r="J2832" s="66"/>
    </row>
    <row r="2833" spans="1:10" ht="12.75" x14ac:dyDescent="0.2">
      <c r="A2833" s="75"/>
      <c r="B2833" s="75"/>
      <c r="C2833" s="75"/>
      <c r="D2833" s="77"/>
      <c r="E2833" s="75"/>
      <c r="F2833" s="75"/>
      <c r="G2833" s="75"/>
      <c r="H2833" s="78"/>
      <c r="I2833" s="79"/>
      <c r="J2833" s="66"/>
    </row>
    <row r="2834" spans="1:10" ht="12.75" x14ac:dyDescent="0.2">
      <c r="A2834" s="75"/>
      <c r="B2834" s="75"/>
      <c r="C2834" s="75"/>
      <c r="D2834" s="77"/>
      <c r="E2834" s="75"/>
      <c r="F2834" s="75"/>
      <c r="G2834" s="75"/>
      <c r="H2834" s="78"/>
      <c r="I2834" s="79"/>
      <c r="J2834" s="66"/>
    </row>
    <row r="2835" spans="1:10" ht="12.75" x14ac:dyDescent="0.2">
      <c r="A2835" s="75"/>
      <c r="B2835" s="75"/>
      <c r="C2835" s="75"/>
      <c r="D2835" s="77"/>
      <c r="E2835" s="75"/>
      <c r="F2835" s="75"/>
      <c r="G2835" s="75"/>
      <c r="H2835" s="78"/>
      <c r="I2835" s="79"/>
      <c r="J2835" s="66"/>
    </row>
    <row r="2836" spans="1:10" ht="12.75" x14ac:dyDescent="0.2">
      <c r="A2836" s="75"/>
      <c r="B2836" s="75"/>
      <c r="C2836" s="75"/>
      <c r="D2836" s="77"/>
      <c r="E2836" s="75"/>
      <c r="F2836" s="75"/>
      <c r="G2836" s="75"/>
      <c r="H2836" s="78"/>
      <c r="I2836" s="79"/>
      <c r="J2836" s="66"/>
    </row>
    <row r="2837" spans="1:10" ht="12.75" x14ac:dyDescent="0.2">
      <c r="A2837" s="75"/>
      <c r="B2837" s="75"/>
      <c r="C2837" s="75"/>
      <c r="D2837" s="77"/>
      <c r="E2837" s="75"/>
      <c r="F2837" s="75"/>
      <c r="G2837" s="75"/>
      <c r="H2837" s="78"/>
      <c r="I2837" s="79"/>
      <c r="J2837" s="66"/>
    </row>
    <row r="2838" spans="1:10" ht="12.75" x14ac:dyDescent="0.2">
      <c r="A2838" s="75"/>
      <c r="B2838" s="75"/>
      <c r="C2838" s="75"/>
      <c r="D2838" s="77"/>
      <c r="E2838" s="75"/>
      <c r="F2838" s="75"/>
      <c r="G2838" s="75"/>
      <c r="H2838" s="78"/>
      <c r="I2838" s="79"/>
      <c r="J2838" s="66"/>
    </row>
    <row r="2839" spans="1:10" ht="12.75" x14ac:dyDescent="0.2">
      <c r="A2839" s="75"/>
      <c r="B2839" s="75"/>
      <c r="C2839" s="75"/>
      <c r="D2839" s="77"/>
      <c r="E2839" s="75"/>
      <c r="F2839" s="75"/>
      <c r="G2839" s="75"/>
      <c r="H2839" s="78"/>
      <c r="I2839" s="79"/>
      <c r="J2839" s="66"/>
    </row>
    <row r="2840" spans="1:10" ht="12.75" x14ac:dyDescent="0.2">
      <c r="A2840" s="75"/>
      <c r="B2840" s="75"/>
      <c r="C2840" s="75"/>
      <c r="D2840" s="77"/>
      <c r="E2840" s="75"/>
      <c r="F2840" s="75"/>
      <c r="G2840" s="75"/>
      <c r="H2840" s="78"/>
      <c r="I2840" s="79"/>
      <c r="J2840" s="66"/>
    </row>
    <row r="2841" spans="1:10" ht="12.75" x14ac:dyDescent="0.2">
      <c r="A2841" s="75"/>
      <c r="B2841" s="75"/>
      <c r="C2841" s="75"/>
      <c r="D2841" s="77"/>
      <c r="E2841" s="75"/>
      <c r="F2841" s="75"/>
      <c r="G2841" s="75"/>
      <c r="H2841" s="78"/>
      <c r="I2841" s="79"/>
      <c r="J2841" s="66"/>
    </row>
    <row r="2842" spans="1:10" ht="12.75" x14ac:dyDescent="0.2">
      <c r="A2842" s="75"/>
      <c r="B2842" s="75"/>
      <c r="C2842" s="75"/>
      <c r="D2842" s="77"/>
      <c r="E2842" s="75"/>
      <c r="F2842" s="75"/>
      <c r="G2842" s="75"/>
      <c r="H2842" s="78"/>
      <c r="I2842" s="79"/>
      <c r="J2842" s="66"/>
    </row>
    <row r="2843" spans="1:10" ht="12.75" x14ac:dyDescent="0.2">
      <c r="A2843" s="75"/>
      <c r="B2843" s="75"/>
      <c r="C2843" s="75"/>
      <c r="D2843" s="77"/>
      <c r="E2843" s="75"/>
      <c r="F2843" s="75"/>
      <c r="G2843" s="75"/>
      <c r="H2843" s="78"/>
      <c r="I2843" s="79"/>
      <c r="J2843" s="66"/>
    </row>
    <row r="2844" spans="1:10" ht="12.75" x14ac:dyDescent="0.2">
      <c r="A2844" s="75"/>
      <c r="B2844" s="75"/>
      <c r="C2844" s="75"/>
      <c r="D2844" s="77"/>
      <c r="E2844" s="75"/>
      <c r="F2844" s="75"/>
      <c r="G2844" s="75"/>
      <c r="H2844" s="78"/>
      <c r="I2844" s="79"/>
      <c r="J2844" s="66"/>
    </row>
    <row r="2845" spans="1:10" ht="12.75" x14ac:dyDescent="0.2">
      <c r="A2845" s="75"/>
      <c r="B2845" s="75"/>
      <c r="C2845" s="75"/>
      <c r="D2845" s="77"/>
      <c r="E2845" s="75"/>
      <c r="F2845" s="75"/>
      <c r="G2845" s="75"/>
      <c r="H2845" s="78"/>
      <c r="I2845" s="79"/>
      <c r="J2845" s="66"/>
    </row>
    <row r="2846" spans="1:10" ht="12.75" x14ac:dyDescent="0.2">
      <c r="A2846" s="75"/>
      <c r="B2846" s="75"/>
      <c r="C2846" s="75"/>
      <c r="D2846" s="77"/>
      <c r="E2846" s="75"/>
      <c r="F2846" s="75"/>
      <c r="G2846" s="75"/>
      <c r="H2846" s="78"/>
      <c r="I2846" s="79"/>
      <c r="J2846" s="66"/>
    </row>
    <row r="2847" spans="1:10" ht="12.75" x14ac:dyDescent="0.2">
      <c r="A2847" s="75"/>
      <c r="B2847" s="75"/>
      <c r="C2847" s="75"/>
      <c r="D2847" s="77"/>
      <c r="E2847" s="75"/>
      <c r="F2847" s="75"/>
      <c r="G2847" s="75"/>
      <c r="H2847" s="78"/>
      <c r="I2847" s="79"/>
      <c r="J2847" s="66"/>
    </row>
    <row r="2848" spans="1:10" ht="12.75" x14ac:dyDescent="0.2">
      <c r="A2848" s="75"/>
      <c r="B2848" s="75"/>
      <c r="C2848" s="75"/>
      <c r="D2848" s="77"/>
      <c r="E2848" s="75"/>
      <c r="F2848" s="75"/>
      <c r="G2848" s="75"/>
      <c r="H2848" s="78"/>
      <c r="I2848" s="79"/>
      <c r="J2848" s="66"/>
    </row>
    <row r="2849" spans="1:10" ht="12.75" x14ac:dyDescent="0.2">
      <c r="A2849" s="75"/>
      <c r="B2849" s="75"/>
      <c r="C2849" s="75"/>
      <c r="D2849" s="77"/>
      <c r="E2849" s="75"/>
      <c r="F2849" s="75"/>
      <c r="G2849" s="75"/>
      <c r="H2849" s="78"/>
      <c r="I2849" s="79"/>
      <c r="J2849" s="66"/>
    </row>
    <row r="2850" spans="1:10" ht="12.75" x14ac:dyDescent="0.2">
      <c r="A2850" s="75"/>
      <c r="B2850" s="75"/>
      <c r="C2850" s="75"/>
      <c r="D2850" s="77"/>
      <c r="E2850" s="75"/>
      <c r="F2850" s="75"/>
      <c r="G2850" s="75"/>
      <c r="H2850" s="78"/>
      <c r="I2850" s="79"/>
      <c r="J2850" s="66"/>
    </row>
    <row r="2851" spans="1:10" ht="12.75" x14ac:dyDescent="0.2">
      <c r="A2851" s="75"/>
      <c r="B2851" s="75"/>
      <c r="C2851" s="75"/>
      <c r="D2851" s="77"/>
      <c r="E2851" s="75"/>
      <c r="F2851" s="75"/>
      <c r="G2851" s="75"/>
      <c r="H2851" s="78"/>
      <c r="I2851" s="79"/>
      <c r="J2851" s="66"/>
    </row>
    <row r="2852" spans="1:10" ht="12.75" x14ac:dyDescent="0.2">
      <c r="A2852" s="75"/>
      <c r="B2852" s="75"/>
      <c r="C2852" s="75"/>
      <c r="D2852" s="77"/>
      <c r="E2852" s="75"/>
      <c r="F2852" s="75"/>
      <c r="G2852" s="75"/>
      <c r="H2852" s="78"/>
      <c r="I2852" s="79"/>
      <c r="J2852" s="66"/>
    </row>
    <row r="2853" spans="1:10" ht="12.75" x14ac:dyDescent="0.2">
      <c r="A2853" s="75"/>
      <c r="B2853" s="75"/>
      <c r="C2853" s="75"/>
      <c r="D2853" s="77"/>
      <c r="E2853" s="75"/>
      <c r="F2853" s="75"/>
      <c r="G2853" s="75"/>
      <c r="H2853" s="78"/>
      <c r="I2853" s="79"/>
      <c r="J2853" s="66"/>
    </row>
    <row r="2854" spans="1:10" ht="12.75" x14ac:dyDescent="0.2">
      <c r="A2854" s="75"/>
      <c r="B2854" s="75"/>
      <c r="C2854" s="75"/>
      <c r="D2854" s="77"/>
      <c r="E2854" s="75"/>
      <c r="F2854" s="75"/>
      <c r="G2854" s="75"/>
      <c r="H2854" s="78"/>
      <c r="I2854" s="79"/>
      <c r="J2854" s="66"/>
    </row>
    <row r="2855" spans="1:10" ht="12.75" x14ac:dyDescent="0.2">
      <c r="A2855" s="75"/>
      <c r="B2855" s="75"/>
      <c r="C2855" s="75"/>
      <c r="D2855" s="77"/>
      <c r="E2855" s="75"/>
      <c r="F2855" s="75"/>
      <c r="G2855" s="75"/>
      <c r="H2855" s="78"/>
      <c r="I2855" s="79"/>
      <c r="J2855" s="66"/>
    </row>
    <row r="2856" spans="1:10" ht="12.75" x14ac:dyDescent="0.2">
      <c r="A2856" s="75"/>
      <c r="B2856" s="75"/>
      <c r="C2856" s="75"/>
      <c r="D2856" s="77"/>
      <c r="E2856" s="75"/>
      <c r="F2856" s="75"/>
      <c r="G2856" s="75"/>
      <c r="H2856" s="78"/>
      <c r="I2856" s="79"/>
      <c r="J2856" s="66"/>
    </row>
    <row r="2857" spans="1:10" ht="12.75" x14ac:dyDescent="0.2">
      <c r="A2857" s="75"/>
      <c r="B2857" s="75"/>
      <c r="C2857" s="75"/>
      <c r="D2857" s="77"/>
      <c r="E2857" s="75"/>
      <c r="F2857" s="75"/>
      <c r="G2857" s="75"/>
      <c r="H2857" s="78"/>
      <c r="I2857" s="79"/>
      <c r="J2857" s="66"/>
    </row>
    <row r="2858" spans="1:10" ht="12.75" x14ac:dyDescent="0.2">
      <c r="A2858" s="75"/>
      <c r="B2858" s="75"/>
      <c r="C2858" s="75"/>
      <c r="D2858" s="77"/>
      <c r="E2858" s="75"/>
      <c r="F2858" s="75"/>
      <c r="G2858" s="75"/>
      <c r="H2858" s="78"/>
      <c r="I2858" s="79"/>
      <c r="J2858" s="66"/>
    </row>
    <row r="2859" spans="1:10" ht="12.75" x14ac:dyDescent="0.2">
      <c r="A2859" s="75"/>
      <c r="B2859" s="75"/>
      <c r="C2859" s="75"/>
      <c r="D2859" s="77"/>
      <c r="E2859" s="75"/>
      <c r="F2859" s="75"/>
      <c r="G2859" s="75"/>
      <c r="H2859" s="78"/>
      <c r="I2859" s="79"/>
      <c r="J2859" s="66"/>
    </row>
    <row r="2860" spans="1:10" ht="12.75" x14ac:dyDescent="0.2">
      <c r="A2860" s="75"/>
      <c r="B2860" s="75"/>
      <c r="C2860" s="75"/>
      <c r="D2860" s="77"/>
      <c r="E2860" s="75"/>
      <c r="F2860" s="75"/>
      <c r="G2860" s="75"/>
      <c r="H2860" s="78"/>
      <c r="I2860" s="79"/>
      <c r="J2860" s="66"/>
    </row>
    <row r="2861" spans="1:10" ht="12.75" x14ac:dyDescent="0.2">
      <c r="A2861" s="75"/>
      <c r="B2861" s="75"/>
      <c r="C2861" s="75"/>
      <c r="D2861" s="77"/>
      <c r="E2861" s="75"/>
      <c r="F2861" s="75"/>
      <c r="G2861" s="75"/>
      <c r="H2861" s="78"/>
      <c r="I2861" s="79"/>
      <c r="J2861" s="66"/>
    </row>
    <row r="2862" spans="1:10" ht="12.75" x14ac:dyDescent="0.2">
      <c r="A2862" s="75"/>
      <c r="B2862" s="75"/>
      <c r="C2862" s="75"/>
      <c r="D2862" s="77"/>
      <c r="E2862" s="75"/>
      <c r="F2862" s="75"/>
      <c r="G2862" s="75"/>
      <c r="H2862" s="78"/>
      <c r="I2862" s="79"/>
      <c r="J2862" s="66"/>
    </row>
    <row r="2863" spans="1:10" ht="12.75" x14ac:dyDescent="0.2">
      <c r="A2863" s="75"/>
      <c r="B2863" s="75"/>
      <c r="C2863" s="75"/>
      <c r="D2863" s="77"/>
      <c r="E2863" s="75"/>
      <c r="F2863" s="75"/>
      <c r="G2863" s="75"/>
      <c r="H2863" s="78"/>
      <c r="I2863" s="79"/>
      <c r="J2863" s="66"/>
    </row>
    <row r="2864" spans="1:10" ht="12.75" x14ac:dyDescent="0.2">
      <c r="A2864" s="75"/>
      <c r="B2864" s="75"/>
      <c r="C2864" s="75"/>
      <c r="D2864" s="77"/>
      <c r="E2864" s="75"/>
      <c r="F2864" s="75"/>
      <c r="G2864" s="75"/>
      <c r="H2864" s="78"/>
      <c r="I2864" s="79"/>
      <c r="J2864" s="66"/>
    </row>
    <row r="2865" spans="1:10" ht="12.75" x14ac:dyDescent="0.2">
      <c r="A2865" s="75"/>
      <c r="B2865" s="75"/>
      <c r="C2865" s="75"/>
      <c r="D2865" s="77"/>
      <c r="E2865" s="75"/>
      <c r="F2865" s="75"/>
      <c r="G2865" s="75"/>
      <c r="H2865" s="78"/>
      <c r="I2865" s="79"/>
      <c r="J2865" s="66"/>
    </row>
    <row r="2866" spans="1:10" ht="12.75" x14ac:dyDescent="0.2">
      <c r="A2866" s="75"/>
      <c r="B2866" s="75"/>
      <c r="C2866" s="75"/>
      <c r="D2866" s="77"/>
      <c r="E2866" s="75"/>
      <c r="F2866" s="75"/>
      <c r="G2866" s="75"/>
      <c r="H2866" s="78"/>
      <c r="I2866" s="79"/>
      <c r="J2866" s="66"/>
    </row>
    <row r="2867" spans="1:10" ht="12.75" x14ac:dyDescent="0.2">
      <c r="A2867" s="75"/>
      <c r="B2867" s="75"/>
      <c r="C2867" s="75"/>
      <c r="D2867" s="77"/>
      <c r="E2867" s="75"/>
      <c r="F2867" s="75"/>
      <c r="G2867" s="75"/>
      <c r="H2867" s="78"/>
      <c r="I2867" s="79"/>
      <c r="J2867" s="66"/>
    </row>
    <row r="2868" spans="1:10" ht="12.75" x14ac:dyDescent="0.2">
      <c r="A2868" s="75"/>
      <c r="B2868" s="75"/>
      <c r="C2868" s="75"/>
      <c r="D2868" s="77"/>
      <c r="E2868" s="75"/>
      <c r="F2868" s="75"/>
      <c r="G2868" s="75"/>
      <c r="H2868" s="78"/>
      <c r="I2868" s="79"/>
      <c r="J2868" s="66"/>
    </row>
    <row r="2869" spans="1:10" ht="12.75" x14ac:dyDescent="0.2">
      <c r="A2869" s="75"/>
      <c r="B2869" s="75"/>
      <c r="C2869" s="75"/>
      <c r="D2869" s="77"/>
      <c r="E2869" s="75"/>
      <c r="F2869" s="75"/>
      <c r="G2869" s="75"/>
      <c r="H2869" s="78"/>
      <c r="I2869" s="79"/>
      <c r="J2869" s="66"/>
    </row>
    <row r="2870" spans="1:10" ht="12.75" x14ac:dyDescent="0.2">
      <c r="A2870" s="75"/>
      <c r="B2870" s="75"/>
      <c r="C2870" s="75"/>
      <c r="D2870" s="77"/>
      <c r="E2870" s="75"/>
      <c r="F2870" s="75"/>
      <c r="G2870" s="75"/>
      <c r="H2870" s="78"/>
      <c r="I2870" s="79"/>
      <c r="J2870" s="66"/>
    </row>
    <row r="2871" spans="1:10" ht="12.75" x14ac:dyDescent="0.2">
      <c r="A2871" s="75"/>
      <c r="B2871" s="75"/>
      <c r="C2871" s="75"/>
      <c r="D2871" s="77"/>
      <c r="E2871" s="75"/>
      <c r="F2871" s="75"/>
      <c r="G2871" s="75"/>
      <c r="H2871" s="78"/>
      <c r="I2871" s="79"/>
      <c r="J2871" s="66"/>
    </row>
    <row r="2872" spans="1:10" ht="12.75" x14ac:dyDescent="0.2">
      <c r="A2872" s="75"/>
      <c r="B2872" s="75"/>
      <c r="C2872" s="75"/>
      <c r="D2872" s="77"/>
      <c r="E2872" s="75"/>
      <c r="F2872" s="75"/>
      <c r="G2872" s="75"/>
      <c r="H2872" s="78"/>
      <c r="I2872" s="79"/>
      <c r="J2872" s="66"/>
    </row>
    <row r="2873" spans="1:10" ht="12.75" x14ac:dyDescent="0.2">
      <c r="A2873" s="75"/>
      <c r="B2873" s="75"/>
      <c r="C2873" s="75"/>
      <c r="D2873" s="77"/>
      <c r="E2873" s="75"/>
      <c r="F2873" s="75"/>
      <c r="G2873" s="75"/>
      <c r="H2873" s="78"/>
      <c r="I2873" s="79"/>
      <c r="J2873" s="66"/>
    </row>
    <row r="2874" spans="1:10" ht="12.75" x14ac:dyDescent="0.2">
      <c r="A2874" s="75"/>
      <c r="B2874" s="75"/>
      <c r="C2874" s="75"/>
      <c r="D2874" s="77"/>
      <c r="E2874" s="75"/>
      <c r="F2874" s="75"/>
      <c r="G2874" s="75"/>
      <c r="H2874" s="78"/>
      <c r="I2874" s="79"/>
      <c r="J2874" s="66"/>
    </row>
    <row r="2875" spans="1:10" ht="12.75" x14ac:dyDescent="0.2">
      <c r="A2875" s="75"/>
      <c r="B2875" s="75"/>
      <c r="C2875" s="75"/>
      <c r="D2875" s="77"/>
      <c r="E2875" s="75"/>
      <c r="F2875" s="75"/>
      <c r="G2875" s="75"/>
      <c r="H2875" s="78"/>
      <c r="I2875" s="79"/>
      <c r="J2875" s="66"/>
    </row>
    <row r="2876" spans="1:10" ht="12.75" x14ac:dyDescent="0.2">
      <c r="A2876" s="75"/>
      <c r="B2876" s="75"/>
      <c r="C2876" s="75"/>
      <c r="D2876" s="77"/>
      <c r="E2876" s="75"/>
      <c r="F2876" s="75"/>
      <c r="G2876" s="75"/>
      <c r="H2876" s="78"/>
      <c r="I2876" s="79"/>
      <c r="J2876" s="66"/>
    </row>
    <row r="2877" spans="1:10" ht="12.75" x14ac:dyDescent="0.2">
      <c r="A2877" s="75"/>
      <c r="B2877" s="75"/>
      <c r="C2877" s="75"/>
      <c r="D2877" s="77"/>
      <c r="E2877" s="75"/>
      <c r="F2877" s="75"/>
      <c r="G2877" s="75"/>
      <c r="H2877" s="78"/>
      <c r="I2877" s="79"/>
      <c r="J2877" s="66"/>
    </row>
    <row r="2878" spans="1:10" ht="12.75" x14ac:dyDescent="0.2">
      <c r="A2878" s="75"/>
      <c r="B2878" s="75"/>
      <c r="C2878" s="75"/>
      <c r="D2878" s="77"/>
      <c r="E2878" s="75"/>
      <c r="F2878" s="75"/>
      <c r="G2878" s="75"/>
      <c r="H2878" s="78"/>
      <c r="I2878" s="79"/>
      <c r="J2878" s="66"/>
    </row>
    <row r="2879" spans="1:10" ht="12.75" x14ac:dyDescent="0.2">
      <c r="A2879" s="75"/>
      <c r="B2879" s="75"/>
      <c r="C2879" s="75"/>
      <c r="D2879" s="77"/>
      <c r="E2879" s="75"/>
      <c r="F2879" s="75"/>
      <c r="G2879" s="75"/>
      <c r="H2879" s="78"/>
      <c r="I2879" s="79"/>
      <c r="J2879" s="66"/>
    </row>
    <row r="2880" spans="1:10" ht="12.75" x14ac:dyDescent="0.2">
      <c r="A2880" s="75"/>
      <c r="B2880" s="75"/>
      <c r="C2880" s="75"/>
      <c r="D2880" s="77"/>
      <c r="E2880" s="75"/>
      <c r="F2880" s="75"/>
      <c r="G2880" s="75"/>
      <c r="H2880" s="78"/>
      <c r="I2880" s="79"/>
      <c r="J2880" s="66"/>
    </row>
    <row r="2881" spans="1:10" ht="12.75" x14ac:dyDescent="0.2">
      <c r="A2881" s="75"/>
      <c r="B2881" s="75"/>
      <c r="C2881" s="75"/>
      <c r="D2881" s="77"/>
      <c r="E2881" s="75"/>
      <c r="F2881" s="75"/>
      <c r="G2881" s="75"/>
      <c r="H2881" s="78"/>
      <c r="I2881" s="79"/>
      <c r="J2881" s="66"/>
    </row>
    <row r="2882" spans="1:10" ht="12.75" x14ac:dyDescent="0.2">
      <c r="A2882" s="75"/>
      <c r="B2882" s="75"/>
      <c r="C2882" s="75"/>
      <c r="D2882" s="77"/>
      <c r="E2882" s="75"/>
      <c r="F2882" s="75"/>
      <c r="G2882" s="75"/>
      <c r="H2882" s="78"/>
      <c r="I2882" s="79"/>
      <c r="J2882" s="66"/>
    </row>
    <row r="2883" spans="1:10" ht="12.75" x14ac:dyDescent="0.2">
      <c r="A2883" s="75"/>
      <c r="B2883" s="75"/>
      <c r="C2883" s="75"/>
      <c r="D2883" s="77"/>
      <c r="E2883" s="75"/>
      <c r="F2883" s="75"/>
      <c r="G2883" s="75"/>
      <c r="H2883" s="78"/>
      <c r="I2883" s="79"/>
      <c r="J2883" s="66"/>
    </row>
    <row r="2884" spans="1:10" ht="12.75" x14ac:dyDescent="0.2">
      <c r="A2884" s="75"/>
      <c r="B2884" s="75"/>
      <c r="C2884" s="75"/>
      <c r="D2884" s="77"/>
      <c r="E2884" s="75"/>
      <c r="F2884" s="75"/>
      <c r="G2884" s="75"/>
      <c r="H2884" s="78"/>
      <c r="I2884" s="79"/>
      <c r="J2884" s="66"/>
    </row>
    <row r="2885" spans="1:10" ht="12.75" x14ac:dyDescent="0.2">
      <c r="A2885" s="75"/>
      <c r="B2885" s="75"/>
      <c r="C2885" s="75"/>
      <c r="D2885" s="77"/>
      <c r="E2885" s="75"/>
      <c r="F2885" s="75"/>
      <c r="G2885" s="75"/>
      <c r="H2885" s="78"/>
      <c r="I2885" s="79"/>
      <c r="J2885" s="66"/>
    </row>
    <row r="2886" spans="1:10" ht="12.75" x14ac:dyDescent="0.2">
      <c r="A2886" s="75"/>
      <c r="B2886" s="75"/>
      <c r="C2886" s="75"/>
      <c r="D2886" s="77"/>
      <c r="E2886" s="75"/>
      <c r="F2886" s="75"/>
      <c r="G2886" s="75"/>
      <c r="H2886" s="78"/>
      <c r="I2886" s="79"/>
      <c r="J2886" s="66"/>
    </row>
    <row r="2887" spans="1:10" ht="12.75" x14ac:dyDescent="0.2">
      <c r="A2887" s="75"/>
      <c r="B2887" s="75"/>
      <c r="C2887" s="75"/>
      <c r="D2887" s="77"/>
      <c r="E2887" s="75"/>
      <c r="F2887" s="75"/>
      <c r="G2887" s="75"/>
      <c r="H2887" s="78"/>
      <c r="I2887" s="79"/>
      <c r="J2887" s="66"/>
    </row>
    <row r="2888" spans="1:10" ht="12.75" x14ac:dyDescent="0.2">
      <c r="A2888" s="75"/>
      <c r="B2888" s="75"/>
      <c r="C2888" s="75"/>
      <c r="D2888" s="77"/>
      <c r="E2888" s="75"/>
      <c r="F2888" s="75"/>
      <c r="G2888" s="75"/>
      <c r="H2888" s="78"/>
      <c r="I2888" s="79"/>
      <c r="J2888" s="66"/>
    </row>
    <row r="2889" spans="1:10" ht="12.75" x14ac:dyDescent="0.2">
      <c r="A2889" s="75"/>
      <c r="B2889" s="75"/>
      <c r="C2889" s="75"/>
      <c r="D2889" s="77"/>
      <c r="E2889" s="75"/>
      <c r="F2889" s="75"/>
      <c r="G2889" s="75"/>
      <c r="H2889" s="78"/>
      <c r="I2889" s="79"/>
      <c r="J2889" s="66"/>
    </row>
    <row r="2890" spans="1:10" ht="12.75" x14ac:dyDescent="0.2">
      <c r="A2890" s="75"/>
      <c r="B2890" s="75"/>
      <c r="C2890" s="75"/>
      <c r="D2890" s="77"/>
      <c r="E2890" s="75"/>
      <c r="F2890" s="75"/>
      <c r="G2890" s="75"/>
      <c r="H2890" s="78"/>
      <c r="I2890" s="79"/>
      <c r="J2890" s="66"/>
    </row>
    <row r="2891" spans="1:10" ht="12.75" x14ac:dyDescent="0.2">
      <c r="A2891" s="75"/>
      <c r="B2891" s="75"/>
      <c r="C2891" s="75"/>
      <c r="D2891" s="77"/>
      <c r="E2891" s="75"/>
      <c r="F2891" s="75"/>
      <c r="G2891" s="75"/>
      <c r="H2891" s="78"/>
      <c r="I2891" s="79"/>
      <c r="J2891" s="66"/>
    </row>
    <row r="2892" spans="1:10" ht="12.75" x14ac:dyDescent="0.2">
      <c r="A2892" s="75"/>
      <c r="B2892" s="75"/>
      <c r="C2892" s="75"/>
      <c r="D2892" s="77"/>
      <c r="E2892" s="75"/>
      <c r="F2892" s="75"/>
      <c r="G2892" s="75"/>
      <c r="H2892" s="78"/>
      <c r="I2892" s="79"/>
      <c r="J2892" s="66"/>
    </row>
    <row r="2893" spans="1:10" ht="12.75" x14ac:dyDescent="0.2">
      <c r="A2893" s="75"/>
      <c r="B2893" s="75"/>
      <c r="C2893" s="75"/>
      <c r="D2893" s="77"/>
      <c r="E2893" s="75"/>
      <c r="F2893" s="75"/>
      <c r="G2893" s="75"/>
      <c r="H2893" s="78"/>
      <c r="I2893" s="79"/>
      <c r="J2893" s="66"/>
    </row>
    <row r="2894" spans="1:10" ht="12.75" x14ac:dyDescent="0.2">
      <c r="A2894" s="75"/>
      <c r="B2894" s="75"/>
      <c r="C2894" s="75"/>
      <c r="D2894" s="77"/>
      <c r="E2894" s="75"/>
      <c r="F2894" s="75"/>
      <c r="G2894" s="75"/>
      <c r="H2894" s="78"/>
      <c r="I2894" s="79"/>
      <c r="J2894" s="66"/>
    </row>
    <row r="2895" spans="1:10" ht="12.75" x14ac:dyDescent="0.2">
      <c r="A2895" s="75"/>
      <c r="B2895" s="75"/>
      <c r="C2895" s="75"/>
      <c r="D2895" s="77"/>
      <c r="E2895" s="75"/>
      <c r="F2895" s="75"/>
      <c r="G2895" s="75"/>
      <c r="H2895" s="78"/>
      <c r="I2895" s="79"/>
      <c r="J2895" s="66"/>
    </row>
    <row r="2896" spans="1:10" ht="12.75" x14ac:dyDescent="0.2">
      <c r="A2896" s="75"/>
      <c r="B2896" s="75"/>
      <c r="C2896" s="75"/>
      <c r="D2896" s="77"/>
      <c r="E2896" s="75"/>
      <c r="F2896" s="75"/>
      <c r="G2896" s="75"/>
      <c r="H2896" s="78"/>
      <c r="I2896" s="79"/>
      <c r="J2896" s="66"/>
    </row>
    <row r="2897" spans="1:10" ht="12.75" x14ac:dyDescent="0.2">
      <c r="A2897" s="75"/>
      <c r="B2897" s="75"/>
      <c r="C2897" s="75"/>
      <c r="D2897" s="77"/>
      <c r="E2897" s="75"/>
      <c r="F2897" s="75"/>
      <c r="G2897" s="75"/>
      <c r="H2897" s="78"/>
      <c r="I2897" s="79"/>
      <c r="J2897" s="66"/>
    </row>
    <row r="2898" spans="1:10" ht="12.75" x14ac:dyDescent="0.2">
      <c r="A2898" s="75"/>
      <c r="B2898" s="75"/>
      <c r="C2898" s="75"/>
      <c r="D2898" s="77"/>
      <c r="E2898" s="75"/>
      <c r="F2898" s="75"/>
      <c r="G2898" s="75"/>
      <c r="H2898" s="78"/>
      <c r="I2898" s="79"/>
      <c r="J2898" s="66"/>
    </row>
    <row r="2899" spans="1:10" ht="12.75" x14ac:dyDescent="0.2">
      <c r="A2899" s="75"/>
      <c r="B2899" s="75"/>
      <c r="C2899" s="75"/>
      <c r="D2899" s="77"/>
      <c r="E2899" s="75"/>
      <c r="F2899" s="75"/>
      <c r="G2899" s="75"/>
      <c r="H2899" s="78"/>
      <c r="I2899" s="79"/>
      <c r="J2899" s="66"/>
    </row>
    <row r="2900" spans="1:10" ht="12.75" x14ac:dyDescent="0.2">
      <c r="A2900" s="75"/>
      <c r="B2900" s="75"/>
      <c r="C2900" s="75"/>
      <c r="D2900" s="77"/>
      <c r="E2900" s="75"/>
      <c r="F2900" s="75"/>
      <c r="G2900" s="75"/>
      <c r="H2900" s="78"/>
      <c r="I2900" s="79"/>
      <c r="J2900" s="66"/>
    </row>
    <row r="2901" spans="1:10" ht="12.75" x14ac:dyDescent="0.2">
      <c r="A2901" s="75"/>
      <c r="B2901" s="75"/>
      <c r="C2901" s="75"/>
      <c r="D2901" s="77"/>
      <c r="E2901" s="75"/>
      <c r="F2901" s="75"/>
      <c r="G2901" s="75"/>
      <c r="H2901" s="78"/>
      <c r="I2901" s="79"/>
      <c r="J2901" s="66"/>
    </row>
    <row r="2902" spans="1:10" ht="12.75" x14ac:dyDescent="0.2">
      <c r="A2902" s="75"/>
      <c r="B2902" s="75"/>
      <c r="C2902" s="75"/>
      <c r="D2902" s="77"/>
      <c r="E2902" s="75"/>
      <c r="F2902" s="75"/>
      <c r="G2902" s="75"/>
      <c r="H2902" s="78"/>
      <c r="I2902" s="79"/>
      <c r="J2902" s="66"/>
    </row>
    <row r="2903" spans="1:10" ht="12.75" x14ac:dyDescent="0.2">
      <c r="A2903" s="75"/>
      <c r="B2903" s="75"/>
      <c r="C2903" s="75"/>
      <c r="D2903" s="77"/>
      <c r="E2903" s="75"/>
      <c r="F2903" s="75"/>
      <c r="G2903" s="75"/>
      <c r="H2903" s="78"/>
      <c r="I2903" s="79"/>
      <c r="J2903" s="66"/>
    </row>
    <row r="2904" spans="1:10" ht="12.75" x14ac:dyDescent="0.2">
      <c r="A2904" s="75"/>
      <c r="B2904" s="75"/>
      <c r="C2904" s="75"/>
      <c r="D2904" s="77"/>
      <c r="E2904" s="75"/>
      <c r="F2904" s="75"/>
      <c r="G2904" s="75"/>
      <c r="H2904" s="78"/>
      <c r="I2904" s="79"/>
      <c r="J2904" s="66"/>
    </row>
    <row r="2905" spans="1:10" ht="12.75" x14ac:dyDescent="0.2">
      <c r="A2905" s="75"/>
      <c r="B2905" s="75"/>
      <c r="C2905" s="75"/>
      <c r="D2905" s="77"/>
      <c r="E2905" s="75"/>
      <c r="F2905" s="75"/>
      <c r="G2905" s="75"/>
      <c r="H2905" s="78"/>
      <c r="I2905" s="79"/>
      <c r="J2905" s="66"/>
    </row>
    <row r="2906" spans="1:10" ht="12.75" x14ac:dyDescent="0.2">
      <c r="A2906" s="75"/>
      <c r="B2906" s="75"/>
      <c r="C2906" s="75"/>
      <c r="D2906" s="77"/>
      <c r="E2906" s="75"/>
      <c r="F2906" s="75"/>
      <c r="G2906" s="75"/>
      <c r="H2906" s="78"/>
      <c r="I2906" s="79"/>
      <c r="J2906" s="66"/>
    </row>
    <row r="2907" spans="1:10" ht="12.75" x14ac:dyDescent="0.2">
      <c r="A2907" s="75"/>
      <c r="B2907" s="75"/>
      <c r="C2907" s="75"/>
      <c r="D2907" s="77"/>
      <c r="E2907" s="75"/>
      <c r="F2907" s="75"/>
      <c r="G2907" s="75"/>
      <c r="H2907" s="78"/>
      <c r="I2907" s="79"/>
      <c r="J2907" s="66"/>
    </row>
    <row r="2908" spans="1:10" ht="12.75" x14ac:dyDescent="0.2">
      <c r="A2908" s="75"/>
      <c r="B2908" s="75"/>
      <c r="C2908" s="75"/>
      <c r="D2908" s="77"/>
      <c r="E2908" s="75"/>
      <c r="F2908" s="75"/>
      <c r="G2908" s="75"/>
      <c r="H2908" s="78"/>
      <c r="I2908" s="79"/>
      <c r="J2908" s="66"/>
    </row>
    <row r="2909" spans="1:10" ht="12.75" x14ac:dyDescent="0.2">
      <c r="A2909" s="75"/>
      <c r="B2909" s="75"/>
      <c r="C2909" s="75"/>
      <c r="D2909" s="77"/>
      <c r="E2909" s="75"/>
      <c r="F2909" s="75"/>
      <c r="G2909" s="75"/>
      <c r="H2909" s="78"/>
      <c r="I2909" s="79"/>
      <c r="J2909" s="66"/>
    </row>
    <row r="2910" spans="1:10" ht="12.75" x14ac:dyDescent="0.2">
      <c r="A2910" s="75"/>
      <c r="B2910" s="75"/>
      <c r="C2910" s="75"/>
      <c r="D2910" s="77"/>
      <c r="E2910" s="75"/>
      <c r="F2910" s="75"/>
      <c r="G2910" s="75"/>
      <c r="H2910" s="78"/>
      <c r="I2910" s="79"/>
      <c r="J2910" s="66"/>
    </row>
    <row r="2911" spans="1:10" ht="12.75" x14ac:dyDescent="0.2">
      <c r="A2911" s="75"/>
      <c r="B2911" s="75"/>
      <c r="C2911" s="75"/>
      <c r="D2911" s="77"/>
      <c r="E2911" s="75"/>
      <c r="F2911" s="75"/>
      <c r="G2911" s="75"/>
      <c r="H2911" s="78"/>
      <c r="I2911" s="79"/>
      <c r="J2911" s="66"/>
    </row>
    <row r="2912" spans="1:10" ht="12.75" x14ac:dyDescent="0.2">
      <c r="A2912" s="75"/>
      <c r="B2912" s="75"/>
      <c r="C2912" s="75"/>
      <c r="D2912" s="77"/>
      <c r="E2912" s="75"/>
      <c r="F2912" s="75"/>
      <c r="G2912" s="75"/>
      <c r="H2912" s="78"/>
      <c r="I2912" s="79"/>
      <c r="J2912" s="66"/>
    </row>
    <row r="2913" spans="1:10" ht="12.75" x14ac:dyDescent="0.2">
      <c r="A2913" s="75"/>
      <c r="B2913" s="75"/>
      <c r="C2913" s="75"/>
      <c r="D2913" s="77"/>
      <c r="E2913" s="75"/>
      <c r="F2913" s="75"/>
      <c r="G2913" s="75"/>
      <c r="H2913" s="78"/>
      <c r="I2913" s="79"/>
      <c r="J2913" s="66"/>
    </row>
    <row r="2914" spans="1:10" ht="12.75" x14ac:dyDescent="0.2">
      <c r="A2914" s="75"/>
      <c r="B2914" s="75"/>
      <c r="C2914" s="75"/>
      <c r="D2914" s="77"/>
      <c r="E2914" s="75"/>
      <c r="F2914" s="75"/>
      <c r="G2914" s="75"/>
      <c r="H2914" s="78"/>
      <c r="I2914" s="79"/>
      <c r="J2914" s="66"/>
    </row>
    <row r="2915" spans="1:10" ht="12.75" x14ac:dyDescent="0.2">
      <c r="A2915" s="75"/>
      <c r="B2915" s="75"/>
      <c r="C2915" s="75"/>
      <c r="D2915" s="77"/>
      <c r="E2915" s="75"/>
      <c r="F2915" s="75"/>
      <c r="G2915" s="75"/>
      <c r="H2915" s="78"/>
      <c r="I2915" s="79"/>
      <c r="J2915" s="66"/>
    </row>
    <row r="2916" spans="1:10" ht="12.75" x14ac:dyDescent="0.2">
      <c r="A2916" s="75"/>
      <c r="B2916" s="75"/>
      <c r="C2916" s="75"/>
      <c r="D2916" s="77"/>
      <c r="E2916" s="75"/>
      <c r="F2916" s="75"/>
      <c r="G2916" s="75"/>
      <c r="H2916" s="78"/>
      <c r="I2916" s="79"/>
      <c r="J2916" s="66"/>
    </row>
    <row r="2917" spans="1:10" ht="12.75" x14ac:dyDescent="0.2">
      <c r="A2917" s="75"/>
      <c r="B2917" s="75"/>
      <c r="C2917" s="75"/>
      <c r="D2917" s="77"/>
      <c r="E2917" s="75"/>
      <c r="F2917" s="75"/>
      <c r="G2917" s="75"/>
      <c r="H2917" s="78"/>
      <c r="I2917" s="79"/>
      <c r="J2917" s="66"/>
    </row>
    <row r="2918" spans="1:10" ht="12.75" x14ac:dyDescent="0.2">
      <c r="A2918" s="75"/>
      <c r="B2918" s="75"/>
      <c r="C2918" s="75"/>
      <c r="D2918" s="77"/>
      <c r="E2918" s="75"/>
      <c r="F2918" s="75"/>
      <c r="G2918" s="75"/>
      <c r="H2918" s="78"/>
      <c r="I2918" s="79"/>
      <c r="J2918" s="66"/>
    </row>
    <row r="2919" spans="1:10" ht="12.75" x14ac:dyDescent="0.2">
      <c r="A2919" s="75"/>
      <c r="B2919" s="75"/>
      <c r="C2919" s="75"/>
      <c r="D2919" s="77"/>
      <c r="E2919" s="75"/>
      <c r="F2919" s="75"/>
      <c r="G2919" s="75"/>
      <c r="H2919" s="78"/>
      <c r="I2919" s="79"/>
      <c r="J2919" s="66"/>
    </row>
    <row r="2920" spans="1:10" ht="12.75" x14ac:dyDescent="0.2">
      <c r="A2920" s="75"/>
      <c r="B2920" s="75"/>
      <c r="C2920" s="75"/>
      <c r="D2920" s="77"/>
      <c r="E2920" s="75"/>
      <c r="F2920" s="75"/>
      <c r="G2920" s="75"/>
      <c r="H2920" s="78"/>
      <c r="I2920" s="79"/>
      <c r="J2920" s="66"/>
    </row>
    <row r="2921" spans="1:10" ht="12.75" x14ac:dyDescent="0.2">
      <c r="A2921" s="75"/>
      <c r="B2921" s="75"/>
      <c r="C2921" s="75"/>
      <c r="D2921" s="77"/>
      <c r="E2921" s="75"/>
      <c r="F2921" s="75"/>
      <c r="G2921" s="75"/>
      <c r="H2921" s="78"/>
      <c r="I2921" s="79"/>
      <c r="J2921" s="66"/>
    </row>
    <row r="2922" spans="1:10" ht="12.75" x14ac:dyDescent="0.2">
      <c r="A2922" s="75"/>
      <c r="B2922" s="75"/>
      <c r="C2922" s="75"/>
      <c r="D2922" s="77"/>
      <c r="E2922" s="75"/>
      <c r="F2922" s="75"/>
      <c r="G2922" s="75"/>
      <c r="H2922" s="78"/>
      <c r="I2922" s="79"/>
      <c r="J2922" s="66"/>
    </row>
    <row r="2923" spans="1:10" ht="12.75" x14ac:dyDescent="0.2">
      <c r="A2923" s="75"/>
      <c r="B2923" s="75"/>
      <c r="C2923" s="75"/>
      <c r="D2923" s="77"/>
      <c r="E2923" s="75"/>
      <c r="F2923" s="75"/>
      <c r="G2923" s="75"/>
      <c r="H2923" s="78"/>
      <c r="I2923" s="79"/>
      <c r="J2923" s="66"/>
    </row>
    <row r="2924" spans="1:10" ht="12.75" x14ac:dyDescent="0.2">
      <c r="A2924" s="75"/>
      <c r="B2924" s="75"/>
      <c r="C2924" s="75"/>
      <c r="D2924" s="77"/>
      <c r="E2924" s="75"/>
      <c r="F2924" s="75"/>
      <c r="G2924" s="75"/>
      <c r="H2924" s="78"/>
      <c r="I2924" s="79"/>
      <c r="J2924" s="66"/>
    </row>
    <row r="2925" spans="1:10" ht="12.75" x14ac:dyDescent="0.2">
      <c r="A2925" s="75"/>
      <c r="B2925" s="75"/>
      <c r="C2925" s="75"/>
      <c r="D2925" s="77"/>
      <c r="E2925" s="75"/>
      <c r="F2925" s="75"/>
      <c r="G2925" s="75"/>
      <c r="H2925" s="78"/>
      <c r="I2925" s="79"/>
      <c r="J2925" s="66"/>
    </row>
    <row r="2926" spans="1:10" ht="12.75" x14ac:dyDescent="0.2">
      <c r="A2926" s="75"/>
      <c r="B2926" s="75"/>
      <c r="C2926" s="75"/>
      <c r="D2926" s="77"/>
      <c r="E2926" s="75"/>
      <c r="F2926" s="75"/>
      <c r="G2926" s="75"/>
      <c r="H2926" s="78"/>
      <c r="I2926" s="79"/>
      <c r="J2926" s="66"/>
    </row>
    <row r="2927" spans="1:10" ht="12.75" x14ac:dyDescent="0.2">
      <c r="A2927" s="75"/>
      <c r="B2927" s="75"/>
      <c r="C2927" s="75"/>
      <c r="D2927" s="77"/>
      <c r="E2927" s="75"/>
      <c r="F2927" s="75"/>
      <c r="G2927" s="75"/>
      <c r="H2927" s="78"/>
      <c r="I2927" s="79"/>
      <c r="J2927" s="66"/>
    </row>
    <row r="2928" spans="1:10" ht="12.75" x14ac:dyDescent="0.2">
      <c r="A2928" s="75"/>
      <c r="B2928" s="75"/>
      <c r="C2928" s="75"/>
      <c r="D2928" s="77"/>
      <c r="E2928" s="75"/>
      <c r="F2928" s="75"/>
      <c r="G2928" s="75"/>
      <c r="H2928" s="78"/>
      <c r="I2928" s="79"/>
      <c r="J2928" s="66"/>
    </row>
    <row r="2929" spans="1:10" ht="12.75" x14ac:dyDescent="0.2">
      <c r="A2929" s="75"/>
      <c r="B2929" s="75"/>
      <c r="C2929" s="75"/>
      <c r="D2929" s="77"/>
      <c r="E2929" s="75"/>
      <c r="F2929" s="75"/>
      <c r="G2929" s="75"/>
      <c r="H2929" s="78"/>
      <c r="I2929" s="79"/>
      <c r="J2929" s="66"/>
    </row>
    <row r="2930" spans="1:10" ht="12.75" x14ac:dyDescent="0.2">
      <c r="A2930" s="75"/>
      <c r="B2930" s="75"/>
      <c r="C2930" s="75"/>
      <c r="D2930" s="77"/>
      <c r="E2930" s="75"/>
      <c r="F2930" s="75"/>
      <c r="G2930" s="75"/>
      <c r="H2930" s="78"/>
      <c r="I2930" s="79"/>
      <c r="J2930" s="66"/>
    </row>
    <row r="2931" spans="1:10" ht="12.75" x14ac:dyDescent="0.2">
      <c r="A2931" s="75"/>
      <c r="B2931" s="75"/>
      <c r="C2931" s="75"/>
      <c r="D2931" s="77"/>
      <c r="E2931" s="75"/>
      <c r="F2931" s="75"/>
      <c r="G2931" s="75"/>
      <c r="H2931" s="78"/>
      <c r="I2931" s="79"/>
      <c r="J2931" s="66"/>
    </row>
    <row r="2932" spans="1:10" ht="12.75" x14ac:dyDescent="0.2">
      <c r="A2932" s="75"/>
      <c r="B2932" s="75"/>
      <c r="C2932" s="75"/>
      <c r="D2932" s="77"/>
      <c r="E2932" s="75"/>
      <c r="F2932" s="75"/>
      <c r="G2932" s="75"/>
      <c r="H2932" s="78"/>
      <c r="I2932" s="79"/>
      <c r="J2932" s="66"/>
    </row>
    <row r="2933" spans="1:10" ht="12.75" x14ac:dyDescent="0.2">
      <c r="A2933" s="75"/>
      <c r="B2933" s="75"/>
      <c r="C2933" s="75"/>
      <c r="D2933" s="77"/>
      <c r="E2933" s="75"/>
      <c r="F2933" s="75"/>
      <c r="G2933" s="75"/>
      <c r="H2933" s="78"/>
      <c r="I2933" s="79"/>
      <c r="J2933" s="66"/>
    </row>
    <row r="2934" spans="1:10" ht="12.75" x14ac:dyDescent="0.2">
      <c r="A2934" s="75"/>
      <c r="B2934" s="75"/>
      <c r="C2934" s="75"/>
      <c r="D2934" s="77"/>
      <c r="E2934" s="75"/>
      <c r="F2934" s="75"/>
      <c r="G2934" s="75"/>
      <c r="H2934" s="78"/>
      <c r="I2934" s="79"/>
      <c r="J2934" s="66"/>
    </row>
    <row r="2935" spans="1:10" ht="12.75" x14ac:dyDescent="0.2">
      <c r="A2935" s="75"/>
      <c r="B2935" s="75"/>
      <c r="C2935" s="75"/>
      <c r="D2935" s="77"/>
      <c r="E2935" s="75"/>
      <c r="F2935" s="75"/>
      <c r="G2935" s="75"/>
      <c r="H2935" s="78"/>
      <c r="I2935" s="79"/>
      <c r="J2935" s="66"/>
    </row>
    <row r="2936" spans="1:10" ht="12.75" x14ac:dyDescent="0.2">
      <c r="A2936" s="75"/>
      <c r="B2936" s="75"/>
      <c r="C2936" s="75"/>
      <c r="D2936" s="77"/>
      <c r="E2936" s="75"/>
      <c r="F2936" s="75"/>
      <c r="G2936" s="75"/>
      <c r="H2936" s="78"/>
      <c r="I2936" s="79"/>
      <c r="J2936" s="66"/>
    </row>
    <row r="2937" spans="1:10" ht="12.75" x14ac:dyDescent="0.2">
      <c r="A2937" s="75"/>
      <c r="B2937" s="75"/>
      <c r="C2937" s="75"/>
      <c r="D2937" s="77"/>
      <c r="E2937" s="75"/>
      <c r="F2937" s="75"/>
      <c r="G2937" s="75"/>
      <c r="H2937" s="78"/>
      <c r="I2937" s="79"/>
      <c r="J2937" s="66"/>
    </row>
    <row r="2938" spans="1:10" ht="12.75" x14ac:dyDescent="0.2">
      <c r="A2938" s="75"/>
      <c r="B2938" s="75"/>
      <c r="C2938" s="75"/>
      <c r="D2938" s="77"/>
      <c r="E2938" s="75"/>
      <c r="F2938" s="75"/>
      <c r="G2938" s="75"/>
      <c r="H2938" s="78"/>
      <c r="I2938" s="79"/>
      <c r="J2938" s="66"/>
    </row>
    <row r="2939" spans="1:10" ht="12.75" x14ac:dyDescent="0.2">
      <c r="A2939" s="75"/>
      <c r="B2939" s="75"/>
      <c r="C2939" s="75"/>
      <c r="D2939" s="77"/>
      <c r="E2939" s="75"/>
      <c r="F2939" s="75"/>
      <c r="G2939" s="75"/>
      <c r="H2939" s="78"/>
      <c r="I2939" s="79"/>
      <c r="J2939" s="66"/>
    </row>
    <row r="2940" spans="1:10" ht="12.75" x14ac:dyDescent="0.2">
      <c r="A2940" s="75"/>
      <c r="B2940" s="75"/>
      <c r="C2940" s="75"/>
      <c r="D2940" s="77"/>
      <c r="E2940" s="75"/>
      <c r="F2940" s="75"/>
      <c r="G2940" s="75"/>
      <c r="H2940" s="78"/>
      <c r="I2940" s="79"/>
      <c r="J2940" s="66"/>
    </row>
    <row r="2941" spans="1:10" ht="12.75" x14ac:dyDescent="0.2">
      <c r="A2941" s="75"/>
      <c r="B2941" s="75"/>
      <c r="C2941" s="75"/>
      <c r="D2941" s="77"/>
      <c r="E2941" s="75"/>
      <c r="F2941" s="75"/>
      <c r="G2941" s="75"/>
      <c r="H2941" s="78"/>
      <c r="I2941" s="79"/>
      <c r="J2941" s="66"/>
    </row>
    <row r="2942" spans="1:10" ht="12.75" x14ac:dyDescent="0.2">
      <c r="A2942" s="75"/>
      <c r="B2942" s="75"/>
      <c r="C2942" s="75"/>
      <c r="D2942" s="77"/>
      <c r="E2942" s="75"/>
      <c r="F2942" s="75"/>
      <c r="G2942" s="75"/>
      <c r="H2942" s="78"/>
      <c r="I2942" s="79"/>
      <c r="J2942" s="66"/>
    </row>
    <row r="2943" spans="1:10" ht="12.75" x14ac:dyDescent="0.2">
      <c r="A2943" s="75"/>
      <c r="B2943" s="75"/>
      <c r="C2943" s="75"/>
      <c r="D2943" s="77"/>
      <c r="E2943" s="75"/>
      <c r="F2943" s="75"/>
      <c r="G2943" s="75"/>
      <c r="H2943" s="78"/>
      <c r="I2943" s="79"/>
      <c r="J2943" s="66"/>
    </row>
    <row r="2944" spans="1:10" ht="12.75" x14ac:dyDescent="0.2">
      <c r="A2944" s="75"/>
      <c r="B2944" s="75"/>
      <c r="C2944" s="75"/>
      <c r="D2944" s="77"/>
      <c r="E2944" s="75"/>
      <c r="F2944" s="75"/>
      <c r="G2944" s="75"/>
      <c r="H2944" s="78"/>
      <c r="I2944" s="79"/>
      <c r="J2944" s="66"/>
    </row>
    <row r="2945" spans="1:10" ht="12.75" x14ac:dyDescent="0.2">
      <c r="A2945" s="75"/>
      <c r="B2945" s="75"/>
      <c r="C2945" s="75"/>
      <c r="D2945" s="77"/>
      <c r="E2945" s="75"/>
      <c r="F2945" s="75"/>
      <c r="G2945" s="75"/>
      <c r="H2945" s="78"/>
      <c r="I2945" s="79"/>
      <c r="J2945" s="66"/>
    </row>
    <row r="2946" spans="1:10" ht="12.75" x14ac:dyDescent="0.2">
      <c r="A2946" s="75"/>
      <c r="B2946" s="75"/>
      <c r="C2946" s="75"/>
      <c r="D2946" s="77"/>
      <c r="E2946" s="75"/>
      <c r="F2946" s="75"/>
      <c r="G2946" s="75"/>
      <c r="H2946" s="78"/>
      <c r="I2946" s="79"/>
      <c r="J2946" s="66"/>
    </row>
    <row r="2947" spans="1:10" ht="12.75" x14ac:dyDescent="0.2">
      <c r="A2947" s="75"/>
      <c r="B2947" s="75"/>
      <c r="C2947" s="75"/>
      <c r="D2947" s="77"/>
      <c r="E2947" s="75"/>
      <c r="F2947" s="75"/>
      <c r="G2947" s="75"/>
      <c r="H2947" s="78"/>
      <c r="I2947" s="79"/>
      <c r="J2947" s="66"/>
    </row>
    <row r="2948" spans="1:10" ht="12.75" x14ac:dyDescent="0.2">
      <c r="A2948" s="75"/>
      <c r="B2948" s="75"/>
      <c r="C2948" s="75"/>
      <c r="D2948" s="77"/>
      <c r="E2948" s="75"/>
      <c r="F2948" s="75"/>
      <c r="G2948" s="75"/>
      <c r="H2948" s="78"/>
      <c r="I2948" s="79"/>
      <c r="J2948" s="66"/>
    </row>
    <row r="2949" spans="1:10" ht="12.75" x14ac:dyDescent="0.2">
      <c r="A2949" s="75"/>
      <c r="B2949" s="75"/>
      <c r="C2949" s="75"/>
      <c r="D2949" s="77"/>
      <c r="E2949" s="75"/>
      <c r="F2949" s="75"/>
      <c r="G2949" s="75"/>
      <c r="H2949" s="78"/>
      <c r="I2949" s="79"/>
      <c r="J2949" s="66"/>
    </row>
    <row r="2950" spans="1:10" ht="12.75" x14ac:dyDescent="0.2">
      <c r="A2950" s="75"/>
      <c r="B2950" s="75"/>
      <c r="C2950" s="75"/>
      <c r="D2950" s="77"/>
      <c r="E2950" s="75"/>
      <c r="F2950" s="75"/>
      <c r="G2950" s="75"/>
      <c r="H2950" s="78"/>
      <c r="I2950" s="79"/>
      <c r="J2950" s="66"/>
    </row>
    <row r="2951" spans="1:10" ht="12.75" x14ac:dyDescent="0.2">
      <c r="A2951" s="75"/>
      <c r="B2951" s="75"/>
      <c r="C2951" s="75"/>
      <c r="D2951" s="77"/>
      <c r="E2951" s="75"/>
      <c r="F2951" s="75"/>
      <c r="G2951" s="75"/>
      <c r="H2951" s="78"/>
      <c r="I2951" s="79"/>
      <c r="J2951" s="66"/>
    </row>
    <row r="2952" spans="1:10" ht="12.75" x14ac:dyDescent="0.2">
      <c r="A2952" s="75"/>
      <c r="B2952" s="75"/>
      <c r="C2952" s="75"/>
      <c r="D2952" s="77"/>
      <c r="E2952" s="75"/>
      <c r="F2952" s="75"/>
      <c r="G2952" s="75"/>
      <c r="H2952" s="78"/>
      <c r="I2952" s="79"/>
      <c r="J2952" s="66"/>
    </row>
    <row r="2953" spans="1:10" ht="12.75" x14ac:dyDescent="0.2">
      <c r="A2953" s="75"/>
      <c r="B2953" s="75"/>
      <c r="C2953" s="75"/>
      <c r="D2953" s="77"/>
      <c r="E2953" s="75"/>
      <c r="F2953" s="75"/>
      <c r="G2953" s="75"/>
      <c r="H2953" s="78"/>
      <c r="I2953" s="79"/>
      <c r="J2953" s="66"/>
    </row>
    <row r="2954" spans="1:10" ht="12.75" x14ac:dyDescent="0.2">
      <c r="A2954" s="75"/>
      <c r="B2954" s="75"/>
      <c r="C2954" s="75"/>
      <c r="D2954" s="77"/>
      <c r="E2954" s="75"/>
      <c r="F2954" s="75"/>
      <c r="G2954" s="75"/>
      <c r="H2954" s="78"/>
      <c r="I2954" s="79"/>
      <c r="J2954" s="66"/>
    </row>
    <row r="2955" spans="1:10" ht="12.75" x14ac:dyDescent="0.2">
      <c r="A2955" s="75"/>
      <c r="B2955" s="75"/>
      <c r="C2955" s="75"/>
      <c r="D2955" s="77"/>
      <c r="E2955" s="75"/>
      <c r="F2955" s="75"/>
      <c r="G2955" s="75"/>
      <c r="H2955" s="78"/>
      <c r="I2955" s="79"/>
      <c r="J2955" s="66"/>
    </row>
    <row r="2956" spans="1:10" ht="12.75" x14ac:dyDescent="0.2">
      <c r="A2956" s="75"/>
      <c r="B2956" s="75"/>
      <c r="C2956" s="75"/>
      <c r="D2956" s="77"/>
      <c r="E2956" s="75"/>
      <c r="F2956" s="75"/>
      <c r="G2956" s="75"/>
      <c r="H2956" s="78"/>
      <c r="I2956" s="79"/>
      <c r="J2956" s="66"/>
    </row>
    <row r="2957" spans="1:10" ht="12.75" x14ac:dyDescent="0.2">
      <c r="A2957" s="75"/>
      <c r="B2957" s="75"/>
      <c r="C2957" s="75"/>
      <c r="D2957" s="77"/>
      <c r="E2957" s="75"/>
      <c r="F2957" s="75"/>
      <c r="G2957" s="75"/>
      <c r="H2957" s="78"/>
      <c r="I2957" s="79"/>
      <c r="J2957" s="66"/>
    </row>
    <row r="2958" spans="1:10" ht="12.75" x14ac:dyDescent="0.2">
      <c r="A2958" s="75"/>
      <c r="B2958" s="75"/>
      <c r="C2958" s="75"/>
      <c r="D2958" s="77"/>
      <c r="E2958" s="75"/>
      <c r="F2958" s="75"/>
      <c r="G2958" s="75"/>
      <c r="H2958" s="78"/>
      <c r="I2958" s="79"/>
      <c r="J2958" s="66"/>
    </row>
    <row r="2959" spans="1:10" ht="12.75" x14ac:dyDescent="0.2">
      <c r="A2959" s="75"/>
      <c r="B2959" s="75"/>
      <c r="C2959" s="75"/>
      <c r="D2959" s="77"/>
      <c r="E2959" s="75"/>
      <c r="F2959" s="75"/>
      <c r="G2959" s="75"/>
      <c r="H2959" s="78"/>
      <c r="I2959" s="79"/>
      <c r="J2959" s="66"/>
    </row>
    <row r="2960" spans="1:10" ht="12.75" x14ac:dyDescent="0.2">
      <c r="A2960" s="75"/>
      <c r="B2960" s="75"/>
      <c r="C2960" s="75"/>
      <c r="D2960" s="77"/>
      <c r="E2960" s="75"/>
      <c r="F2960" s="75"/>
      <c r="G2960" s="75"/>
      <c r="H2960" s="78"/>
      <c r="I2960" s="79"/>
      <c r="J2960" s="66"/>
    </row>
    <row r="2961" spans="1:10" ht="12.75" x14ac:dyDescent="0.2">
      <c r="A2961" s="75"/>
      <c r="B2961" s="75"/>
      <c r="C2961" s="75"/>
      <c r="D2961" s="77"/>
      <c r="E2961" s="75"/>
      <c r="F2961" s="75"/>
      <c r="G2961" s="75"/>
      <c r="H2961" s="78"/>
      <c r="I2961" s="79"/>
      <c r="J2961" s="66"/>
    </row>
    <row r="2962" spans="1:10" ht="12.75" x14ac:dyDescent="0.2">
      <c r="A2962" s="75"/>
      <c r="B2962" s="75"/>
      <c r="C2962" s="75"/>
      <c r="D2962" s="77"/>
      <c r="E2962" s="75"/>
      <c r="F2962" s="75"/>
      <c r="G2962" s="75"/>
      <c r="H2962" s="78"/>
      <c r="I2962" s="79"/>
      <c r="J2962" s="66"/>
    </row>
    <row r="2963" spans="1:10" ht="12.75" x14ac:dyDescent="0.2">
      <c r="A2963" s="75"/>
      <c r="B2963" s="75"/>
      <c r="C2963" s="75"/>
      <c r="D2963" s="77"/>
      <c r="E2963" s="75"/>
      <c r="F2963" s="75"/>
      <c r="G2963" s="75"/>
      <c r="H2963" s="78"/>
      <c r="I2963" s="79"/>
      <c r="J2963" s="66"/>
    </row>
    <row r="2964" spans="1:10" ht="12.75" x14ac:dyDescent="0.2">
      <c r="A2964" s="75"/>
      <c r="B2964" s="75"/>
      <c r="C2964" s="75"/>
      <c r="D2964" s="77"/>
      <c r="E2964" s="75"/>
      <c r="F2964" s="75"/>
      <c r="G2964" s="75"/>
      <c r="H2964" s="78"/>
      <c r="I2964" s="79"/>
      <c r="J2964" s="66"/>
    </row>
    <row r="2965" spans="1:10" ht="12.75" x14ac:dyDescent="0.2">
      <c r="A2965" s="75"/>
      <c r="B2965" s="75"/>
      <c r="C2965" s="75"/>
      <c r="D2965" s="77"/>
      <c r="E2965" s="75"/>
      <c r="F2965" s="75"/>
      <c r="G2965" s="75"/>
      <c r="H2965" s="78"/>
      <c r="I2965" s="79"/>
      <c r="J2965" s="66"/>
    </row>
    <row r="2966" spans="1:10" ht="12.75" x14ac:dyDescent="0.2">
      <c r="A2966" s="75"/>
      <c r="B2966" s="75"/>
      <c r="C2966" s="75"/>
      <c r="D2966" s="77"/>
      <c r="E2966" s="75"/>
      <c r="F2966" s="75"/>
      <c r="G2966" s="75"/>
      <c r="H2966" s="78"/>
      <c r="I2966" s="79"/>
      <c r="J2966" s="66"/>
    </row>
    <row r="2967" spans="1:10" ht="12.75" x14ac:dyDescent="0.2">
      <c r="A2967" s="75"/>
      <c r="B2967" s="75"/>
      <c r="C2967" s="75"/>
      <c r="D2967" s="77"/>
      <c r="E2967" s="75"/>
      <c r="F2967" s="75"/>
      <c r="G2967" s="75"/>
      <c r="H2967" s="78"/>
      <c r="I2967" s="79"/>
      <c r="J2967" s="66"/>
    </row>
    <row r="2968" spans="1:10" ht="12.75" x14ac:dyDescent="0.2">
      <c r="A2968" s="75"/>
      <c r="B2968" s="75"/>
      <c r="C2968" s="75"/>
      <c r="D2968" s="77"/>
      <c r="E2968" s="75"/>
      <c r="F2968" s="75"/>
      <c r="G2968" s="75"/>
      <c r="H2968" s="78"/>
      <c r="I2968" s="79"/>
      <c r="J2968" s="66"/>
    </row>
    <row r="2969" spans="1:10" ht="12.75" x14ac:dyDescent="0.2">
      <c r="A2969" s="75"/>
      <c r="B2969" s="75"/>
      <c r="C2969" s="75"/>
      <c r="D2969" s="77"/>
      <c r="E2969" s="75"/>
      <c r="F2969" s="75"/>
      <c r="G2969" s="75"/>
      <c r="H2969" s="78"/>
      <c r="I2969" s="79"/>
      <c r="J2969" s="66"/>
    </row>
    <row r="2970" spans="1:10" ht="12.75" x14ac:dyDescent="0.2">
      <c r="A2970" s="75"/>
      <c r="B2970" s="75"/>
      <c r="C2970" s="75"/>
      <c r="D2970" s="77"/>
      <c r="E2970" s="75"/>
      <c r="F2970" s="75"/>
      <c r="G2970" s="75"/>
      <c r="H2970" s="78"/>
      <c r="I2970" s="79"/>
      <c r="J2970" s="66"/>
    </row>
    <row r="2971" spans="1:10" ht="12.75" x14ac:dyDescent="0.2">
      <c r="A2971" s="75"/>
      <c r="B2971" s="75"/>
      <c r="C2971" s="75"/>
      <c r="D2971" s="77"/>
      <c r="E2971" s="75"/>
      <c r="F2971" s="75"/>
      <c r="G2971" s="75"/>
      <c r="H2971" s="78"/>
      <c r="I2971" s="79"/>
      <c r="J2971" s="66"/>
    </row>
    <row r="2972" spans="1:10" ht="12.75" x14ac:dyDescent="0.2">
      <c r="A2972" s="75"/>
      <c r="B2972" s="75"/>
      <c r="C2972" s="75"/>
      <c r="D2972" s="77"/>
      <c r="E2972" s="75"/>
      <c r="F2972" s="75"/>
      <c r="G2972" s="75"/>
      <c r="H2972" s="78"/>
      <c r="I2972" s="79"/>
      <c r="J2972" s="66"/>
    </row>
    <row r="2973" spans="1:10" ht="12.75" x14ac:dyDescent="0.2">
      <c r="A2973" s="75"/>
      <c r="B2973" s="75"/>
      <c r="C2973" s="75"/>
      <c r="D2973" s="77"/>
      <c r="E2973" s="75"/>
      <c r="F2973" s="75"/>
      <c r="G2973" s="75"/>
      <c r="H2973" s="78"/>
      <c r="I2973" s="79"/>
      <c r="J2973" s="66"/>
    </row>
    <row r="2974" spans="1:10" ht="12.75" x14ac:dyDescent="0.2">
      <c r="A2974" s="75"/>
      <c r="B2974" s="75"/>
      <c r="C2974" s="75"/>
      <c r="D2974" s="77"/>
      <c r="E2974" s="75"/>
      <c r="F2974" s="75"/>
      <c r="G2974" s="75"/>
      <c r="H2974" s="78"/>
      <c r="I2974" s="79"/>
      <c r="J2974" s="66"/>
    </row>
    <row r="2975" spans="1:10" ht="12.75" x14ac:dyDescent="0.2">
      <c r="A2975" s="75"/>
      <c r="B2975" s="75"/>
      <c r="C2975" s="75"/>
      <c r="D2975" s="77"/>
      <c r="E2975" s="75"/>
      <c r="F2975" s="75"/>
      <c r="G2975" s="75"/>
      <c r="H2975" s="78"/>
      <c r="I2975" s="79"/>
      <c r="J2975" s="66"/>
    </row>
    <row r="2976" spans="1:10" ht="12.75" x14ac:dyDescent="0.2">
      <c r="A2976" s="75"/>
      <c r="B2976" s="75"/>
      <c r="C2976" s="75"/>
      <c r="D2976" s="77"/>
      <c r="E2976" s="75"/>
      <c r="F2976" s="75"/>
      <c r="G2976" s="75"/>
      <c r="H2976" s="78"/>
      <c r="I2976" s="79"/>
      <c r="J2976" s="66"/>
    </row>
    <row r="2977" spans="1:10" ht="12.75" x14ac:dyDescent="0.2">
      <c r="A2977" s="75"/>
      <c r="B2977" s="75"/>
      <c r="C2977" s="75"/>
      <c r="D2977" s="77"/>
      <c r="E2977" s="75"/>
      <c r="F2977" s="75"/>
      <c r="G2977" s="75"/>
      <c r="H2977" s="78"/>
      <c r="I2977" s="79"/>
      <c r="J2977" s="66"/>
    </row>
    <row r="2978" spans="1:10" ht="12.75" x14ac:dyDescent="0.2">
      <c r="A2978" s="75"/>
      <c r="B2978" s="75"/>
      <c r="C2978" s="75"/>
      <c r="D2978" s="77"/>
      <c r="E2978" s="75"/>
      <c r="F2978" s="75"/>
      <c r="G2978" s="75"/>
      <c r="H2978" s="78"/>
      <c r="I2978" s="79"/>
      <c r="J2978" s="66"/>
    </row>
    <row r="2979" spans="1:10" ht="12.75" x14ac:dyDescent="0.2">
      <c r="A2979" s="75"/>
      <c r="B2979" s="75"/>
      <c r="C2979" s="75"/>
      <c r="D2979" s="77"/>
      <c r="E2979" s="75"/>
      <c r="F2979" s="75"/>
      <c r="G2979" s="75"/>
      <c r="H2979" s="78"/>
      <c r="I2979" s="79"/>
      <c r="J2979" s="66"/>
    </row>
    <row r="2980" spans="1:10" ht="12.75" x14ac:dyDescent="0.2">
      <c r="A2980" s="75"/>
      <c r="B2980" s="75"/>
      <c r="C2980" s="75"/>
      <c r="D2980" s="77"/>
      <c r="E2980" s="75"/>
      <c r="F2980" s="75"/>
      <c r="G2980" s="75"/>
      <c r="H2980" s="78"/>
      <c r="I2980" s="79"/>
      <c r="J2980" s="66"/>
    </row>
    <row r="2981" spans="1:10" ht="12.75" x14ac:dyDescent="0.2">
      <c r="A2981" s="75"/>
      <c r="B2981" s="75"/>
      <c r="C2981" s="75"/>
      <c r="D2981" s="77"/>
      <c r="E2981" s="75"/>
      <c r="F2981" s="75"/>
      <c r="G2981" s="75"/>
      <c r="H2981" s="78"/>
      <c r="I2981" s="79"/>
      <c r="J2981" s="66"/>
    </row>
    <row r="2982" spans="1:10" ht="12.75" x14ac:dyDescent="0.2">
      <c r="A2982" s="75"/>
      <c r="B2982" s="75"/>
      <c r="C2982" s="75"/>
      <c r="D2982" s="77"/>
      <c r="E2982" s="75"/>
      <c r="F2982" s="75"/>
      <c r="G2982" s="75"/>
      <c r="H2982" s="78"/>
      <c r="I2982" s="79"/>
      <c r="J2982" s="66"/>
    </row>
    <row r="2983" spans="1:10" ht="12.75" x14ac:dyDescent="0.2">
      <c r="A2983" s="75"/>
      <c r="B2983" s="75"/>
      <c r="C2983" s="75"/>
      <c r="D2983" s="77"/>
      <c r="E2983" s="75"/>
      <c r="F2983" s="75"/>
      <c r="G2983" s="75"/>
      <c r="H2983" s="78"/>
      <c r="I2983" s="79"/>
      <c r="J2983" s="66"/>
    </row>
    <row r="2984" spans="1:10" ht="12.75" x14ac:dyDescent="0.2">
      <c r="A2984" s="75"/>
      <c r="B2984" s="75"/>
      <c r="C2984" s="75"/>
      <c r="D2984" s="77"/>
      <c r="E2984" s="75"/>
      <c r="F2984" s="75"/>
      <c r="G2984" s="75"/>
      <c r="H2984" s="78"/>
      <c r="I2984" s="79"/>
      <c r="J2984" s="66"/>
    </row>
    <row r="2985" spans="1:10" ht="12.75" x14ac:dyDescent="0.2">
      <c r="A2985" s="75"/>
      <c r="B2985" s="75"/>
      <c r="C2985" s="75"/>
      <c r="D2985" s="77"/>
      <c r="E2985" s="75"/>
      <c r="F2985" s="75"/>
      <c r="G2985" s="75"/>
      <c r="H2985" s="78"/>
      <c r="I2985" s="79"/>
      <c r="J2985" s="66"/>
    </row>
    <row r="2986" spans="1:10" ht="12.75" x14ac:dyDescent="0.2">
      <c r="A2986" s="75"/>
      <c r="B2986" s="75"/>
      <c r="C2986" s="75"/>
      <c r="D2986" s="77"/>
      <c r="E2986" s="75"/>
      <c r="F2986" s="75"/>
      <c r="G2986" s="75"/>
      <c r="H2986" s="78"/>
      <c r="I2986" s="79"/>
      <c r="J2986" s="66"/>
    </row>
    <row r="2987" spans="1:10" ht="12.75" x14ac:dyDescent="0.2">
      <c r="A2987" s="75"/>
      <c r="B2987" s="75"/>
      <c r="C2987" s="75"/>
      <c r="D2987" s="77"/>
      <c r="E2987" s="75"/>
      <c r="F2987" s="75"/>
      <c r="G2987" s="75"/>
      <c r="H2987" s="78"/>
      <c r="I2987" s="79"/>
      <c r="J2987" s="66"/>
    </row>
    <row r="2988" spans="1:10" ht="12.75" x14ac:dyDescent="0.2">
      <c r="A2988" s="75"/>
      <c r="B2988" s="75"/>
      <c r="C2988" s="75"/>
      <c r="D2988" s="77"/>
      <c r="E2988" s="75"/>
      <c r="F2988" s="75"/>
      <c r="G2988" s="75"/>
      <c r="H2988" s="78"/>
      <c r="I2988" s="79"/>
      <c r="J2988" s="66"/>
    </row>
    <row r="2989" spans="1:10" ht="12.75" x14ac:dyDescent="0.2">
      <c r="A2989" s="75"/>
      <c r="B2989" s="75"/>
      <c r="C2989" s="75"/>
      <c r="D2989" s="77"/>
      <c r="E2989" s="75"/>
      <c r="F2989" s="75"/>
      <c r="G2989" s="75"/>
      <c r="H2989" s="78"/>
      <c r="I2989" s="79"/>
      <c r="J2989" s="66"/>
    </row>
    <row r="2990" spans="1:10" ht="12.75" x14ac:dyDescent="0.2">
      <c r="A2990" s="75"/>
      <c r="B2990" s="75"/>
      <c r="C2990" s="75"/>
      <c r="D2990" s="77"/>
      <c r="E2990" s="75"/>
      <c r="F2990" s="75"/>
      <c r="G2990" s="75"/>
      <c r="H2990" s="78"/>
      <c r="I2990" s="79"/>
      <c r="J2990" s="66"/>
    </row>
    <row r="2991" spans="1:10" ht="12.75" x14ac:dyDescent="0.2">
      <c r="A2991" s="75"/>
      <c r="B2991" s="75"/>
      <c r="C2991" s="75"/>
      <c r="D2991" s="77"/>
      <c r="E2991" s="75"/>
      <c r="F2991" s="75"/>
      <c r="G2991" s="75"/>
      <c r="H2991" s="78"/>
      <c r="I2991" s="79"/>
      <c r="J2991" s="66"/>
    </row>
    <row r="2992" spans="1:10" ht="12.75" x14ac:dyDescent="0.2">
      <c r="A2992" s="75"/>
      <c r="B2992" s="75"/>
      <c r="C2992" s="75"/>
      <c r="D2992" s="77"/>
      <c r="E2992" s="75"/>
      <c r="F2992" s="75"/>
      <c r="G2992" s="75"/>
      <c r="H2992" s="78"/>
      <c r="I2992" s="79"/>
      <c r="J2992" s="66"/>
    </row>
    <row r="2993" spans="1:10" ht="12.75" x14ac:dyDescent="0.2">
      <c r="A2993" s="75"/>
      <c r="B2993" s="75"/>
      <c r="C2993" s="75"/>
      <c r="D2993" s="77"/>
      <c r="E2993" s="75"/>
      <c r="F2993" s="75"/>
      <c r="G2993" s="75"/>
      <c r="H2993" s="78"/>
      <c r="I2993" s="79"/>
      <c r="J2993" s="66"/>
    </row>
    <row r="2994" spans="1:10" ht="12.75" x14ac:dyDescent="0.2">
      <c r="A2994" s="75"/>
      <c r="B2994" s="75"/>
      <c r="C2994" s="75"/>
      <c r="D2994" s="77"/>
      <c r="E2994" s="75"/>
      <c r="F2994" s="75"/>
      <c r="G2994" s="75"/>
      <c r="H2994" s="78"/>
      <c r="I2994" s="79"/>
      <c r="J2994" s="66"/>
    </row>
    <row r="2995" spans="1:10" ht="12.75" x14ac:dyDescent="0.2">
      <c r="A2995" s="75"/>
      <c r="B2995" s="75"/>
      <c r="C2995" s="75"/>
      <c r="D2995" s="77"/>
      <c r="E2995" s="75"/>
      <c r="F2995" s="75"/>
      <c r="G2995" s="75"/>
      <c r="H2995" s="78"/>
      <c r="I2995" s="79"/>
      <c r="J2995" s="66"/>
    </row>
    <row r="2996" spans="1:10" ht="12.75" x14ac:dyDescent="0.2">
      <c r="A2996" s="75"/>
      <c r="B2996" s="75"/>
      <c r="C2996" s="75"/>
      <c r="D2996" s="77"/>
      <c r="E2996" s="75"/>
      <c r="F2996" s="75"/>
      <c r="G2996" s="75"/>
      <c r="H2996" s="78"/>
      <c r="I2996" s="79"/>
      <c r="J2996" s="66"/>
    </row>
    <row r="2997" spans="1:10" ht="12.75" x14ac:dyDescent="0.2">
      <c r="A2997" s="75"/>
      <c r="B2997" s="75"/>
      <c r="C2997" s="75"/>
      <c r="D2997" s="77"/>
      <c r="E2997" s="75"/>
      <c r="F2997" s="75"/>
      <c r="G2997" s="75"/>
      <c r="H2997" s="78"/>
      <c r="I2997" s="79"/>
      <c r="J2997" s="66"/>
    </row>
    <row r="2998" spans="1:10" ht="12.75" x14ac:dyDescent="0.2">
      <c r="A2998" s="75"/>
      <c r="B2998" s="75"/>
      <c r="C2998" s="75"/>
      <c r="D2998" s="77"/>
      <c r="E2998" s="75"/>
      <c r="F2998" s="75"/>
      <c r="G2998" s="75"/>
      <c r="H2998" s="78"/>
      <c r="I2998" s="79"/>
      <c r="J2998" s="66"/>
    </row>
    <row r="2999" spans="1:10" ht="12.75" x14ac:dyDescent="0.2">
      <c r="A2999" s="75"/>
      <c r="B2999" s="75"/>
      <c r="C2999" s="75"/>
      <c r="D2999" s="77"/>
      <c r="E2999" s="75"/>
      <c r="F2999" s="75"/>
      <c r="G2999" s="75"/>
      <c r="H2999" s="78"/>
      <c r="I2999" s="79"/>
      <c r="J2999" s="66"/>
    </row>
    <row r="3000" spans="1:10" ht="12.75" x14ac:dyDescent="0.2">
      <c r="A3000" s="75"/>
      <c r="B3000" s="75"/>
      <c r="C3000" s="75"/>
      <c r="D3000" s="77"/>
      <c r="E3000" s="75"/>
      <c r="F3000" s="75"/>
      <c r="G3000" s="75"/>
      <c r="H3000" s="78"/>
      <c r="I3000" s="79"/>
      <c r="J3000" s="66"/>
    </row>
    <row r="3001" spans="1:10" ht="12.75" x14ac:dyDescent="0.2">
      <c r="A3001" s="75"/>
      <c r="B3001" s="75"/>
      <c r="C3001" s="75"/>
      <c r="D3001" s="77"/>
      <c r="E3001" s="75"/>
      <c r="F3001" s="75"/>
      <c r="G3001" s="75"/>
      <c r="H3001" s="78"/>
      <c r="I3001" s="79"/>
      <c r="J3001" s="66"/>
    </row>
    <row r="3002" spans="1:10" ht="12.75" x14ac:dyDescent="0.2">
      <c r="A3002" s="75"/>
      <c r="B3002" s="75"/>
      <c r="C3002" s="75"/>
      <c r="D3002" s="77"/>
      <c r="E3002" s="75"/>
      <c r="F3002" s="75"/>
      <c r="G3002" s="75"/>
      <c r="H3002" s="78"/>
      <c r="I3002" s="79"/>
      <c r="J3002" s="66"/>
    </row>
    <row r="3003" spans="1:10" ht="12.75" x14ac:dyDescent="0.2">
      <c r="A3003" s="75"/>
      <c r="B3003" s="75"/>
      <c r="C3003" s="75"/>
      <c r="D3003" s="77"/>
      <c r="E3003" s="75"/>
      <c r="F3003" s="75"/>
      <c r="G3003" s="75"/>
      <c r="H3003" s="78"/>
      <c r="I3003" s="79"/>
      <c r="J3003" s="66"/>
    </row>
    <row r="3004" spans="1:10" ht="12.75" x14ac:dyDescent="0.2">
      <c r="A3004" s="75"/>
      <c r="B3004" s="75"/>
      <c r="C3004" s="75"/>
      <c r="D3004" s="77"/>
      <c r="E3004" s="75"/>
      <c r="F3004" s="75"/>
      <c r="G3004" s="75"/>
      <c r="H3004" s="78"/>
      <c r="I3004" s="79"/>
      <c r="J3004" s="66"/>
    </row>
    <row r="3005" spans="1:10" ht="12.75" x14ac:dyDescent="0.2">
      <c r="A3005" s="75"/>
      <c r="B3005" s="75"/>
      <c r="C3005" s="75"/>
      <c r="D3005" s="77"/>
      <c r="E3005" s="75"/>
      <c r="F3005" s="75"/>
      <c r="G3005" s="75"/>
      <c r="H3005" s="78"/>
      <c r="I3005" s="79"/>
      <c r="J3005" s="66"/>
    </row>
    <row r="3006" spans="1:10" ht="12.75" x14ac:dyDescent="0.2">
      <c r="A3006" s="75"/>
      <c r="B3006" s="75"/>
      <c r="C3006" s="75"/>
      <c r="D3006" s="77"/>
      <c r="E3006" s="75"/>
      <c r="F3006" s="75"/>
      <c r="G3006" s="75"/>
      <c r="H3006" s="78"/>
      <c r="I3006" s="79"/>
      <c r="J3006" s="66"/>
    </row>
    <row r="3007" spans="1:10" ht="12.75" x14ac:dyDescent="0.2">
      <c r="A3007" s="75"/>
      <c r="B3007" s="75"/>
      <c r="C3007" s="75"/>
      <c r="D3007" s="77"/>
      <c r="E3007" s="75"/>
      <c r="F3007" s="75"/>
      <c r="G3007" s="75"/>
      <c r="H3007" s="78"/>
      <c r="I3007" s="79"/>
      <c r="J3007" s="66"/>
    </row>
    <row r="3008" spans="1:10" ht="12.75" x14ac:dyDescent="0.2">
      <c r="A3008" s="75"/>
      <c r="B3008" s="75"/>
      <c r="C3008" s="75"/>
      <c r="D3008" s="77"/>
      <c r="E3008" s="75"/>
      <c r="F3008" s="75"/>
      <c r="G3008" s="75"/>
      <c r="H3008" s="78"/>
      <c r="I3008" s="79"/>
      <c r="J3008" s="66"/>
    </row>
    <row r="3009" spans="1:10" ht="12.75" x14ac:dyDescent="0.2">
      <c r="A3009" s="75"/>
      <c r="B3009" s="75"/>
      <c r="C3009" s="75"/>
      <c r="D3009" s="77"/>
      <c r="E3009" s="75"/>
      <c r="F3009" s="75"/>
      <c r="G3009" s="75"/>
      <c r="H3009" s="78"/>
      <c r="I3009" s="79"/>
      <c r="J3009" s="66"/>
    </row>
    <row r="3010" spans="1:10" ht="12.75" x14ac:dyDescent="0.2">
      <c r="A3010" s="75"/>
      <c r="B3010" s="75"/>
      <c r="C3010" s="75"/>
      <c r="D3010" s="77"/>
      <c r="E3010" s="75"/>
      <c r="F3010" s="75"/>
      <c r="G3010" s="75"/>
      <c r="H3010" s="78"/>
      <c r="I3010" s="79"/>
      <c r="J3010" s="66"/>
    </row>
    <row r="3011" spans="1:10" ht="12.75" x14ac:dyDescent="0.2">
      <c r="A3011" s="75"/>
      <c r="B3011" s="75"/>
      <c r="C3011" s="75"/>
      <c r="D3011" s="77"/>
      <c r="E3011" s="75"/>
      <c r="F3011" s="75"/>
      <c r="G3011" s="75"/>
      <c r="H3011" s="78"/>
      <c r="I3011" s="79"/>
      <c r="J3011" s="66"/>
    </row>
    <row r="3012" spans="1:10" ht="12.75" x14ac:dyDescent="0.2">
      <c r="A3012" s="75"/>
      <c r="B3012" s="75"/>
      <c r="C3012" s="75"/>
      <c r="D3012" s="77"/>
      <c r="E3012" s="75"/>
      <c r="F3012" s="75"/>
      <c r="G3012" s="75"/>
      <c r="H3012" s="78"/>
      <c r="I3012" s="79"/>
      <c r="J3012" s="66"/>
    </row>
    <row r="3013" spans="1:10" ht="12.75" x14ac:dyDescent="0.2">
      <c r="A3013" s="75"/>
      <c r="B3013" s="75"/>
      <c r="C3013" s="75"/>
      <c r="D3013" s="77"/>
      <c r="E3013" s="75"/>
      <c r="F3013" s="75"/>
      <c r="G3013" s="75"/>
      <c r="H3013" s="78"/>
      <c r="I3013" s="79"/>
      <c r="J3013" s="66"/>
    </row>
    <row r="3014" spans="1:10" ht="12.75" x14ac:dyDescent="0.2">
      <c r="A3014" s="75"/>
      <c r="B3014" s="75"/>
      <c r="C3014" s="75"/>
      <c r="D3014" s="77"/>
      <c r="E3014" s="75"/>
      <c r="F3014" s="75"/>
      <c r="G3014" s="75"/>
      <c r="H3014" s="78"/>
      <c r="I3014" s="79"/>
      <c r="J3014" s="66"/>
    </row>
    <row r="3015" spans="1:10" ht="12.75" x14ac:dyDescent="0.2">
      <c r="A3015" s="75"/>
      <c r="B3015" s="75"/>
      <c r="C3015" s="75"/>
      <c r="D3015" s="77"/>
      <c r="E3015" s="75"/>
      <c r="F3015" s="75"/>
      <c r="G3015" s="75"/>
      <c r="H3015" s="78"/>
      <c r="I3015" s="79"/>
      <c r="J3015" s="66"/>
    </row>
    <row r="3016" spans="1:10" ht="12.75" x14ac:dyDescent="0.2">
      <c r="A3016" s="75"/>
      <c r="B3016" s="75"/>
      <c r="C3016" s="75"/>
      <c r="D3016" s="77"/>
      <c r="E3016" s="75"/>
      <c r="F3016" s="75"/>
      <c r="G3016" s="75"/>
      <c r="H3016" s="78"/>
      <c r="I3016" s="79"/>
      <c r="J3016" s="66"/>
    </row>
    <row r="3017" spans="1:10" ht="12.75" x14ac:dyDescent="0.2">
      <c r="A3017" s="75"/>
      <c r="B3017" s="75"/>
      <c r="C3017" s="75"/>
      <c r="D3017" s="77"/>
      <c r="E3017" s="75"/>
      <c r="F3017" s="75"/>
      <c r="G3017" s="75"/>
      <c r="H3017" s="78"/>
      <c r="I3017" s="79"/>
      <c r="J3017" s="66"/>
    </row>
    <row r="3018" spans="1:10" ht="12.75" x14ac:dyDescent="0.2">
      <c r="A3018" s="75"/>
      <c r="B3018" s="75"/>
      <c r="C3018" s="75"/>
      <c r="D3018" s="77"/>
      <c r="E3018" s="75"/>
      <c r="F3018" s="75"/>
      <c r="G3018" s="75"/>
      <c r="H3018" s="78"/>
      <c r="I3018" s="79"/>
      <c r="J3018" s="66"/>
    </row>
    <row r="3019" spans="1:10" ht="12.75" x14ac:dyDescent="0.2">
      <c r="A3019" s="75"/>
      <c r="B3019" s="75"/>
      <c r="C3019" s="75"/>
      <c r="D3019" s="77"/>
      <c r="E3019" s="75"/>
      <c r="F3019" s="75"/>
      <c r="G3019" s="75"/>
      <c r="H3019" s="78"/>
      <c r="I3019" s="79"/>
      <c r="J3019" s="66"/>
    </row>
    <row r="3020" spans="1:10" ht="12.75" x14ac:dyDescent="0.2">
      <c r="A3020" s="75"/>
      <c r="B3020" s="75"/>
      <c r="C3020" s="75"/>
      <c r="D3020" s="77"/>
      <c r="E3020" s="75"/>
      <c r="F3020" s="75"/>
      <c r="G3020" s="75"/>
      <c r="H3020" s="78"/>
      <c r="I3020" s="79"/>
      <c r="J3020" s="66"/>
    </row>
    <row r="3021" spans="1:10" ht="12.75" x14ac:dyDescent="0.2">
      <c r="A3021" s="75"/>
      <c r="B3021" s="75"/>
      <c r="C3021" s="75"/>
      <c r="D3021" s="77"/>
      <c r="E3021" s="75"/>
      <c r="F3021" s="75"/>
      <c r="G3021" s="75"/>
      <c r="H3021" s="78"/>
      <c r="I3021" s="79"/>
      <c r="J3021" s="66"/>
    </row>
    <row r="3022" spans="1:10" ht="12.75" x14ac:dyDescent="0.2">
      <c r="A3022" s="75"/>
      <c r="B3022" s="75"/>
      <c r="C3022" s="75"/>
      <c r="D3022" s="77"/>
      <c r="E3022" s="75"/>
      <c r="F3022" s="75"/>
      <c r="G3022" s="75"/>
      <c r="H3022" s="78"/>
      <c r="I3022" s="79"/>
      <c r="J3022" s="66"/>
    </row>
    <row r="3023" spans="1:10" ht="12.75" x14ac:dyDescent="0.2">
      <c r="A3023" s="75"/>
      <c r="B3023" s="75"/>
      <c r="C3023" s="75"/>
      <c r="D3023" s="77"/>
      <c r="E3023" s="75"/>
      <c r="F3023" s="75"/>
      <c r="G3023" s="75"/>
      <c r="H3023" s="78"/>
      <c r="I3023" s="79"/>
      <c r="J3023" s="66"/>
    </row>
    <row r="3024" spans="1:10" ht="12.75" x14ac:dyDescent="0.2">
      <c r="A3024" s="75"/>
      <c r="B3024" s="75"/>
      <c r="C3024" s="75"/>
      <c r="D3024" s="77"/>
      <c r="E3024" s="75"/>
      <c r="F3024" s="75"/>
      <c r="G3024" s="75"/>
      <c r="H3024" s="78"/>
      <c r="I3024" s="79"/>
      <c r="J3024" s="66"/>
    </row>
    <row r="3025" spans="1:10" ht="12.75" x14ac:dyDescent="0.2">
      <c r="A3025" s="75"/>
      <c r="B3025" s="75"/>
      <c r="C3025" s="75"/>
      <c r="D3025" s="77"/>
      <c r="E3025" s="75"/>
      <c r="F3025" s="75"/>
      <c r="G3025" s="75"/>
      <c r="H3025" s="78"/>
      <c r="I3025" s="79"/>
      <c r="J3025" s="66"/>
    </row>
    <row r="3026" spans="1:10" ht="12.75" x14ac:dyDescent="0.2">
      <c r="A3026" s="75"/>
      <c r="B3026" s="75"/>
      <c r="C3026" s="75"/>
      <c r="D3026" s="77"/>
      <c r="E3026" s="75"/>
      <c r="F3026" s="75"/>
      <c r="G3026" s="75"/>
      <c r="H3026" s="78"/>
      <c r="I3026" s="79"/>
      <c r="J3026" s="66"/>
    </row>
    <row r="3027" spans="1:10" ht="12.75" x14ac:dyDescent="0.2">
      <c r="A3027" s="75"/>
      <c r="B3027" s="75"/>
      <c r="C3027" s="75"/>
      <c r="D3027" s="77"/>
      <c r="E3027" s="75"/>
      <c r="F3027" s="75"/>
      <c r="G3027" s="75"/>
      <c r="H3027" s="78"/>
      <c r="I3027" s="79"/>
      <c r="J3027" s="66"/>
    </row>
    <row r="3028" spans="1:10" ht="12.75" x14ac:dyDescent="0.2">
      <c r="A3028" s="75"/>
      <c r="B3028" s="75"/>
      <c r="C3028" s="75"/>
      <c r="D3028" s="77"/>
      <c r="E3028" s="75"/>
      <c r="F3028" s="75"/>
      <c r="G3028" s="75"/>
      <c r="H3028" s="78"/>
      <c r="I3028" s="79"/>
      <c r="J3028" s="66"/>
    </row>
    <row r="3029" spans="1:10" ht="12.75" x14ac:dyDescent="0.2">
      <c r="A3029" s="75"/>
      <c r="B3029" s="75"/>
      <c r="C3029" s="75"/>
      <c r="D3029" s="77"/>
      <c r="E3029" s="75"/>
      <c r="F3029" s="75"/>
      <c r="G3029" s="75"/>
      <c r="H3029" s="78"/>
      <c r="I3029" s="79"/>
      <c r="J3029" s="66"/>
    </row>
    <row r="3030" spans="1:10" ht="12.75" x14ac:dyDescent="0.2">
      <c r="A3030" s="75"/>
      <c r="B3030" s="75"/>
      <c r="C3030" s="75"/>
      <c r="D3030" s="77"/>
      <c r="E3030" s="75"/>
      <c r="F3030" s="75"/>
      <c r="G3030" s="75"/>
      <c r="H3030" s="78"/>
      <c r="I3030" s="79"/>
      <c r="J3030" s="66"/>
    </row>
    <row r="3031" spans="1:10" ht="12.75" x14ac:dyDescent="0.2">
      <c r="A3031" s="75"/>
      <c r="B3031" s="75"/>
      <c r="C3031" s="75"/>
      <c r="D3031" s="77"/>
      <c r="E3031" s="75"/>
      <c r="F3031" s="75"/>
      <c r="G3031" s="75"/>
      <c r="H3031" s="78"/>
      <c r="I3031" s="79"/>
      <c r="J3031" s="66"/>
    </row>
    <row r="3032" spans="1:10" ht="12.75" x14ac:dyDescent="0.2">
      <c r="A3032" s="75"/>
      <c r="B3032" s="75"/>
      <c r="C3032" s="75"/>
      <c r="D3032" s="77"/>
      <c r="E3032" s="75"/>
      <c r="F3032" s="75"/>
      <c r="G3032" s="75"/>
      <c r="H3032" s="78"/>
      <c r="I3032" s="79"/>
      <c r="J3032" s="66"/>
    </row>
    <row r="3033" spans="1:10" ht="12.75" x14ac:dyDescent="0.2">
      <c r="A3033" s="75"/>
      <c r="B3033" s="75"/>
      <c r="C3033" s="75"/>
      <c r="D3033" s="77"/>
      <c r="E3033" s="75"/>
      <c r="F3033" s="75"/>
      <c r="G3033" s="75"/>
      <c r="H3033" s="78"/>
      <c r="I3033" s="79"/>
      <c r="J3033" s="66"/>
    </row>
    <row r="3034" spans="1:10" ht="12.75" x14ac:dyDescent="0.2">
      <c r="A3034" s="75"/>
      <c r="B3034" s="75"/>
      <c r="C3034" s="75"/>
      <c r="D3034" s="77"/>
      <c r="E3034" s="75"/>
      <c r="F3034" s="75"/>
      <c r="G3034" s="75"/>
      <c r="H3034" s="78"/>
      <c r="I3034" s="79"/>
      <c r="J3034" s="66"/>
    </row>
    <row r="3035" spans="1:10" ht="12.75" x14ac:dyDescent="0.2">
      <c r="A3035" s="75"/>
      <c r="B3035" s="75"/>
      <c r="C3035" s="75"/>
      <c r="D3035" s="77"/>
      <c r="E3035" s="75"/>
      <c r="F3035" s="75"/>
      <c r="G3035" s="75"/>
      <c r="H3035" s="78"/>
      <c r="I3035" s="79"/>
      <c r="J3035" s="66"/>
    </row>
    <row r="3036" spans="1:10" ht="12.75" x14ac:dyDescent="0.2">
      <c r="A3036" s="75"/>
      <c r="B3036" s="75"/>
      <c r="C3036" s="75"/>
      <c r="D3036" s="77"/>
      <c r="E3036" s="75"/>
      <c r="F3036" s="75"/>
      <c r="G3036" s="75"/>
      <c r="H3036" s="78"/>
      <c r="I3036" s="79"/>
      <c r="J3036" s="66"/>
    </row>
    <row r="3037" spans="1:10" ht="12.75" x14ac:dyDescent="0.2">
      <c r="A3037" s="75"/>
      <c r="B3037" s="75"/>
      <c r="C3037" s="75"/>
      <c r="D3037" s="77"/>
      <c r="E3037" s="75"/>
      <c r="F3037" s="75"/>
      <c r="G3037" s="75"/>
      <c r="H3037" s="78"/>
      <c r="I3037" s="79"/>
      <c r="J3037" s="66"/>
    </row>
    <row r="3038" spans="1:10" ht="12.75" x14ac:dyDescent="0.2">
      <c r="A3038" s="75"/>
      <c r="B3038" s="75"/>
      <c r="C3038" s="75"/>
      <c r="D3038" s="77"/>
      <c r="E3038" s="75"/>
      <c r="F3038" s="75"/>
      <c r="G3038" s="75"/>
      <c r="H3038" s="78"/>
      <c r="I3038" s="79"/>
      <c r="J3038" s="66"/>
    </row>
    <row r="3039" spans="1:10" ht="12.75" x14ac:dyDescent="0.2">
      <c r="A3039" s="75"/>
      <c r="B3039" s="75"/>
      <c r="C3039" s="75"/>
      <c r="D3039" s="77"/>
      <c r="E3039" s="75"/>
      <c r="F3039" s="75"/>
      <c r="G3039" s="75"/>
      <c r="H3039" s="78"/>
      <c r="I3039" s="79"/>
      <c r="J3039" s="66"/>
    </row>
    <row r="3040" spans="1:10" ht="12.75" x14ac:dyDescent="0.2">
      <c r="A3040" s="75"/>
      <c r="B3040" s="75"/>
      <c r="C3040" s="75"/>
      <c r="D3040" s="77"/>
      <c r="E3040" s="75"/>
      <c r="F3040" s="75"/>
      <c r="G3040" s="75"/>
      <c r="H3040" s="78"/>
      <c r="I3040" s="79"/>
      <c r="J3040" s="66"/>
    </row>
    <row r="3041" spans="1:10" ht="12.75" x14ac:dyDescent="0.2">
      <c r="A3041" s="75"/>
      <c r="B3041" s="75"/>
      <c r="C3041" s="75"/>
      <c r="D3041" s="77"/>
      <c r="E3041" s="75"/>
      <c r="F3041" s="75"/>
      <c r="G3041" s="75"/>
      <c r="H3041" s="78"/>
      <c r="I3041" s="79"/>
      <c r="J3041" s="66"/>
    </row>
    <row r="3042" spans="1:10" ht="12.75" x14ac:dyDescent="0.2">
      <c r="A3042" s="75"/>
      <c r="B3042" s="75"/>
      <c r="C3042" s="75"/>
      <c r="D3042" s="77"/>
      <c r="E3042" s="75"/>
      <c r="F3042" s="75"/>
      <c r="G3042" s="75"/>
      <c r="H3042" s="78"/>
      <c r="I3042" s="79"/>
      <c r="J3042" s="66"/>
    </row>
    <row r="3043" spans="1:10" ht="12.75" x14ac:dyDescent="0.2">
      <c r="A3043" s="75"/>
      <c r="B3043" s="75"/>
      <c r="C3043" s="75"/>
      <c r="D3043" s="77"/>
      <c r="E3043" s="75"/>
      <c r="F3043" s="75"/>
      <c r="G3043" s="75"/>
      <c r="H3043" s="78"/>
      <c r="I3043" s="79"/>
      <c r="J3043" s="66"/>
    </row>
    <row r="3044" spans="1:10" ht="12.75" x14ac:dyDescent="0.2">
      <c r="A3044" s="75"/>
      <c r="B3044" s="75"/>
      <c r="C3044" s="75"/>
      <c r="D3044" s="77"/>
      <c r="E3044" s="75"/>
      <c r="F3044" s="75"/>
      <c r="G3044" s="75"/>
      <c r="H3044" s="78"/>
      <c r="I3044" s="79"/>
      <c r="J3044" s="66"/>
    </row>
    <row r="3045" spans="1:10" ht="12.75" x14ac:dyDescent="0.2">
      <c r="A3045" s="75"/>
      <c r="B3045" s="75"/>
      <c r="C3045" s="75"/>
      <c r="D3045" s="77"/>
      <c r="E3045" s="75"/>
      <c r="F3045" s="75"/>
      <c r="G3045" s="75"/>
      <c r="H3045" s="78"/>
      <c r="I3045" s="79"/>
      <c r="J3045" s="66"/>
    </row>
    <row r="3046" spans="1:10" ht="12.75" x14ac:dyDescent="0.2">
      <c r="A3046" s="75"/>
      <c r="B3046" s="75"/>
      <c r="C3046" s="75"/>
      <c r="D3046" s="77"/>
      <c r="E3046" s="75"/>
      <c r="F3046" s="75"/>
      <c r="G3046" s="75"/>
      <c r="H3046" s="78"/>
      <c r="I3046" s="79"/>
      <c r="J3046" s="66"/>
    </row>
    <row r="3047" spans="1:10" ht="12.75" x14ac:dyDescent="0.2">
      <c r="A3047" s="75"/>
      <c r="B3047" s="75"/>
      <c r="C3047" s="75"/>
      <c r="D3047" s="77"/>
      <c r="E3047" s="75"/>
      <c r="F3047" s="75"/>
      <c r="G3047" s="75"/>
      <c r="H3047" s="78"/>
      <c r="I3047" s="79"/>
      <c r="J3047" s="66"/>
    </row>
    <row r="3048" spans="1:10" ht="12.75" x14ac:dyDescent="0.2">
      <c r="A3048" s="75"/>
      <c r="B3048" s="75"/>
      <c r="C3048" s="75"/>
      <c r="D3048" s="77"/>
      <c r="E3048" s="75"/>
      <c r="F3048" s="75"/>
      <c r="G3048" s="75"/>
      <c r="H3048" s="78"/>
      <c r="I3048" s="79"/>
      <c r="J3048" s="66"/>
    </row>
    <row r="3049" spans="1:10" ht="12.75" x14ac:dyDescent="0.2">
      <c r="A3049" s="75"/>
      <c r="B3049" s="75"/>
      <c r="C3049" s="75"/>
      <c r="D3049" s="77"/>
      <c r="E3049" s="75"/>
      <c r="F3049" s="75"/>
      <c r="G3049" s="75"/>
      <c r="H3049" s="78"/>
      <c r="I3049" s="79"/>
      <c r="J3049" s="66"/>
    </row>
    <row r="3050" spans="1:10" ht="12.75" x14ac:dyDescent="0.2">
      <c r="A3050" s="75"/>
      <c r="B3050" s="75"/>
      <c r="C3050" s="75"/>
      <c r="D3050" s="77"/>
      <c r="E3050" s="75"/>
      <c r="F3050" s="75"/>
      <c r="G3050" s="75"/>
      <c r="H3050" s="78"/>
      <c r="I3050" s="79"/>
      <c r="J3050" s="66"/>
    </row>
    <row r="3051" spans="1:10" ht="12.75" x14ac:dyDescent="0.2">
      <c r="A3051" s="75"/>
      <c r="B3051" s="75"/>
      <c r="C3051" s="75"/>
      <c r="D3051" s="77"/>
      <c r="E3051" s="75"/>
      <c r="F3051" s="75"/>
      <c r="G3051" s="75"/>
      <c r="H3051" s="78"/>
      <c r="I3051" s="79"/>
      <c r="J3051" s="66"/>
    </row>
    <row r="3052" spans="1:10" ht="12.75" x14ac:dyDescent="0.2">
      <c r="A3052" s="75"/>
      <c r="B3052" s="75"/>
      <c r="C3052" s="75"/>
      <c r="D3052" s="77"/>
      <c r="E3052" s="75"/>
      <c r="F3052" s="75"/>
      <c r="G3052" s="75"/>
      <c r="H3052" s="78"/>
      <c r="I3052" s="79"/>
      <c r="J3052" s="66"/>
    </row>
    <row r="3053" spans="1:10" ht="12.75" x14ac:dyDescent="0.2">
      <c r="A3053" s="75"/>
      <c r="B3053" s="75"/>
      <c r="C3053" s="75"/>
      <c r="D3053" s="77"/>
      <c r="E3053" s="75"/>
      <c r="F3053" s="75"/>
      <c r="G3053" s="75"/>
      <c r="H3053" s="78"/>
      <c r="I3053" s="79"/>
      <c r="J3053" s="66"/>
    </row>
    <row r="3054" spans="1:10" ht="12.75" x14ac:dyDescent="0.2">
      <c r="A3054" s="75"/>
      <c r="B3054" s="75"/>
      <c r="C3054" s="75"/>
      <c r="D3054" s="77"/>
      <c r="E3054" s="75"/>
      <c r="F3054" s="75"/>
      <c r="G3054" s="75"/>
      <c r="H3054" s="78"/>
      <c r="I3054" s="79"/>
      <c r="J3054" s="66"/>
    </row>
    <row r="3055" spans="1:10" ht="12.75" x14ac:dyDescent="0.2">
      <c r="A3055" s="75"/>
      <c r="B3055" s="75"/>
      <c r="C3055" s="75"/>
      <c r="D3055" s="77"/>
      <c r="E3055" s="75"/>
      <c r="F3055" s="75"/>
      <c r="G3055" s="75"/>
      <c r="H3055" s="78"/>
      <c r="I3055" s="79"/>
      <c r="J3055" s="66"/>
    </row>
    <row r="3056" spans="1:10" ht="12.75" x14ac:dyDescent="0.2">
      <c r="A3056" s="75"/>
      <c r="B3056" s="75"/>
      <c r="C3056" s="75"/>
      <c r="D3056" s="77"/>
      <c r="E3056" s="75"/>
      <c r="F3056" s="75"/>
      <c r="G3056" s="75"/>
      <c r="H3056" s="78"/>
      <c r="I3056" s="79"/>
      <c r="J3056" s="66"/>
    </row>
    <row r="3057" spans="1:10" ht="12.75" x14ac:dyDescent="0.2">
      <c r="A3057" s="75"/>
      <c r="B3057" s="75"/>
      <c r="C3057" s="75"/>
      <c r="D3057" s="77"/>
      <c r="E3057" s="75"/>
      <c r="F3057" s="75"/>
      <c r="G3057" s="75"/>
      <c r="H3057" s="78"/>
      <c r="I3057" s="79"/>
      <c r="J3057" s="66"/>
    </row>
    <row r="3058" spans="1:10" ht="12.75" x14ac:dyDescent="0.2">
      <c r="A3058" s="75"/>
      <c r="B3058" s="75"/>
      <c r="C3058" s="75"/>
      <c r="D3058" s="77"/>
      <c r="E3058" s="75"/>
      <c r="F3058" s="75"/>
      <c r="G3058" s="75"/>
      <c r="H3058" s="78"/>
      <c r="I3058" s="79"/>
      <c r="J3058" s="66"/>
    </row>
    <row r="3059" spans="1:10" ht="12.75" x14ac:dyDescent="0.2">
      <c r="A3059" s="75"/>
      <c r="B3059" s="75"/>
      <c r="C3059" s="75"/>
      <c r="D3059" s="77"/>
      <c r="E3059" s="75"/>
      <c r="F3059" s="75"/>
      <c r="G3059" s="75"/>
      <c r="H3059" s="78"/>
      <c r="I3059" s="79"/>
      <c r="J3059" s="66"/>
    </row>
    <row r="3060" spans="1:10" ht="12.75" x14ac:dyDescent="0.2">
      <c r="A3060" s="75"/>
      <c r="B3060" s="75"/>
      <c r="C3060" s="75"/>
      <c r="D3060" s="77"/>
      <c r="E3060" s="75"/>
      <c r="F3060" s="75"/>
      <c r="G3060" s="75"/>
      <c r="H3060" s="78"/>
      <c r="I3060" s="79"/>
      <c r="J3060" s="66"/>
    </row>
    <row r="3061" spans="1:10" ht="12.75" x14ac:dyDescent="0.2">
      <c r="A3061" s="75"/>
      <c r="B3061" s="75"/>
      <c r="C3061" s="75"/>
      <c r="D3061" s="77"/>
      <c r="E3061" s="75"/>
      <c r="F3061" s="75"/>
      <c r="G3061" s="75"/>
      <c r="H3061" s="78"/>
      <c r="I3061" s="79"/>
      <c r="J3061" s="66"/>
    </row>
    <row r="3062" spans="1:10" ht="12.75" x14ac:dyDescent="0.2">
      <c r="A3062" s="75"/>
      <c r="B3062" s="75"/>
      <c r="C3062" s="75"/>
      <c r="D3062" s="77"/>
      <c r="E3062" s="75"/>
      <c r="F3062" s="75"/>
      <c r="G3062" s="75"/>
      <c r="H3062" s="78"/>
      <c r="I3062" s="79"/>
      <c r="J3062" s="66"/>
    </row>
    <row r="3063" spans="1:10" ht="12.75" x14ac:dyDescent="0.2">
      <c r="A3063" s="75"/>
      <c r="B3063" s="75"/>
      <c r="C3063" s="75"/>
      <c r="D3063" s="77"/>
      <c r="E3063" s="75"/>
      <c r="F3063" s="75"/>
      <c r="G3063" s="75"/>
      <c r="H3063" s="78"/>
      <c r="I3063" s="79"/>
      <c r="J3063" s="66"/>
    </row>
    <row r="3064" spans="1:10" ht="12.75" x14ac:dyDescent="0.2">
      <c r="A3064" s="75"/>
      <c r="B3064" s="75"/>
      <c r="C3064" s="75"/>
      <c r="D3064" s="77"/>
      <c r="E3064" s="75"/>
      <c r="F3064" s="75"/>
      <c r="G3064" s="75"/>
      <c r="H3064" s="78"/>
      <c r="I3064" s="79"/>
      <c r="J3064" s="66"/>
    </row>
    <row r="3065" spans="1:10" ht="12.75" x14ac:dyDescent="0.2">
      <c r="A3065" s="75"/>
      <c r="B3065" s="75"/>
      <c r="C3065" s="75"/>
      <c r="D3065" s="77"/>
      <c r="E3065" s="75"/>
      <c r="F3065" s="75"/>
      <c r="G3065" s="75"/>
      <c r="H3065" s="78"/>
      <c r="I3065" s="79"/>
      <c r="J3065" s="66"/>
    </row>
    <row r="3066" spans="1:10" ht="12.75" x14ac:dyDescent="0.2">
      <c r="A3066" s="75"/>
      <c r="B3066" s="75"/>
      <c r="C3066" s="75"/>
      <c r="D3066" s="77"/>
      <c r="E3066" s="75"/>
      <c r="F3066" s="75"/>
      <c r="G3066" s="75"/>
      <c r="H3066" s="78"/>
      <c r="I3066" s="79"/>
      <c r="J3066" s="66"/>
    </row>
    <row r="3067" spans="1:10" ht="12.75" x14ac:dyDescent="0.2">
      <c r="A3067" s="75"/>
      <c r="B3067" s="75"/>
      <c r="C3067" s="75"/>
      <c r="D3067" s="77"/>
      <c r="E3067" s="75"/>
      <c r="F3067" s="75"/>
      <c r="G3067" s="75"/>
      <c r="H3067" s="78"/>
      <c r="I3067" s="79"/>
      <c r="J3067" s="66"/>
    </row>
    <row r="3068" spans="1:10" ht="12.75" x14ac:dyDescent="0.2">
      <c r="A3068" s="75"/>
      <c r="B3068" s="75"/>
      <c r="C3068" s="75"/>
      <c r="D3068" s="77"/>
      <c r="E3068" s="75"/>
      <c r="F3068" s="75"/>
      <c r="G3068" s="75"/>
      <c r="H3068" s="78"/>
      <c r="I3068" s="79"/>
      <c r="J3068" s="66"/>
    </row>
    <row r="3069" spans="1:10" ht="12.75" x14ac:dyDescent="0.2">
      <c r="A3069" s="75"/>
      <c r="B3069" s="75"/>
      <c r="C3069" s="75"/>
      <c r="D3069" s="77"/>
      <c r="E3069" s="75"/>
      <c r="F3069" s="75"/>
      <c r="G3069" s="75"/>
      <c r="H3069" s="78"/>
      <c r="I3069" s="79"/>
      <c r="J3069" s="66"/>
    </row>
    <row r="3070" spans="1:10" ht="12.75" x14ac:dyDescent="0.2">
      <c r="A3070" s="75"/>
      <c r="B3070" s="75"/>
      <c r="C3070" s="75"/>
      <c r="D3070" s="77"/>
      <c r="E3070" s="75"/>
      <c r="F3070" s="75"/>
      <c r="G3070" s="75"/>
      <c r="H3070" s="78"/>
      <c r="I3070" s="79"/>
      <c r="J3070" s="66"/>
    </row>
    <row r="3071" spans="1:10" ht="12.75" x14ac:dyDescent="0.2">
      <c r="A3071" s="75"/>
      <c r="B3071" s="75"/>
      <c r="C3071" s="75"/>
      <c r="D3071" s="77"/>
      <c r="E3071" s="75"/>
      <c r="F3071" s="75"/>
      <c r="G3071" s="75"/>
      <c r="H3071" s="78"/>
      <c r="I3071" s="79"/>
      <c r="J3071" s="66"/>
    </row>
    <row r="3072" spans="1:10" ht="12.75" x14ac:dyDescent="0.2">
      <c r="A3072" s="75"/>
      <c r="B3072" s="75"/>
      <c r="C3072" s="75"/>
      <c r="D3072" s="77"/>
      <c r="E3072" s="75"/>
      <c r="F3072" s="75"/>
      <c r="G3072" s="75"/>
      <c r="H3072" s="78"/>
      <c r="I3072" s="79"/>
      <c r="J3072" s="66"/>
    </row>
    <row r="3073" spans="1:10" ht="12.75" x14ac:dyDescent="0.2">
      <c r="A3073" s="75"/>
      <c r="B3073" s="75"/>
      <c r="C3073" s="75"/>
      <c r="D3073" s="77"/>
      <c r="E3073" s="75"/>
      <c r="F3073" s="75"/>
      <c r="G3073" s="75"/>
      <c r="H3073" s="78"/>
      <c r="I3073" s="79"/>
      <c r="J3073" s="66"/>
    </row>
    <row r="3074" spans="1:10" ht="12.75" x14ac:dyDescent="0.2">
      <c r="A3074" s="75"/>
      <c r="B3074" s="75"/>
      <c r="C3074" s="75"/>
      <c r="D3074" s="77"/>
      <c r="E3074" s="75"/>
      <c r="F3074" s="75"/>
      <c r="G3074" s="75"/>
      <c r="H3074" s="78"/>
      <c r="I3074" s="79"/>
      <c r="J3074" s="66"/>
    </row>
    <row r="3075" spans="1:10" ht="12.75" x14ac:dyDescent="0.2">
      <c r="A3075" s="75"/>
      <c r="B3075" s="75"/>
      <c r="C3075" s="75"/>
      <c r="D3075" s="77"/>
      <c r="E3075" s="75"/>
      <c r="F3075" s="75"/>
      <c r="G3075" s="75"/>
      <c r="H3075" s="78"/>
      <c r="I3075" s="79"/>
      <c r="J3075" s="66"/>
    </row>
    <row r="3076" spans="1:10" ht="12.75" x14ac:dyDescent="0.2">
      <c r="A3076" s="75"/>
      <c r="B3076" s="75"/>
      <c r="C3076" s="75"/>
      <c r="D3076" s="77"/>
      <c r="E3076" s="75"/>
      <c r="F3076" s="75"/>
      <c r="G3076" s="75"/>
      <c r="H3076" s="78"/>
      <c r="I3076" s="79"/>
      <c r="J3076" s="66"/>
    </row>
    <row r="3077" spans="1:10" ht="12.75" x14ac:dyDescent="0.2">
      <c r="A3077" s="75"/>
      <c r="B3077" s="75"/>
      <c r="C3077" s="75"/>
      <c r="D3077" s="77"/>
      <c r="E3077" s="75"/>
      <c r="F3077" s="75"/>
      <c r="G3077" s="75"/>
      <c r="H3077" s="78"/>
      <c r="I3077" s="79"/>
      <c r="J3077" s="66"/>
    </row>
    <row r="3078" spans="1:10" ht="12.75" x14ac:dyDescent="0.2">
      <c r="A3078" s="75"/>
      <c r="B3078" s="75"/>
      <c r="C3078" s="75"/>
      <c r="D3078" s="77"/>
      <c r="E3078" s="75"/>
      <c r="F3078" s="75"/>
      <c r="G3078" s="75"/>
      <c r="H3078" s="78"/>
      <c r="I3078" s="79"/>
      <c r="J3078" s="66"/>
    </row>
    <row r="3079" spans="1:10" ht="12.75" x14ac:dyDescent="0.2">
      <c r="A3079" s="75"/>
      <c r="B3079" s="75"/>
      <c r="C3079" s="75"/>
      <c r="D3079" s="77"/>
      <c r="E3079" s="75"/>
      <c r="F3079" s="75"/>
      <c r="G3079" s="75"/>
      <c r="H3079" s="78"/>
      <c r="I3079" s="79"/>
      <c r="J3079" s="66"/>
    </row>
    <row r="3080" spans="1:10" ht="12.75" x14ac:dyDescent="0.2">
      <c r="A3080" s="75"/>
      <c r="B3080" s="75"/>
      <c r="C3080" s="75"/>
      <c r="D3080" s="77"/>
      <c r="E3080" s="75"/>
      <c r="F3080" s="75"/>
      <c r="G3080" s="75"/>
      <c r="H3080" s="78"/>
      <c r="I3080" s="79"/>
      <c r="J3080" s="66"/>
    </row>
    <row r="3081" spans="1:10" ht="12.75" x14ac:dyDescent="0.2">
      <c r="A3081" s="75"/>
      <c r="B3081" s="75"/>
      <c r="C3081" s="75"/>
      <c r="D3081" s="77"/>
      <c r="E3081" s="75"/>
      <c r="F3081" s="75"/>
      <c r="G3081" s="75"/>
      <c r="H3081" s="78"/>
      <c r="I3081" s="79"/>
      <c r="J3081" s="66"/>
    </row>
    <row r="3082" spans="1:10" ht="12.75" x14ac:dyDescent="0.2">
      <c r="A3082" s="75"/>
      <c r="B3082" s="75"/>
      <c r="C3082" s="75"/>
      <c r="D3082" s="77"/>
      <c r="E3082" s="75"/>
      <c r="F3082" s="75"/>
      <c r="G3082" s="75"/>
      <c r="H3082" s="78"/>
      <c r="I3082" s="79"/>
      <c r="J3082" s="66"/>
    </row>
    <row r="3083" spans="1:10" ht="12.75" x14ac:dyDescent="0.2">
      <c r="A3083" s="75"/>
      <c r="B3083" s="75"/>
      <c r="C3083" s="75"/>
      <c r="D3083" s="77"/>
      <c r="E3083" s="75"/>
      <c r="F3083" s="75"/>
      <c r="G3083" s="75"/>
      <c r="H3083" s="78"/>
      <c r="I3083" s="79"/>
      <c r="J3083" s="66"/>
    </row>
    <row r="3084" spans="1:10" ht="12.75" x14ac:dyDescent="0.2">
      <c r="A3084" s="75"/>
      <c r="B3084" s="75"/>
      <c r="C3084" s="75"/>
      <c r="D3084" s="77"/>
      <c r="E3084" s="75"/>
      <c r="F3084" s="75"/>
      <c r="G3084" s="75"/>
      <c r="H3084" s="78"/>
      <c r="I3084" s="79"/>
      <c r="J3084" s="66"/>
    </row>
    <row r="3085" spans="1:10" ht="12.75" x14ac:dyDescent="0.2">
      <c r="A3085" s="75"/>
      <c r="B3085" s="75"/>
      <c r="C3085" s="75"/>
      <c r="D3085" s="77"/>
      <c r="E3085" s="75"/>
      <c r="F3085" s="75"/>
      <c r="G3085" s="75"/>
      <c r="H3085" s="78"/>
      <c r="I3085" s="79"/>
      <c r="J3085" s="66"/>
    </row>
    <row r="3086" spans="1:10" ht="12.75" x14ac:dyDescent="0.2">
      <c r="A3086" s="75"/>
      <c r="B3086" s="75"/>
      <c r="C3086" s="75"/>
      <c r="D3086" s="77"/>
      <c r="E3086" s="75"/>
      <c r="F3086" s="75"/>
      <c r="G3086" s="75"/>
      <c r="H3086" s="78"/>
      <c r="I3086" s="79"/>
      <c r="J3086" s="66"/>
    </row>
    <row r="3087" spans="1:10" ht="12.75" x14ac:dyDescent="0.2">
      <c r="A3087" s="75"/>
      <c r="B3087" s="75"/>
      <c r="C3087" s="75"/>
      <c r="D3087" s="77"/>
      <c r="E3087" s="75"/>
      <c r="F3087" s="75"/>
      <c r="G3087" s="75"/>
      <c r="H3087" s="78"/>
      <c r="I3087" s="79"/>
      <c r="J3087" s="66"/>
    </row>
    <row r="3088" spans="1:10" ht="12.75" x14ac:dyDescent="0.2">
      <c r="A3088" s="75"/>
      <c r="B3088" s="75"/>
      <c r="C3088" s="75"/>
      <c r="D3088" s="77"/>
      <c r="E3088" s="75"/>
      <c r="F3088" s="75"/>
      <c r="G3088" s="75"/>
      <c r="H3088" s="78"/>
      <c r="I3088" s="79"/>
      <c r="J3088" s="66"/>
    </row>
    <row r="3089" spans="1:10" ht="12.75" x14ac:dyDescent="0.2">
      <c r="A3089" s="75"/>
      <c r="B3089" s="75"/>
      <c r="C3089" s="75"/>
      <c r="D3089" s="77"/>
      <c r="E3089" s="75"/>
      <c r="F3089" s="75"/>
      <c r="G3089" s="75"/>
      <c r="H3089" s="78"/>
      <c r="I3089" s="79"/>
      <c r="J3089" s="66"/>
    </row>
    <row r="3090" spans="1:10" ht="12.75" x14ac:dyDescent="0.2">
      <c r="A3090" s="75"/>
      <c r="B3090" s="75"/>
      <c r="C3090" s="75"/>
      <c r="D3090" s="77"/>
      <c r="E3090" s="75"/>
      <c r="F3090" s="75"/>
      <c r="G3090" s="75"/>
      <c r="H3090" s="78"/>
      <c r="I3090" s="79"/>
      <c r="J3090" s="66"/>
    </row>
    <row r="3091" spans="1:10" ht="12.75" x14ac:dyDescent="0.2">
      <c r="A3091" s="75"/>
      <c r="B3091" s="75"/>
      <c r="C3091" s="75"/>
      <c r="D3091" s="77"/>
      <c r="E3091" s="75"/>
      <c r="F3091" s="75"/>
      <c r="G3091" s="75"/>
      <c r="H3091" s="78"/>
      <c r="I3091" s="79"/>
      <c r="J3091" s="66"/>
    </row>
    <row r="3092" spans="1:10" ht="12.75" x14ac:dyDescent="0.2">
      <c r="A3092" s="75"/>
      <c r="B3092" s="75"/>
      <c r="C3092" s="75"/>
      <c r="D3092" s="77"/>
      <c r="E3092" s="75"/>
      <c r="F3092" s="75"/>
      <c r="G3092" s="75"/>
      <c r="H3092" s="78"/>
      <c r="I3092" s="79"/>
      <c r="J3092" s="66"/>
    </row>
    <row r="3093" spans="1:10" ht="12.75" x14ac:dyDescent="0.2">
      <c r="A3093" s="75"/>
      <c r="B3093" s="75"/>
      <c r="C3093" s="75"/>
      <c r="D3093" s="77"/>
      <c r="E3093" s="75"/>
      <c r="F3093" s="75"/>
      <c r="G3093" s="75"/>
      <c r="H3093" s="78"/>
      <c r="I3093" s="79"/>
      <c r="J3093" s="66"/>
    </row>
    <row r="3094" spans="1:10" ht="12.75" x14ac:dyDescent="0.2">
      <c r="A3094" s="75"/>
      <c r="B3094" s="75"/>
      <c r="C3094" s="75"/>
      <c r="D3094" s="77"/>
      <c r="E3094" s="75"/>
      <c r="F3094" s="75"/>
      <c r="G3094" s="75"/>
      <c r="H3094" s="78"/>
      <c r="I3094" s="79"/>
      <c r="J3094" s="66"/>
    </row>
    <row r="3095" spans="1:10" ht="12.75" x14ac:dyDescent="0.2">
      <c r="A3095" s="75"/>
      <c r="B3095" s="75"/>
      <c r="C3095" s="75"/>
      <c r="D3095" s="77"/>
      <c r="E3095" s="75"/>
      <c r="F3095" s="75"/>
      <c r="G3095" s="75"/>
      <c r="H3095" s="78"/>
      <c r="I3095" s="79"/>
      <c r="J3095" s="66"/>
    </row>
    <row r="3096" spans="1:10" ht="12.75" x14ac:dyDescent="0.2">
      <c r="A3096" s="75"/>
      <c r="B3096" s="75"/>
      <c r="C3096" s="75"/>
      <c r="D3096" s="77"/>
      <c r="E3096" s="75"/>
      <c r="F3096" s="75"/>
      <c r="G3096" s="75"/>
      <c r="H3096" s="78"/>
      <c r="I3096" s="79"/>
      <c r="J3096" s="66"/>
    </row>
    <row r="3097" spans="1:10" ht="12.75" x14ac:dyDescent="0.2">
      <c r="A3097" s="75"/>
      <c r="B3097" s="75"/>
      <c r="C3097" s="75"/>
      <c r="D3097" s="77"/>
      <c r="E3097" s="75"/>
      <c r="F3097" s="75"/>
      <c r="G3097" s="75"/>
      <c r="H3097" s="78"/>
      <c r="I3097" s="79"/>
      <c r="J3097" s="66"/>
    </row>
    <row r="3098" spans="1:10" ht="12.75" x14ac:dyDescent="0.2">
      <c r="A3098" s="75"/>
      <c r="B3098" s="75"/>
      <c r="C3098" s="75"/>
      <c r="D3098" s="77"/>
      <c r="E3098" s="75"/>
      <c r="F3098" s="75"/>
      <c r="G3098" s="75"/>
      <c r="H3098" s="78"/>
      <c r="I3098" s="79"/>
      <c r="J3098" s="66"/>
    </row>
    <row r="3099" spans="1:10" ht="12.75" x14ac:dyDescent="0.2">
      <c r="A3099" s="75"/>
      <c r="B3099" s="75"/>
      <c r="C3099" s="75"/>
      <c r="D3099" s="77"/>
      <c r="E3099" s="75"/>
      <c r="F3099" s="75"/>
      <c r="G3099" s="75"/>
      <c r="H3099" s="78"/>
      <c r="I3099" s="79"/>
      <c r="J3099" s="66"/>
    </row>
    <row r="3100" spans="1:10" ht="12.75" x14ac:dyDescent="0.2">
      <c r="A3100" s="75"/>
      <c r="B3100" s="75"/>
      <c r="C3100" s="75"/>
      <c r="D3100" s="77"/>
      <c r="E3100" s="75"/>
      <c r="F3100" s="75"/>
      <c r="G3100" s="75"/>
      <c r="H3100" s="78"/>
      <c r="I3100" s="79"/>
      <c r="J3100" s="66"/>
    </row>
    <row r="3101" spans="1:10" ht="12.75" x14ac:dyDescent="0.2">
      <c r="A3101" s="75"/>
      <c r="B3101" s="75"/>
      <c r="C3101" s="75"/>
      <c r="D3101" s="77"/>
      <c r="E3101" s="75"/>
      <c r="F3101" s="75"/>
      <c r="G3101" s="75"/>
      <c r="H3101" s="78"/>
      <c r="I3101" s="79"/>
      <c r="J3101" s="66"/>
    </row>
    <row r="3102" spans="1:10" ht="12.75" x14ac:dyDescent="0.2">
      <c r="A3102" s="75"/>
      <c r="B3102" s="75"/>
      <c r="C3102" s="75"/>
      <c r="D3102" s="77"/>
      <c r="E3102" s="75"/>
      <c r="F3102" s="75"/>
      <c r="G3102" s="75"/>
      <c r="H3102" s="78"/>
      <c r="I3102" s="79"/>
      <c r="J3102" s="66"/>
    </row>
    <row r="3103" spans="1:10" ht="12.75" x14ac:dyDescent="0.2">
      <c r="A3103" s="75"/>
      <c r="B3103" s="75"/>
      <c r="C3103" s="75"/>
      <c r="D3103" s="77"/>
      <c r="E3103" s="75"/>
      <c r="F3103" s="75"/>
      <c r="G3103" s="75"/>
      <c r="H3103" s="78"/>
      <c r="I3103" s="79"/>
      <c r="J3103" s="66"/>
    </row>
    <row r="3104" spans="1:10" ht="12.75" x14ac:dyDescent="0.2">
      <c r="A3104" s="75"/>
      <c r="B3104" s="75"/>
      <c r="C3104" s="75"/>
      <c r="D3104" s="77"/>
      <c r="E3104" s="75"/>
      <c r="F3104" s="75"/>
      <c r="G3104" s="75"/>
      <c r="H3104" s="78"/>
      <c r="I3104" s="79"/>
      <c r="J3104" s="66"/>
    </row>
    <row r="3105" spans="1:10" ht="12.75" x14ac:dyDescent="0.2">
      <c r="A3105" s="75"/>
      <c r="B3105" s="75"/>
      <c r="C3105" s="75"/>
      <c r="D3105" s="77"/>
      <c r="E3105" s="75"/>
      <c r="F3105" s="75"/>
      <c r="G3105" s="75"/>
      <c r="H3105" s="78"/>
      <c r="I3105" s="79"/>
      <c r="J3105" s="66"/>
    </row>
    <row r="3106" spans="1:10" ht="12.75" x14ac:dyDescent="0.2">
      <c r="A3106" s="75"/>
      <c r="B3106" s="75"/>
      <c r="C3106" s="75"/>
      <c r="D3106" s="77"/>
      <c r="E3106" s="75"/>
      <c r="F3106" s="75"/>
      <c r="G3106" s="75"/>
      <c r="H3106" s="78"/>
      <c r="I3106" s="79"/>
      <c r="J3106" s="66"/>
    </row>
    <row r="3107" spans="1:10" ht="12.75" x14ac:dyDescent="0.2">
      <c r="A3107" s="75"/>
      <c r="B3107" s="75"/>
      <c r="C3107" s="75"/>
      <c r="D3107" s="77"/>
      <c r="E3107" s="75"/>
      <c r="F3107" s="75"/>
      <c r="G3107" s="75"/>
      <c r="H3107" s="78"/>
      <c r="I3107" s="79"/>
      <c r="J3107" s="66"/>
    </row>
    <row r="3108" spans="1:10" ht="12.75" x14ac:dyDescent="0.2">
      <c r="A3108" s="75"/>
      <c r="B3108" s="75"/>
      <c r="C3108" s="75"/>
      <c r="D3108" s="77"/>
      <c r="E3108" s="75"/>
      <c r="F3108" s="75"/>
      <c r="G3108" s="75"/>
      <c r="H3108" s="78"/>
      <c r="I3108" s="79"/>
      <c r="J3108" s="66"/>
    </row>
    <row r="3109" spans="1:10" ht="12.75" x14ac:dyDescent="0.2">
      <c r="A3109" s="75"/>
      <c r="B3109" s="75"/>
      <c r="C3109" s="75"/>
      <c r="D3109" s="77"/>
      <c r="E3109" s="75"/>
      <c r="F3109" s="75"/>
      <c r="G3109" s="75"/>
      <c r="H3109" s="78"/>
      <c r="I3109" s="79"/>
      <c r="J3109" s="66"/>
    </row>
    <row r="3110" spans="1:10" ht="12.75" x14ac:dyDescent="0.2">
      <c r="A3110" s="75"/>
      <c r="B3110" s="75"/>
      <c r="C3110" s="75"/>
      <c r="D3110" s="77"/>
      <c r="E3110" s="75"/>
      <c r="F3110" s="75"/>
      <c r="G3110" s="75"/>
      <c r="H3110" s="78"/>
      <c r="I3110" s="79"/>
      <c r="J3110" s="66"/>
    </row>
    <row r="3111" spans="1:10" ht="12.75" x14ac:dyDescent="0.2">
      <c r="A3111" s="75"/>
      <c r="B3111" s="75"/>
      <c r="C3111" s="75"/>
      <c r="D3111" s="77"/>
      <c r="E3111" s="75"/>
      <c r="F3111" s="75"/>
      <c r="G3111" s="75"/>
      <c r="H3111" s="78"/>
      <c r="I3111" s="79"/>
      <c r="J3111" s="66"/>
    </row>
    <row r="3112" spans="1:10" ht="12.75" x14ac:dyDescent="0.2">
      <c r="A3112" s="75"/>
      <c r="B3112" s="75"/>
      <c r="C3112" s="75"/>
      <c r="D3112" s="77"/>
      <c r="E3112" s="75"/>
      <c r="F3112" s="75"/>
      <c r="G3112" s="75"/>
      <c r="H3112" s="78"/>
      <c r="I3112" s="79"/>
      <c r="J3112" s="66"/>
    </row>
    <row r="3113" spans="1:10" ht="12.75" x14ac:dyDescent="0.2">
      <c r="A3113" s="75"/>
      <c r="B3113" s="75"/>
      <c r="C3113" s="75"/>
      <c r="D3113" s="77"/>
      <c r="E3113" s="75"/>
      <c r="F3113" s="75"/>
      <c r="G3113" s="75"/>
      <c r="H3113" s="78"/>
      <c r="I3113" s="79"/>
      <c r="J3113" s="66"/>
    </row>
    <row r="3114" spans="1:10" ht="12.75" x14ac:dyDescent="0.2">
      <c r="A3114" s="75"/>
      <c r="B3114" s="75"/>
      <c r="C3114" s="75"/>
      <c r="D3114" s="77"/>
      <c r="E3114" s="75"/>
      <c r="F3114" s="75"/>
      <c r="G3114" s="75"/>
      <c r="H3114" s="78"/>
      <c r="I3114" s="79"/>
      <c r="J3114" s="66"/>
    </row>
    <row r="3115" spans="1:10" ht="12.75" x14ac:dyDescent="0.2">
      <c r="A3115" s="75"/>
      <c r="B3115" s="75"/>
      <c r="C3115" s="75"/>
      <c r="D3115" s="77"/>
      <c r="E3115" s="75"/>
      <c r="F3115" s="75"/>
      <c r="G3115" s="75"/>
      <c r="H3115" s="78"/>
      <c r="I3115" s="79"/>
      <c r="J3115" s="66"/>
    </row>
    <row r="3116" spans="1:10" ht="12.75" x14ac:dyDescent="0.2">
      <c r="A3116" s="75"/>
      <c r="B3116" s="75"/>
      <c r="C3116" s="75"/>
      <c r="D3116" s="77"/>
      <c r="E3116" s="75"/>
      <c r="F3116" s="75"/>
      <c r="G3116" s="75"/>
      <c r="H3116" s="78"/>
      <c r="I3116" s="79"/>
      <c r="J3116" s="66"/>
    </row>
    <row r="3117" spans="1:10" ht="12.75" x14ac:dyDescent="0.2">
      <c r="A3117" s="75"/>
      <c r="B3117" s="75"/>
      <c r="C3117" s="75"/>
      <c r="D3117" s="77"/>
      <c r="E3117" s="75"/>
      <c r="F3117" s="75"/>
      <c r="G3117" s="75"/>
      <c r="H3117" s="78"/>
      <c r="I3117" s="79"/>
      <c r="J3117" s="66"/>
    </row>
    <row r="3118" spans="1:10" ht="12.75" x14ac:dyDescent="0.2">
      <c r="A3118" s="75"/>
      <c r="B3118" s="75"/>
      <c r="C3118" s="75"/>
      <c r="D3118" s="77"/>
      <c r="E3118" s="75"/>
      <c r="F3118" s="75"/>
      <c r="G3118" s="75"/>
      <c r="H3118" s="78"/>
      <c r="I3118" s="79"/>
      <c r="J3118" s="66"/>
    </row>
    <row r="3119" spans="1:10" ht="12.75" x14ac:dyDescent="0.2">
      <c r="A3119" s="75"/>
      <c r="B3119" s="75"/>
      <c r="C3119" s="75"/>
      <c r="D3119" s="77"/>
      <c r="E3119" s="75"/>
      <c r="F3119" s="75"/>
      <c r="G3119" s="75"/>
      <c r="H3119" s="78"/>
      <c r="I3119" s="79"/>
      <c r="J3119" s="66"/>
    </row>
    <row r="3120" spans="1:10" ht="12.75" x14ac:dyDescent="0.2">
      <c r="A3120" s="75"/>
      <c r="B3120" s="75"/>
      <c r="C3120" s="75"/>
      <c r="D3120" s="77"/>
      <c r="E3120" s="75"/>
      <c r="F3120" s="75"/>
      <c r="G3120" s="75"/>
      <c r="H3120" s="78"/>
      <c r="I3120" s="79"/>
      <c r="J3120" s="66"/>
    </row>
    <row r="3121" spans="1:10" ht="12.75" x14ac:dyDescent="0.2">
      <c r="A3121" s="75"/>
      <c r="B3121" s="75"/>
      <c r="C3121" s="75"/>
      <c r="D3121" s="77"/>
      <c r="E3121" s="75"/>
      <c r="F3121" s="75"/>
      <c r="G3121" s="75"/>
      <c r="H3121" s="78"/>
      <c r="I3121" s="79"/>
      <c r="J3121" s="66"/>
    </row>
    <row r="3122" spans="1:10" ht="12.75" x14ac:dyDescent="0.2">
      <c r="A3122" s="75"/>
      <c r="B3122" s="75"/>
      <c r="C3122" s="75"/>
      <c r="D3122" s="77"/>
      <c r="E3122" s="75"/>
      <c r="F3122" s="75"/>
      <c r="G3122" s="75"/>
      <c r="H3122" s="78"/>
      <c r="I3122" s="79"/>
      <c r="J3122" s="66"/>
    </row>
    <row r="3123" spans="1:10" ht="12.75" x14ac:dyDescent="0.2">
      <c r="A3123" s="75"/>
      <c r="B3123" s="75"/>
      <c r="C3123" s="75"/>
      <c r="D3123" s="77"/>
      <c r="E3123" s="75"/>
      <c r="F3123" s="75"/>
      <c r="G3123" s="75"/>
      <c r="H3123" s="78"/>
      <c r="I3123" s="79"/>
      <c r="J3123" s="66"/>
    </row>
    <row r="3124" spans="1:10" ht="12.75" x14ac:dyDescent="0.2">
      <c r="A3124" s="75"/>
      <c r="B3124" s="75"/>
      <c r="C3124" s="75"/>
      <c r="D3124" s="77"/>
      <c r="E3124" s="75"/>
      <c r="F3124" s="75"/>
      <c r="G3124" s="75"/>
      <c r="H3124" s="78"/>
      <c r="I3124" s="79"/>
      <c r="J3124" s="66"/>
    </row>
    <row r="3125" spans="1:10" ht="12.75" x14ac:dyDescent="0.2">
      <c r="A3125" s="75"/>
      <c r="B3125" s="75"/>
      <c r="C3125" s="75"/>
      <c r="D3125" s="77"/>
      <c r="E3125" s="75"/>
      <c r="F3125" s="75"/>
      <c r="G3125" s="75"/>
      <c r="H3125" s="78"/>
      <c r="I3125" s="79"/>
      <c r="J3125" s="66"/>
    </row>
    <row r="3126" spans="1:10" ht="12.75" x14ac:dyDescent="0.2">
      <c r="A3126" s="75"/>
      <c r="B3126" s="75"/>
      <c r="C3126" s="75"/>
      <c r="D3126" s="77"/>
      <c r="E3126" s="75"/>
      <c r="F3126" s="75"/>
      <c r="G3126" s="75"/>
      <c r="H3126" s="78"/>
      <c r="I3126" s="79"/>
      <c r="J3126" s="66"/>
    </row>
    <row r="3127" spans="1:10" ht="12.75" x14ac:dyDescent="0.2">
      <c r="A3127" s="75"/>
      <c r="B3127" s="75"/>
      <c r="C3127" s="75"/>
      <c r="D3127" s="77"/>
      <c r="E3127" s="75"/>
      <c r="F3127" s="75"/>
      <c r="G3127" s="75"/>
      <c r="H3127" s="78"/>
      <c r="I3127" s="79"/>
      <c r="J3127" s="66"/>
    </row>
    <row r="3128" spans="1:10" ht="12.75" x14ac:dyDescent="0.2">
      <c r="A3128" s="75"/>
      <c r="B3128" s="75"/>
      <c r="C3128" s="75"/>
      <c r="D3128" s="77"/>
      <c r="E3128" s="75"/>
      <c r="F3128" s="75"/>
      <c r="G3128" s="75"/>
      <c r="H3128" s="78"/>
      <c r="I3128" s="79"/>
      <c r="J3128" s="66"/>
    </row>
    <row r="3129" spans="1:10" ht="12.75" x14ac:dyDescent="0.2">
      <c r="A3129" s="75"/>
      <c r="B3129" s="75"/>
      <c r="C3129" s="75"/>
      <c r="D3129" s="77"/>
      <c r="E3129" s="75"/>
      <c r="F3129" s="75"/>
      <c r="G3129" s="75"/>
      <c r="H3129" s="78"/>
      <c r="I3129" s="79"/>
      <c r="J3129" s="66"/>
    </row>
    <row r="3130" spans="1:10" ht="12.75" x14ac:dyDescent="0.2">
      <c r="A3130" s="75"/>
      <c r="B3130" s="75"/>
      <c r="C3130" s="75"/>
      <c r="D3130" s="77"/>
      <c r="E3130" s="75"/>
      <c r="F3130" s="75"/>
      <c r="G3130" s="75"/>
      <c r="H3130" s="78"/>
      <c r="I3130" s="79"/>
      <c r="J3130" s="66"/>
    </row>
    <row r="3131" spans="1:10" ht="12.75" x14ac:dyDescent="0.2">
      <c r="A3131" s="75"/>
      <c r="B3131" s="75"/>
      <c r="C3131" s="75"/>
      <c r="D3131" s="77"/>
      <c r="E3131" s="75"/>
      <c r="F3131" s="75"/>
      <c r="G3131" s="75"/>
      <c r="H3131" s="78"/>
      <c r="I3131" s="79"/>
      <c r="J3131" s="66"/>
    </row>
    <row r="3132" spans="1:10" ht="12.75" x14ac:dyDescent="0.2">
      <c r="A3132" s="75"/>
      <c r="B3132" s="75"/>
      <c r="C3132" s="75"/>
      <c r="D3132" s="77"/>
      <c r="E3132" s="75"/>
      <c r="F3132" s="75"/>
      <c r="G3132" s="75"/>
      <c r="H3132" s="78"/>
      <c r="I3132" s="79"/>
      <c r="J3132" s="66"/>
    </row>
    <row r="3133" spans="1:10" ht="12.75" x14ac:dyDescent="0.2">
      <c r="A3133" s="75"/>
      <c r="B3133" s="75"/>
      <c r="C3133" s="75"/>
      <c r="D3133" s="77"/>
      <c r="E3133" s="75"/>
      <c r="F3133" s="75"/>
      <c r="G3133" s="75"/>
      <c r="H3133" s="78"/>
      <c r="I3133" s="79"/>
      <c r="J3133" s="66"/>
    </row>
    <row r="3134" spans="1:10" ht="12.75" x14ac:dyDescent="0.2">
      <c r="A3134" s="75"/>
      <c r="B3134" s="75"/>
      <c r="C3134" s="75"/>
      <c r="D3134" s="77"/>
      <c r="E3134" s="75"/>
      <c r="F3134" s="75"/>
      <c r="G3134" s="75"/>
      <c r="H3134" s="78"/>
      <c r="I3134" s="79"/>
      <c r="J3134" s="66"/>
    </row>
    <row r="3135" spans="1:10" ht="12.75" x14ac:dyDescent="0.2">
      <c r="A3135" s="75"/>
      <c r="B3135" s="75"/>
      <c r="C3135" s="75"/>
      <c r="D3135" s="77"/>
      <c r="E3135" s="75"/>
      <c r="F3135" s="75"/>
      <c r="G3135" s="75"/>
      <c r="H3135" s="78"/>
      <c r="I3135" s="79"/>
      <c r="J3135" s="66"/>
    </row>
    <row r="3136" spans="1:10" ht="12.75" x14ac:dyDescent="0.2">
      <c r="A3136" s="75"/>
      <c r="B3136" s="75"/>
      <c r="C3136" s="75"/>
      <c r="D3136" s="77"/>
      <c r="E3136" s="75"/>
      <c r="F3136" s="75"/>
      <c r="G3136" s="75"/>
      <c r="H3136" s="78"/>
      <c r="I3136" s="79"/>
      <c r="J3136" s="66"/>
    </row>
    <row r="3137" spans="1:10" ht="12.75" x14ac:dyDescent="0.2">
      <c r="A3137" s="75"/>
      <c r="B3137" s="75"/>
      <c r="C3137" s="75"/>
      <c r="D3137" s="77"/>
      <c r="E3137" s="75"/>
      <c r="F3137" s="75"/>
      <c r="G3137" s="75"/>
      <c r="H3137" s="78"/>
      <c r="I3137" s="79"/>
      <c r="J3137" s="66"/>
    </row>
    <row r="3138" spans="1:10" ht="12.75" x14ac:dyDescent="0.2">
      <c r="A3138" s="75"/>
      <c r="B3138" s="75"/>
      <c r="C3138" s="75"/>
      <c r="D3138" s="77"/>
      <c r="E3138" s="75"/>
      <c r="F3138" s="75"/>
      <c r="G3138" s="75"/>
      <c r="H3138" s="78"/>
      <c r="I3138" s="79"/>
      <c r="J3138" s="66"/>
    </row>
    <row r="3139" spans="1:10" ht="12.75" x14ac:dyDescent="0.2">
      <c r="A3139" s="75"/>
      <c r="B3139" s="75"/>
      <c r="C3139" s="75"/>
      <c r="D3139" s="77"/>
      <c r="E3139" s="75"/>
      <c r="F3139" s="75"/>
      <c r="G3139" s="75"/>
      <c r="H3139" s="78"/>
      <c r="I3139" s="79"/>
      <c r="J3139" s="66"/>
    </row>
    <row r="3140" spans="1:10" ht="12.75" x14ac:dyDescent="0.2">
      <c r="A3140" s="75"/>
      <c r="B3140" s="75"/>
      <c r="C3140" s="75"/>
      <c r="D3140" s="77"/>
      <c r="E3140" s="75"/>
      <c r="F3140" s="75"/>
      <c r="G3140" s="75"/>
      <c r="H3140" s="78"/>
      <c r="I3140" s="79"/>
      <c r="J3140" s="66"/>
    </row>
    <row r="3141" spans="1:10" ht="12.75" x14ac:dyDescent="0.2">
      <c r="A3141" s="75"/>
      <c r="B3141" s="75"/>
      <c r="C3141" s="75"/>
      <c r="D3141" s="77"/>
      <c r="E3141" s="75"/>
      <c r="F3141" s="75"/>
      <c r="G3141" s="75"/>
      <c r="H3141" s="78"/>
      <c r="I3141" s="79"/>
      <c r="J3141" s="66"/>
    </row>
    <row r="3142" spans="1:10" ht="12.75" x14ac:dyDescent="0.2">
      <c r="A3142" s="75"/>
      <c r="B3142" s="75"/>
      <c r="C3142" s="75"/>
      <c r="D3142" s="77"/>
      <c r="E3142" s="75"/>
      <c r="F3142" s="75"/>
      <c r="G3142" s="75"/>
      <c r="H3142" s="78"/>
      <c r="I3142" s="79"/>
      <c r="J3142" s="66"/>
    </row>
    <row r="3143" spans="1:10" ht="12.75" x14ac:dyDescent="0.2">
      <c r="A3143" s="75"/>
      <c r="B3143" s="75"/>
      <c r="C3143" s="75"/>
      <c r="D3143" s="77"/>
      <c r="E3143" s="75"/>
      <c r="F3143" s="75"/>
      <c r="G3143" s="75"/>
      <c r="H3143" s="78"/>
      <c r="I3143" s="79"/>
      <c r="J3143" s="66"/>
    </row>
    <row r="3144" spans="1:10" ht="12.75" x14ac:dyDescent="0.2">
      <c r="A3144" s="75"/>
      <c r="B3144" s="75"/>
      <c r="C3144" s="75"/>
      <c r="D3144" s="77"/>
      <c r="E3144" s="75"/>
      <c r="F3144" s="75"/>
      <c r="G3144" s="75"/>
      <c r="H3144" s="78"/>
      <c r="I3144" s="79"/>
      <c r="J3144" s="66"/>
    </row>
    <row r="3145" spans="1:10" ht="12.75" x14ac:dyDescent="0.2">
      <c r="A3145" s="75"/>
      <c r="B3145" s="75"/>
      <c r="C3145" s="75"/>
      <c r="D3145" s="77"/>
      <c r="E3145" s="75"/>
      <c r="F3145" s="75"/>
      <c r="G3145" s="75"/>
      <c r="H3145" s="78"/>
      <c r="I3145" s="79"/>
      <c r="J3145" s="66"/>
    </row>
    <row r="3146" spans="1:10" ht="12.75" x14ac:dyDescent="0.2">
      <c r="A3146" s="75"/>
      <c r="B3146" s="75"/>
      <c r="C3146" s="75"/>
      <c r="D3146" s="77"/>
      <c r="E3146" s="75"/>
      <c r="F3146" s="75"/>
      <c r="G3146" s="75"/>
      <c r="H3146" s="78"/>
      <c r="I3146" s="79"/>
      <c r="J3146" s="66"/>
    </row>
    <row r="3147" spans="1:10" ht="12.75" x14ac:dyDescent="0.2">
      <c r="A3147" s="75"/>
      <c r="B3147" s="75"/>
      <c r="C3147" s="75"/>
      <c r="D3147" s="77"/>
      <c r="E3147" s="75"/>
      <c r="F3147" s="75"/>
      <c r="G3147" s="75"/>
      <c r="H3147" s="78"/>
      <c r="I3147" s="79"/>
      <c r="J3147" s="66"/>
    </row>
    <row r="3148" spans="1:10" ht="12.75" x14ac:dyDescent="0.2">
      <c r="A3148" s="75"/>
      <c r="B3148" s="75"/>
      <c r="C3148" s="75"/>
      <c r="D3148" s="77"/>
      <c r="E3148" s="75"/>
      <c r="F3148" s="75"/>
      <c r="G3148" s="75"/>
      <c r="H3148" s="78"/>
      <c r="I3148" s="79"/>
      <c r="J3148" s="66"/>
    </row>
    <row r="3149" spans="1:10" ht="12.75" x14ac:dyDescent="0.2">
      <c r="A3149" s="75"/>
      <c r="B3149" s="75"/>
      <c r="C3149" s="75"/>
      <c r="D3149" s="77"/>
      <c r="E3149" s="75"/>
      <c r="F3149" s="75"/>
      <c r="G3149" s="75"/>
      <c r="H3149" s="78"/>
      <c r="I3149" s="79"/>
      <c r="J3149" s="66"/>
    </row>
    <row r="3150" spans="1:10" ht="12.75" x14ac:dyDescent="0.2">
      <c r="A3150" s="75"/>
      <c r="B3150" s="75"/>
      <c r="C3150" s="75"/>
      <c r="D3150" s="77"/>
      <c r="E3150" s="75"/>
      <c r="F3150" s="75"/>
      <c r="G3150" s="75"/>
      <c r="H3150" s="78"/>
      <c r="I3150" s="79"/>
      <c r="J3150" s="66"/>
    </row>
    <row r="3151" spans="1:10" ht="12.75" x14ac:dyDescent="0.2">
      <c r="A3151" s="75"/>
      <c r="B3151" s="75"/>
      <c r="C3151" s="75"/>
      <c r="D3151" s="77"/>
      <c r="E3151" s="75"/>
      <c r="F3151" s="75"/>
      <c r="G3151" s="75"/>
      <c r="H3151" s="78"/>
      <c r="I3151" s="79"/>
      <c r="J3151" s="66"/>
    </row>
    <row r="3152" spans="1:10" ht="12.75" x14ac:dyDescent="0.2">
      <c r="A3152" s="75"/>
      <c r="B3152" s="75"/>
      <c r="C3152" s="75"/>
      <c r="D3152" s="77"/>
      <c r="E3152" s="75"/>
      <c r="F3152" s="75"/>
      <c r="G3152" s="75"/>
      <c r="H3152" s="78"/>
      <c r="I3152" s="79"/>
      <c r="J3152" s="66"/>
    </row>
    <row r="3153" spans="1:10" ht="12.75" x14ac:dyDescent="0.2">
      <c r="A3153" s="75"/>
      <c r="B3153" s="75"/>
      <c r="C3153" s="75"/>
      <c r="D3153" s="77"/>
      <c r="E3153" s="75"/>
      <c r="F3153" s="75"/>
      <c r="G3153" s="75"/>
      <c r="H3153" s="78"/>
      <c r="I3153" s="79"/>
      <c r="J3153" s="66"/>
    </row>
    <row r="3154" spans="1:10" ht="12.75" x14ac:dyDescent="0.2">
      <c r="A3154" s="75"/>
      <c r="B3154" s="75"/>
      <c r="C3154" s="75"/>
      <c r="D3154" s="77"/>
      <c r="E3154" s="75"/>
      <c r="F3154" s="75"/>
      <c r="G3154" s="75"/>
      <c r="H3154" s="78"/>
      <c r="I3154" s="79"/>
      <c r="J3154" s="66"/>
    </row>
    <row r="3155" spans="1:10" ht="12.75" x14ac:dyDescent="0.2">
      <c r="A3155" s="75"/>
      <c r="B3155" s="75"/>
      <c r="C3155" s="75"/>
      <c r="D3155" s="77"/>
      <c r="E3155" s="75"/>
      <c r="F3155" s="75"/>
      <c r="G3155" s="75"/>
      <c r="H3155" s="78"/>
      <c r="I3155" s="79"/>
      <c r="J3155" s="66"/>
    </row>
    <row r="3156" spans="1:10" ht="12.75" x14ac:dyDescent="0.2">
      <c r="A3156" s="75"/>
      <c r="B3156" s="75"/>
      <c r="C3156" s="75"/>
      <c r="D3156" s="77"/>
      <c r="E3156" s="75"/>
      <c r="F3156" s="75"/>
      <c r="G3156" s="75"/>
      <c r="H3156" s="78"/>
      <c r="I3156" s="79"/>
      <c r="J3156" s="66"/>
    </row>
    <row r="3157" spans="1:10" ht="12.75" x14ac:dyDescent="0.2">
      <c r="A3157" s="75"/>
      <c r="B3157" s="75"/>
      <c r="C3157" s="75"/>
      <c r="D3157" s="77"/>
      <c r="E3157" s="75"/>
      <c r="F3157" s="75"/>
      <c r="G3157" s="75"/>
      <c r="H3157" s="78"/>
      <c r="I3157" s="79"/>
      <c r="J3157" s="66"/>
    </row>
    <row r="3158" spans="1:10" ht="12.75" x14ac:dyDescent="0.2">
      <c r="A3158" s="75"/>
      <c r="B3158" s="75"/>
      <c r="C3158" s="75"/>
      <c r="D3158" s="77"/>
      <c r="E3158" s="75"/>
      <c r="F3158" s="75"/>
      <c r="G3158" s="75"/>
      <c r="H3158" s="78"/>
      <c r="I3158" s="79"/>
      <c r="J3158" s="66"/>
    </row>
    <row r="3159" spans="1:10" ht="12.75" x14ac:dyDescent="0.2">
      <c r="A3159" s="75"/>
      <c r="B3159" s="75"/>
      <c r="C3159" s="75"/>
      <c r="D3159" s="77"/>
      <c r="E3159" s="75"/>
      <c r="F3159" s="75"/>
      <c r="G3159" s="75"/>
      <c r="H3159" s="78"/>
      <c r="I3159" s="79"/>
      <c r="J3159" s="66"/>
    </row>
    <row r="3160" spans="1:10" ht="12.75" x14ac:dyDescent="0.2">
      <c r="A3160" s="75"/>
      <c r="B3160" s="75"/>
      <c r="C3160" s="75"/>
      <c r="D3160" s="77"/>
      <c r="E3160" s="75"/>
      <c r="F3160" s="75"/>
      <c r="G3160" s="75"/>
      <c r="H3160" s="78"/>
      <c r="I3160" s="79"/>
      <c r="J3160" s="66"/>
    </row>
    <row r="3161" spans="1:10" ht="12.75" x14ac:dyDescent="0.2">
      <c r="A3161" s="75"/>
      <c r="B3161" s="75"/>
      <c r="C3161" s="75"/>
      <c r="D3161" s="77"/>
      <c r="E3161" s="75"/>
      <c r="F3161" s="75"/>
      <c r="G3161" s="75"/>
      <c r="H3161" s="78"/>
      <c r="I3161" s="79"/>
      <c r="J3161" s="66"/>
    </row>
    <row r="3162" spans="1:10" ht="12.75" x14ac:dyDescent="0.2">
      <c r="A3162" s="75"/>
      <c r="B3162" s="75"/>
      <c r="C3162" s="75"/>
      <c r="D3162" s="77"/>
      <c r="E3162" s="75"/>
      <c r="F3162" s="75"/>
      <c r="G3162" s="75"/>
      <c r="H3162" s="78"/>
      <c r="I3162" s="79"/>
      <c r="J3162" s="66"/>
    </row>
    <row r="3163" spans="1:10" ht="12.75" x14ac:dyDescent="0.2">
      <c r="A3163" s="75"/>
      <c r="B3163" s="75"/>
      <c r="C3163" s="75"/>
      <c r="D3163" s="77"/>
      <c r="E3163" s="75"/>
      <c r="F3163" s="75"/>
      <c r="G3163" s="75"/>
      <c r="H3163" s="78"/>
      <c r="I3163" s="79"/>
      <c r="J3163" s="66"/>
    </row>
    <row r="3164" spans="1:10" ht="12.75" x14ac:dyDescent="0.2">
      <c r="A3164" s="75"/>
      <c r="B3164" s="75"/>
      <c r="C3164" s="75"/>
      <c r="D3164" s="77"/>
      <c r="E3164" s="75"/>
      <c r="F3164" s="75"/>
      <c r="G3164" s="75"/>
      <c r="H3164" s="78"/>
      <c r="I3164" s="79"/>
      <c r="J3164" s="66"/>
    </row>
    <row r="3165" spans="1:10" ht="12.75" x14ac:dyDescent="0.2">
      <c r="A3165" s="75"/>
      <c r="B3165" s="75"/>
      <c r="C3165" s="75"/>
      <c r="D3165" s="77"/>
      <c r="E3165" s="75"/>
      <c r="F3165" s="75"/>
      <c r="G3165" s="75"/>
      <c r="H3165" s="78"/>
      <c r="I3165" s="79"/>
      <c r="J3165" s="66"/>
    </row>
    <row r="3166" spans="1:10" ht="12.75" x14ac:dyDescent="0.2">
      <c r="A3166" s="75"/>
      <c r="B3166" s="75"/>
      <c r="C3166" s="75"/>
      <c r="D3166" s="77"/>
      <c r="E3166" s="75"/>
      <c r="F3166" s="75"/>
      <c r="G3166" s="75"/>
      <c r="H3166" s="78"/>
      <c r="I3166" s="79"/>
      <c r="J3166" s="66"/>
    </row>
    <row r="3167" spans="1:10" ht="12.75" x14ac:dyDescent="0.2">
      <c r="A3167" s="75"/>
      <c r="B3167" s="75"/>
      <c r="C3167" s="75"/>
      <c r="D3167" s="77"/>
      <c r="E3167" s="75"/>
      <c r="F3167" s="75"/>
      <c r="G3167" s="75"/>
      <c r="H3167" s="78"/>
      <c r="I3167" s="79"/>
      <c r="J3167" s="66"/>
    </row>
    <row r="3168" spans="1:10" ht="12.75" x14ac:dyDescent="0.2">
      <c r="A3168" s="75"/>
      <c r="B3168" s="75"/>
      <c r="C3168" s="75"/>
      <c r="D3168" s="77"/>
      <c r="E3168" s="75"/>
      <c r="F3168" s="75"/>
      <c r="G3168" s="75"/>
      <c r="H3168" s="78"/>
      <c r="I3168" s="79"/>
      <c r="J3168" s="66"/>
    </row>
    <row r="3169" spans="1:10" ht="12.75" x14ac:dyDescent="0.2">
      <c r="A3169" s="75"/>
      <c r="B3169" s="75"/>
      <c r="C3169" s="75"/>
      <c r="D3169" s="77"/>
      <c r="E3169" s="75"/>
      <c r="F3169" s="75"/>
      <c r="G3169" s="75"/>
      <c r="H3169" s="78"/>
      <c r="I3169" s="79"/>
      <c r="J3169" s="66"/>
    </row>
    <row r="3170" spans="1:10" ht="12.75" x14ac:dyDescent="0.2">
      <c r="A3170" s="75"/>
      <c r="B3170" s="75"/>
      <c r="C3170" s="75"/>
      <c r="D3170" s="77"/>
      <c r="E3170" s="75"/>
      <c r="F3170" s="75"/>
      <c r="G3170" s="75"/>
      <c r="H3170" s="78"/>
      <c r="I3170" s="79"/>
      <c r="J3170" s="66"/>
    </row>
    <row r="3171" spans="1:10" ht="12.75" x14ac:dyDescent="0.2">
      <c r="A3171" s="75"/>
      <c r="B3171" s="75"/>
      <c r="C3171" s="75"/>
      <c r="D3171" s="77"/>
      <c r="E3171" s="75"/>
      <c r="F3171" s="75"/>
      <c r="G3171" s="75"/>
      <c r="H3171" s="78"/>
      <c r="I3171" s="79"/>
      <c r="J3171" s="66"/>
    </row>
    <row r="3172" spans="1:10" ht="12.75" x14ac:dyDescent="0.2">
      <c r="A3172" s="75"/>
      <c r="B3172" s="75"/>
      <c r="C3172" s="75"/>
      <c r="D3172" s="77"/>
      <c r="E3172" s="75"/>
      <c r="F3172" s="75"/>
      <c r="G3172" s="75"/>
      <c r="H3172" s="78"/>
      <c r="I3172" s="79"/>
      <c r="J3172" s="66"/>
    </row>
    <row r="3173" spans="1:10" ht="12.75" x14ac:dyDescent="0.2">
      <c r="A3173" s="75"/>
      <c r="B3173" s="75"/>
      <c r="C3173" s="75"/>
      <c r="D3173" s="77"/>
      <c r="E3173" s="75"/>
      <c r="F3173" s="75"/>
      <c r="G3173" s="75"/>
      <c r="H3173" s="78"/>
      <c r="I3173" s="79"/>
      <c r="J3173" s="66"/>
    </row>
    <row r="3174" spans="1:10" ht="12.75" x14ac:dyDescent="0.2">
      <c r="A3174" s="75"/>
      <c r="B3174" s="75"/>
      <c r="C3174" s="75"/>
      <c r="D3174" s="77"/>
      <c r="E3174" s="75"/>
      <c r="F3174" s="75"/>
      <c r="G3174" s="75"/>
      <c r="H3174" s="78"/>
      <c r="I3174" s="79"/>
      <c r="J3174" s="66"/>
    </row>
    <row r="3175" spans="1:10" ht="12.75" x14ac:dyDescent="0.2">
      <c r="A3175" s="75"/>
      <c r="B3175" s="75"/>
      <c r="C3175" s="75"/>
      <c r="D3175" s="77"/>
      <c r="E3175" s="75"/>
      <c r="F3175" s="75"/>
      <c r="G3175" s="75"/>
      <c r="H3175" s="78"/>
      <c r="I3175" s="79"/>
      <c r="J3175" s="66"/>
    </row>
    <row r="3176" spans="1:10" ht="12.75" x14ac:dyDescent="0.2">
      <c r="A3176" s="75"/>
      <c r="B3176" s="75"/>
      <c r="C3176" s="75"/>
      <c r="D3176" s="77"/>
      <c r="E3176" s="75"/>
      <c r="F3176" s="75"/>
      <c r="G3176" s="75"/>
      <c r="H3176" s="78"/>
      <c r="I3176" s="79"/>
      <c r="J3176" s="66"/>
    </row>
    <row r="3177" spans="1:10" ht="12.75" x14ac:dyDescent="0.2">
      <c r="A3177" s="75"/>
      <c r="B3177" s="75"/>
      <c r="C3177" s="75"/>
      <c r="D3177" s="77"/>
      <c r="E3177" s="75"/>
      <c r="F3177" s="75"/>
      <c r="G3177" s="75"/>
      <c r="H3177" s="78"/>
      <c r="I3177" s="79"/>
      <c r="J3177" s="66"/>
    </row>
    <row r="3178" spans="1:10" ht="12.75" x14ac:dyDescent="0.2">
      <c r="A3178" s="75"/>
      <c r="B3178" s="75"/>
      <c r="C3178" s="75"/>
      <c r="D3178" s="77"/>
      <c r="E3178" s="75"/>
      <c r="F3178" s="75"/>
      <c r="G3178" s="75"/>
      <c r="H3178" s="78"/>
      <c r="I3178" s="79"/>
      <c r="J3178" s="66"/>
    </row>
    <row r="3179" spans="1:10" ht="12.75" x14ac:dyDescent="0.2">
      <c r="A3179" s="75"/>
      <c r="B3179" s="75"/>
      <c r="C3179" s="75"/>
      <c r="D3179" s="77"/>
      <c r="E3179" s="75"/>
      <c r="F3179" s="75"/>
      <c r="G3179" s="75"/>
      <c r="H3179" s="78"/>
      <c r="I3179" s="79"/>
      <c r="J3179" s="66"/>
    </row>
    <row r="3180" spans="1:10" ht="12.75" x14ac:dyDescent="0.2">
      <c r="A3180" s="75"/>
      <c r="B3180" s="75"/>
      <c r="C3180" s="75"/>
      <c r="D3180" s="77"/>
      <c r="E3180" s="75"/>
      <c r="F3180" s="75"/>
      <c r="G3180" s="75"/>
      <c r="H3180" s="78"/>
      <c r="I3180" s="79"/>
      <c r="J3180" s="66"/>
    </row>
    <row r="3181" spans="1:10" ht="12.75" x14ac:dyDescent="0.2">
      <c r="A3181" s="75"/>
      <c r="B3181" s="75"/>
      <c r="C3181" s="75"/>
      <c r="D3181" s="77"/>
      <c r="E3181" s="75"/>
      <c r="F3181" s="75"/>
      <c r="G3181" s="75"/>
      <c r="H3181" s="78"/>
      <c r="I3181" s="79"/>
      <c r="J3181" s="66"/>
    </row>
    <row r="3182" spans="1:10" ht="12.75" x14ac:dyDescent="0.2">
      <c r="A3182" s="75"/>
      <c r="B3182" s="75"/>
      <c r="C3182" s="75"/>
      <c r="D3182" s="77"/>
      <c r="E3182" s="75"/>
      <c r="F3182" s="75"/>
      <c r="G3182" s="75"/>
      <c r="H3182" s="78"/>
      <c r="I3182" s="79"/>
      <c r="J3182" s="66"/>
    </row>
    <row r="3183" spans="1:10" ht="12.75" x14ac:dyDescent="0.2">
      <c r="A3183" s="75"/>
      <c r="B3183" s="75"/>
      <c r="C3183" s="75"/>
      <c r="D3183" s="77"/>
      <c r="E3183" s="75"/>
      <c r="F3183" s="75"/>
      <c r="G3183" s="75"/>
      <c r="H3183" s="78"/>
      <c r="I3183" s="79"/>
      <c r="J3183" s="66"/>
    </row>
    <row r="3184" spans="1:10" ht="12.75" x14ac:dyDescent="0.2">
      <c r="A3184" s="75"/>
      <c r="B3184" s="75"/>
      <c r="C3184" s="75"/>
      <c r="D3184" s="77"/>
      <c r="E3184" s="75"/>
      <c r="F3184" s="75"/>
      <c r="G3184" s="75"/>
      <c r="H3184" s="78"/>
      <c r="I3184" s="79"/>
      <c r="J3184" s="66"/>
    </row>
    <row r="3185" spans="1:10" ht="12.75" x14ac:dyDescent="0.2">
      <c r="A3185" s="75"/>
      <c r="B3185" s="75"/>
      <c r="C3185" s="75"/>
      <c r="D3185" s="77"/>
      <c r="E3185" s="75"/>
      <c r="F3185" s="75"/>
      <c r="G3185" s="75"/>
      <c r="H3185" s="78"/>
      <c r="I3185" s="79"/>
      <c r="J3185" s="66"/>
    </row>
    <row r="3186" spans="1:10" ht="12.75" x14ac:dyDescent="0.2">
      <c r="A3186" s="75"/>
      <c r="B3186" s="75"/>
      <c r="C3186" s="75"/>
      <c r="D3186" s="77"/>
      <c r="E3186" s="75"/>
      <c r="F3186" s="75"/>
      <c r="G3186" s="75"/>
      <c r="H3186" s="78"/>
      <c r="I3186" s="79"/>
      <c r="J3186" s="66"/>
    </row>
    <row r="3187" spans="1:10" ht="12.75" x14ac:dyDescent="0.2">
      <c r="A3187" s="75"/>
      <c r="B3187" s="75"/>
      <c r="C3187" s="75"/>
      <c r="D3187" s="77"/>
      <c r="E3187" s="75"/>
      <c r="F3187" s="75"/>
      <c r="G3187" s="75"/>
      <c r="H3187" s="78"/>
      <c r="I3187" s="79"/>
      <c r="J3187" s="66"/>
    </row>
    <row r="3188" spans="1:10" ht="12.75" x14ac:dyDescent="0.2">
      <c r="A3188" s="75"/>
      <c r="B3188" s="75"/>
      <c r="C3188" s="75"/>
      <c r="D3188" s="77"/>
      <c r="E3188" s="75"/>
      <c r="F3188" s="75"/>
      <c r="G3188" s="75"/>
      <c r="H3188" s="78"/>
      <c r="I3188" s="79"/>
      <c r="J3188" s="66"/>
    </row>
    <row r="3189" spans="1:10" ht="12.75" x14ac:dyDescent="0.2">
      <c r="A3189" s="75"/>
      <c r="B3189" s="75"/>
      <c r="C3189" s="75"/>
      <c r="D3189" s="77"/>
      <c r="E3189" s="75"/>
      <c r="F3189" s="75"/>
      <c r="G3189" s="75"/>
      <c r="H3189" s="78"/>
      <c r="I3189" s="79"/>
      <c r="J3189" s="66"/>
    </row>
    <row r="3190" spans="1:10" ht="12.75" x14ac:dyDescent="0.2">
      <c r="A3190" s="75"/>
      <c r="B3190" s="75"/>
      <c r="C3190" s="75"/>
      <c r="D3190" s="77"/>
      <c r="E3190" s="75"/>
      <c r="F3190" s="75"/>
      <c r="G3190" s="75"/>
      <c r="H3190" s="78"/>
      <c r="I3190" s="79"/>
      <c r="J3190" s="66"/>
    </row>
    <row r="3191" spans="1:10" ht="12.75" x14ac:dyDescent="0.2">
      <c r="A3191" s="75"/>
      <c r="B3191" s="75"/>
      <c r="C3191" s="75"/>
      <c r="D3191" s="77"/>
      <c r="E3191" s="75"/>
      <c r="F3191" s="75"/>
      <c r="G3191" s="75"/>
      <c r="H3191" s="78"/>
      <c r="I3191" s="79"/>
      <c r="J3191" s="66"/>
    </row>
    <row r="3192" spans="1:10" ht="12.75" x14ac:dyDescent="0.2">
      <c r="A3192" s="75"/>
      <c r="B3192" s="75"/>
      <c r="C3192" s="75"/>
      <c r="D3192" s="77"/>
      <c r="E3192" s="75"/>
      <c r="F3192" s="75"/>
      <c r="G3192" s="75"/>
      <c r="H3192" s="78"/>
      <c r="I3192" s="79"/>
      <c r="J3192" s="66"/>
    </row>
    <row r="3193" spans="1:10" ht="12.75" x14ac:dyDescent="0.2">
      <c r="A3193" s="75"/>
      <c r="B3193" s="75"/>
      <c r="C3193" s="75"/>
      <c r="D3193" s="77"/>
      <c r="E3193" s="75"/>
      <c r="F3193" s="75"/>
      <c r="G3193" s="75"/>
      <c r="H3193" s="78"/>
      <c r="I3193" s="79"/>
      <c r="J3193" s="66"/>
    </row>
    <row r="3194" spans="1:10" ht="12.75" x14ac:dyDescent="0.2">
      <c r="A3194" s="75"/>
      <c r="B3194" s="75"/>
      <c r="C3194" s="75"/>
      <c r="D3194" s="77"/>
      <c r="E3194" s="75"/>
      <c r="F3194" s="75"/>
      <c r="G3194" s="75"/>
      <c r="H3194" s="78"/>
      <c r="I3194" s="79"/>
      <c r="J3194" s="66"/>
    </row>
    <row r="3195" spans="1:10" ht="12.75" x14ac:dyDescent="0.2">
      <c r="A3195" s="75"/>
      <c r="B3195" s="75"/>
      <c r="C3195" s="75"/>
      <c r="D3195" s="77"/>
      <c r="E3195" s="75"/>
      <c r="F3195" s="75"/>
      <c r="G3195" s="75"/>
      <c r="H3195" s="78"/>
      <c r="I3195" s="79"/>
      <c r="J3195" s="66"/>
    </row>
    <row r="3196" spans="1:10" ht="12.75" x14ac:dyDescent="0.2">
      <c r="A3196" s="75"/>
      <c r="B3196" s="75"/>
      <c r="C3196" s="75"/>
      <c r="D3196" s="77"/>
      <c r="E3196" s="75"/>
      <c r="F3196" s="75"/>
      <c r="G3196" s="75"/>
      <c r="H3196" s="78"/>
      <c r="I3196" s="79"/>
      <c r="J3196" s="66"/>
    </row>
    <row r="3197" spans="1:10" ht="12.75" x14ac:dyDescent="0.2">
      <c r="A3197" s="75"/>
      <c r="B3197" s="75"/>
      <c r="C3197" s="75"/>
      <c r="D3197" s="77"/>
      <c r="E3197" s="75"/>
      <c r="F3197" s="75"/>
      <c r="G3197" s="75"/>
      <c r="H3197" s="78"/>
      <c r="I3197" s="79"/>
      <c r="J3197" s="66"/>
    </row>
    <row r="3198" spans="1:10" ht="12.75" x14ac:dyDescent="0.2">
      <c r="A3198" s="75"/>
      <c r="B3198" s="75"/>
      <c r="C3198" s="75"/>
      <c r="D3198" s="77"/>
      <c r="E3198" s="75"/>
      <c r="F3198" s="75"/>
      <c r="G3198" s="75"/>
      <c r="H3198" s="78"/>
      <c r="I3198" s="79"/>
      <c r="J3198" s="66"/>
    </row>
    <row r="3199" spans="1:10" ht="12.75" x14ac:dyDescent="0.2">
      <c r="A3199" s="75"/>
      <c r="B3199" s="75"/>
      <c r="C3199" s="75"/>
      <c r="D3199" s="77"/>
      <c r="E3199" s="75"/>
      <c r="F3199" s="75"/>
      <c r="G3199" s="75"/>
      <c r="H3199" s="78"/>
      <c r="I3199" s="79"/>
      <c r="J3199" s="66"/>
    </row>
    <row r="3200" spans="1:10" ht="12.75" x14ac:dyDescent="0.2">
      <c r="A3200" s="75"/>
      <c r="B3200" s="75"/>
      <c r="C3200" s="75"/>
      <c r="D3200" s="77"/>
      <c r="E3200" s="75"/>
      <c r="F3200" s="75"/>
      <c r="G3200" s="75"/>
      <c r="H3200" s="78"/>
      <c r="I3200" s="79"/>
      <c r="J3200" s="66"/>
    </row>
    <row r="3201" spans="1:10" ht="12.75" x14ac:dyDescent="0.2">
      <c r="A3201" s="75"/>
      <c r="B3201" s="75"/>
      <c r="C3201" s="75"/>
      <c r="D3201" s="77"/>
      <c r="E3201" s="75"/>
      <c r="F3201" s="75"/>
      <c r="G3201" s="75"/>
      <c r="H3201" s="78"/>
      <c r="I3201" s="79"/>
      <c r="J3201" s="66"/>
    </row>
    <row r="3202" spans="1:10" ht="12.75" x14ac:dyDescent="0.2">
      <c r="A3202" s="75"/>
      <c r="B3202" s="75"/>
      <c r="C3202" s="75"/>
      <c r="D3202" s="77"/>
      <c r="E3202" s="75"/>
      <c r="F3202" s="75"/>
      <c r="G3202" s="75"/>
      <c r="H3202" s="78"/>
      <c r="I3202" s="79"/>
      <c r="J3202" s="66"/>
    </row>
    <row r="3203" spans="1:10" ht="12.75" x14ac:dyDescent="0.2">
      <c r="A3203" s="75"/>
      <c r="B3203" s="75"/>
      <c r="C3203" s="75"/>
      <c r="D3203" s="77"/>
      <c r="E3203" s="75"/>
      <c r="F3203" s="75"/>
      <c r="G3203" s="75"/>
      <c r="H3203" s="78"/>
      <c r="I3203" s="79"/>
      <c r="J3203" s="66"/>
    </row>
    <row r="3204" spans="1:10" ht="12.75" x14ac:dyDescent="0.2">
      <c r="A3204" s="75"/>
      <c r="B3204" s="75"/>
      <c r="C3204" s="75"/>
      <c r="D3204" s="77"/>
      <c r="E3204" s="75"/>
      <c r="F3204" s="75"/>
      <c r="G3204" s="75"/>
      <c r="H3204" s="78"/>
      <c r="I3204" s="79"/>
      <c r="J3204" s="66"/>
    </row>
    <row r="3205" spans="1:10" ht="12.75" x14ac:dyDescent="0.2">
      <c r="A3205" s="75"/>
      <c r="B3205" s="75"/>
      <c r="C3205" s="75"/>
      <c r="D3205" s="77"/>
      <c r="E3205" s="75"/>
      <c r="F3205" s="75"/>
      <c r="G3205" s="75"/>
      <c r="H3205" s="78"/>
      <c r="I3205" s="79"/>
      <c r="J3205" s="66"/>
    </row>
    <row r="3206" spans="1:10" ht="12.75" x14ac:dyDescent="0.2">
      <c r="A3206" s="75"/>
      <c r="B3206" s="75"/>
      <c r="C3206" s="75"/>
      <c r="D3206" s="77"/>
      <c r="E3206" s="75"/>
      <c r="F3206" s="75"/>
      <c r="G3206" s="75"/>
      <c r="H3206" s="78"/>
      <c r="I3206" s="79"/>
      <c r="J3206" s="66"/>
    </row>
    <row r="3207" spans="1:10" ht="12.75" x14ac:dyDescent="0.2">
      <c r="A3207" s="75"/>
      <c r="B3207" s="75"/>
      <c r="C3207" s="75"/>
      <c r="D3207" s="77"/>
      <c r="E3207" s="75"/>
      <c r="F3207" s="75"/>
      <c r="G3207" s="75"/>
      <c r="H3207" s="78"/>
      <c r="I3207" s="79"/>
      <c r="J3207" s="66"/>
    </row>
    <row r="3208" spans="1:10" ht="12.75" x14ac:dyDescent="0.2">
      <c r="A3208" s="75"/>
      <c r="B3208" s="75"/>
      <c r="C3208" s="75"/>
      <c r="D3208" s="77"/>
      <c r="E3208" s="75"/>
      <c r="F3208" s="75"/>
      <c r="G3208" s="75"/>
      <c r="H3208" s="78"/>
      <c r="I3208" s="79"/>
      <c r="J3208" s="66"/>
    </row>
    <row r="3209" spans="1:10" ht="12.75" x14ac:dyDescent="0.2">
      <c r="A3209" s="75"/>
      <c r="B3209" s="75"/>
      <c r="C3209" s="75"/>
      <c r="D3209" s="77"/>
      <c r="E3209" s="75"/>
      <c r="F3209" s="75"/>
      <c r="G3209" s="75"/>
      <c r="H3209" s="78"/>
      <c r="I3209" s="79"/>
      <c r="J3209" s="66"/>
    </row>
    <row r="3210" spans="1:10" ht="12.75" x14ac:dyDescent="0.2">
      <c r="A3210" s="75"/>
      <c r="B3210" s="75"/>
      <c r="C3210" s="75"/>
      <c r="D3210" s="77"/>
      <c r="E3210" s="75"/>
      <c r="F3210" s="75"/>
      <c r="G3210" s="75"/>
      <c r="H3210" s="78"/>
      <c r="I3210" s="79"/>
      <c r="J3210" s="66"/>
    </row>
    <row r="3211" spans="1:10" ht="12.75" x14ac:dyDescent="0.2">
      <c r="A3211" s="75"/>
      <c r="B3211" s="75"/>
      <c r="C3211" s="75"/>
      <c r="D3211" s="77"/>
      <c r="E3211" s="75"/>
      <c r="F3211" s="75"/>
      <c r="G3211" s="75"/>
      <c r="H3211" s="78"/>
      <c r="I3211" s="79"/>
      <c r="J3211" s="66"/>
    </row>
    <row r="3212" spans="1:10" ht="12.75" x14ac:dyDescent="0.2">
      <c r="A3212" s="75"/>
      <c r="B3212" s="75"/>
      <c r="C3212" s="75"/>
      <c r="D3212" s="77"/>
      <c r="E3212" s="75"/>
      <c r="F3212" s="75"/>
      <c r="G3212" s="75"/>
      <c r="H3212" s="78"/>
      <c r="I3212" s="79"/>
      <c r="J3212" s="66"/>
    </row>
    <row r="3213" spans="1:10" ht="12.75" x14ac:dyDescent="0.2">
      <c r="A3213" s="75"/>
      <c r="B3213" s="75"/>
      <c r="C3213" s="75"/>
      <c r="D3213" s="77"/>
      <c r="E3213" s="75"/>
      <c r="F3213" s="75"/>
      <c r="G3213" s="75"/>
      <c r="H3213" s="78"/>
      <c r="I3213" s="79"/>
      <c r="J3213" s="66"/>
    </row>
    <row r="3214" spans="1:10" ht="12.75" x14ac:dyDescent="0.2">
      <c r="A3214" s="75"/>
      <c r="B3214" s="75"/>
      <c r="C3214" s="75"/>
      <c r="D3214" s="77"/>
      <c r="E3214" s="75"/>
      <c r="F3214" s="75"/>
      <c r="G3214" s="75"/>
      <c r="H3214" s="78"/>
      <c r="I3214" s="79"/>
      <c r="J3214" s="66"/>
    </row>
    <row r="3215" spans="1:10" ht="12.75" x14ac:dyDescent="0.2">
      <c r="A3215" s="75"/>
      <c r="B3215" s="75"/>
      <c r="C3215" s="75"/>
      <c r="D3215" s="77"/>
      <c r="E3215" s="75"/>
      <c r="F3215" s="75"/>
      <c r="G3215" s="75"/>
      <c r="H3215" s="78"/>
      <c r="I3215" s="79"/>
      <c r="J3215" s="66"/>
    </row>
    <row r="3216" spans="1:10" ht="12.75" x14ac:dyDescent="0.2">
      <c r="A3216" s="75"/>
      <c r="B3216" s="75"/>
      <c r="C3216" s="75"/>
      <c r="D3216" s="77"/>
      <c r="E3216" s="75"/>
      <c r="F3216" s="75"/>
      <c r="G3216" s="75"/>
      <c r="H3216" s="78"/>
      <c r="I3216" s="79"/>
      <c r="J3216" s="66"/>
    </row>
    <row r="3217" spans="1:10" ht="12.75" x14ac:dyDescent="0.2">
      <c r="A3217" s="75"/>
      <c r="B3217" s="75"/>
      <c r="C3217" s="75"/>
      <c r="D3217" s="77"/>
      <c r="E3217" s="75"/>
      <c r="F3217" s="75"/>
      <c r="G3217" s="75"/>
      <c r="H3217" s="78"/>
      <c r="I3217" s="79"/>
      <c r="J3217" s="66"/>
    </row>
    <row r="3218" spans="1:10" ht="12.75" x14ac:dyDescent="0.2">
      <c r="A3218" s="75"/>
      <c r="B3218" s="75"/>
      <c r="C3218" s="75"/>
      <c r="D3218" s="77"/>
      <c r="E3218" s="75"/>
      <c r="F3218" s="75"/>
      <c r="G3218" s="75"/>
      <c r="H3218" s="78"/>
      <c r="I3218" s="79"/>
      <c r="J3218" s="66"/>
    </row>
    <row r="3219" spans="1:10" ht="12.75" x14ac:dyDescent="0.2">
      <c r="A3219" s="75"/>
      <c r="B3219" s="75"/>
      <c r="C3219" s="75"/>
      <c r="D3219" s="77"/>
      <c r="E3219" s="75"/>
      <c r="F3219" s="75"/>
      <c r="G3219" s="75"/>
      <c r="H3219" s="78"/>
      <c r="I3219" s="79"/>
      <c r="J3219" s="66"/>
    </row>
    <row r="3220" spans="1:10" ht="12.75" x14ac:dyDescent="0.2">
      <c r="A3220" s="75"/>
      <c r="B3220" s="75"/>
      <c r="C3220" s="75"/>
      <c r="D3220" s="77"/>
      <c r="E3220" s="75"/>
      <c r="F3220" s="75"/>
      <c r="G3220" s="75"/>
      <c r="H3220" s="78"/>
      <c r="I3220" s="79"/>
      <c r="J3220" s="66"/>
    </row>
    <row r="3221" spans="1:10" ht="12.75" x14ac:dyDescent="0.2">
      <c r="A3221" s="75"/>
      <c r="B3221" s="75"/>
      <c r="C3221" s="75"/>
      <c r="D3221" s="77"/>
      <c r="E3221" s="75"/>
      <c r="F3221" s="75"/>
      <c r="G3221" s="75"/>
      <c r="H3221" s="78"/>
      <c r="I3221" s="79"/>
      <c r="J3221" s="66"/>
    </row>
    <row r="3222" spans="1:10" ht="12.75" x14ac:dyDescent="0.2">
      <c r="A3222" s="75"/>
      <c r="B3222" s="75"/>
      <c r="C3222" s="75"/>
      <c r="D3222" s="77"/>
      <c r="E3222" s="75"/>
      <c r="F3222" s="75"/>
      <c r="G3222" s="75"/>
      <c r="H3222" s="78"/>
      <c r="I3222" s="79"/>
      <c r="J3222" s="66"/>
    </row>
    <row r="3223" spans="1:10" ht="12.75" x14ac:dyDescent="0.2">
      <c r="A3223" s="75"/>
      <c r="B3223" s="75"/>
      <c r="C3223" s="75"/>
      <c r="D3223" s="77"/>
      <c r="E3223" s="75"/>
      <c r="F3223" s="75"/>
      <c r="G3223" s="75"/>
      <c r="H3223" s="78"/>
      <c r="I3223" s="79"/>
      <c r="J3223" s="66"/>
    </row>
    <row r="3224" spans="1:10" ht="12.75" x14ac:dyDescent="0.2">
      <c r="A3224" s="75"/>
      <c r="B3224" s="75"/>
      <c r="C3224" s="75"/>
      <c r="D3224" s="77"/>
      <c r="E3224" s="75"/>
      <c r="F3224" s="75"/>
      <c r="G3224" s="75"/>
      <c r="H3224" s="78"/>
      <c r="I3224" s="79"/>
      <c r="J3224" s="66"/>
    </row>
    <row r="3225" spans="1:10" ht="12.75" x14ac:dyDescent="0.2">
      <c r="A3225" s="75"/>
      <c r="B3225" s="75"/>
      <c r="C3225" s="75"/>
      <c r="D3225" s="77"/>
      <c r="E3225" s="75"/>
      <c r="F3225" s="75"/>
      <c r="G3225" s="75"/>
      <c r="H3225" s="78"/>
      <c r="I3225" s="79"/>
      <c r="J3225" s="66"/>
    </row>
    <row r="3226" spans="1:10" ht="12.75" x14ac:dyDescent="0.2">
      <c r="A3226" s="75"/>
      <c r="B3226" s="75"/>
      <c r="C3226" s="75"/>
      <c r="D3226" s="77"/>
      <c r="E3226" s="75"/>
      <c r="F3226" s="75"/>
      <c r="G3226" s="75"/>
      <c r="H3226" s="78"/>
      <c r="I3226" s="79"/>
      <c r="J3226" s="66"/>
    </row>
    <row r="3227" spans="1:10" ht="12.75" x14ac:dyDescent="0.2">
      <c r="A3227" s="75"/>
      <c r="B3227" s="75"/>
      <c r="C3227" s="75"/>
      <c r="D3227" s="77"/>
      <c r="E3227" s="75"/>
      <c r="F3227" s="75"/>
      <c r="G3227" s="75"/>
      <c r="H3227" s="78"/>
      <c r="I3227" s="79"/>
      <c r="J3227" s="66"/>
    </row>
    <row r="3228" spans="1:10" ht="12.75" x14ac:dyDescent="0.2">
      <c r="A3228" s="75"/>
      <c r="B3228" s="75"/>
      <c r="C3228" s="75"/>
      <c r="D3228" s="77"/>
      <c r="E3228" s="75"/>
      <c r="F3228" s="75"/>
      <c r="G3228" s="75"/>
      <c r="H3228" s="78"/>
      <c r="I3228" s="79"/>
      <c r="J3228" s="66"/>
    </row>
    <row r="3229" spans="1:10" ht="12.75" x14ac:dyDescent="0.2">
      <c r="A3229" s="75"/>
      <c r="B3229" s="75"/>
      <c r="C3229" s="75"/>
      <c r="D3229" s="77"/>
      <c r="E3229" s="75"/>
      <c r="F3229" s="75"/>
      <c r="G3229" s="75"/>
      <c r="H3229" s="78"/>
      <c r="I3229" s="79"/>
      <c r="J3229" s="66"/>
    </row>
    <row r="3230" spans="1:10" ht="12.75" x14ac:dyDescent="0.2">
      <c r="A3230" s="75"/>
      <c r="B3230" s="75"/>
      <c r="C3230" s="75"/>
      <c r="D3230" s="77"/>
      <c r="E3230" s="75"/>
      <c r="F3230" s="75"/>
      <c r="G3230" s="75"/>
      <c r="H3230" s="78"/>
      <c r="I3230" s="79"/>
      <c r="J3230" s="66"/>
    </row>
    <row r="3231" spans="1:10" ht="12.75" x14ac:dyDescent="0.2">
      <c r="A3231" s="75"/>
      <c r="B3231" s="75"/>
      <c r="C3231" s="75"/>
      <c r="D3231" s="77"/>
      <c r="E3231" s="75"/>
      <c r="F3231" s="75"/>
      <c r="G3231" s="75"/>
      <c r="H3231" s="78"/>
      <c r="I3231" s="79"/>
      <c r="J3231" s="66"/>
    </row>
    <row r="3232" spans="1:10" ht="12.75" x14ac:dyDescent="0.2">
      <c r="A3232" s="75"/>
      <c r="B3232" s="75"/>
      <c r="C3232" s="75"/>
      <c r="D3232" s="77"/>
      <c r="E3232" s="75"/>
      <c r="F3232" s="75"/>
      <c r="G3232" s="75"/>
      <c r="H3232" s="78"/>
      <c r="I3232" s="79"/>
      <c r="J3232" s="66"/>
    </row>
    <row r="3233" spans="1:10" ht="12.75" x14ac:dyDescent="0.2">
      <c r="A3233" s="75"/>
      <c r="B3233" s="75"/>
      <c r="C3233" s="75"/>
      <c r="D3233" s="77"/>
      <c r="E3233" s="75"/>
      <c r="F3233" s="75"/>
      <c r="G3233" s="75"/>
      <c r="H3233" s="78"/>
      <c r="I3233" s="79"/>
      <c r="J3233" s="66"/>
    </row>
    <row r="3234" spans="1:10" ht="12.75" x14ac:dyDescent="0.2">
      <c r="A3234" s="75"/>
      <c r="B3234" s="75"/>
      <c r="C3234" s="75"/>
      <c r="D3234" s="77"/>
      <c r="E3234" s="75"/>
      <c r="F3234" s="75"/>
      <c r="G3234" s="75"/>
      <c r="H3234" s="78"/>
      <c r="I3234" s="79"/>
      <c r="J3234" s="66"/>
    </row>
    <row r="3235" spans="1:10" ht="12.75" x14ac:dyDescent="0.2">
      <c r="A3235" s="75"/>
      <c r="B3235" s="75"/>
      <c r="C3235" s="75"/>
      <c r="D3235" s="77"/>
      <c r="E3235" s="75"/>
      <c r="F3235" s="75"/>
      <c r="G3235" s="75"/>
      <c r="H3235" s="78"/>
      <c r="I3235" s="79"/>
      <c r="J3235" s="66"/>
    </row>
    <row r="3236" spans="1:10" ht="12.75" x14ac:dyDescent="0.2">
      <c r="A3236" s="75"/>
      <c r="B3236" s="75"/>
      <c r="C3236" s="75"/>
      <c r="D3236" s="77"/>
      <c r="E3236" s="75"/>
      <c r="F3236" s="75"/>
      <c r="G3236" s="75"/>
      <c r="H3236" s="78"/>
      <c r="I3236" s="79"/>
      <c r="J3236" s="66"/>
    </row>
    <row r="3237" spans="1:10" ht="12.75" x14ac:dyDescent="0.2">
      <c r="A3237" s="75"/>
      <c r="B3237" s="75"/>
      <c r="C3237" s="75"/>
      <c r="D3237" s="77"/>
      <c r="E3237" s="75"/>
      <c r="F3237" s="75"/>
      <c r="G3237" s="75"/>
      <c r="H3237" s="78"/>
      <c r="I3237" s="79"/>
      <c r="J3237" s="66"/>
    </row>
    <row r="3238" spans="1:10" ht="12.75" x14ac:dyDescent="0.2">
      <c r="A3238" s="75"/>
      <c r="B3238" s="75"/>
      <c r="C3238" s="75"/>
      <c r="D3238" s="77"/>
      <c r="E3238" s="75"/>
      <c r="F3238" s="75"/>
      <c r="G3238" s="75"/>
      <c r="H3238" s="78"/>
      <c r="I3238" s="79"/>
      <c r="J3238" s="66"/>
    </row>
    <row r="3239" spans="1:10" ht="12.75" x14ac:dyDescent="0.2">
      <c r="A3239" s="75"/>
      <c r="B3239" s="75"/>
      <c r="C3239" s="75"/>
      <c r="D3239" s="77"/>
      <c r="E3239" s="75"/>
      <c r="F3239" s="75"/>
      <c r="G3239" s="75"/>
      <c r="H3239" s="78"/>
      <c r="I3239" s="79"/>
      <c r="J3239" s="66"/>
    </row>
    <row r="3240" spans="1:10" ht="12.75" x14ac:dyDescent="0.2">
      <c r="A3240" s="75"/>
      <c r="B3240" s="75"/>
      <c r="C3240" s="75"/>
      <c r="D3240" s="77"/>
      <c r="E3240" s="75"/>
      <c r="F3240" s="75"/>
      <c r="G3240" s="75"/>
      <c r="H3240" s="78"/>
      <c r="I3240" s="79"/>
      <c r="J3240" s="66"/>
    </row>
    <row r="3241" spans="1:10" ht="12.75" x14ac:dyDescent="0.2">
      <c r="A3241" s="75"/>
      <c r="B3241" s="75"/>
      <c r="C3241" s="75"/>
      <c r="D3241" s="77"/>
      <c r="E3241" s="75"/>
      <c r="F3241" s="75"/>
      <c r="G3241" s="75"/>
      <c r="H3241" s="78"/>
      <c r="I3241" s="79"/>
      <c r="J3241" s="66"/>
    </row>
    <row r="3242" spans="1:10" ht="12.75" x14ac:dyDescent="0.2">
      <c r="A3242" s="75"/>
      <c r="B3242" s="75"/>
      <c r="C3242" s="75"/>
      <c r="D3242" s="77"/>
      <c r="E3242" s="75"/>
      <c r="F3242" s="75"/>
      <c r="G3242" s="75"/>
      <c r="H3242" s="78"/>
      <c r="I3242" s="79"/>
      <c r="J3242" s="66"/>
    </row>
    <row r="3243" spans="1:10" ht="12.75" x14ac:dyDescent="0.2">
      <c r="A3243" s="75"/>
      <c r="B3243" s="75"/>
      <c r="C3243" s="75"/>
      <c r="D3243" s="77"/>
      <c r="E3243" s="75"/>
      <c r="F3243" s="75"/>
      <c r="G3243" s="75"/>
      <c r="H3243" s="78"/>
      <c r="I3243" s="79"/>
      <c r="J3243" s="66"/>
    </row>
    <row r="3244" spans="1:10" ht="12.75" x14ac:dyDescent="0.2">
      <c r="A3244" s="75"/>
      <c r="B3244" s="75"/>
      <c r="C3244" s="75"/>
      <c r="D3244" s="77"/>
      <c r="E3244" s="75"/>
      <c r="F3244" s="75"/>
      <c r="G3244" s="75"/>
      <c r="H3244" s="78"/>
      <c r="I3244" s="79"/>
      <c r="J3244" s="66"/>
    </row>
    <row r="3245" spans="1:10" ht="12.75" x14ac:dyDescent="0.2">
      <c r="A3245" s="75"/>
      <c r="B3245" s="75"/>
      <c r="C3245" s="75"/>
      <c r="D3245" s="77"/>
      <c r="E3245" s="75"/>
      <c r="F3245" s="75"/>
      <c r="G3245" s="75"/>
      <c r="H3245" s="78"/>
      <c r="I3245" s="79"/>
      <c r="J3245" s="66"/>
    </row>
    <row r="3246" spans="1:10" ht="12.75" x14ac:dyDescent="0.2">
      <c r="A3246" s="75"/>
      <c r="B3246" s="75"/>
      <c r="C3246" s="75"/>
      <c r="D3246" s="77"/>
      <c r="E3246" s="75"/>
      <c r="F3246" s="75"/>
      <c r="G3246" s="75"/>
      <c r="H3246" s="78"/>
      <c r="I3246" s="79"/>
      <c r="J3246" s="66"/>
    </row>
    <row r="3247" spans="1:10" ht="12.75" x14ac:dyDescent="0.2">
      <c r="A3247" s="75"/>
      <c r="B3247" s="75"/>
      <c r="C3247" s="75"/>
      <c r="D3247" s="77"/>
      <c r="E3247" s="75"/>
      <c r="F3247" s="75"/>
      <c r="G3247" s="75"/>
      <c r="H3247" s="78"/>
      <c r="I3247" s="79"/>
      <c r="J3247" s="66"/>
    </row>
    <row r="3248" spans="1:10" ht="12.75" x14ac:dyDescent="0.2">
      <c r="A3248" s="75"/>
      <c r="B3248" s="75"/>
      <c r="C3248" s="75"/>
      <c r="D3248" s="77"/>
      <c r="E3248" s="75"/>
      <c r="F3248" s="75"/>
      <c r="G3248" s="75"/>
      <c r="H3248" s="78"/>
      <c r="I3248" s="79"/>
      <c r="J3248" s="66"/>
    </row>
    <row r="3249" spans="1:10" ht="12.75" x14ac:dyDescent="0.2">
      <c r="A3249" s="75"/>
      <c r="B3249" s="75"/>
      <c r="C3249" s="75"/>
      <c r="D3249" s="77"/>
      <c r="E3249" s="75"/>
      <c r="F3249" s="75"/>
      <c r="G3249" s="75"/>
      <c r="H3249" s="78"/>
      <c r="I3249" s="79"/>
      <c r="J3249" s="66"/>
    </row>
    <row r="3250" spans="1:10" ht="12.75" x14ac:dyDescent="0.2">
      <c r="A3250" s="75"/>
      <c r="B3250" s="75"/>
      <c r="C3250" s="75"/>
      <c r="D3250" s="77"/>
      <c r="E3250" s="75"/>
      <c r="F3250" s="75"/>
      <c r="G3250" s="75"/>
      <c r="H3250" s="78"/>
      <c r="I3250" s="79"/>
      <c r="J3250" s="66"/>
    </row>
    <row r="3251" spans="1:10" ht="12.75" x14ac:dyDescent="0.2">
      <c r="A3251" s="75"/>
      <c r="B3251" s="75"/>
      <c r="C3251" s="75"/>
      <c r="D3251" s="77"/>
      <c r="E3251" s="75"/>
      <c r="F3251" s="75"/>
      <c r="G3251" s="75"/>
      <c r="H3251" s="78"/>
      <c r="I3251" s="79"/>
      <c r="J3251" s="66"/>
    </row>
    <row r="3252" spans="1:10" ht="12.75" x14ac:dyDescent="0.2">
      <c r="A3252" s="75"/>
      <c r="B3252" s="75"/>
      <c r="C3252" s="75"/>
      <c r="D3252" s="77"/>
      <c r="E3252" s="75"/>
      <c r="F3252" s="75"/>
      <c r="G3252" s="75"/>
      <c r="H3252" s="78"/>
      <c r="I3252" s="79"/>
      <c r="J3252" s="66"/>
    </row>
    <row r="3253" spans="1:10" ht="12.75" x14ac:dyDescent="0.2">
      <c r="A3253" s="75"/>
      <c r="B3253" s="75"/>
      <c r="C3253" s="75"/>
      <c r="D3253" s="77"/>
      <c r="E3253" s="75"/>
      <c r="F3253" s="75"/>
      <c r="G3253" s="75"/>
      <c r="H3253" s="78"/>
      <c r="I3253" s="79"/>
      <c r="J3253" s="66"/>
    </row>
    <row r="3254" spans="1:10" ht="12.75" x14ac:dyDescent="0.2">
      <c r="A3254" s="75"/>
      <c r="B3254" s="75"/>
      <c r="C3254" s="75"/>
      <c r="D3254" s="77"/>
      <c r="E3254" s="75"/>
      <c r="F3254" s="75"/>
      <c r="G3254" s="75"/>
      <c r="H3254" s="78"/>
      <c r="I3254" s="79"/>
      <c r="J3254" s="66"/>
    </row>
    <row r="3255" spans="1:10" ht="12.75" x14ac:dyDescent="0.2">
      <c r="A3255" s="75"/>
      <c r="B3255" s="75"/>
      <c r="C3255" s="75"/>
      <c r="D3255" s="77"/>
      <c r="E3255" s="75"/>
      <c r="F3255" s="75"/>
      <c r="G3255" s="75"/>
      <c r="H3255" s="78"/>
      <c r="I3255" s="79"/>
      <c r="J3255" s="66"/>
    </row>
    <row r="3256" spans="1:10" ht="12.75" x14ac:dyDescent="0.2">
      <c r="A3256" s="75"/>
      <c r="B3256" s="75"/>
      <c r="C3256" s="75"/>
      <c r="D3256" s="77"/>
      <c r="E3256" s="75"/>
      <c r="F3256" s="75"/>
      <c r="G3256" s="75"/>
      <c r="H3256" s="78"/>
      <c r="I3256" s="79"/>
      <c r="J3256" s="66"/>
    </row>
    <row r="3257" spans="1:10" ht="12.75" x14ac:dyDescent="0.2">
      <c r="A3257" s="75"/>
      <c r="B3257" s="75"/>
      <c r="C3257" s="75"/>
      <c r="D3257" s="77"/>
      <c r="E3257" s="75"/>
      <c r="F3257" s="75"/>
      <c r="G3257" s="75"/>
      <c r="H3257" s="78"/>
      <c r="I3257" s="79"/>
      <c r="J3257" s="66"/>
    </row>
    <row r="3258" spans="1:10" ht="12.75" x14ac:dyDescent="0.2">
      <c r="A3258" s="75"/>
      <c r="B3258" s="75"/>
      <c r="C3258" s="75"/>
      <c r="D3258" s="77"/>
      <c r="E3258" s="75"/>
      <c r="F3258" s="75"/>
      <c r="G3258" s="75"/>
      <c r="H3258" s="78"/>
      <c r="I3258" s="79"/>
      <c r="J3258" s="66"/>
    </row>
    <row r="3259" spans="1:10" ht="12.75" x14ac:dyDescent="0.2">
      <c r="A3259" s="75"/>
      <c r="B3259" s="75"/>
      <c r="C3259" s="75"/>
      <c r="D3259" s="77"/>
      <c r="E3259" s="75"/>
      <c r="F3259" s="75"/>
      <c r="G3259" s="75"/>
      <c r="H3259" s="78"/>
      <c r="I3259" s="79"/>
      <c r="J3259" s="66"/>
    </row>
    <row r="3260" spans="1:10" ht="12.75" x14ac:dyDescent="0.2">
      <c r="A3260" s="75"/>
      <c r="B3260" s="75"/>
      <c r="C3260" s="75"/>
      <c r="D3260" s="77"/>
      <c r="E3260" s="75"/>
      <c r="F3260" s="75"/>
      <c r="G3260" s="75"/>
      <c r="H3260" s="78"/>
      <c r="I3260" s="79"/>
      <c r="J3260" s="66"/>
    </row>
    <row r="3261" spans="1:10" ht="12.75" x14ac:dyDescent="0.2">
      <c r="A3261" s="75"/>
      <c r="B3261" s="75"/>
      <c r="C3261" s="75"/>
      <c r="D3261" s="77"/>
      <c r="E3261" s="75"/>
      <c r="F3261" s="75"/>
      <c r="G3261" s="75"/>
      <c r="H3261" s="78"/>
      <c r="I3261" s="79"/>
      <c r="J3261" s="66"/>
    </row>
    <row r="3262" spans="1:10" ht="12.75" x14ac:dyDescent="0.2">
      <c r="A3262" s="75"/>
      <c r="B3262" s="75"/>
      <c r="C3262" s="75"/>
      <c r="D3262" s="77"/>
      <c r="E3262" s="75"/>
      <c r="F3262" s="75"/>
      <c r="G3262" s="75"/>
      <c r="H3262" s="78"/>
      <c r="I3262" s="79"/>
      <c r="J3262" s="66"/>
    </row>
    <row r="3263" spans="1:10" ht="12.75" x14ac:dyDescent="0.2">
      <c r="A3263" s="75"/>
      <c r="B3263" s="75"/>
      <c r="C3263" s="75"/>
      <c r="D3263" s="77"/>
      <c r="E3263" s="75"/>
      <c r="F3263" s="75"/>
      <c r="G3263" s="75"/>
      <c r="H3263" s="78"/>
      <c r="I3263" s="79"/>
      <c r="J3263" s="66"/>
    </row>
    <row r="3264" spans="1:10" ht="12.75" x14ac:dyDescent="0.2">
      <c r="A3264" s="75"/>
      <c r="B3264" s="75"/>
      <c r="C3264" s="75"/>
      <c r="D3264" s="77"/>
      <c r="E3264" s="75"/>
      <c r="F3264" s="75"/>
      <c r="G3264" s="75"/>
      <c r="H3264" s="78"/>
      <c r="I3264" s="79"/>
      <c r="J3264" s="66"/>
    </row>
    <row r="3265" spans="1:10" ht="12.75" x14ac:dyDescent="0.2">
      <c r="A3265" s="75"/>
      <c r="B3265" s="75"/>
      <c r="C3265" s="75"/>
      <c r="D3265" s="77"/>
      <c r="E3265" s="75"/>
      <c r="F3265" s="75"/>
      <c r="G3265" s="75"/>
      <c r="H3265" s="78"/>
      <c r="I3265" s="79"/>
      <c r="J3265" s="66"/>
    </row>
    <row r="3266" spans="1:10" ht="12.75" x14ac:dyDescent="0.2">
      <c r="A3266" s="75"/>
      <c r="B3266" s="75"/>
      <c r="C3266" s="75"/>
      <c r="D3266" s="77"/>
      <c r="E3266" s="75"/>
      <c r="F3266" s="75"/>
      <c r="G3266" s="75"/>
      <c r="H3266" s="78"/>
      <c r="I3266" s="79"/>
      <c r="J3266" s="66"/>
    </row>
    <row r="3267" spans="1:10" ht="12.75" x14ac:dyDescent="0.2">
      <c r="A3267" s="75"/>
      <c r="B3267" s="75"/>
      <c r="C3267" s="75"/>
      <c r="D3267" s="77"/>
      <c r="E3267" s="75"/>
      <c r="F3267" s="75"/>
      <c r="G3267" s="75"/>
      <c r="H3267" s="78"/>
      <c r="I3267" s="79"/>
      <c r="J3267" s="66"/>
    </row>
    <row r="3268" spans="1:10" ht="12.75" x14ac:dyDescent="0.2">
      <c r="A3268" s="75"/>
      <c r="B3268" s="75"/>
      <c r="C3268" s="75"/>
      <c r="D3268" s="77"/>
      <c r="E3268" s="75"/>
      <c r="F3268" s="75"/>
      <c r="G3268" s="75"/>
      <c r="H3268" s="78"/>
      <c r="I3268" s="79"/>
      <c r="J3268" s="66"/>
    </row>
    <row r="3269" spans="1:10" ht="12.75" x14ac:dyDescent="0.2">
      <c r="A3269" s="75"/>
      <c r="B3269" s="75"/>
      <c r="C3269" s="75"/>
      <c r="D3269" s="77"/>
      <c r="E3269" s="75"/>
      <c r="F3269" s="75"/>
      <c r="G3269" s="75"/>
      <c r="H3269" s="78"/>
      <c r="I3269" s="79"/>
      <c r="J3269" s="66"/>
    </row>
    <row r="3270" spans="1:10" ht="12.75" x14ac:dyDescent="0.2">
      <c r="A3270" s="75"/>
      <c r="B3270" s="75"/>
      <c r="C3270" s="75"/>
      <c r="D3270" s="77"/>
      <c r="E3270" s="75"/>
      <c r="F3270" s="75"/>
      <c r="G3270" s="75"/>
      <c r="H3270" s="78"/>
      <c r="I3270" s="79"/>
      <c r="J3270" s="66"/>
    </row>
    <row r="3271" spans="1:10" ht="12.75" x14ac:dyDescent="0.2">
      <c r="A3271" s="75"/>
      <c r="B3271" s="75"/>
      <c r="C3271" s="75"/>
      <c r="D3271" s="77"/>
      <c r="E3271" s="75"/>
      <c r="F3271" s="75"/>
      <c r="G3271" s="75"/>
      <c r="H3271" s="78"/>
      <c r="I3271" s="79"/>
      <c r="J3271" s="66"/>
    </row>
    <row r="3272" spans="1:10" ht="12.75" x14ac:dyDescent="0.2">
      <c r="A3272" s="75"/>
      <c r="B3272" s="75"/>
      <c r="C3272" s="75"/>
      <c r="D3272" s="77"/>
      <c r="E3272" s="75"/>
      <c r="F3272" s="75"/>
      <c r="G3272" s="75"/>
      <c r="H3272" s="78"/>
      <c r="I3272" s="79"/>
      <c r="J3272" s="66"/>
    </row>
    <row r="3273" spans="1:10" ht="12.75" x14ac:dyDescent="0.2">
      <c r="A3273" s="75"/>
      <c r="B3273" s="75"/>
      <c r="C3273" s="75"/>
      <c r="D3273" s="77"/>
      <c r="E3273" s="75"/>
      <c r="F3273" s="75"/>
      <c r="G3273" s="75"/>
      <c r="H3273" s="78"/>
      <c r="I3273" s="79"/>
      <c r="J3273" s="66"/>
    </row>
    <row r="3274" spans="1:10" ht="12.75" x14ac:dyDescent="0.2">
      <c r="A3274" s="75"/>
      <c r="B3274" s="75"/>
      <c r="C3274" s="75"/>
      <c r="D3274" s="77"/>
      <c r="E3274" s="75"/>
      <c r="F3274" s="75"/>
      <c r="G3274" s="75"/>
      <c r="H3274" s="78"/>
      <c r="I3274" s="79"/>
      <c r="J3274" s="66"/>
    </row>
    <row r="3275" spans="1:10" ht="12.75" x14ac:dyDescent="0.2">
      <c r="A3275" s="75"/>
      <c r="B3275" s="75"/>
      <c r="C3275" s="75"/>
      <c r="D3275" s="77"/>
      <c r="E3275" s="75"/>
      <c r="F3275" s="75"/>
      <c r="G3275" s="75"/>
      <c r="H3275" s="78"/>
      <c r="I3275" s="79"/>
      <c r="J3275" s="66"/>
    </row>
    <row r="3276" spans="1:10" ht="12.75" x14ac:dyDescent="0.2">
      <c r="A3276" s="75"/>
      <c r="B3276" s="75"/>
      <c r="C3276" s="75"/>
      <c r="D3276" s="77"/>
      <c r="E3276" s="75"/>
      <c r="F3276" s="75"/>
      <c r="G3276" s="75"/>
      <c r="H3276" s="78"/>
      <c r="I3276" s="79"/>
      <c r="J3276" s="66"/>
    </row>
    <row r="3277" spans="1:10" ht="12.75" x14ac:dyDescent="0.2">
      <c r="A3277" s="75"/>
      <c r="B3277" s="75"/>
      <c r="C3277" s="75"/>
      <c r="D3277" s="77"/>
      <c r="E3277" s="75"/>
      <c r="F3277" s="75"/>
      <c r="G3277" s="75"/>
      <c r="H3277" s="78"/>
      <c r="I3277" s="79"/>
      <c r="J3277" s="66"/>
    </row>
    <row r="3278" spans="1:10" ht="12.75" x14ac:dyDescent="0.2">
      <c r="A3278" s="75"/>
      <c r="B3278" s="75"/>
      <c r="C3278" s="75"/>
      <c r="D3278" s="77"/>
      <c r="E3278" s="75"/>
      <c r="F3278" s="75"/>
      <c r="G3278" s="75"/>
      <c r="H3278" s="78"/>
      <c r="I3278" s="79"/>
      <c r="J3278" s="66"/>
    </row>
    <row r="3279" spans="1:10" ht="12.75" x14ac:dyDescent="0.2">
      <c r="A3279" s="75"/>
      <c r="B3279" s="75"/>
      <c r="C3279" s="75"/>
      <c r="D3279" s="77"/>
      <c r="E3279" s="75"/>
      <c r="F3279" s="75"/>
      <c r="G3279" s="75"/>
      <c r="H3279" s="78"/>
      <c r="I3279" s="79"/>
      <c r="J3279" s="66"/>
    </row>
    <row r="3280" spans="1:10" ht="12.75" x14ac:dyDescent="0.2">
      <c r="A3280" s="75"/>
      <c r="B3280" s="75"/>
      <c r="C3280" s="75"/>
      <c r="D3280" s="77"/>
      <c r="E3280" s="75"/>
      <c r="F3280" s="75"/>
      <c r="G3280" s="75"/>
      <c r="H3280" s="78"/>
      <c r="I3280" s="79"/>
      <c r="J3280" s="66"/>
    </row>
    <row r="3281" spans="1:10" ht="12.75" x14ac:dyDescent="0.2">
      <c r="A3281" s="75"/>
      <c r="B3281" s="75"/>
      <c r="C3281" s="75"/>
      <c r="D3281" s="77"/>
      <c r="E3281" s="75"/>
      <c r="F3281" s="75"/>
      <c r="G3281" s="75"/>
      <c r="H3281" s="78"/>
      <c r="I3281" s="79"/>
      <c r="J3281" s="66"/>
    </row>
    <row r="3282" spans="1:10" ht="12.75" x14ac:dyDescent="0.2">
      <c r="A3282" s="75"/>
      <c r="B3282" s="75"/>
      <c r="C3282" s="75"/>
      <c r="D3282" s="77"/>
      <c r="E3282" s="75"/>
      <c r="F3282" s="75"/>
      <c r="G3282" s="75"/>
      <c r="H3282" s="78"/>
      <c r="I3282" s="79"/>
      <c r="J3282" s="66"/>
    </row>
    <row r="3283" spans="1:10" ht="12.75" x14ac:dyDescent="0.2">
      <c r="A3283" s="75"/>
      <c r="B3283" s="75"/>
      <c r="C3283" s="75"/>
      <c r="D3283" s="77"/>
      <c r="E3283" s="75"/>
      <c r="F3283" s="75"/>
      <c r="G3283" s="75"/>
      <c r="H3283" s="78"/>
      <c r="I3283" s="79"/>
      <c r="J3283" s="66"/>
    </row>
    <row r="3284" spans="1:10" ht="12.75" x14ac:dyDescent="0.2">
      <c r="A3284" s="75"/>
      <c r="B3284" s="75"/>
      <c r="C3284" s="75"/>
      <c r="D3284" s="77"/>
      <c r="E3284" s="75"/>
      <c r="F3284" s="75"/>
      <c r="G3284" s="75"/>
      <c r="H3284" s="78"/>
      <c r="I3284" s="79"/>
      <c r="J3284" s="66"/>
    </row>
    <row r="3285" spans="1:10" ht="12.75" x14ac:dyDescent="0.2">
      <c r="A3285" s="75"/>
      <c r="B3285" s="75"/>
      <c r="C3285" s="75"/>
      <c r="D3285" s="77"/>
      <c r="E3285" s="75"/>
      <c r="F3285" s="75"/>
      <c r="G3285" s="75"/>
      <c r="H3285" s="78"/>
      <c r="I3285" s="79"/>
      <c r="J3285" s="66"/>
    </row>
    <row r="3286" spans="1:10" ht="12.75" x14ac:dyDescent="0.2">
      <c r="A3286" s="75"/>
      <c r="B3286" s="75"/>
      <c r="C3286" s="75"/>
      <c r="D3286" s="77"/>
      <c r="E3286" s="75"/>
      <c r="F3286" s="75"/>
      <c r="G3286" s="75"/>
      <c r="H3286" s="78"/>
      <c r="I3286" s="79"/>
      <c r="J3286" s="66"/>
    </row>
    <row r="3287" spans="1:10" ht="12.75" x14ac:dyDescent="0.2">
      <c r="A3287" s="75"/>
      <c r="B3287" s="75"/>
      <c r="C3287" s="75"/>
      <c r="D3287" s="77"/>
      <c r="E3287" s="75"/>
      <c r="F3287" s="75"/>
      <c r="G3287" s="75"/>
      <c r="H3287" s="78"/>
      <c r="I3287" s="79"/>
      <c r="J3287" s="66"/>
    </row>
    <row r="3288" spans="1:10" ht="12.75" x14ac:dyDescent="0.2">
      <c r="A3288" s="75"/>
      <c r="B3288" s="75"/>
      <c r="C3288" s="75"/>
      <c r="D3288" s="77"/>
      <c r="E3288" s="75"/>
      <c r="F3288" s="75"/>
      <c r="G3288" s="75"/>
      <c r="H3288" s="78"/>
      <c r="I3288" s="79"/>
      <c r="J3288" s="66"/>
    </row>
    <row r="3289" spans="1:10" ht="12.75" x14ac:dyDescent="0.2">
      <c r="A3289" s="75"/>
      <c r="B3289" s="75"/>
      <c r="C3289" s="75"/>
      <c r="D3289" s="77"/>
      <c r="E3289" s="75"/>
      <c r="F3289" s="75"/>
      <c r="G3289" s="75"/>
      <c r="H3289" s="78"/>
      <c r="I3289" s="79"/>
      <c r="J3289" s="66"/>
    </row>
    <row r="3290" spans="1:10" ht="12.75" x14ac:dyDescent="0.2">
      <c r="A3290" s="75"/>
      <c r="B3290" s="75"/>
      <c r="C3290" s="75"/>
      <c r="D3290" s="77"/>
      <c r="E3290" s="75"/>
      <c r="F3290" s="75"/>
      <c r="G3290" s="75"/>
      <c r="H3290" s="78"/>
      <c r="I3290" s="79"/>
      <c r="J3290" s="66"/>
    </row>
    <row r="3291" spans="1:10" ht="12.75" x14ac:dyDescent="0.2">
      <c r="A3291" s="75"/>
      <c r="B3291" s="75"/>
      <c r="C3291" s="75"/>
      <c r="D3291" s="77"/>
      <c r="E3291" s="75"/>
      <c r="F3291" s="75"/>
      <c r="G3291" s="75"/>
      <c r="H3291" s="78"/>
      <c r="I3291" s="79"/>
      <c r="J3291" s="66"/>
    </row>
    <row r="3292" spans="1:10" ht="12.75" x14ac:dyDescent="0.2">
      <c r="A3292" s="75"/>
      <c r="B3292" s="75"/>
      <c r="C3292" s="75"/>
      <c r="D3292" s="77"/>
      <c r="E3292" s="75"/>
      <c r="F3292" s="75"/>
      <c r="G3292" s="75"/>
      <c r="H3292" s="78"/>
      <c r="I3292" s="79"/>
      <c r="J3292" s="66"/>
    </row>
    <row r="3293" spans="1:10" ht="12.75" x14ac:dyDescent="0.2">
      <c r="A3293" s="75"/>
      <c r="B3293" s="75"/>
      <c r="C3293" s="75"/>
      <c r="D3293" s="77"/>
      <c r="E3293" s="75"/>
      <c r="F3293" s="75"/>
      <c r="G3293" s="75"/>
      <c r="H3293" s="78"/>
      <c r="I3293" s="79"/>
      <c r="J3293" s="66"/>
    </row>
    <row r="3294" spans="1:10" ht="12.75" x14ac:dyDescent="0.2">
      <c r="A3294" s="75"/>
      <c r="B3294" s="75"/>
      <c r="C3294" s="75"/>
      <c r="D3294" s="77"/>
      <c r="E3294" s="75"/>
      <c r="F3294" s="75"/>
      <c r="G3294" s="75"/>
      <c r="H3294" s="78"/>
      <c r="I3294" s="79"/>
      <c r="J3294" s="66"/>
    </row>
    <row r="3295" spans="1:10" ht="12.75" x14ac:dyDescent="0.2">
      <c r="A3295" s="75"/>
      <c r="B3295" s="75"/>
      <c r="C3295" s="75"/>
      <c r="D3295" s="77"/>
      <c r="E3295" s="75"/>
      <c r="F3295" s="75"/>
      <c r="G3295" s="75"/>
      <c r="H3295" s="78"/>
      <c r="I3295" s="79"/>
      <c r="J3295" s="66"/>
    </row>
    <row r="3296" spans="1:10" ht="12.75" x14ac:dyDescent="0.2">
      <c r="A3296" s="75"/>
      <c r="B3296" s="75"/>
      <c r="C3296" s="75"/>
      <c r="D3296" s="77"/>
      <c r="E3296" s="75"/>
      <c r="F3296" s="75"/>
      <c r="G3296" s="75"/>
      <c r="H3296" s="78"/>
      <c r="I3296" s="79"/>
      <c r="J3296" s="66"/>
    </row>
    <row r="3297" spans="1:10" ht="12.75" x14ac:dyDescent="0.2">
      <c r="A3297" s="75"/>
      <c r="B3297" s="75"/>
      <c r="C3297" s="75"/>
      <c r="D3297" s="77"/>
      <c r="E3297" s="75"/>
      <c r="F3297" s="75"/>
      <c r="G3297" s="75"/>
      <c r="H3297" s="78"/>
      <c r="I3297" s="79"/>
      <c r="J3297" s="66"/>
    </row>
    <row r="3298" spans="1:10" ht="12.75" x14ac:dyDescent="0.2">
      <c r="A3298" s="75"/>
      <c r="B3298" s="75"/>
      <c r="C3298" s="75"/>
      <c r="D3298" s="77"/>
      <c r="E3298" s="75"/>
      <c r="F3298" s="75"/>
      <c r="G3298" s="75"/>
      <c r="H3298" s="78"/>
      <c r="I3298" s="79"/>
      <c r="J3298" s="66"/>
    </row>
    <row r="3299" spans="1:10" ht="12.75" x14ac:dyDescent="0.2">
      <c r="A3299" s="75"/>
      <c r="B3299" s="75"/>
      <c r="C3299" s="75"/>
      <c r="D3299" s="77"/>
      <c r="E3299" s="75"/>
      <c r="F3299" s="75"/>
      <c r="G3299" s="75"/>
      <c r="H3299" s="78"/>
      <c r="I3299" s="79"/>
      <c r="J3299" s="66"/>
    </row>
    <row r="3300" spans="1:10" ht="12.75" x14ac:dyDescent="0.2">
      <c r="A3300" s="75"/>
      <c r="B3300" s="75"/>
      <c r="C3300" s="75"/>
      <c r="D3300" s="77"/>
      <c r="E3300" s="75"/>
      <c r="F3300" s="75"/>
      <c r="G3300" s="75"/>
      <c r="H3300" s="78"/>
      <c r="I3300" s="79"/>
      <c r="J3300" s="66"/>
    </row>
    <row r="3301" spans="1:10" ht="12.75" x14ac:dyDescent="0.2">
      <c r="A3301" s="75"/>
      <c r="B3301" s="75"/>
      <c r="C3301" s="75"/>
      <c r="D3301" s="77"/>
      <c r="E3301" s="75"/>
      <c r="F3301" s="75"/>
      <c r="G3301" s="75"/>
      <c r="H3301" s="78"/>
      <c r="I3301" s="79"/>
      <c r="J3301" s="66"/>
    </row>
    <row r="3302" spans="1:10" ht="12.75" x14ac:dyDescent="0.2">
      <c r="A3302" s="75"/>
      <c r="B3302" s="75"/>
      <c r="C3302" s="75"/>
      <c r="D3302" s="77"/>
      <c r="E3302" s="75"/>
      <c r="F3302" s="75"/>
      <c r="G3302" s="75"/>
      <c r="H3302" s="78"/>
      <c r="I3302" s="79"/>
      <c r="J3302" s="66"/>
    </row>
    <row r="3303" spans="1:10" ht="12.75" x14ac:dyDescent="0.2">
      <c r="A3303" s="75"/>
      <c r="B3303" s="75"/>
      <c r="C3303" s="75"/>
      <c r="D3303" s="77"/>
      <c r="E3303" s="75"/>
      <c r="F3303" s="75"/>
      <c r="G3303" s="75"/>
      <c r="H3303" s="78"/>
      <c r="I3303" s="79"/>
      <c r="J3303" s="66"/>
    </row>
    <row r="3304" spans="1:10" ht="12.75" x14ac:dyDescent="0.2">
      <c r="A3304" s="75"/>
      <c r="B3304" s="75"/>
      <c r="C3304" s="75"/>
      <c r="D3304" s="77"/>
      <c r="E3304" s="75"/>
      <c r="F3304" s="75"/>
      <c r="G3304" s="75"/>
      <c r="H3304" s="78"/>
      <c r="I3304" s="79"/>
      <c r="J3304" s="66"/>
    </row>
    <row r="3305" spans="1:10" ht="12.75" x14ac:dyDescent="0.2">
      <c r="A3305" s="75"/>
      <c r="B3305" s="75"/>
      <c r="C3305" s="75"/>
      <c r="D3305" s="77"/>
      <c r="E3305" s="75"/>
      <c r="F3305" s="75"/>
      <c r="G3305" s="75"/>
      <c r="H3305" s="78"/>
      <c r="I3305" s="79"/>
      <c r="J3305" s="66"/>
    </row>
    <row r="3306" spans="1:10" ht="12.75" x14ac:dyDescent="0.2">
      <c r="A3306" s="75"/>
      <c r="B3306" s="75"/>
      <c r="C3306" s="75"/>
      <c r="D3306" s="77"/>
      <c r="E3306" s="75"/>
      <c r="F3306" s="75"/>
      <c r="G3306" s="75"/>
      <c r="H3306" s="78"/>
      <c r="I3306" s="79"/>
      <c r="J3306" s="66"/>
    </row>
    <row r="3307" spans="1:10" ht="12.75" x14ac:dyDescent="0.2">
      <c r="A3307" s="75"/>
      <c r="B3307" s="75"/>
      <c r="C3307" s="75"/>
      <c r="D3307" s="77"/>
      <c r="E3307" s="75"/>
      <c r="F3307" s="75"/>
      <c r="G3307" s="75"/>
      <c r="H3307" s="78"/>
      <c r="I3307" s="79"/>
      <c r="J3307" s="66"/>
    </row>
    <row r="3308" spans="1:10" ht="12.75" x14ac:dyDescent="0.2">
      <c r="A3308" s="75"/>
      <c r="B3308" s="75"/>
      <c r="C3308" s="75"/>
      <c r="D3308" s="77"/>
      <c r="E3308" s="75"/>
      <c r="F3308" s="75"/>
      <c r="G3308" s="75"/>
      <c r="H3308" s="78"/>
      <c r="I3308" s="79"/>
      <c r="J3308" s="66"/>
    </row>
    <row r="3309" spans="1:10" ht="12.75" x14ac:dyDescent="0.2">
      <c r="A3309" s="75"/>
      <c r="B3309" s="75"/>
      <c r="C3309" s="75"/>
      <c r="D3309" s="77"/>
      <c r="E3309" s="75"/>
      <c r="F3309" s="75"/>
      <c r="G3309" s="75"/>
      <c r="H3309" s="78"/>
      <c r="I3309" s="79"/>
      <c r="J3309" s="66"/>
    </row>
    <row r="3310" spans="1:10" ht="12.75" x14ac:dyDescent="0.2">
      <c r="A3310" s="75"/>
      <c r="B3310" s="75"/>
      <c r="C3310" s="75"/>
      <c r="D3310" s="77"/>
      <c r="E3310" s="75"/>
      <c r="F3310" s="75"/>
      <c r="G3310" s="75"/>
      <c r="H3310" s="78"/>
      <c r="I3310" s="79"/>
      <c r="J3310" s="66"/>
    </row>
    <row r="3311" spans="1:10" ht="12.75" x14ac:dyDescent="0.2">
      <c r="A3311" s="75"/>
      <c r="B3311" s="75"/>
      <c r="C3311" s="75"/>
      <c r="D3311" s="77"/>
      <c r="E3311" s="75"/>
      <c r="F3311" s="75"/>
      <c r="G3311" s="75"/>
      <c r="H3311" s="78"/>
      <c r="I3311" s="79"/>
      <c r="J3311" s="66"/>
    </row>
    <row r="3312" spans="1:10" ht="12.75" x14ac:dyDescent="0.2">
      <c r="A3312" s="75"/>
      <c r="B3312" s="75"/>
      <c r="C3312" s="75"/>
      <c r="D3312" s="77"/>
      <c r="E3312" s="75"/>
      <c r="F3312" s="75"/>
      <c r="G3312" s="75"/>
      <c r="H3312" s="78"/>
      <c r="I3312" s="79"/>
      <c r="J3312" s="66"/>
    </row>
    <row r="3313" spans="1:10" ht="12.75" x14ac:dyDescent="0.2">
      <c r="A3313" s="75"/>
      <c r="B3313" s="75"/>
      <c r="C3313" s="75"/>
      <c r="D3313" s="77"/>
      <c r="E3313" s="75"/>
      <c r="F3313" s="75"/>
      <c r="G3313" s="75"/>
      <c r="H3313" s="78"/>
      <c r="I3313" s="79"/>
      <c r="J3313" s="66"/>
    </row>
    <row r="3314" spans="1:10" ht="12.75" x14ac:dyDescent="0.2">
      <c r="A3314" s="75"/>
      <c r="B3314" s="75"/>
      <c r="C3314" s="75"/>
      <c r="D3314" s="77"/>
      <c r="E3314" s="75"/>
      <c r="F3314" s="75"/>
      <c r="G3314" s="75"/>
      <c r="H3314" s="78"/>
      <c r="I3314" s="79"/>
      <c r="J3314" s="66"/>
    </row>
    <row r="3315" spans="1:10" ht="12.75" x14ac:dyDescent="0.2">
      <c r="A3315" s="75"/>
      <c r="B3315" s="75"/>
      <c r="C3315" s="75"/>
      <c r="D3315" s="77"/>
      <c r="E3315" s="75"/>
      <c r="F3315" s="75"/>
      <c r="G3315" s="75"/>
      <c r="H3315" s="78"/>
      <c r="I3315" s="79"/>
      <c r="J3315" s="66"/>
    </row>
    <row r="3316" spans="1:10" ht="12.75" x14ac:dyDescent="0.2">
      <c r="A3316" s="75"/>
      <c r="B3316" s="75"/>
      <c r="C3316" s="75"/>
      <c r="D3316" s="77"/>
      <c r="E3316" s="75"/>
      <c r="F3316" s="75"/>
      <c r="G3316" s="75"/>
      <c r="H3316" s="78"/>
      <c r="I3316" s="79"/>
      <c r="J3316" s="66"/>
    </row>
    <row r="3317" spans="1:10" ht="12.75" x14ac:dyDescent="0.2">
      <c r="A3317" s="75"/>
      <c r="B3317" s="75"/>
      <c r="C3317" s="75"/>
      <c r="D3317" s="77"/>
      <c r="E3317" s="75"/>
      <c r="F3317" s="75"/>
      <c r="G3317" s="75"/>
      <c r="H3317" s="78"/>
      <c r="I3317" s="79"/>
      <c r="J3317" s="66"/>
    </row>
    <row r="3318" spans="1:10" ht="12.75" x14ac:dyDescent="0.2">
      <c r="A3318" s="75"/>
      <c r="B3318" s="75"/>
      <c r="C3318" s="75"/>
      <c r="D3318" s="77"/>
      <c r="E3318" s="75"/>
      <c r="F3318" s="75"/>
      <c r="G3318" s="75"/>
      <c r="H3318" s="78"/>
      <c r="I3318" s="79"/>
      <c r="J3318" s="66"/>
    </row>
    <row r="3319" spans="1:10" ht="12.75" x14ac:dyDescent="0.2">
      <c r="A3319" s="75"/>
      <c r="B3319" s="75"/>
      <c r="C3319" s="75"/>
      <c r="D3319" s="77"/>
      <c r="E3319" s="75"/>
      <c r="F3319" s="75"/>
      <c r="G3319" s="75"/>
      <c r="H3319" s="78"/>
      <c r="I3319" s="79"/>
      <c r="J3319" s="66"/>
    </row>
    <row r="3320" spans="1:10" ht="12.75" x14ac:dyDescent="0.2">
      <c r="A3320" s="75"/>
      <c r="B3320" s="75"/>
      <c r="C3320" s="75"/>
      <c r="D3320" s="77"/>
      <c r="E3320" s="75"/>
      <c r="F3320" s="75"/>
      <c r="G3320" s="75"/>
      <c r="H3320" s="78"/>
      <c r="I3320" s="79"/>
      <c r="J3320" s="66"/>
    </row>
    <row r="3321" spans="1:10" ht="12.75" x14ac:dyDescent="0.2">
      <c r="A3321" s="75"/>
      <c r="B3321" s="75"/>
      <c r="C3321" s="75"/>
      <c r="D3321" s="77"/>
      <c r="E3321" s="75"/>
      <c r="F3321" s="75"/>
      <c r="G3321" s="75"/>
      <c r="H3321" s="78"/>
      <c r="I3321" s="79"/>
      <c r="J3321" s="66"/>
    </row>
    <row r="3322" spans="1:10" ht="12.75" x14ac:dyDescent="0.2">
      <c r="A3322" s="75"/>
      <c r="B3322" s="75"/>
      <c r="C3322" s="75"/>
      <c r="D3322" s="77"/>
      <c r="E3322" s="75"/>
      <c r="F3322" s="75"/>
      <c r="G3322" s="75"/>
      <c r="H3322" s="78"/>
      <c r="I3322" s="79"/>
      <c r="J3322" s="66"/>
    </row>
    <row r="3323" spans="1:10" ht="12.75" x14ac:dyDescent="0.2">
      <c r="A3323" s="75"/>
      <c r="B3323" s="75"/>
      <c r="C3323" s="75"/>
      <c r="D3323" s="77"/>
      <c r="E3323" s="75"/>
      <c r="F3323" s="75"/>
      <c r="G3323" s="75"/>
      <c r="H3323" s="78"/>
      <c r="I3323" s="79"/>
      <c r="J3323" s="66"/>
    </row>
    <row r="3324" spans="1:10" ht="12.75" x14ac:dyDescent="0.2">
      <c r="A3324" s="75"/>
      <c r="B3324" s="75"/>
      <c r="C3324" s="75"/>
      <c r="D3324" s="77"/>
      <c r="E3324" s="75"/>
      <c r="F3324" s="75"/>
      <c r="G3324" s="75"/>
      <c r="H3324" s="78"/>
      <c r="I3324" s="79"/>
      <c r="J3324" s="66"/>
    </row>
    <row r="3325" spans="1:10" ht="12.75" x14ac:dyDescent="0.2">
      <c r="A3325" s="75"/>
      <c r="B3325" s="75"/>
      <c r="C3325" s="75"/>
      <c r="D3325" s="77"/>
      <c r="E3325" s="75"/>
      <c r="F3325" s="75"/>
      <c r="G3325" s="75"/>
      <c r="H3325" s="78"/>
      <c r="I3325" s="79"/>
      <c r="J3325" s="66"/>
    </row>
    <row r="3326" spans="1:10" ht="12.75" x14ac:dyDescent="0.2">
      <c r="A3326" s="75"/>
      <c r="B3326" s="75"/>
      <c r="C3326" s="75"/>
      <c r="D3326" s="77"/>
      <c r="E3326" s="75"/>
      <c r="F3326" s="75"/>
      <c r="G3326" s="75"/>
      <c r="H3326" s="78"/>
      <c r="I3326" s="79"/>
      <c r="J3326" s="66"/>
    </row>
    <row r="3327" spans="1:10" ht="12.75" x14ac:dyDescent="0.2">
      <c r="A3327" s="75"/>
      <c r="B3327" s="75"/>
      <c r="C3327" s="75"/>
      <c r="D3327" s="77"/>
      <c r="E3327" s="75"/>
      <c r="F3327" s="75"/>
      <c r="G3327" s="75"/>
      <c r="H3327" s="78"/>
      <c r="I3327" s="79"/>
      <c r="J3327" s="66"/>
    </row>
    <row r="3328" spans="1:10" ht="12.75" x14ac:dyDescent="0.2">
      <c r="A3328" s="75"/>
      <c r="B3328" s="75"/>
      <c r="C3328" s="75"/>
      <c r="D3328" s="77"/>
      <c r="E3328" s="75"/>
      <c r="F3328" s="75"/>
      <c r="G3328" s="75"/>
      <c r="H3328" s="78"/>
      <c r="I3328" s="79"/>
      <c r="J3328" s="66"/>
    </row>
    <row r="3329" spans="1:10" ht="12.75" x14ac:dyDescent="0.2">
      <c r="A3329" s="75"/>
      <c r="B3329" s="75"/>
      <c r="C3329" s="75"/>
      <c r="D3329" s="77"/>
      <c r="E3329" s="75"/>
      <c r="F3329" s="75"/>
      <c r="G3329" s="75"/>
      <c r="H3329" s="78"/>
      <c r="I3329" s="79"/>
      <c r="J3329" s="66"/>
    </row>
    <row r="3330" spans="1:10" ht="12.75" x14ac:dyDescent="0.2">
      <c r="A3330" s="75"/>
      <c r="B3330" s="75"/>
      <c r="C3330" s="75"/>
      <c r="D3330" s="77"/>
      <c r="E3330" s="75"/>
      <c r="F3330" s="75"/>
      <c r="G3330" s="75"/>
      <c r="H3330" s="78"/>
      <c r="I3330" s="79"/>
      <c r="J3330" s="66"/>
    </row>
    <row r="3331" spans="1:10" ht="12.75" x14ac:dyDescent="0.2">
      <c r="A3331" s="75"/>
      <c r="B3331" s="75"/>
      <c r="C3331" s="75"/>
      <c r="D3331" s="77"/>
      <c r="E3331" s="75"/>
      <c r="F3331" s="75"/>
      <c r="G3331" s="75"/>
      <c r="H3331" s="78"/>
      <c r="I3331" s="79"/>
      <c r="J3331" s="66"/>
    </row>
    <row r="3332" spans="1:10" ht="12.75" x14ac:dyDescent="0.2">
      <c r="A3332" s="75"/>
      <c r="B3332" s="75"/>
      <c r="C3332" s="75"/>
      <c r="D3332" s="77"/>
      <c r="E3332" s="75"/>
      <c r="F3332" s="75"/>
      <c r="G3332" s="75"/>
      <c r="H3332" s="78"/>
      <c r="I3332" s="79"/>
      <c r="J3332" s="66"/>
    </row>
    <row r="3333" spans="1:10" ht="12.75" x14ac:dyDescent="0.2">
      <c r="A3333" s="75"/>
      <c r="B3333" s="75"/>
      <c r="C3333" s="75"/>
      <c r="D3333" s="77"/>
      <c r="E3333" s="75"/>
      <c r="F3333" s="75"/>
      <c r="G3333" s="75"/>
      <c r="H3333" s="78"/>
      <c r="I3333" s="79"/>
      <c r="J3333" s="66"/>
    </row>
    <row r="3334" spans="1:10" ht="12.75" x14ac:dyDescent="0.2">
      <c r="A3334" s="75"/>
      <c r="B3334" s="75"/>
      <c r="C3334" s="75"/>
      <c r="D3334" s="77"/>
      <c r="E3334" s="75"/>
      <c r="F3334" s="75"/>
      <c r="G3334" s="75"/>
      <c r="H3334" s="78"/>
      <c r="I3334" s="79"/>
      <c r="J3334" s="66"/>
    </row>
    <row r="3335" spans="1:10" ht="12.75" x14ac:dyDescent="0.2">
      <c r="A3335" s="75"/>
      <c r="B3335" s="75"/>
      <c r="C3335" s="75"/>
      <c r="D3335" s="77"/>
      <c r="E3335" s="75"/>
      <c r="F3335" s="75"/>
      <c r="G3335" s="75"/>
      <c r="H3335" s="78"/>
      <c r="I3335" s="79"/>
      <c r="J3335" s="66"/>
    </row>
    <row r="3336" spans="1:10" ht="12.75" x14ac:dyDescent="0.2">
      <c r="A3336" s="75"/>
      <c r="B3336" s="75"/>
      <c r="C3336" s="75"/>
      <c r="D3336" s="77"/>
      <c r="E3336" s="75"/>
      <c r="F3336" s="75"/>
      <c r="G3336" s="75"/>
      <c r="H3336" s="78"/>
      <c r="I3336" s="79"/>
      <c r="J3336" s="66"/>
    </row>
    <row r="3337" spans="1:10" ht="12.75" x14ac:dyDescent="0.2">
      <c r="A3337" s="75"/>
      <c r="B3337" s="75"/>
      <c r="C3337" s="75"/>
      <c r="D3337" s="77"/>
      <c r="E3337" s="75"/>
      <c r="F3337" s="75"/>
      <c r="G3337" s="75"/>
      <c r="H3337" s="78"/>
      <c r="I3337" s="79"/>
      <c r="J3337" s="66"/>
    </row>
    <row r="3338" spans="1:10" ht="12.75" x14ac:dyDescent="0.2">
      <c r="A3338" s="75"/>
      <c r="B3338" s="75"/>
      <c r="C3338" s="75"/>
      <c r="D3338" s="77"/>
      <c r="E3338" s="75"/>
      <c r="F3338" s="75"/>
      <c r="G3338" s="75"/>
      <c r="H3338" s="78"/>
      <c r="I3338" s="79"/>
      <c r="J3338" s="66"/>
    </row>
    <row r="3339" spans="1:10" ht="12.75" x14ac:dyDescent="0.2">
      <c r="A3339" s="75"/>
      <c r="B3339" s="75"/>
      <c r="C3339" s="75"/>
      <c r="D3339" s="77"/>
      <c r="E3339" s="75"/>
      <c r="F3339" s="75"/>
      <c r="G3339" s="75"/>
      <c r="H3339" s="78"/>
      <c r="I3339" s="79"/>
      <c r="J3339" s="66"/>
    </row>
    <row r="3340" spans="1:10" ht="12.75" x14ac:dyDescent="0.2">
      <c r="A3340" s="75"/>
      <c r="B3340" s="75"/>
      <c r="C3340" s="75"/>
      <c r="D3340" s="77"/>
      <c r="E3340" s="75"/>
      <c r="F3340" s="75"/>
      <c r="G3340" s="75"/>
      <c r="H3340" s="78"/>
      <c r="I3340" s="79"/>
      <c r="J3340" s="66"/>
    </row>
    <row r="3341" spans="1:10" ht="12.75" x14ac:dyDescent="0.2">
      <c r="A3341" s="75"/>
      <c r="B3341" s="75"/>
      <c r="C3341" s="75"/>
      <c r="D3341" s="77"/>
      <c r="E3341" s="75"/>
      <c r="F3341" s="75"/>
      <c r="G3341" s="75"/>
      <c r="H3341" s="78"/>
      <c r="I3341" s="79"/>
      <c r="J3341" s="66"/>
    </row>
    <row r="3342" spans="1:10" ht="12.75" x14ac:dyDescent="0.2">
      <c r="A3342" s="75"/>
      <c r="B3342" s="75"/>
      <c r="C3342" s="75"/>
      <c r="D3342" s="77"/>
      <c r="E3342" s="75"/>
      <c r="F3342" s="75"/>
      <c r="G3342" s="75"/>
      <c r="H3342" s="78"/>
      <c r="I3342" s="79"/>
      <c r="J3342" s="66"/>
    </row>
    <row r="3343" spans="1:10" ht="12.75" x14ac:dyDescent="0.2">
      <c r="A3343" s="75"/>
      <c r="B3343" s="75"/>
      <c r="C3343" s="75"/>
      <c r="D3343" s="77"/>
      <c r="E3343" s="75"/>
      <c r="F3343" s="75"/>
      <c r="G3343" s="75"/>
      <c r="H3343" s="78"/>
      <c r="I3343" s="79"/>
      <c r="J3343" s="66"/>
    </row>
    <row r="3344" spans="1:10" ht="12.75" x14ac:dyDescent="0.2">
      <c r="A3344" s="75"/>
      <c r="B3344" s="75"/>
      <c r="C3344" s="75"/>
      <c r="D3344" s="77"/>
      <c r="E3344" s="75"/>
      <c r="F3344" s="75"/>
      <c r="G3344" s="75"/>
      <c r="H3344" s="78"/>
      <c r="I3344" s="79"/>
      <c r="J3344" s="66"/>
    </row>
    <row r="3345" spans="1:10" ht="12.75" x14ac:dyDescent="0.2">
      <c r="A3345" s="75"/>
      <c r="B3345" s="75"/>
      <c r="C3345" s="75"/>
      <c r="D3345" s="77"/>
      <c r="E3345" s="75"/>
      <c r="F3345" s="75"/>
      <c r="G3345" s="75"/>
      <c r="H3345" s="78"/>
      <c r="I3345" s="79"/>
      <c r="J3345" s="66"/>
    </row>
    <row r="3346" spans="1:10" ht="12.75" x14ac:dyDescent="0.2">
      <c r="A3346" s="75"/>
      <c r="B3346" s="75"/>
      <c r="C3346" s="75"/>
      <c r="D3346" s="77"/>
      <c r="E3346" s="75"/>
      <c r="F3346" s="75"/>
      <c r="G3346" s="75"/>
      <c r="H3346" s="78"/>
      <c r="I3346" s="79"/>
      <c r="J3346" s="66"/>
    </row>
    <row r="3347" spans="1:10" ht="12.75" x14ac:dyDescent="0.2">
      <c r="A3347" s="75"/>
      <c r="B3347" s="75"/>
      <c r="C3347" s="75"/>
      <c r="D3347" s="77"/>
      <c r="E3347" s="75"/>
      <c r="F3347" s="75"/>
      <c r="G3347" s="75"/>
      <c r="H3347" s="78"/>
      <c r="I3347" s="79"/>
      <c r="J3347" s="66"/>
    </row>
    <row r="3348" spans="1:10" ht="12.75" x14ac:dyDescent="0.2">
      <c r="A3348" s="75"/>
      <c r="B3348" s="75"/>
      <c r="C3348" s="75"/>
      <c r="D3348" s="77"/>
      <c r="E3348" s="75"/>
      <c r="F3348" s="75"/>
      <c r="G3348" s="75"/>
      <c r="H3348" s="78"/>
      <c r="I3348" s="79"/>
      <c r="J3348" s="66"/>
    </row>
    <row r="3349" spans="1:10" ht="12.75" x14ac:dyDescent="0.2">
      <c r="A3349" s="75"/>
      <c r="B3349" s="75"/>
      <c r="C3349" s="75"/>
      <c r="D3349" s="77"/>
      <c r="E3349" s="75"/>
      <c r="F3349" s="75"/>
      <c r="G3349" s="75"/>
      <c r="H3349" s="78"/>
      <c r="I3349" s="79"/>
      <c r="J3349" s="66"/>
    </row>
    <row r="3350" spans="1:10" ht="12.75" x14ac:dyDescent="0.2">
      <c r="A3350" s="75"/>
      <c r="B3350" s="75"/>
      <c r="C3350" s="75"/>
      <c r="D3350" s="77"/>
      <c r="E3350" s="75"/>
      <c r="F3350" s="75"/>
      <c r="G3350" s="75"/>
      <c r="H3350" s="78"/>
      <c r="I3350" s="79"/>
      <c r="J3350" s="66"/>
    </row>
    <row r="3351" spans="1:10" ht="12.75" x14ac:dyDescent="0.2">
      <c r="A3351" s="75"/>
      <c r="B3351" s="75"/>
      <c r="C3351" s="75"/>
      <c r="D3351" s="77"/>
      <c r="E3351" s="75"/>
      <c r="F3351" s="75"/>
      <c r="G3351" s="75"/>
      <c r="H3351" s="78"/>
      <c r="I3351" s="79"/>
      <c r="J3351" s="66"/>
    </row>
    <row r="3352" spans="1:10" ht="12.75" x14ac:dyDescent="0.2">
      <c r="A3352" s="75"/>
      <c r="B3352" s="75"/>
      <c r="C3352" s="75"/>
      <c r="D3352" s="77"/>
      <c r="E3352" s="75"/>
      <c r="F3352" s="75"/>
      <c r="G3352" s="75"/>
      <c r="H3352" s="78"/>
      <c r="I3352" s="79"/>
      <c r="J3352" s="66"/>
    </row>
    <row r="3353" spans="1:10" ht="12.75" x14ac:dyDescent="0.2">
      <c r="A3353" s="75"/>
      <c r="B3353" s="75"/>
      <c r="C3353" s="75"/>
      <c r="D3353" s="77"/>
      <c r="E3353" s="75"/>
      <c r="F3353" s="75"/>
      <c r="G3353" s="75"/>
      <c r="H3353" s="78"/>
      <c r="I3353" s="79"/>
      <c r="J3353" s="66"/>
    </row>
    <row r="3354" spans="1:10" ht="12.75" x14ac:dyDescent="0.2">
      <c r="A3354" s="75"/>
      <c r="B3354" s="75"/>
      <c r="C3354" s="75"/>
      <c r="D3354" s="77"/>
      <c r="E3354" s="75"/>
      <c r="F3354" s="75"/>
      <c r="G3354" s="75"/>
      <c r="H3354" s="78"/>
      <c r="I3354" s="79"/>
      <c r="J3354" s="66"/>
    </row>
    <row r="3355" spans="1:10" ht="12.75" x14ac:dyDescent="0.2">
      <c r="A3355" s="75"/>
      <c r="B3355" s="75"/>
      <c r="C3355" s="75"/>
      <c r="D3355" s="77"/>
      <c r="E3355" s="75"/>
      <c r="F3355" s="75"/>
      <c r="G3355" s="75"/>
      <c r="H3355" s="78"/>
      <c r="I3355" s="79"/>
      <c r="J3355" s="66"/>
    </row>
    <row r="3356" spans="1:10" ht="12.75" x14ac:dyDescent="0.2">
      <c r="A3356" s="75"/>
      <c r="B3356" s="75"/>
      <c r="C3356" s="75"/>
      <c r="D3356" s="77"/>
      <c r="E3356" s="75"/>
      <c r="F3356" s="75"/>
      <c r="G3356" s="75"/>
      <c r="H3356" s="78"/>
      <c r="I3356" s="79"/>
      <c r="J3356" s="66"/>
    </row>
    <row r="3357" spans="1:10" ht="12.75" x14ac:dyDescent="0.2">
      <c r="A3357" s="75"/>
      <c r="B3357" s="75"/>
      <c r="C3357" s="75"/>
      <c r="D3357" s="77"/>
      <c r="E3357" s="75"/>
      <c r="F3357" s="75"/>
      <c r="G3357" s="75"/>
      <c r="H3357" s="78"/>
      <c r="I3357" s="79"/>
      <c r="J3357" s="66"/>
    </row>
    <row r="3358" spans="1:10" ht="12.75" x14ac:dyDescent="0.2">
      <c r="A3358" s="75"/>
      <c r="B3358" s="75"/>
      <c r="C3358" s="75"/>
      <c r="D3358" s="77"/>
      <c r="E3358" s="75"/>
      <c r="F3358" s="75"/>
      <c r="G3358" s="75"/>
      <c r="H3358" s="78"/>
      <c r="I3358" s="79"/>
      <c r="J3358" s="66"/>
    </row>
    <row r="3359" spans="1:10" ht="12.75" x14ac:dyDescent="0.2">
      <c r="A3359" s="75"/>
      <c r="B3359" s="75"/>
      <c r="C3359" s="75"/>
      <c r="D3359" s="77"/>
      <c r="E3359" s="75"/>
      <c r="F3359" s="75"/>
      <c r="G3359" s="75"/>
      <c r="H3359" s="78"/>
      <c r="I3359" s="79"/>
      <c r="J3359" s="66"/>
    </row>
    <row r="3360" spans="1:10" ht="12.75" x14ac:dyDescent="0.2">
      <c r="A3360" s="75"/>
      <c r="B3360" s="75"/>
      <c r="C3360" s="75"/>
      <c r="D3360" s="77"/>
      <c r="E3360" s="75"/>
      <c r="F3360" s="75"/>
      <c r="G3360" s="75"/>
      <c r="H3360" s="78"/>
      <c r="I3360" s="79"/>
      <c r="J3360" s="66"/>
    </row>
    <row r="3361" spans="1:10" ht="12.75" x14ac:dyDescent="0.2">
      <c r="A3361" s="75"/>
      <c r="B3361" s="75"/>
      <c r="C3361" s="75"/>
      <c r="D3361" s="77"/>
      <c r="E3361" s="75"/>
      <c r="F3361" s="75"/>
      <c r="G3361" s="75"/>
      <c r="H3361" s="78"/>
      <c r="I3361" s="79"/>
      <c r="J3361" s="66"/>
    </row>
    <row r="3362" spans="1:10" ht="12.75" x14ac:dyDescent="0.2">
      <c r="A3362" s="75"/>
      <c r="B3362" s="75"/>
      <c r="C3362" s="75"/>
      <c r="D3362" s="77"/>
      <c r="E3362" s="75"/>
      <c r="F3362" s="75"/>
      <c r="G3362" s="75"/>
      <c r="H3362" s="78"/>
      <c r="I3362" s="79"/>
      <c r="J3362" s="66"/>
    </row>
    <row r="3363" spans="1:10" ht="12.75" x14ac:dyDescent="0.2">
      <c r="A3363" s="75"/>
      <c r="B3363" s="75"/>
      <c r="C3363" s="75"/>
      <c r="D3363" s="77"/>
      <c r="E3363" s="75"/>
      <c r="F3363" s="75"/>
      <c r="G3363" s="75"/>
      <c r="H3363" s="78"/>
      <c r="I3363" s="79"/>
      <c r="J3363" s="66"/>
    </row>
    <row r="3364" spans="1:10" ht="12.75" x14ac:dyDescent="0.2">
      <c r="A3364" s="75"/>
      <c r="B3364" s="75"/>
      <c r="C3364" s="75"/>
      <c r="D3364" s="77"/>
      <c r="E3364" s="75"/>
      <c r="F3364" s="75"/>
      <c r="G3364" s="75"/>
      <c r="H3364" s="78"/>
      <c r="I3364" s="79"/>
      <c r="J3364" s="66"/>
    </row>
    <row r="3365" spans="1:10" ht="12.75" x14ac:dyDescent="0.2">
      <c r="A3365" s="75"/>
      <c r="B3365" s="75"/>
      <c r="C3365" s="75"/>
      <c r="D3365" s="77"/>
      <c r="E3365" s="75"/>
      <c r="F3365" s="75"/>
      <c r="G3365" s="75"/>
      <c r="H3365" s="78"/>
      <c r="I3365" s="79"/>
      <c r="J3365" s="66"/>
    </row>
    <row r="3366" spans="1:10" ht="12.75" x14ac:dyDescent="0.2">
      <c r="A3366" s="75"/>
      <c r="B3366" s="75"/>
      <c r="C3366" s="75"/>
      <c r="D3366" s="77"/>
      <c r="E3366" s="75"/>
      <c r="F3366" s="75"/>
      <c r="G3366" s="75"/>
      <c r="H3366" s="78"/>
      <c r="I3366" s="79"/>
      <c r="J3366" s="66"/>
    </row>
    <row r="3367" spans="1:10" ht="12.75" x14ac:dyDescent="0.2">
      <c r="A3367" s="75"/>
      <c r="B3367" s="75"/>
      <c r="C3367" s="75"/>
      <c r="D3367" s="77"/>
      <c r="E3367" s="75"/>
      <c r="F3367" s="75"/>
      <c r="G3367" s="75"/>
      <c r="H3367" s="78"/>
      <c r="I3367" s="79"/>
      <c r="J3367" s="66"/>
    </row>
    <row r="3368" spans="1:10" ht="12.75" x14ac:dyDescent="0.2">
      <c r="A3368" s="75"/>
      <c r="B3368" s="75"/>
      <c r="C3368" s="75"/>
      <c r="D3368" s="77"/>
      <c r="E3368" s="75"/>
      <c r="F3368" s="75"/>
      <c r="G3368" s="75"/>
      <c r="H3368" s="78"/>
      <c r="I3368" s="79"/>
      <c r="J3368" s="66"/>
    </row>
    <row r="3369" spans="1:10" ht="12.75" x14ac:dyDescent="0.2">
      <c r="A3369" s="75"/>
      <c r="B3369" s="75"/>
      <c r="C3369" s="75"/>
      <c r="D3369" s="77"/>
      <c r="E3369" s="75"/>
      <c r="F3369" s="75"/>
      <c r="G3369" s="75"/>
      <c r="H3369" s="78"/>
      <c r="I3369" s="79"/>
      <c r="J3369" s="66"/>
    </row>
    <row r="3370" spans="1:10" ht="12.75" x14ac:dyDescent="0.2">
      <c r="A3370" s="75"/>
      <c r="B3370" s="75"/>
      <c r="C3370" s="75"/>
      <c r="D3370" s="77"/>
      <c r="E3370" s="75"/>
      <c r="F3370" s="75"/>
      <c r="G3370" s="75"/>
      <c r="H3370" s="78"/>
      <c r="I3370" s="79"/>
      <c r="J3370" s="66"/>
    </row>
    <row r="3371" spans="1:10" ht="12.75" x14ac:dyDescent="0.2">
      <c r="A3371" s="75"/>
      <c r="B3371" s="75"/>
      <c r="C3371" s="75"/>
      <c r="D3371" s="77"/>
      <c r="E3371" s="75"/>
      <c r="F3371" s="75"/>
      <c r="G3371" s="75"/>
      <c r="H3371" s="78"/>
      <c r="I3371" s="79"/>
      <c r="J3371" s="66"/>
    </row>
    <row r="3372" spans="1:10" ht="12.75" x14ac:dyDescent="0.2">
      <c r="A3372" s="75"/>
      <c r="B3372" s="75"/>
      <c r="C3372" s="75"/>
      <c r="D3372" s="77"/>
      <c r="E3372" s="75"/>
      <c r="F3372" s="75"/>
      <c r="G3372" s="75"/>
      <c r="H3372" s="78"/>
      <c r="I3372" s="79"/>
      <c r="J3372" s="66"/>
    </row>
    <row r="3373" spans="1:10" ht="12.75" x14ac:dyDescent="0.2">
      <c r="A3373" s="75"/>
      <c r="B3373" s="75"/>
      <c r="C3373" s="75"/>
      <c r="D3373" s="77"/>
      <c r="E3373" s="75"/>
      <c r="F3373" s="75"/>
      <c r="G3373" s="75"/>
      <c r="H3373" s="78"/>
      <c r="I3373" s="79"/>
      <c r="J3373" s="66"/>
    </row>
    <row r="3374" spans="1:10" ht="12.75" x14ac:dyDescent="0.2">
      <c r="A3374" s="75"/>
      <c r="B3374" s="75"/>
      <c r="C3374" s="75"/>
      <c r="D3374" s="77"/>
      <c r="E3374" s="75"/>
      <c r="F3374" s="75"/>
      <c r="G3374" s="75"/>
      <c r="H3374" s="78"/>
      <c r="I3374" s="79"/>
      <c r="J3374" s="66"/>
    </row>
    <row r="3375" spans="1:10" ht="12.75" x14ac:dyDescent="0.2">
      <c r="A3375" s="75"/>
      <c r="B3375" s="75"/>
      <c r="C3375" s="75"/>
      <c r="D3375" s="77"/>
      <c r="E3375" s="75"/>
      <c r="F3375" s="75"/>
      <c r="G3375" s="75"/>
      <c r="H3375" s="78"/>
      <c r="I3375" s="79"/>
      <c r="J3375" s="66"/>
    </row>
    <row r="3376" spans="1:10" ht="12.75" x14ac:dyDescent="0.2">
      <c r="A3376" s="75"/>
      <c r="B3376" s="75"/>
      <c r="C3376" s="75"/>
      <c r="D3376" s="77"/>
      <c r="E3376" s="75"/>
      <c r="F3376" s="75"/>
      <c r="G3376" s="75"/>
      <c r="H3376" s="78"/>
      <c r="I3376" s="79"/>
      <c r="J3376" s="66"/>
    </row>
    <row r="3377" spans="1:10" ht="12.75" x14ac:dyDescent="0.2">
      <c r="A3377" s="75"/>
      <c r="B3377" s="75"/>
      <c r="C3377" s="75"/>
      <c r="D3377" s="77"/>
      <c r="E3377" s="75"/>
      <c r="F3377" s="75"/>
      <c r="G3377" s="75"/>
      <c r="H3377" s="78"/>
      <c r="I3377" s="79"/>
      <c r="J3377" s="66"/>
    </row>
    <row r="3378" spans="1:10" ht="12.75" x14ac:dyDescent="0.2">
      <c r="A3378" s="75"/>
      <c r="B3378" s="75"/>
      <c r="C3378" s="75"/>
      <c r="D3378" s="77"/>
      <c r="E3378" s="75"/>
      <c r="F3378" s="75"/>
      <c r="G3378" s="75"/>
      <c r="H3378" s="78"/>
      <c r="I3378" s="79"/>
      <c r="J3378" s="66"/>
    </row>
    <row r="3379" spans="1:10" ht="12.75" x14ac:dyDescent="0.2">
      <c r="A3379" s="75"/>
      <c r="B3379" s="75"/>
      <c r="C3379" s="75"/>
      <c r="D3379" s="77"/>
      <c r="E3379" s="75"/>
      <c r="F3379" s="75"/>
      <c r="G3379" s="75"/>
      <c r="H3379" s="78"/>
      <c r="I3379" s="79"/>
      <c r="J3379" s="66"/>
    </row>
    <row r="3380" spans="1:10" ht="12.75" x14ac:dyDescent="0.2">
      <c r="A3380" s="75"/>
      <c r="B3380" s="75"/>
      <c r="C3380" s="75"/>
      <c r="D3380" s="77"/>
      <c r="E3380" s="75"/>
      <c r="F3380" s="75"/>
      <c r="G3380" s="75"/>
      <c r="H3380" s="78"/>
      <c r="I3380" s="79"/>
      <c r="J3380" s="66"/>
    </row>
    <row r="3381" spans="1:10" ht="12.75" x14ac:dyDescent="0.2">
      <c r="A3381" s="75"/>
      <c r="B3381" s="75"/>
      <c r="C3381" s="75"/>
      <c r="D3381" s="77"/>
      <c r="E3381" s="75"/>
      <c r="F3381" s="75"/>
      <c r="G3381" s="75"/>
      <c r="H3381" s="78"/>
      <c r="I3381" s="79"/>
      <c r="J3381" s="66"/>
    </row>
    <row r="3382" spans="1:10" ht="12.75" x14ac:dyDescent="0.2">
      <c r="A3382" s="75"/>
      <c r="B3382" s="75"/>
      <c r="C3382" s="75"/>
      <c r="D3382" s="77"/>
      <c r="E3382" s="75"/>
      <c r="F3382" s="75"/>
      <c r="G3382" s="75"/>
      <c r="H3382" s="78"/>
      <c r="I3382" s="79"/>
      <c r="J3382" s="66"/>
    </row>
    <row r="3383" spans="1:10" ht="12.75" x14ac:dyDescent="0.2">
      <c r="A3383" s="75"/>
      <c r="B3383" s="75"/>
      <c r="C3383" s="75"/>
      <c r="D3383" s="77"/>
      <c r="E3383" s="75"/>
      <c r="F3383" s="75"/>
      <c r="G3383" s="75"/>
      <c r="H3383" s="78"/>
      <c r="I3383" s="79"/>
      <c r="J3383" s="66"/>
    </row>
    <row r="3384" spans="1:10" ht="12.75" x14ac:dyDescent="0.2">
      <c r="A3384" s="75"/>
      <c r="B3384" s="75"/>
      <c r="C3384" s="75"/>
      <c r="D3384" s="77"/>
      <c r="E3384" s="75"/>
      <c r="F3384" s="75"/>
      <c r="G3384" s="75"/>
      <c r="H3384" s="78"/>
      <c r="I3384" s="79"/>
      <c r="J3384" s="66"/>
    </row>
    <row r="3385" spans="1:10" ht="12.75" x14ac:dyDescent="0.2">
      <c r="A3385" s="75"/>
      <c r="B3385" s="75"/>
      <c r="C3385" s="75"/>
      <c r="D3385" s="77"/>
      <c r="E3385" s="75"/>
      <c r="F3385" s="75"/>
      <c r="G3385" s="75"/>
      <c r="H3385" s="78"/>
      <c r="I3385" s="79"/>
      <c r="J3385" s="66"/>
    </row>
    <row r="3386" spans="1:10" ht="12.75" x14ac:dyDescent="0.2">
      <c r="A3386" s="75"/>
      <c r="B3386" s="75"/>
      <c r="C3386" s="75"/>
      <c r="D3386" s="77"/>
      <c r="E3386" s="75"/>
      <c r="F3386" s="75"/>
      <c r="G3386" s="75"/>
      <c r="H3386" s="78"/>
      <c r="I3386" s="79"/>
      <c r="J3386" s="66"/>
    </row>
    <row r="3387" spans="1:10" ht="12.75" x14ac:dyDescent="0.2">
      <c r="A3387" s="75"/>
      <c r="B3387" s="75"/>
      <c r="C3387" s="75"/>
      <c r="D3387" s="77"/>
      <c r="E3387" s="75"/>
      <c r="F3387" s="75"/>
      <c r="G3387" s="75"/>
      <c r="H3387" s="78"/>
      <c r="I3387" s="79"/>
      <c r="J3387" s="66"/>
    </row>
    <row r="3388" spans="1:10" ht="12.75" x14ac:dyDescent="0.2">
      <c r="A3388" s="75"/>
      <c r="B3388" s="75"/>
      <c r="C3388" s="75"/>
      <c r="D3388" s="77"/>
      <c r="E3388" s="75"/>
      <c r="F3388" s="75"/>
      <c r="G3388" s="75"/>
      <c r="H3388" s="78"/>
      <c r="I3388" s="79"/>
      <c r="J3388" s="66"/>
    </row>
    <row r="3389" spans="1:10" ht="12.75" x14ac:dyDescent="0.2">
      <c r="A3389" s="75"/>
      <c r="B3389" s="75"/>
      <c r="C3389" s="75"/>
      <c r="D3389" s="77"/>
      <c r="E3389" s="75"/>
      <c r="F3389" s="75"/>
      <c r="G3389" s="75"/>
      <c r="H3389" s="78"/>
      <c r="I3389" s="79"/>
      <c r="J3389" s="66"/>
    </row>
    <row r="3390" spans="1:10" ht="12.75" x14ac:dyDescent="0.2">
      <c r="A3390" s="75"/>
      <c r="B3390" s="75"/>
      <c r="C3390" s="75"/>
      <c r="D3390" s="77"/>
      <c r="E3390" s="75"/>
      <c r="F3390" s="75"/>
      <c r="G3390" s="75"/>
      <c r="H3390" s="78"/>
      <c r="I3390" s="79"/>
      <c r="J3390" s="66"/>
    </row>
    <row r="3391" spans="1:10" ht="12.75" x14ac:dyDescent="0.2">
      <c r="A3391" s="75"/>
      <c r="B3391" s="75"/>
      <c r="C3391" s="75"/>
      <c r="D3391" s="77"/>
      <c r="E3391" s="75"/>
      <c r="F3391" s="75"/>
      <c r="G3391" s="75"/>
      <c r="H3391" s="78"/>
      <c r="I3391" s="79"/>
      <c r="J3391" s="66"/>
    </row>
    <row r="3392" spans="1:10" ht="12.75" x14ac:dyDescent="0.2">
      <c r="A3392" s="75"/>
      <c r="B3392" s="75"/>
      <c r="C3392" s="75"/>
      <c r="D3392" s="77"/>
      <c r="E3392" s="75"/>
      <c r="F3392" s="75"/>
      <c r="G3392" s="75"/>
      <c r="H3392" s="78"/>
      <c r="I3392" s="79"/>
      <c r="J3392" s="66"/>
    </row>
    <row r="3393" spans="1:10" ht="12.75" x14ac:dyDescent="0.2">
      <c r="A3393" s="75"/>
      <c r="B3393" s="75"/>
      <c r="C3393" s="75"/>
      <c r="D3393" s="77"/>
      <c r="E3393" s="75"/>
      <c r="F3393" s="75"/>
      <c r="G3393" s="75"/>
      <c r="H3393" s="78"/>
      <c r="I3393" s="79"/>
      <c r="J3393" s="66"/>
    </row>
    <row r="3394" spans="1:10" ht="12.75" x14ac:dyDescent="0.2">
      <c r="A3394" s="75"/>
      <c r="B3394" s="75"/>
      <c r="C3394" s="75"/>
      <c r="D3394" s="77"/>
      <c r="E3394" s="75"/>
      <c r="F3394" s="75"/>
      <c r="G3394" s="75"/>
      <c r="H3394" s="78"/>
      <c r="I3394" s="79"/>
      <c r="J3394" s="66"/>
    </row>
    <row r="3395" spans="1:10" ht="12.75" x14ac:dyDescent="0.2">
      <c r="A3395" s="75"/>
      <c r="B3395" s="75"/>
      <c r="C3395" s="75"/>
      <c r="D3395" s="77"/>
      <c r="E3395" s="75"/>
      <c r="F3395" s="75"/>
      <c r="G3395" s="75"/>
      <c r="H3395" s="78"/>
      <c r="I3395" s="79"/>
      <c r="J3395" s="66"/>
    </row>
    <row r="3396" spans="1:10" ht="12.75" x14ac:dyDescent="0.2">
      <c r="A3396" s="75"/>
      <c r="B3396" s="75"/>
      <c r="C3396" s="75"/>
      <c r="D3396" s="77"/>
      <c r="E3396" s="75"/>
      <c r="F3396" s="75"/>
      <c r="G3396" s="75"/>
      <c r="H3396" s="78"/>
      <c r="I3396" s="79"/>
      <c r="J3396" s="66"/>
    </row>
    <row r="3397" spans="1:10" ht="12.75" x14ac:dyDescent="0.2">
      <c r="A3397" s="75"/>
      <c r="B3397" s="75"/>
      <c r="C3397" s="75"/>
      <c r="D3397" s="77"/>
      <c r="E3397" s="75"/>
      <c r="F3397" s="75"/>
      <c r="G3397" s="75"/>
      <c r="H3397" s="78"/>
      <c r="I3397" s="79"/>
      <c r="J3397" s="66"/>
    </row>
    <row r="3398" spans="1:10" ht="12.75" x14ac:dyDescent="0.2">
      <c r="A3398" s="75"/>
      <c r="B3398" s="75"/>
      <c r="C3398" s="75"/>
      <c r="D3398" s="77"/>
      <c r="E3398" s="75"/>
      <c r="F3398" s="75"/>
      <c r="G3398" s="75"/>
      <c r="H3398" s="78"/>
      <c r="I3398" s="79"/>
      <c r="J3398" s="66"/>
    </row>
    <row r="3399" spans="1:10" ht="12.75" x14ac:dyDescent="0.2">
      <c r="A3399" s="75"/>
      <c r="B3399" s="75"/>
      <c r="C3399" s="75"/>
      <c r="D3399" s="77"/>
      <c r="E3399" s="75"/>
      <c r="F3399" s="75"/>
      <c r="G3399" s="75"/>
      <c r="H3399" s="78"/>
      <c r="I3399" s="79"/>
      <c r="J3399" s="66"/>
    </row>
    <row r="3400" spans="1:10" ht="12.75" x14ac:dyDescent="0.2">
      <c r="A3400" s="75"/>
      <c r="B3400" s="75"/>
      <c r="C3400" s="75"/>
      <c r="D3400" s="77"/>
      <c r="E3400" s="75"/>
      <c r="F3400" s="75"/>
      <c r="G3400" s="75"/>
      <c r="H3400" s="78"/>
      <c r="I3400" s="79"/>
      <c r="J3400" s="66"/>
    </row>
    <row r="3401" spans="1:10" ht="12.75" x14ac:dyDescent="0.2">
      <c r="A3401" s="75"/>
      <c r="B3401" s="75"/>
      <c r="C3401" s="75"/>
      <c r="D3401" s="77"/>
      <c r="E3401" s="75"/>
      <c r="F3401" s="75"/>
      <c r="G3401" s="75"/>
      <c r="H3401" s="78"/>
      <c r="I3401" s="79"/>
      <c r="J3401" s="66"/>
    </row>
    <row r="3402" spans="1:10" ht="12.75" x14ac:dyDescent="0.2">
      <c r="A3402" s="75"/>
      <c r="B3402" s="75"/>
      <c r="C3402" s="75"/>
      <c r="D3402" s="77"/>
      <c r="E3402" s="75"/>
      <c r="F3402" s="75"/>
      <c r="G3402" s="75"/>
      <c r="H3402" s="78"/>
      <c r="I3402" s="79"/>
      <c r="J3402" s="66"/>
    </row>
    <row r="3403" spans="1:10" ht="12.75" x14ac:dyDescent="0.2">
      <c r="A3403" s="75"/>
      <c r="B3403" s="75"/>
      <c r="C3403" s="75"/>
      <c r="D3403" s="77"/>
      <c r="E3403" s="75"/>
      <c r="F3403" s="75"/>
      <c r="G3403" s="75"/>
      <c r="H3403" s="78"/>
      <c r="I3403" s="79"/>
      <c r="J3403" s="66"/>
    </row>
    <row r="3404" spans="1:10" ht="12.75" x14ac:dyDescent="0.2">
      <c r="A3404" s="75"/>
      <c r="B3404" s="75"/>
      <c r="C3404" s="75"/>
      <c r="D3404" s="77"/>
      <c r="E3404" s="75"/>
      <c r="F3404" s="75"/>
      <c r="G3404" s="75"/>
      <c r="H3404" s="78"/>
      <c r="I3404" s="79"/>
      <c r="J3404" s="66"/>
    </row>
    <row r="3405" spans="1:10" ht="12.75" x14ac:dyDescent="0.2">
      <c r="A3405" s="75"/>
      <c r="B3405" s="75"/>
      <c r="C3405" s="75"/>
      <c r="D3405" s="77"/>
      <c r="E3405" s="75"/>
      <c r="F3405" s="75"/>
      <c r="G3405" s="75"/>
      <c r="H3405" s="78"/>
      <c r="I3405" s="79"/>
      <c r="J3405" s="66"/>
    </row>
    <row r="3406" spans="1:10" ht="12.75" x14ac:dyDescent="0.2">
      <c r="A3406" s="75"/>
      <c r="B3406" s="75"/>
      <c r="C3406" s="75"/>
      <c r="D3406" s="77"/>
      <c r="E3406" s="75"/>
      <c r="F3406" s="75"/>
      <c r="G3406" s="75"/>
      <c r="H3406" s="78"/>
      <c r="I3406" s="79"/>
      <c r="J3406" s="66"/>
    </row>
    <row r="3407" spans="1:10" ht="12.75" x14ac:dyDescent="0.2">
      <c r="A3407" s="75"/>
      <c r="B3407" s="75"/>
      <c r="C3407" s="75"/>
      <c r="D3407" s="77"/>
      <c r="E3407" s="75"/>
      <c r="F3407" s="75"/>
      <c r="G3407" s="75"/>
      <c r="H3407" s="78"/>
      <c r="I3407" s="79"/>
      <c r="J3407" s="66"/>
    </row>
    <row r="3408" spans="1:10" ht="12.75" x14ac:dyDescent="0.2">
      <c r="A3408" s="75"/>
      <c r="B3408" s="75"/>
      <c r="C3408" s="75"/>
      <c r="D3408" s="77"/>
      <c r="E3408" s="75"/>
      <c r="F3408" s="75"/>
      <c r="G3408" s="75"/>
      <c r="H3408" s="78"/>
      <c r="I3408" s="79"/>
      <c r="J3408" s="66"/>
    </row>
    <row r="3409" spans="1:10" ht="12.75" x14ac:dyDescent="0.2">
      <c r="A3409" s="75"/>
      <c r="B3409" s="75"/>
      <c r="C3409" s="75"/>
      <c r="D3409" s="77"/>
      <c r="E3409" s="75"/>
      <c r="F3409" s="75"/>
      <c r="G3409" s="75"/>
      <c r="H3409" s="78"/>
      <c r="I3409" s="79"/>
      <c r="J3409" s="66"/>
    </row>
    <row r="3410" spans="1:10" ht="12.75" x14ac:dyDescent="0.2">
      <c r="A3410" s="75"/>
      <c r="B3410" s="75"/>
      <c r="C3410" s="75"/>
      <c r="D3410" s="77"/>
      <c r="E3410" s="75"/>
      <c r="F3410" s="75"/>
      <c r="G3410" s="75"/>
      <c r="H3410" s="78"/>
      <c r="I3410" s="79"/>
      <c r="J3410" s="66"/>
    </row>
    <row r="3411" spans="1:10" ht="12.75" x14ac:dyDescent="0.2">
      <c r="A3411" s="75"/>
      <c r="B3411" s="75"/>
      <c r="C3411" s="75"/>
      <c r="D3411" s="77"/>
      <c r="E3411" s="75"/>
      <c r="F3411" s="75"/>
      <c r="G3411" s="75"/>
      <c r="H3411" s="78"/>
      <c r="I3411" s="79"/>
      <c r="J3411" s="66"/>
    </row>
    <row r="3412" spans="1:10" ht="12.75" x14ac:dyDescent="0.2">
      <c r="A3412" s="75"/>
      <c r="B3412" s="75"/>
      <c r="C3412" s="75"/>
      <c r="D3412" s="77"/>
      <c r="E3412" s="75"/>
      <c r="F3412" s="75"/>
      <c r="G3412" s="75"/>
      <c r="H3412" s="78"/>
      <c r="I3412" s="79"/>
      <c r="J3412" s="66"/>
    </row>
    <row r="3413" spans="1:10" ht="12.75" x14ac:dyDescent="0.2">
      <c r="A3413" s="75"/>
      <c r="B3413" s="75"/>
      <c r="C3413" s="75"/>
      <c r="D3413" s="77"/>
      <c r="E3413" s="75"/>
      <c r="F3413" s="75"/>
      <c r="G3413" s="75"/>
      <c r="H3413" s="78"/>
      <c r="I3413" s="79"/>
      <c r="J3413" s="66"/>
    </row>
    <row r="3414" spans="1:10" ht="12.75" x14ac:dyDescent="0.2">
      <c r="A3414" s="75"/>
      <c r="B3414" s="75"/>
      <c r="C3414" s="75"/>
      <c r="D3414" s="77"/>
      <c r="E3414" s="75"/>
      <c r="F3414" s="75"/>
      <c r="G3414" s="75"/>
      <c r="H3414" s="78"/>
      <c r="I3414" s="79"/>
      <c r="J3414" s="66"/>
    </row>
    <row r="3415" spans="1:10" ht="12.75" x14ac:dyDescent="0.2">
      <c r="A3415" s="75"/>
      <c r="B3415" s="75"/>
      <c r="C3415" s="75"/>
      <c r="D3415" s="77"/>
      <c r="E3415" s="75"/>
      <c r="F3415" s="75"/>
      <c r="G3415" s="75"/>
      <c r="H3415" s="78"/>
      <c r="I3415" s="79"/>
      <c r="J3415" s="66"/>
    </row>
    <row r="3416" spans="1:10" ht="12.75" x14ac:dyDescent="0.2">
      <c r="A3416" s="75"/>
      <c r="B3416" s="75"/>
      <c r="C3416" s="75"/>
      <c r="D3416" s="77"/>
      <c r="E3416" s="75"/>
      <c r="F3416" s="75"/>
      <c r="G3416" s="75"/>
      <c r="H3416" s="78"/>
      <c r="I3416" s="79"/>
      <c r="J3416" s="66"/>
    </row>
    <row r="3417" spans="1:10" ht="12.75" x14ac:dyDescent="0.2">
      <c r="A3417" s="75"/>
      <c r="B3417" s="75"/>
      <c r="C3417" s="75"/>
      <c r="D3417" s="77"/>
      <c r="E3417" s="75"/>
      <c r="F3417" s="75"/>
      <c r="G3417" s="75"/>
      <c r="H3417" s="78"/>
      <c r="I3417" s="79"/>
      <c r="J3417" s="66"/>
    </row>
    <row r="3418" spans="1:10" ht="12.75" x14ac:dyDescent="0.2">
      <c r="A3418" s="75"/>
      <c r="B3418" s="75"/>
      <c r="C3418" s="75"/>
      <c r="D3418" s="77"/>
      <c r="E3418" s="75"/>
      <c r="F3418" s="75"/>
      <c r="G3418" s="75"/>
      <c r="H3418" s="78"/>
      <c r="I3418" s="79"/>
      <c r="J3418" s="66"/>
    </row>
    <row r="3419" spans="1:10" ht="12.75" x14ac:dyDescent="0.2">
      <c r="A3419" s="75"/>
      <c r="B3419" s="75"/>
      <c r="C3419" s="75"/>
      <c r="D3419" s="77"/>
      <c r="E3419" s="75"/>
      <c r="F3419" s="75"/>
      <c r="G3419" s="75"/>
      <c r="H3419" s="78"/>
      <c r="I3419" s="79"/>
      <c r="J3419" s="66"/>
    </row>
    <row r="3420" spans="1:10" ht="12.75" x14ac:dyDescent="0.2">
      <c r="A3420" s="75"/>
      <c r="B3420" s="75"/>
      <c r="C3420" s="75"/>
      <c r="D3420" s="77"/>
      <c r="E3420" s="75"/>
      <c r="F3420" s="75"/>
      <c r="G3420" s="75"/>
      <c r="H3420" s="78"/>
      <c r="I3420" s="79"/>
      <c r="J3420" s="66"/>
    </row>
    <row r="3421" spans="1:10" ht="12.75" x14ac:dyDescent="0.2">
      <c r="A3421" s="75"/>
      <c r="B3421" s="75"/>
      <c r="C3421" s="75"/>
      <c r="D3421" s="77"/>
      <c r="E3421" s="75"/>
      <c r="F3421" s="75"/>
      <c r="G3421" s="75"/>
      <c r="H3421" s="78"/>
      <c r="I3421" s="79"/>
      <c r="J3421" s="66"/>
    </row>
    <row r="3422" spans="1:10" ht="12.75" x14ac:dyDescent="0.2">
      <c r="A3422" s="75"/>
      <c r="B3422" s="75"/>
      <c r="C3422" s="75"/>
      <c r="D3422" s="77"/>
      <c r="E3422" s="75"/>
      <c r="F3422" s="75"/>
      <c r="G3422" s="75"/>
      <c r="H3422" s="78"/>
      <c r="I3422" s="79"/>
      <c r="J3422" s="66"/>
    </row>
    <row r="3423" spans="1:10" ht="12.75" x14ac:dyDescent="0.2">
      <c r="A3423" s="75"/>
      <c r="B3423" s="75"/>
      <c r="C3423" s="75"/>
      <c r="D3423" s="77"/>
      <c r="E3423" s="75"/>
      <c r="F3423" s="75"/>
      <c r="G3423" s="75"/>
      <c r="H3423" s="78"/>
      <c r="I3423" s="79"/>
      <c r="J3423" s="66"/>
    </row>
    <row r="3424" spans="1:10" ht="12.75" x14ac:dyDescent="0.2">
      <c r="A3424" s="75"/>
      <c r="B3424" s="75"/>
      <c r="C3424" s="75"/>
      <c r="D3424" s="77"/>
      <c r="E3424" s="75"/>
      <c r="F3424" s="75"/>
      <c r="G3424" s="75"/>
      <c r="H3424" s="78"/>
      <c r="I3424" s="79"/>
      <c r="J3424" s="66"/>
    </row>
    <row r="3425" spans="1:10" ht="12.75" x14ac:dyDescent="0.2">
      <c r="A3425" s="75"/>
      <c r="B3425" s="75"/>
      <c r="C3425" s="75"/>
      <c r="D3425" s="77"/>
      <c r="E3425" s="75"/>
      <c r="F3425" s="75"/>
      <c r="G3425" s="75"/>
      <c r="H3425" s="78"/>
      <c r="I3425" s="79"/>
      <c r="J3425" s="66"/>
    </row>
    <row r="3426" spans="1:10" ht="12.75" x14ac:dyDescent="0.2">
      <c r="A3426" s="75"/>
      <c r="B3426" s="75"/>
      <c r="C3426" s="75"/>
      <c r="D3426" s="77"/>
      <c r="E3426" s="75"/>
      <c r="F3426" s="75"/>
      <c r="G3426" s="75"/>
      <c r="H3426" s="78"/>
      <c r="I3426" s="79"/>
      <c r="J3426" s="66"/>
    </row>
    <row r="3427" spans="1:10" ht="12.75" x14ac:dyDescent="0.2">
      <c r="A3427" s="75"/>
      <c r="B3427" s="75"/>
      <c r="C3427" s="75"/>
      <c r="D3427" s="77"/>
      <c r="E3427" s="75"/>
      <c r="F3427" s="75"/>
      <c r="G3427" s="75"/>
      <c r="H3427" s="78"/>
      <c r="I3427" s="79"/>
      <c r="J3427" s="66"/>
    </row>
    <row r="3428" spans="1:10" ht="12.75" x14ac:dyDescent="0.2">
      <c r="A3428" s="75"/>
      <c r="B3428" s="75"/>
      <c r="C3428" s="75"/>
      <c r="D3428" s="77"/>
      <c r="E3428" s="75"/>
      <c r="F3428" s="75"/>
      <c r="G3428" s="75"/>
      <c r="H3428" s="78"/>
      <c r="I3428" s="79"/>
      <c r="J3428" s="66"/>
    </row>
    <row r="3429" spans="1:10" ht="12.75" x14ac:dyDescent="0.2">
      <c r="A3429" s="75"/>
      <c r="B3429" s="75"/>
      <c r="C3429" s="75"/>
      <c r="D3429" s="77"/>
      <c r="E3429" s="75"/>
      <c r="F3429" s="75"/>
      <c r="G3429" s="75"/>
      <c r="H3429" s="78"/>
      <c r="I3429" s="79"/>
      <c r="J3429" s="66"/>
    </row>
    <row r="3430" spans="1:10" ht="12.75" x14ac:dyDescent="0.2">
      <c r="A3430" s="75"/>
      <c r="B3430" s="75"/>
      <c r="C3430" s="75"/>
      <c r="D3430" s="77"/>
      <c r="E3430" s="75"/>
      <c r="F3430" s="75"/>
      <c r="G3430" s="75"/>
      <c r="H3430" s="78"/>
      <c r="I3430" s="79"/>
      <c r="J3430" s="66"/>
    </row>
    <row r="3431" spans="1:10" ht="12.75" x14ac:dyDescent="0.2">
      <c r="A3431" s="75"/>
      <c r="B3431" s="75"/>
      <c r="C3431" s="75"/>
      <c r="D3431" s="77"/>
      <c r="E3431" s="75"/>
      <c r="F3431" s="75"/>
      <c r="G3431" s="75"/>
      <c r="H3431" s="78"/>
      <c r="I3431" s="79"/>
      <c r="J3431" s="66"/>
    </row>
    <row r="3432" spans="1:10" ht="12.75" x14ac:dyDescent="0.2">
      <c r="A3432" s="75"/>
      <c r="B3432" s="75"/>
      <c r="C3432" s="75"/>
      <c r="D3432" s="77"/>
      <c r="E3432" s="75"/>
      <c r="F3432" s="75"/>
      <c r="G3432" s="75"/>
      <c r="H3432" s="78"/>
      <c r="I3432" s="79"/>
      <c r="J3432" s="66"/>
    </row>
    <row r="3433" spans="1:10" ht="12.75" x14ac:dyDescent="0.2">
      <c r="A3433" s="75"/>
      <c r="B3433" s="75"/>
      <c r="C3433" s="75"/>
      <c r="D3433" s="77"/>
      <c r="E3433" s="75"/>
      <c r="F3433" s="75"/>
      <c r="G3433" s="75"/>
      <c r="H3433" s="78"/>
      <c r="I3433" s="79"/>
      <c r="J3433" s="66"/>
    </row>
    <row r="3434" spans="1:10" ht="12.75" x14ac:dyDescent="0.2">
      <c r="A3434" s="75"/>
      <c r="B3434" s="75"/>
      <c r="C3434" s="75"/>
      <c r="D3434" s="77"/>
      <c r="E3434" s="75"/>
      <c r="F3434" s="75"/>
      <c r="G3434" s="75"/>
      <c r="H3434" s="78"/>
      <c r="I3434" s="79"/>
      <c r="J3434" s="66"/>
    </row>
    <row r="3435" spans="1:10" ht="12.75" x14ac:dyDescent="0.2">
      <c r="A3435" s="75"/>
      <c r="B3435" s="75"/>
      <c r="C3435" s="75"/>
      <c r="D3435" s="77"/>
      <c r="E3435" s="75"/>
      <c r="F3435" s="75"/>
      <c r="G3435" s="75"/>
      <c r="H3435" s="78"/>
      <c r="I3435" s="79"/>
      <c r="J3435" s="66"/>
    </row>
    <row r="3436" spans="1:10" ht="12.75" x14ac:dyDescent="0.2">
      <c r="A3436" s="75"/>
      <c r="B3436" s="75"/>
      <c r="C3436" s="75"/>
      <c r="D3436" s="77"/>
      <c r="E3436" s="75"/>
      <c r="F3436" s="75"/>
      <c r="G3436" s="75"/>
      <c r="H3436" s="78"/>
      <c r="I3436" s="79"/>
      <c r="J3436" s="66"/>
    </row>
    <row r="3437" spans="1:10" ht="12.75" x14ac:dyDescent="0.2">
      <c r="A3437" s="75"/>
      <c r="B3437" s="75"/>
      <c r="C3437" s="75"/>
      <c r="D3437" s="77"/>
      <c r="E3437" s="75"/>
      <c r="F3437" s="75"/>
      <c r="G3437" s="75"/>
      <c r="H3437" s="78"/>
      <c r="I3437" s="79"/>
      <c r="J3437" s="66"/>
    </row>
    <row r="3438" spans="1:10" ht="12.75" x14ac:dyDescent="0.2">
      <c r="A3438" s="75"/>
      <c r="B3438" s="75"/>
      <c r="C3438" s="75"/>
      <c r="D3438" s="77"/>
      <c r="E3438" s="75"/>
      <c r="F3438" s="75"/>
      <c r="G3438" s="75"/>
      <c r="H3438" s="78"/>
      <c r="I3438" s="79"/>
      <c r="J3438" s="66"/>
    </row>
    <row r="3439" spans="1:10" ht="12.75" x14ac:dyDescent="0.2">
      <c r="A3439" s="75"/>
      <c r="B3439" s="75"/>
      <c r="C3439" s="75"/>
      <c r="D3439" s="77"/>
      <c r="E3439" s="75"/>
      <c r="F3439" s="75"/>
      <c r="G3439" s="75"/>
      <c r="H3439" s="78"/>
      <c r="I3439" s="79"/>
      <c r="J3439" s="66"/>
    </row>
    <row r="3440" spans="1:10" ht="12.75" x14ac:dyDescent="0.2">
      <c r="A3440" s="75"/>
      <c r="B3440" s="75"/>
      <c r="C3440" s="75"/>
      <c r="D3440" s="77"/>
      <c r="E3440" s="75"/>
      <c r="F3440" s="75"/>
      <c r="G3440" s="75"/>
      <c r="H3440" s="78"/>
      <c r="I3440" s="79"/>
      <c r="J3440" s="66"/>
    </row>
    <row r="3441" spans="1:10" ht="12.75" x14ac:dyDescent="0.2">
      <c r="A3441" s="75"/>
      <c r="B3441" s="75"/>
      <c r="C3441" s="75"/>
      <c r="D3441" s="77"/>
      <c r="E3441" s="75"/>
      <c r="F3441" s="75"/>
      <c r="G3441" s="75"/>
      <c r="H3441" s="78"/>
      <c r="I3441" s="79"/>
      <c r="J3441" s="66"/>
    </row>
    <row r="3442" spans="1:10" ht="12.75" x14ac:dyDescent="0.2">
      <c r="A3442" s="75"/>
      <c r="B3442" s="75"/>
      <c r="C3442" s="75"/>
      <c r="D3442" s="77"/>
      <c r="E3442" s="75"/>
      <c r="F3442" s="75"/>
      <c r="G3442" s="75"/>
      <c r="H3442" s="78"/>
      <c r="I3442" s="79"/>
      <c r="J3442" s="66"/>
    </row>
    <row r="3443" spans="1:10" ht="12.75" x14ac:dyDescent="0.2">
      <c r="A3443" s="75"/>
      <c r="B3443" s="75"/>
      <c r="C3443" s="75"/>
      <c r="D3443" s="77"/>
      <c r="E3443" s="75"/>
      <c r="F3443" s="75"/>
      <c r="G3443" s="75"/>
      <c r="H3443" s="78"/>
      <c r="I3443" s="79"/>
      <c r="J3443" s="66"/>
    </row>
    <row r="3444" spans="1:10" ht="12.75" x14ac:dyDescent="0.2">
      <c r="A3444" s="75"/>
      <c r="B3444" s="75"/>
      <c r="C3444" s="75"/>
      <c r="D3444" s="77"/>
      <c r="E3444" s="75"/>
      <c r="F3444" s="75"/>
      <c r="G3444" s="75"/>
      <c r="H3444" s="78"/>
      <c r="I3444" s="79"/>
      <c r="J3444" s="66"/>
    </row>
    <row r="3445" spans="1:10" ht="12.75" x14ac:dyDescent="0.2">
      <c r="A3445" s="75"/>
      <c r="B3445" s="75"/>
      <c r="C3445" s="75"/>
      <c r="D3445" s="77"/>
      <c r="E3445" s="75"/>
      <c r="F3445" s="75"/>
      <c r="G3445" s="75"/>
      <c r="H3445" s="78"/>
      <c r="I3445" s="79"/>
      <c r="J3445" s="66"/>
    </row>
    <row r="3446" spans="1:10" ht="12.75" x14ac:dyDescent="0.2">
      <c r="A3446" s="75"/>
      <c r="B3446" s="75"/>
      <c r="C3446" s="75"/>
      <c r="D3446" s="77"/>
      <c r="E3446" s="75"/>
      <c r="F3446" s="75"/>
      <c r="G3446" s="75"/>
      <c r="H3446" s="78"/>
      <c r="I3446" s="79"/>
      <c r="J3446" s="66"/>
    </row>
    <row r="3447" spans="1:10" ht="12.75" x14ac:dyDescent="0.2">
      <c r="A3447" s="75"/>
      <c r="B3447" s="75"/>
      <c r="C3447" s="75"/>
      <c r="D3447" s="77"/>
      <c r="E3447" s="75"/>
      <c r="F3447" s="75"/>
      <c r="G3447" s="75"/>
      <c r="H3447" s="78"/>
      <c r="I3447" s="79"/>
      <c r="J3447" s="66"/>
    </row>
    <row r="3448" spans="1:10" ht="12.75" x14ac:dyDescent="0.2">
      <c r="A3448" s="75"/>
      <c r="B3448" s="75"/>
      <c r="C3448" s="75"/>
      <c r="D3448" s="77"/>
      <c r="E3448" s="75"/>
      <c r="F3448" s="75"/>
      <c r="G3448" s="75"/>
      <c r="H3448" s="78"/>
      <c r="I3448" s="79"/>
      <c r="J3448" s="66"/>
    </row>
    <row r="3449" spans="1:10" ht="12.75" x14ac:dyDescent="0.2">
      <c r="A3449" s="75"/>
      <c r="B3449" s="75"/>
      <c r="C3449" s="75"/>
      <c r="D3449" s="77"/>
      <c r="E3449" s="75"/>
      <c r="F3449" s="75"/>
      <c r="G3449" s="75"/>
      <c r="H3449" s="78"/>
      <c r="I3449" s="79"/>
      <c r="J3449" s="66"/>
    </row>
    <row r="3450" spans="1:10" ht="12.75" x14ac:dyDescent="0.2">
      <c r="A3450" s="75"/>
      <c r="B3450" s="75"/>
      <c r="C3450" s="75"/>
      <c r="D3450" s="77"/>
      <c r="E3450" s="75"/>
      <c r="F3450" s="75"/>
      <c r="G3450" s="75"/>
      <c r="H3450" s="78"/>
      <c r="I3450" s="79"/>
      <c r="J3450" s="66"/>
    </row>
    <row r="3451" spans="1:10" ht="12.75" x14ac:dyDescent="0.2">
      <c r="A3451" s="75"/>
      <c r="B3451" s="75"/>
      <c r="C3451" s="75"/>
      <c r="D3451" s="77"/>
      <c r="E3451" s="75"/>
      <c r="F3451" s="75"/>
      <c r="G3451" s="75"/>
      <c r="H3451" s="78"/>
      <c r="I3451" s="79"/>
      <c r="J3451" s="66"/>
    </row>
    <row r="3452" spans="1:10" ht="12.75" x14ac:dyDescent="0.2">
      <c r="A3452" s="75"/>
      <c r="B3452" s="75"/>
      <c r="C3452" s="75"/>
      <c r="D3452" s="77"/>
      <c r="E3452" s="75"/>
      <c r="F3452" s="75"/>
      <c r="G3452" s="75"/>
      <c r="H3452" s="78"/>
      <c r="I3452" s="79"/>
      <c r="J3452" s="66"/>
    </row>
    <row r="3453" spans="1:10" ht="12.75" x14ac:dyDescent="0.2">
      <c r="A3453" s="75"/>
      <c r="B3453" s="75"/>
      <c r="C3453" s="75"/>
      <c r="D3453" s="77"/>
      <c r="E3453" s="75"/>
      <c r="F3453" s="75"/>
      <c r="G3453" s="75"/>
      <c r="H3453" s="78"/>
      <c r="I3453" s="79"/>
      <c r="J3453" s="66"/>
    </row>
    <row r="3454" spans="1:10" ht="12.75" x14ac:dyDescent="0.2">
      <c r="A3454" s="75"/>
      <c r="B3454" s="75"/>
      <c r="C3454" s="75"/>
      <c r="D3454" s="77"/>
      <c r="E3454" s="75"/>
      <c r="F3454" s="75"/>
      <c r="G3454" s="75"/>
      <c r="H3454" s="78"/>
      <c r="I3454" s="79"/>
      <c r="J3454" s="66"/>
    </row>
    <row r="3455" spans="1:10" ht="12.75" x14ac:dyDescent="0.2">
      <c r="A3455" s="75"/>
      <c r="B3455" s="75"/>
      <c r="C3455" s="75"/>
      <c r="D3455" s="77"/>
      <c r="E3455" s="75"/>
      <c r="F3455" s="75"/>
      <c r="G3455" s="75"/>
      <c r="H3455" s="78"/>
      <c r="I3455" s="79"/>
      <c r="J3455" s="66"/>
    </row>
    <row r="3456" spans="1:10" ht="12.75" x14ac:dyDescent="0.2">
      <c r="A3456" s="75"/>
      <c r="B3456" s="75"/>
      <c r="C3456" s="75"/>
      <c r="D3456" s="77"/>
      <c r="E3456" s="75"/>
      <c r="F3456" s="75"/>
      <c r="G3456" s="75"/>
      <c r="H3456" s="78"/>
      <c r="I3456" s="79"/>
      <c r="J3456" s="66"/>
    </row>
    <row r="3457" spans="1:10" ht="12.75" x14ac:dyDescent="0.2">
      <c r="A3457" s="75"/>
      <c r="B3457" s="75"/>
      <c r="C3457" s="75"/>
      <c r="D3457" s="77"/>
      <c r="E3457" s="75"/>
      <c r="F3457" s="75"/>
      <c r="G3457" s="75"/>
      <c r="H3457" s="78"/>
      <c r="I3457" s="79"/>
      <c r="J3457" s="66"/>
    </row>
    <row r="3458" spans="1:10" ht="12.75" x14ac:dyDescent="0.2">
      <c r="A3458" s="75"/>
      <c r="B3458" s="75"/>
      <c r="C3458" s="75"/>
      <c r="D3458" s="77"/>
      <c r="E3458" s="75"/>
      <c r="F3458" s="75"/>
      <c r="G3458" s="75"/>
      <c r="H3458" s="78"/>
      <c r="I3458" s="79"/>
      <c r="J3458" s="66"/>
    </row>
    <row r="3459" spans="1:10" ht="12.75" x14ac:dyDescent="0.2">
      <c r="A3459" s="75"/>
      <c r="B3459" s="75"/>
      <c r="C3459" s="75"/>
      <c r="D3459" s="77"/>
      <c r="E3459" s="75"/>
      <c r="F3459" s="75"/>
      <c r="G3459" s="75"/>
      <c r="H3459" s="78"/>
      <c r="I3459" s="79"/>
      <c r="J3459" s="66"/>
    </row>
    <row r="3460" spans="1:10" ht="12.75" x14ac:dyDescent="0.2">
      <c r="A3460" s="75"/>
      <c r="B3460" s="75"/>
      <c r="C3460" s="75"/>
      <c r="D3460" s="77"/>
      <c r="E3460" s="75"/>
      <c r="F3460" s="75"/>
      <c r="G3460" s="75"/>
      <c r="H3460" s="78"/>
      <c r="I3460" s="79"/>
      <c r="J3460" s="66"/>
    </row>
    <row r="3461" spans="1:10" ht="12.75" x14ac:dyDescent="0.2">
      <c r="A3461" s="75"/>
      <c r="B3461" s="75"/>
      <c r="C3461" s="75"/>
      <c r="D3461" s="77"/>
      <c r="E3461" s="75"/>
      <c r="F3461" s="75"/>
      <c r="G3461" s="75"/>
      <c r="H3461" s="78"/>
      <c r="I3461" s="79"/>
      <c r="J3461" s="66"/>
    </row>
    <row r="3462" spans="1:10" ht="12.75" x14ac:dyDescent="0.2">
      <c r="A3462" s="75"/>
      <c r="B3462" s="75"/>
      <c r="C3462" s="75"/>
      <c r="D3462" s="77"/>
      <c r="E3462" s="75"/>
      <c r="F3462" s="75"/>
      <c r="G3462" s="75"/>
      <c r="H3462" s="78"/>
      <c r="I3462" s="79"/>
      <c r="J3462" s="66"/>
    </row>
    <row r="3463" spans="1:10" ht="12.75" x14ac:dyDescent="0.2">
      <c r="A3463" s="75"/>
      <c r="B3463" s="75"/>
      <c r="C3463" s="75"/>
      <c r="D3463" s="77"/>
      <c r="E3463" s="75"/>
      <c r="F3463" s="75"/>
      <c r="G3463" s="75"/>
      <c r="H3463" s="78"/>
      <c r="I3463" s="79"/>
      <c r="J3463" s="66"/>
    </row>
    <row r="3464" spans="1:10" ht="12.75" x14ac:dyDescent="0.2">
      <c r="A3464" s="75"/>
      <c r="B3464" s="75"/>
      <c r="C3464" s="75"/>
      <c r="D3464" s="77"/>
      <c r="E3464" s="75"/>
      <c r="F3464" s="75"/>
      <c r="G3464" s="75"/>
      <c r="H3464" s="78"/>
      <c r="I3464" s="79"/>
      <c r="J3464" s="66"/>
    </row>
    <row r="3465" spans="1:10" ht="12.75" x14ac:dyDescent="0.2">
      <c r="A3465" s="75"/>
      <c r="B3465" s="75"/>
      <c r="C3465" s="75"/>
      <c r="D3465" s="77"/>
      <c r="E3465" s="75"/>
      <c r="F3465" s="75"/>
      <c r="G3465" s="75"/>
      <c r="H3465" s="78"/>
      <c r="I3465" s="79"/>
      <c r="J3465" s="66"/>
    </row>
    <row r="3466" spans="1:10" ht="12.75" x14ac:dyDescent="0.2">
      <c r="A3466" s="75"/>
      <c r="B3466" s="75"/>
      <c r="C3466" s="75"/>
      <c r="D3466" s="77"/>
      <c r="E3466" s="75"/>
      <c r="F3466" s="75"/>
      <c r="G3466" s="75"/>
      <c r="H3466" s="78"/>
      <c r="I3466" s="79"/>
      <c r="J3466" s="66"/>
    </row>
    <row r="3467" spans="1:10" ht="12.75" x14ac:dyDescent="0.2">
      <c r="A3467" s="75"/>
      <c r="B3467" s="75"/>
      <c r="C3467" s="75"/>
      <c r="D3467" s="77"/>
      <c r="E3467" s="75"/>
      <c r="F3467" s="75"/>
      <c r="G3467" s="75"/>
      <c r="H3467" s="78"/>
      <c r="I3467" s="79"/>
      <c r="J3467" s="66"/>
    </row>
    <row r="3468" spans="1:10" ht="12.75" x14ac:dyDescent="0.2">
      <c r="A3468" s="75"/>
      <c r="B3468" s="75"/>
      <c r="C3468" s="75"/>
      <c r="D3468" s="77"/>
      <c r="E3468" s="75"/>
      <c r="F3468" s="75"/>
      <c r="G3468" s="75"/>
      <c r="H3468" s="78"/>
      <c r="I3468" s="79"/>
      <c r="J3468" s="66"/>
    </row>
    <row r="3469" spans="1:10" ht="12.75" x14ac:dyDescent="0.2">
      <c r="A3469" s="75"/>
      <c r="B3469" s="75"/>
      <c r="C3469" s="75"/>
      <c r="D3469" s="77"/>
      <c r="E3469" s="75"/>
      <c r="F3469" s="75"/>
      <c r="G3469" s="75"/>
      <c r="H3469" s="78"/>
      <c r="I3469" s="79"/>
      <c r="J3469" s="66"/>
    </row>
    <row r="3470" spans="1:10" ht="12.75" x14ac:dyDescent="0.2">
      <c r="A3470" s="75"/>
      <c r="B3470" s="75"/>
      <c r="C3470" s="75"/>
      <c r="D3470" s="77"/>
      <c r="E3470" s="75"/>
      <c r="F3470" s="75"/>
      <c r="G3470" s="75"/>
      <c r="H3470" s="78"/>
      <c r="I3470" s="79"/>
      <c r="J3470" s="66"/>
    </row>
    <row r="3471" spans="1:10" ht="12.75" x14ac:dyDescent="0.2">
      <c r="A3471" s="75"/>
      <c r="B3471" s="75"/>
      <c r="C3471" s="75"/>
      <c r="D3471" s="77"/>
      <c r="E3471" s="75"/>
      <c r="F3471" s="75"/>
      <c r="G3471" s="75"/>
      <c r="H3471" s="78"/>
      <c r="I3471" s="79"/>
      <c r="J3471" s="66"/>
    </row>
    <row r="3472" spans="1:10" ht="12.75" x14ac:dyDescent="0.2">
      <c r="A3472" s="75"/>
      <c r="B3472" s="75"/>
      <c r="C3472" s="75"/>
      <c r="D3472" s="77"/>
      <c r="E3472" s="75"/>
      <c r="F3472" s="75"/>
      <c r="G3472" s="75"/>
      <c r="H3472" s="78"/>
      <c r="I3472" s="79"/>
      <c r="J3472" s="66"/>
    </row>
    <row r="3473" spans="1:10" ht="12.75" x14ac:dyDescent="0.2">
      <c r="A3473" s="75"/>
      <c r="B3473" s="75"/>
      <c r="C3473" s="75"/>
      <c r="D3473" s="77"/>
      <c r="E3473" s="75"/>
      <c r="F3473" s="75"/>
      <c r="G3473" s="75"/>
      <c r="H3473" s="78"/>
      <c r="I3473" s="79"/>
      <c r="J3473" s="66"/>
    </row>
    <row r="3474" spans="1:10" ht="12.75" x14ac:dyDescent="0.2">
      <c r="A3474" s="75"/>
      <c r="B3474" s="75"/>
      <c r="C3474" s="75"/>
      <c r="D3474" s="77"/>
      <c r="E3474" s="75"/>
      <c r="F3474" s="75"/>
      <c r="G3474" s="75"/>
      <c r="H3474" s="78"/>
      <c r="I3474" s="79"/>
      <c r="J3474" s="66"/>
    </row>
    <row r="3475" spans="1:10" ht="12.75" x14ac:dyDescent="0.2">
      <c r="A3475" s="75"/>
      <c r="B3475" s="75"/>
      <c r="C3475" s="75"/>
      <c r="D3475" s="77"/>
      <c r="E3475" s="75"/>
      <c r="F3475" s="75"/>
      <c r="G3475" s="75"/>
      <c r="H3475" s="78"/>
      <c r="I3475" s="79"/>
      <c r="J3475" s="66"/>
    </row>
    <row r="3476" spans="1:10" ht="12.75" x14ac:dyDescent="0.2">
      <c r="A3476" s="75"/>
      <c r="B3476" s="75"/>
      <c r="C3476" s="75"/>
      <c r="D3476" s="77"/>
      <c r="E3476" s="75"/>
      <c r="F3476" s="75"/>
      <c r="G3476" s="75"/>
      <c r="H3476" s="78"/>
      <c r="I3476" s="79"/>
      <c r="J3476" s="66"/>
    </row>
    <row r="3477" spans="1:10" ht="12.75" x14ac:dyDescent="0.2">
      <c r="A3477" s="75"/>
      <c r="B3477" s="75"/>
      <c r="C3477" s="75"/>
      <c r="D3477" s="77"/>
      <c r="E3477" s="75"/>
      <c r="F3477" s="75"/>
      <c r="G3477" s="75"/>
      <c r="H3477" s="78"/>
      <c r="I3477" s="79"/>
      <c r="J3477" s="66"/>
    </row>
    <row r="3478" spans="1:10" ht="12.75" x14ac:dyDescent="0.2">
      <c r="A3478" s="75"/>
      <c r="B3478" s="75"/>
      <c r="C3478" s="75"/>
      <c r="D3478" s="77"/>
      <c r="E3478" s="75"/>
      <c r="F3478" s="75"/>
      <c r="G3478" s="75"/>
      <c r="H3478" s="78"/>
      <c r="I3478" s="79"/>
      <c r="J3478" s="66"/>
    </row>
    <row r="3479" spans="1:10" ht="12.75" x14ac:dyDescent="0.2">
      <c r="A3479" s="75"/>
      <c r="B3479" s="75"/>
      <c r="C3479" s="75"/>
      <c r="D3479" s="77"/>
      <c r="E3479" s="75"/>
      <c r="F3479" s="75"/>
      <c r="G3479" s="75"/>
      <c r="H3479" s="78"/>
      <c r="I3479" s="79"/>
      <c r="J3479" s="66"/>
    </row>
    <row r="3480" spans="1:10" ht="12.75" x14ac:dyDescent="0.2">
      <c r="A3480" s="75"/>
      <c r="B3480" s="75"/>
      <c r="C3480" s="75"/>
      <c r="D3480" s="77"/>
      <c r="E3480" s="75"/>
      <c r="F3480" s="75"/>
      <c r="G3480" s="75"/>
      <c r="H3480" s="78"/>
      <c r="I3480" s="79"/>
      <c r="J3480" s="66"/>
    </row>
    <row r="3481" spans="1:10" ht="12.75" x14ac:dyDescent="0.2">
      <c r="A3481" s="75"/>
      <c r="B3481" s="75"/>
      <c r="C3481" s="75"/>
      <c r="D3481" s="77"/>
      <c r="E3481" s="75"/>
      <c r="F3481" s="75"/>
      <c r="G3481" s="75"/>
      <c r="H3481" s="78"/>
      <c r="I3481" s="79"/>
      <c r="J3481" s="66"/>
    </row>
    <row r="3482" spans="1:10" ht="12.75" x14ac:dyDescent="0.2">
      <c r="A3482" s="75"/>
      <c r="B3482" s="75"/>
      <c r="C3482" s="75"/>
      <c r="D3482" s="77"/>
      <c r="E3482" s="75"/>
      <c r="F3482" s="75"/>
      <c r="G3482" s="75"/>
      <c r="H3482" s="78"/>
      <c r="I3482" s="79"/>
      <c r="J3482" s="66"/>
    </row>
    <row r="3483" spans="1:10" ht="12.75" x14ac:dyDescent="0.2">
      <c r="A3483" s="75"/>
      <c r="B3483" s="75"/>
      <c r="C3483" s="75"/>
      <c r="D3483" s="77"/>
      <c r="E3483" s="75"/>
      <c r="F3483" s="75"/>
      <c r="G3483" s="75"/>
      <c r="H3483" s="78"/>
      <c r="I3483" s="79"/>
      <c r="J3483" s="66"/>
    </row>
    <row r="3484" spans="1:10" ht="12.75" x14ac:dyDescent="0.2">
      <c r="A3484" s="75"/>
      <c r="B3484" s="75"/>
      <c r="C3484" s="75"/>
      <c r="D3484" s="77"/>
      <c r="E3484" s="75"/>
      <c r="F3484" s="75"/>
      <c r="G3484" s="75"/>
      <c r="H3484" s="78"/>
      <c r="I3484" s="79"/>
      <c r="J3484" s="66"/>
    </row>
    <row r="3485" spans="1:10" ht="12.75" x14ac:dyDescent="0.2">
      <c r="A3485" s="75"/>
      <c r="B3485" s="75"/>
      <c r="C3485" s="75"/>
      <c r="D3485" s="77"/>
      <c r="E3485" s="75"/>
      <c r="F3485" s="75"/>
      <c r="G3485" s="75"/>
      <c r="H3485" s="78"/>
      <c r="I3485" s="79"/>
      <c r="J3485" s="66"/>
    </row>
    <row r="3486" spans="1:10" ht="12.75" x14ac:dyDescent="0.2">
      <c r="A3486" s="75"/>
      <c r="B3486" s="75"/>
      <c r="C3486" s="75"/>
      <c r="D3486" s="77"/>
      <c r="E3486" s="75"/>
      <c r="F3486" s="75"/>
      <c r="G3486" s="75"/>
      <c r="H3486" s="78"/>
      <c r="I3486" s="79"/>
      <c r="J3486" s="66"/>
    </row>
    <row r="3487" spans="1:10" ht="12.75" x14ac:dyDescent="0.2">
      <c r="A3487" s="75"/>
      <c r="B3487" s="75"/>
      <c r="C3487" s="75"/>
      <c r="D3487" s="77"/>
      <c r="E3487" s="75"/>
      <c r="F3487" s="75"/>
      <c r="G3487" s="75"/>
      <c r="H3487" s="78"/>
      <c r="I3487" s="79"/>
      <c r="J3487" s="66"/>
    </row>
    <row r="3488" spans="1:10" ht="12.75" x14ac:dyDescent="0.2">
      <c r="A3488" s="75"/>
      <c r="B3488" s="75"/>
      <c r="C3488" s="75"/>
      <c r="D3488" s="77"/>
      <c r="E3488" s="75"/>
      <c r="F3488" s="75"/>
      <c r="G3488" s="75"/>
      <c r="H3488" s="78"/>
      <c r="I3488" s="79"/>
      <c r="J3488" s="66"/>
    </row>
    <row r="3489" spans="1:10" ht="12.75" x14ac:dyDescent="0.2">
      <c r="A3489" s="75"/>
      <c r="B3489" s="75"/>
      <c r="C3489" s="75"/>
      <c r="D3489" s="77"/>
      <c r="E3489" s="75"/>
      <c r="F3489" s="75"/>
      <c r="G3489" s="75"/>
      <c r="H3489" s="78"/>
      <c r="I3489" s="79"/>
      <c r="J3489" s="66"/>
    </row>
    <row r="3490" spans="1:10" ht="12.75" x14ac:dyDescent="0.2">
      <c r="A3490" s="75"/>
      <c r="B3490" s="75"/>
      <c r="C3490" s="75"/>
      <c r="D3490" s="77"/>
      <c r="E3490" s="75"/>
      <c r="F3490" s="75"/>
      <c r="G3490" s="75"/>
      <c r="H3490" s="78"/>
      <c r="I3490" s="79"/>
      <c r="J3490" s="66"/>
    </row>
    <row r="3491" spans="1:10" ht="12.75" x14ac:dyDescent="0.2">
      <c r="A3491" s="75"/>
      <c r="B3491" s="75"/>
      <c r="C3491" s="75"/>
      <c r="D3491" s="77"/>
      <c r="E3491" s="75"/>
      <c r="F3491" s="75"/>
      <c r="G3491" s="75"/>
      <c r="H3491" s="78"/>
      <c r="I3491" s="79"/>
      <c r="J3491" s="66"/>
    </row>
    <row r="3492" spans="1:10" ht="12.75" x14ac:dyDescent="0.2">
      <c r="A3492" s="75"/>
      <c r="B3492" s="75"/>
      <c r="C3492" s="75"/>
      <c r="D3492" s="77"/>
      <c r="E3492" s="75"/>
      <c r="F3492" s="75"/>
      <c r="G3492" s="75"/>
      <c r="H3492" s="78"/>
      <c r="I3492" s="79"/>
      <c r="J3492" s="66"/>
    </row>
    <row r="3493" spans="1:10" ht="12.75" x14ac:dyDescent="0.2">
      <c r="A3493" s="75"/>
      <c r="B3493" s="75"/>
      <c r="C3493" s="75"/>
      <c r="D3493" s="77"/>
      <c r="E3493" s="75"/>
      <c r="F3493" s="75"/>
      <c r="G3493" s="75"/>
      <c r="H3493" s="78"/>
      <c r="I3493" s="79"/>
      <c r="J3493" s="66"/>
    </row>
    <row r="3494" spans="1:10" ht="12.75" x14ac:dyDescent="0.2">
      <c r="A3494" s="75"/>
      <c r="B3494" s="75"/>
      <c r="C3494" s="75"/>
      <c r="D3494" s="77"/>
      <c r="E3494" s="75"/>
      <c r="F3494" s="75"/>
      <c r="G3494" s="75"/>
      <c r="H3494" s="78"/>
      <c r="I3494" s="79"/>
      <c r="J3494" s="66"/>
    </row>
    <row r="3495" spans="1:10" ht="12.75" x14ac:dyDescent="0.2">
      <c r="A3495" s="75"/>
      <c r="B3495" s="75"/>
      <c r="C3495" s="75"/>
      <c r="D3495" s="77"/>
      <c r="E3495" s="75"/>
      <c r="F3495" s="75"/>
      <c r="G3495" s="75"/>
      <c r="H3495" s="78"/>
      <c r="I3495" s="79"/>
      <c r="J3495" s="66"/>
    </row>
    <row r="3496" spans="1:10" ht="12.75" x14ac:dyDescent="0.2">
      <c r="A3496" s="75"/>
      <c r="B3496" s="75"/>
      <c r="C3496" s="75"/>
      <c r="D3496" s="77"/>
      <c r="E3496" s="75"/>
      <c r="F3496" s="75"/>
      <c r="G3496" s="75"/>
      <c r="H3496" s="78"/>
      <c r="I3496" s="79"/>
      <c r="J3496" s="66"/>
    </row>
    <row r="3497" spans="1:10" ht="12.75" x14ac:dyDescent="0.2">
      <c r="A3497" s="75"/>
      <c r="B3497" s="75"/>
      <c r="C3497" s="75"/>
      <c r="D3497" s="77"/>
      <c r="E3497" s="75"/>
      <c r="F3497" s="75"/>
      <c r="G3497" s="75"/>
      <c r="H3497" s="78"/>
      <c r="I3497" s="79"/>
      <c r="J3497" s="66"/>
    </row>
    <row r="3498" spans="1:10" ht="12.75" x14ac:dyDescent="0.2">
      <c r="A3498" s="75"/>
      <c r="B3498" s="75"/>
      <c r="C3498" s="75"/>
      <c r="D3498" s="77"/>
      <c r="E3498" s="75"/>
      <c r="F3498" s="75"/>
      <c r="G3498" s="75"/>
      <c r="H3498" s="78"/>
      <c r="I3498" s="79"/>
      <c r="J3498" s="66"/>
    </row>
    <row r="3499" spans="1:10" ht="12.75" x14ac:dyDescent="0.2">
      <c r="A3499" s="75"/>
      <c r="B3499" s="75"/>
      <c r="C3499" s="75"/>
      <c r="D3499" s="77"/>
      <c r="E3499" s="75"/>
      <c r="F3499" s="75"/>
      <c r="G3499" s="75"/>
      <c r="H3499" s="78"/>
      <c r="I3499" s="79"/>
      <c r="J3499" s="66"/>
    </row>
    <row r="3500" spans="1:10" ht="12.75" x14ac:dyDescent="0.2">
      <c r="A3500" s="75"/>
      <c r="B3500" s="75"/>
      <c r="C3500" s="75"/>
      <c r="D3500" s="77"/>
      <c r="E3500" s="75"/>
      <c r="F3500" s="75"/>
      <c r="G3500" s="75"/>
      <c r="H3500" s="78"/>
      <c r="I3500" s="79"/>
      <c r="J3500" s="66"/>
    </row>
    <row r="3501" spans="1:10" ht="12.75" x14ac:dyDescent="0.2">
      <c r="A3501" s="75"/>
      <c r="B3501" s="75"/>
      <c r="C3501" s="75"/>
      <c r="D3501" s="77"/>
      <c r="E3501" s="75"/>
      <c r="F3501" s="75"/>
      <c r="G3501" s="75"/>
      <c r="H3501" s="78"/>
      <c r="I3501" s="79"/>
      <c r="J3501" s="66"/>
    </row>
    <row r="3502" spans="1:10" ht="12.75" x14ac:dyDescent="0.2">
      <c r="A3502" s="75"/>
      <c r="B3502" s="75"/>
      <c r="C3502" s="75"/>
      <c r="D3502" s="77"/>
      <c r="E3502" s="75"/>
      <c r="F3502" s="75"/>
      <c r="G3502" s="75"/>
      <c r="H3502" s="78"/>
      <c r="I3502" s="79"/>
      <c r="J3502" s="66"/>
    </row>
    <row r="3503" spans="1:10" ht="12.75" x14ac:dyDescent="0.2">
      <c r="A3503" s="75"/>
      <c r="B3503" s="75"/>
      <c r="C3503" s="75"/>
      <c r="D3503" s="77"/>
      <c r="E3503" s="75"/>
      <c r="F3503" s="75"/>
      <c r="G3503" s="75"/>
      <c r="H3503" s="78"/>
      <c r="I3503" s="79"/>
      <c r="J3503" s="66"/>
    </row>
    <row r="3504" spans="1:10" ht="12.75" x14ac:dyDescent="0.2">
      <c r="A3504" s="75"/>
      <c r="B3504" s="75"/>
      <c r="C3504" s="75"/>
      <c r="D3504" s="77"/>
      <c r="E3504" s="75"/>
      <c r="F3504" s="75"/>
      <c r="G3504" s="75"/>
      <c r="H3504" s="78"/>
      <c r="I3504" s="79"/>
      <c r="J3504" s="66"/>
    </row>
    <row r="3505" spans="1:10" ht="12.75" x14ac:dyDescent="0.2">
      <c r="A3505" s="75"/>
      <c r="B3505" s="75"/>
      <c r="C3505" s="75"/>
      <c r="D3505" s="77"/>
      <c r="E3505" s="75"/>
      <c r="F3505" s="75"/>
      <c r="G3505" s="75"/>
      <c r="H3505" s="78"/>
      <c r="I3505" s="79"/>
      <c r="J3505" s="66"/>
    </row>
    <row r="3506" spans="1:10" ht="12.75" x14ac:dyDescent="0.2">
      <c r="A3506" s="75"/>
      <c r="B3506" s="75"/>
      <c r="C3506" s="75"/>
      <c r="D3506" s="77"/>
      <c r="E3506" s="75"/>
      <c r="F3506" s="75"/>
      <c r="G3506" s="75"/>
      <c r="H3506" s="78"/>
      <c r="I3506" s="79"/>
      <c r="J3506" s="66"/>
    </row>
    <row r="3507" spans="1:10" ht="12.75" x14ac:dyDescent="0.2">
      <c r="A3507" s="75"/>
      <c r="B3507" s="75"/>
      <c r="C3507" s="75"/>
      <c r="D3507" s="77"/>
      <c r="E3507" s="75"/>
      <c r="F3507" s="75"/>
      <c r="G3507" s="75"/>
      <c r="H3507" s="78"/>
      <c r="I3507" s="79"/>
      <c r="J3507" s="66"/>
    </row>
    <row r="3508" spans="1:10" ht="12.75" x14ac:dyDescent="0.2">
      <c r="A3508" s="75"/>
      <c r="B3508" s="75"/>
      <c r="C3508" s="75"/>
      <c r="D3508" s="77"/>
      <c r="E3508" s="75"/>
      <c r="F3508" s="75"/>
      <c r="G3508" s="75"/>
      <c r="H3508" s="78"/>
      <c r="I3508" s="79"/>
      <c r="J3508" s="66"/>
    </row>
    <row r="3509" spans="1:10" ht="12.75" x14ac:dyDescent="0.2">
      <c r="A3509" s="75"/>
      <c r="B3509" s="75"/>
      <c r="C3509" s="75"/>
      <c r="D3509" s="77"/>
      <c r="E3509" s="75"/>
      <c r="F3509" s="75"/>
      <c r="G3509" s="75"/>
      <c r="H3509" s="78"/>
      <c r="I3509" s="79"/>
      <c r="J3509" s="66"/>
    </row>
    <row r="3510" spans="1:10" ht="12.75" x14ac:dyDescent="0.2">
      <c r="A3510" s="75"/>
      <c r="B3510" s="75"/>
      <c r="C3510" s="75"/>
      <c r="D3510" s="77"/>
      <c r="E3510" s="75"/>
      <c r="F3510" s="75"/>
      <c r="G3510" s="75"/>
      <c r="H3510" s="78"/>
      <c r="I3510" s="79"/>
      <c r="J3510" s="66"/>
    </row>
    <row r="3511" spans="1:10" ht="12.75" x14ac:dyDescent="0.2">
      <c r="A3511" s="75"/>
      <c r="B3511" s="75"/>
      <c r="C3511" s="75"/>
      <c r="D3511" s="77"/>
      <c r="E3511" s="75"/>
      <c r="F3511" s="75"/>
      <c r="G3511" s="75"/>
      <c r="H3511" s="78"/>
      <c r="I3511" s="79"/>
      <c r="J3511" s="66"/>
    </row>
    <row r="3512" spans="1:10" ht="12.75" x14ac:dyDescent="0.2">
      <c r="A3512" s="75"/>
      <c r="B3512" s="75"/>
      <c r="C3512" s="75"/>
      <c r="D3512" s="77"/>
      <c r="E3512" s="75"/>
      <c r="F3512" s="75"/>
      <c r="G3512" s="75"/>
      <c r="H3512" s="78"/>
      <c r="I3512" s="79"/>
      <c r="J3512" s="66"/>
    </row>
    <row r="3513" spans="1:10" ht="12.75" x14ac:dyDescent="0.2">
      <c r="A3513" s="75"/>
      <c r="B3513" s="75"/>
      <c r="C3513" s="75"/>
      <c r="D3513" s="77"/>
      <c r="E3513" s="75"/>
      <c r="F3513" s="75"/>
      <c r="G3513" s="75"/>
      <c r="H3513" s="78"/>
      <c r="I3513" s="79"/>
      <c r="J3513" s="66"/>
    </row>
    <row r="3514" spans="1:10" ht="12.75" x14ac:dyDescent="0.2">
      <c r="A3514" s="75"/>
      <c r="B3514" s="75"/>
      <c r="C3514" s="75"/>
      <c r="D3514" s="77"/>
      <c r="E3514" s="75"/>
      <c r="F3514" s="75"/>
      <c r="G3514" s="75"/>
      <c r="H3514" s="78"/>
      <c r="I3514" s="79"/>
      <c r="J3514" s="66"/>
    </row>
    <row r="3515" spans="1:10" ht="12.75" x14ac:dyDescent="0.2">
      <c r="A3515" s="75"/>
      <c r="B3515" s="75"/>
      <c r="C3515" s="75"/>
      <c r="D3515" s="77"/>
      <c r="E3515" s="75"/>
      <c r="F3515" s="75"/>
      <c r="G3515" s="75"/>
      <c r="H3515" s="78"/>
      <c r="I3515" s="79"/>
      <c r="J3515" s="66"/>
    </row>
    <row r="3516" spans="1:10" ht="12.75" x14ac:dyDescent="0.2">
      <c r="A3516" s="75"/>
      <c r="B3516" s="75"/>
      <c r="C3516" s="75"/>
      <c r="D3516" s="77"/>
      <c r="E3516" s="75"/>
      <c r="F3516" s="75"/>
      <c r="G3516" s="75"/>
      <c r="H3516" s="78"/>
      <c r="I3516" s="79"/>
      <c r="J3516" s="66"/>
    </row>
    <row r="3517" spans="1:10" ht="12.75" x14ac:dyDescent="0.2">
      <c r="A3517" s="75"/>
      <c r="B3517" s="75"/>
      <c r="C3517" s="75"/>
      <c r="D3517" s="77"/>
      <c r="E3517" s="75"/>
      <c r="F3517" s="75"/>
      <c r="G3517" s="75"/>
      <c r="H3517" s="78"/>
      <c r="I3517" s="79"/>
      <c r="J3517" s="66"/>
    </row>
    <row r="3518" spans="1:10" ht="12.75" x14ac:dyDescent="0.2">
      <c r="A3518" s="75"/>
      <c r="B3518" s="75"/>
      <c r="C3518" s="75"/>
      <c r="D3518" s="77"/>
      <c r="E3518" s="75"/>
      <c r="F3518" s="75"/>
      <c r="G3518" s="75"/>
      <c r="H3518" s="78"/>
      <c r="I3518" s="79"/>
      <c r="J3518" s="66"/>
    </row>
    <row r="3519" spans="1:10" ht="12.75" x14ac:dyDescent="0.2">
      <c r="A3519" s="75"/>
      <c r="B3519" s="75"/>
      <c r="C3519" s="75"/>
      <c r="D3519" s="77"/>
      <c r="E3519" s="75"/>
      <c r="F3519" s="75"/>
      <c r="G3519" s="75"/>
      <c r="H3519" s="78"/>
      <c r="I3519" s="79"/>
      <c r="J3519" s="66"/>
    </row>
    <row r="3520" spans="1:10" ht="12.75" x14ac:dyDescent="0.2">
      <c r="A3520" s="75"/>
      <c r="B3520" s="75"/>
      <c r="C3520" s="75"/>
      <c r="D3520" s="77"/>
      <c r="E3520" s="75"/>
      <c r="F3520" s="75"/>
      <c r="G3520" s="75"/>
      <c r="H3520" s="78"/>
      <c r="I3520" s="79"/>
      <c r="J3520" s="66"/>
    </row>
    <row r="3521" spans="1:10" ht="12.75" x14ac:dyDescent="0.2">
      <c r="A3521" s="75"/>
      <c r="B3521" s="75"/>
      <c r="C3521" s="75"/>
      <c r="D3521" s="77"/>
      <c r="E3521" s="75"/>
      <c r="F3521" s="75"/>
      <c r="G3521" s="75"/>
      <c r="H3521" s="78"/>
      <c r="I3521" s="79"/>
      <c r="J3521" s="66"/>
    </row>
    <row r="3522" spans="1:10" ht="12.75" x14ac:dyDescent="0.2">
      <c r="A3522" s="75"/>
      <c r="B3522" s="75"/>
      <c r="C3522" s="75"/>
      <c r="D3522" s="77"/>
      <c r="E3522" s="75"/>
      <c r="F3522" s="75"/>
      <c r="G3522" s="75"/>
      <c r="H3522" s="78"/>
      <c r="I3522" s="79"/>
      <c r="J3522" s="66"/>
    </row>
    <row r="3523" spans="1:10" ht="12.75" x14ac:dyDescent="0.2">
      <c r="A3523" s="75"/>
      <c r="B3523" s="75"/>
      <c r="C3523" s="75"/>
      <c r="D3523" s="77"/>
      <c r="E3523" s="75"/>
      <c r="F3523" s="75"/>
      <c r="G3523" s="75"/>
      <c r="H3523" s="78"/>
      <c r="I3523" s="79"/>
      <c r="J3523" s="66"/>
    </row>
    <row r="3524" spans="1:10" ht="12.75" x14ac:dyDescent="0.2">
      <c r="A3524" s="75"/>
      <c r="B3524" s="75"/>
      <c r="C3524" s="75"/>
      <c r="D3524" s="77"/>
      <c r="E3524" s="75"/>
      <c r="F3524" s="75"/>
      <c r="G3524" s="75"/>
      <c r="H3524" s="78"/>
      <c r="I3524" s="79"/>
      <c r="J3524" s="66"/>
    </row>
    <row r="3525" spans="1:10" ht="12.75" x14ac:dyDescent="0.2">
      <c r="A3525" s="75"/>
      <c r="B3525" s="75"/>
      <c r="C3525" s="75"/>
      <c r="D3525" s="77"/>
      <c r="E3525" s="75"/>
      <c r="F3525" s="75"/>
      <c r="G3525" s="75"/>
      <c r="H3525" s="78"/>
      <c r="I3525" s="79"/>
      <c r="J3525" s="66"/>
    </row>
    <row r="3526" spans="1:10" ht="12.75" x14ac:dyDescent="0.2">
      <c r="A3526" s="75"/>
      <c r="B3526" s="75"/>
      <c r="C3526" s="75"/>
      <c r="D3526" s="77"/>
      <c r="E3526" s="75"/>
      <c r="F3526" s="75"/>
      <c r="G3526" s="75"/>
      <c r="H3526" s="78"/>
      <c r="I3526" s="79"/>
      <c r="J3526" s="66"/>
    </row>
    <row r="3527" spans="1:10" ht="12.75" x14ac:dyDescent="0.2">
      <c r="A3527" s="75"/>
      <c r="B3527" s="75"/>
      <c r="C3527" s="75"/>
      <c r="D3527" s="77"/>
      <c r="E3527" s="75"/>
      <c r="F3527" s="75"/>
      <c r="G3527" s="75"/>
      <c r="H3527" s="78"/>
      <c r="I3527" s="79"/>
      <c r="J3527" s="66"/>
    </row>
    <row r="3528" spans="1:10" ht="12.75" x14ac:dyDescent="0.2">
      <c r="A3528" s="75"/>
      <c r="B3528" s="75"/>
      <c r="C3528" s="75"/>
      <c r="D3528" s="77"/>
      <c r="E3528" s="75"/>
      <c r="F3528" s="75"/>
      <c r="G3528" s="75"/>
      <c r="H3528" s="78"/>
      <c r="I3528" s="79"/>
      <c r="J3528" s="66"/>
    </row>
    <row r="3529" spans="1:10" ht="12.75" x14ac:dyDescent="0.2">
      <c r="A3529" s="75"/>
      <c r="B3529" s="75"/>
      <c r="C3529" s="75"/>
      <c r="D3529" s="77"/>
      <c r="E3529" s="75"/>
      <c r="F3529" s="75"/>
      <c r="G3529" s="75"/>
      <c r="H3529" s="78"/>
      <c r="I3529" s="79"/>
      <c r="J3529" s="66"/>
    </row>
    <row r="3530" spans="1:10" ht="12.75" x14ac:dyDescent="0.2">
      <c r="A3530" s="75"/>
      <c r="B3530" s="75"/>
      <c r="C3530" s="75"/>
      <c r="D3530" s="77"/>
      <c r="E3530" s="75"/>
      <c r="F3530" s="75"/>
      <c r="G3530" s="75"/>
      <c r="H3530" s="78"/>
      <c r="I3530" s="79"/>
      <c r="J3530" s="66"/>
    </row>
    <row r="3531" spans="1:10" ht="12.75" x14ac:dyDescent="0.2">
      <c r="A3531" s="75"/>
      <c r="B3531" s="75"/>
      <c r="C3531" s="75"/>
      <c r="D3531" s="77"/>
      <c r="E3531" s="75"/>
      <c r="F3531" s="75"/>
      <c r="G3531" s="75"/>
      <c r="H3531" s="78"/>
      <c r="I3531" s="79"/>
      <c r="J3531" s="66"/>
    </row>
    <row r="3532" spans="1:10" ht="12.75" x14ac:dyDescent="0.2">
      <c r="A3532" s="75"/>
      <c r="B3532" s="75"/>
      <c r="C3532" s="75"/>
      <c r="D3532" s="77"/>
      <c r="E3532" s="75"/>
      <c r="F3532" s="75"/>
      <c r="G3532" s="75"/>
      <c r="H3532" s="78"/>
      <c r="I3532" s="79"/>
      <c r="J3532" s="66"/>
    </row>
    <row r="3533" spans="1:10" ht="12.75" x14ac:dyDescent="0.2">
      <c r="A3533" s="75"/>
      <c r="B3533" s="75"/>
      <c r="C3533" s="75"/>
      <c r="D3533" s="77"/>
      <c r="E3533" s="75"/>
      <c r="F3533" s="75"/>
      <c r="G3533" s="75"/>
      <c r="H3533" s="78"/>
      <c r="I3533" s="79"/>
      <c r="J3533" s="66"/>
    </row>
    <row r="3534" spans="1:10" ht="12.75" x14ac:dyDescent="0.2">
      <c r="A3534" s="75"/>
      <c r="B3534" s="75"/>
      <c r="C3534" s="75"/>
      <c r="D3534" s="77"/>
      <c r="E3534" s="75"/>
      <c r="F3534" s="75"/>
      <c r="G3534" s="75"/>
      <c r="H3534" s="78"/>
      <c r="I3534" s="79"/>
      <c r="J3534" s="66"/>
    </row>
    <row r="3535" spans="1:10" ht="12.75" x14ac:dyDescent="0.2">
      <c r="A3535" s="75"/>
      <c r="B3535" s="75"/>
      <c r="C3535" s="75"/>
      <c r="D3535" s="77"/>
      <c r="E3535" s="75"/>
      <c r="F3535" s="75"/>
      <c r="G3535" s="75"/>
      <c r="H3535" s="78"/>
      <c r="I3535" s="79"/>
      <c r="J3535" s="66"/>
    </row>
    <row r="3536" spans="1:10" ht="12.75" x14ac:dyDescent="0.2">
      <c r="A3536" s="75"/>
      <c r="B3536" s="75"/>
      <c r="C3536" s="75"/>
      <c r="D3536" s="77"/>
      <c r="E3536" s="75"/>
      <c r="F3536" s="75"/>
      <c r="G3536" s="75"/>
      <c r="H3536" s="78"/>
      <c r="I3536" s="79"/>
      <c r="J3536" s="66"/>
    </row>
    <row r="3537" spans="1:10" ht="12.75" x14ac:dyDescent="0.2">
      <c r="A3537" s="75"/>
      <c r="B3537" s="75"/>
      <c r="C3537" s="75"/>
      <c r="D3537" s="77"/>
      <c r="E3537" s="75"/>
      <c r="F3537" s="75"/>
      <c r="G3537" s="75"/>
      <c r="H3537" s="78"/>
      <c r="I3537" s="79"/>
      <c r="J3537" s="66"/>
    </row>
    <row r="3538" spans="1:10" ht="12.75" x14ac:dyDescent="0.2">
      <c r="A3538" s="75"/>
      <c r="B3538" s="75"/>
      <c r="C3538" s="75"/>
      <c r="D3538" s="77"/>
      <c r="E3538" s="75"/>
      <c r="F3538" s="75"/>
      <c r="G3538" s="75"/>
      <c r="H3538" s="78"/>
      <c r="I3538" s="79"/>
      <c r="J3538" s="66"/>
    </row>
    <row r="3539" spans="1:10" ht="12.75" x14ac:dyDescent="0.2">
      <c r="A3539" s="75"/>
      <c r="B3539" s="75"/>
      <c r="C3539" s="75"/>
      <c r="D3539" s="77"/>
      <c r="E3539" s="75"/>
      <c r="F3539" s="75"/>
      <c r="G3539" s="75"/>
      <c r="H3539" s="78"/>
      <c r="I3539" s="79"/>
      <c r="J3539" s="66"/>
    </row>
    <row r="3540" spans="1:10" ht="12.75" x14ac:dyDescent="0.2">
      <c r="A3540" s="75"/>
      <c r="B3540" s="75"/>
      <c r="C3540" s="75"/>
      <c r="D3540" s="77"/>
      <c r="E3540" s="75"/>
      <c r="F3540" s="75"/>
      <c r="G3540" s="75"/>
      <c r="H3540" s="78"/>
      <c r="I3540" s="79"/>
      <c r="J3540" s="66"/>
    </row>
    <row r="3541" spans="1:10" ht="12.75" x14ac:dyDescent="0.2">
      <c r="A3541" s="75"/>
      <c r="B3541" s="75"/>
      <c r="C3541" s="75"/>
      <c r="D3541" s="77"/>
      <c r="E3541" s="75"/>
      <c r="F3541" s="75"/>
      <c r="G3541" s="75"/>
      <c r="H3541" s="78"/>
      <c r="I3541" s="79"/>
      <c r="J3541" s="66"/>
    </row>
    <row r="3542" spans="1:10" ht="12.75" x14ac:dyDescent="0.2">
      <c r="A3542" s="75"/>
      <c r="B3542" s="75"/>
      <c r="C3542" s="75"/>
      <c r="D3542" s="77"/>
      <c r="E3542" s="75"/>
      <c r="F3542" s="75"/>
      <c r="G3542" s="75"/>
      <c r="H3542" s="78"/>
      <c r="I3542" s="79"/>
      <c r="J3542" s="66"/>
    </row>
    <row r="3543" spans="1:10" ht="12.75" x14ac:dyDescent="0.2">
      <c r="A3543" s="75"/>
      <c r="B3543" s="75"/>
      <c r="C3543" s="75"/>
      <c r="D3543" s="77"/>
      <c r="E3543" s="75"/>
      <c r="F3543" s="75"/>
      <c r="G3543" s="75"/>
      <c r="H3543" s="78"/>
      <c r="I3543" s="79"/>
      <c r="J3543" s="66"/>
    </row>
    <row r="3544" spans="1:10" ht="12.75" x14ac:dyDescent="0.2">
      <c r="A3544" s="75"/>
      <c r="B3544" s="75"/>
      <c r="C3544" s="75"/>
      <c r="D3544" s="77"/>
      <c r="E3544" s="75"/>
      <c r="F3544" s="75"/>
      <c r="G3544" s="75"/>
      <c r="H3544" s="78"/>
      <c r="I3544" s="79"/>
      <c r="J3544" s="66"/>
    </row>
    <row r="3545" spans="1:10" ht="12.75" x14ac:dyDescent="0.2">
      <c r="A3545" s="75"/>
      <c r="B3545" s="75"/>
      <c r="C3545" s="75"/>
      <c r="D3545" s="77"/>
      <c r="E3545" s="75"/>
      <c r="F3545" s="75"/>
      <c r="G3545" s="75"/>
      <c r="H3545" s="78"/>
      <c r="I3545" s="79"/>
      <c r="J3545" s="66"/>
    </row>
    <row r="3546" spans="1:10" ht="12.75" x14ac:dyDescent="0.2">
      <c r="A3546" s="75"/>
      <c r="B3546" s="75"/>
      <c r="C3546" s="75"/>
      <c r="D3546" s="77"/>
      <c r="E3546" s="75"/>
      <c r="F3546" s="75"/>
      <c r="G3546" s="75"/>
      <c r="H3546" s="78"/>
      <c r="I3546" s="79"/>
      <c r="J3546" s="66"/>
    </row>
    <row r="3547" spans="1:10" ht="12.75" x14ac:dyDescent="0.2">
      <c r="A3547" s="75"/>
      <c r="B3547" s="75"/>
      <c r="C3547" s="75"/>
      <c r="D3547" s="77"/>
      <c r="E3547" s="75"/>
      <c r="F3547" s="75"/>
      <c r="G3547" s="75"/>
      <c r="H3547" s="78"/>
      <c r="I3547" s="79"/>
      <c r="J3547" s="66"/>
    </row>
    <row r="3548" spans="1:10" ht="12.75" x14ac:dyDescent="0.2">
      <c r="A3548" s="75"/>
      <c r="B3548" s="75"/>
      <c r="C3548" s="75"/>
      <c r="D3548" s="77"/>
      <c r="E3548" s="75"/>
      <c r="F3548" s="75"/>
      <c r="G3548" s="75"/>
      <c r="H3548" s="78"/>
      <c r="I3548" s="79"/>
      <c r="J3548" s="66"/>
    </row>
    <row r="3549" spans="1:10" ht="12.75" x14ac:dyDescent="0.2">
      <c r="A3549" s="75"/>
      <c r="B3549" s="75"/>
      <c r="C3549" s="75"/>
      <c r="D3549" s="77"/>
      <c r="E3549" s="75"/>
      <c r="F3549" s="75"/>
      <c r="G3549" s="75"/>
      <c r="H3549" s="78"/>
      <c r="I3549" s="79"/>
      <c r="J3549" s="66"/>
    </row>
    <row r="3550" spans="1:10" ht="12.75" x14ac:dyDescent="0.2">
      <c r="A3550" s="75"/>
      <c r="B3550" s="75"/>
      <c r="C3550" s="75"/>
      <c r="D3550" s="77"/>
      <c r="E3550" s="75"/>
      <c r="F3550" s="75"/>
      <c r="G3550" s="75"/>
      <c r="H3550" s="78"/>
      <c r="I3550" s="79"/>
      <c r="J3550" s="66"/>
    </row>
    <row r="3551" spans="1:10" ht="12.75" x14ac:dyDescent="0.2">
      <c r="A3551" s="75"/>
      <c r="B3551" s="75"/>
      <c r="C3551" s="75"/>
      <c r="D3551" s="77"/>
      <c r="E3551" s="75"/>
      <c r="F3551" s="75"/>
      <c r="G3551" s="75"/>
      <c r="H3551" s="78"/>
      <c r="I3551" s="79"/>
      <c r="J3551" s="66"/>
    </row>
    <row r="3552" spans="1:10" ht="12.75" x14ac:dyDescent="0.2">
      <c r="A3552" s="75"/>
      <c r="B3552" s="75"/>
      <c r="C3552" s="75"/>
      <c r="D3552" s="77"/>
      <c r="E3552" s="75"/>
      <c r="F3552" s="75"/>
      <c r="G3552" s="75"/>
      <c r="H3552" s="78"/>
      <c r="I3552" s="79"/>
      <c r="J3552" s="66"/>
    </row>
    <row r="3553" spans="1:10" ht="12.75" x14ac:dyDescent="0.2">
      <c r="A3553" s="75"/>
      <c r="B3553" s="75"/>
      <c r="C3553" s="75"/>
      <c r="D3553" s="77"/>
      <c r="E3553" s="75"/>
      <c r="F3553" s="75"/>
      <c r="G3553" s="75"/>
      <c r="H3553" s="78"/>
      <c r="I3553" s="79"/>
      <c r="J3553" s="66"/>
    </row>
    <row r="3554" spans="1:10" ht="12.75" x14ac:dyDescent="0.2">
      <c r="A3554" s="75"/>
      <c r="B3554" s="75"/>
      <c r="C3554" s="75"/>
      <c r="D3554" s="77"/>
      <c r="E3554" s="75"/>
      <c r="F3554" s="75"/>
      <c r="G3554" s="75"/>
      <c r="H3554" s="78"/>
      <c r="I3554" s="79"/>
      <c r="J3554" s="66"/>
    </row>
    <row r="3555" spans="1:10" ht="12.75" x14ac:dyDescent="0.2">
      <c r="A3555" s="75"/>
      <c r="B3555" s="75"/>
      <c r="C3555" s="75"/>
      <c r="D3555" s="77"/>
      <c r="E3555" s="75"/>
      <c r="F3555" s="75"/>
      <c r="G3555" s="75"/>
      <c r="H3555" s="78"/>
      <c r="I3555" s="79"/>
      <c r="J3555" s="66"/>
    </row>
    <row r="3556" spans="1:10" ht="12.75" x14ac:dyDescent="0.2">
      <c r="A3556" s="75"/>
      <c r="B3556" s="75"/>
      <c r="C3556" s="75"/>
      <c r="D3556" s="77"/>
      <c r="E3556" s="75"/>
      <c r="F3556" s="75"/>
      <c r="G3556" s="75"/>
      <c r="H3556" s="78"/>
      <c r="I3556" s="79"/>
      <c r="J3556" s="66"/>
    </row>
    <row r="3557" spans="1:10" ht="12.75" x14ac:dyDescent="0.2">
      <c r="A3557" s="75"/>
      <c r="B3557" s="75"/>
      <c r="C3557" s="75"/>
      <c r="D3557" s="77"/>
      <c r="E3557" s="75"/>
      <c r="F3557" s="75"/>
      <c r="G3557" s="75"/>
      <c r="H3557" s="78"/>
      <c r="I3557" s="79"/>
      <c r="J3557" s="66"/>
    </row>
    <row r="3558" spans="1:10" ht="12.75" x14ac:dyDescent="0.2">
      <c r="A3558" s="75"/>
      <c r="B3558" s="75"/>
      <c r="C3558" s="75"/>
      <c r="D3558" s="77"/>
      <c r="E3558" s="75"/>
      <c r="F3558" s="75"/>
      <c r="G3558" s="75"/>
      <c r="H3558" s="78"/>
      <c r="I3558" s="79"/>
      <c r="J3558" s="66"/>
    </row>
    <row r="3559" spans="1:10" ht="12.75" x14ac:dyDescent="0.2">
      <c r="A3559" s="75"/>
      <c r="B3559" s="75"/>
      <c r="C3559" s="75"/>
      <c r="D3559" s="77"/>
      <c r="E3559" s="75"/>
      <c r="F3559" s="75"/>
      <c r="G3559" s="75"/>
      <c r="H3559" s="78"/>
      <c r="I3559" s="79"/>
      <c r="J3559" s="66"/>
    </row>
    <row r="3560" spans="1:10" ht="12.75" x14ac:dyDescent="0.2">
      <c r="A3560" s="75"/>
      <c r="B3560" s="75"/>
      <c r="C3560" s="75"/>
      <c r="D3560" s="77"/>
      <c r="E3560" s="75"/>
      <c r="F3560" s="75"/>
      <c r="G3560" s="75"/>
      <c r="H3560" s="78"/>
      <c r="I3560" s="79"/>
      <c r="J3560" s="66"/>
    </row>
    <row r="3561" spans="1:10" ht="12.75" x14ac:dyDescent="0.2">
      <c r="A3561" s="75"/>
      <c r="B3561" s="75"/>
      <c r="C3561" s="75"/>
      <c r="D3561" s="77"/>
      <c r="E3561" s="75"/>
      <c r="F3561" s="75"/>
      <c r="G3561" s="75"/>
      <c r="H3561" s="78"/>
      <c r="I3561" s="79"/>
      <c r="J3561" s="66"/>
    </row>
    <row r="3562" spans="1:10" ht="12.75" x14ac:dyDescent="0.2">
      <c r="A3562" s="75"/>
      <c r="B3562" s="75"/>
      <c r="C3562" s="75"/>
      <c r="D3562" s="77"/>
      <c r="E3562" s="75"/>
      <c r="F3562" s="75"/>
      <c r="G3562" s="75"/>
      <c r="H3562" s="78"/>
      <c r="I3562" s="79"/>
      <c r="J3562" s="66"/>
    </row>
    <row r="3563" spans="1:10" ht="12.75" x14ac:dyDescent="0.2">
      <c r="A3563" s="75"/>
      <c r="B3563" s="75"/>
      <c r="C3563" s="75"/>
      <c r="D3563" s="77"/>
      <c r="E3563" s="75"/>
      <c r="F3563" s="75"/>
      <c r="G3563" s="75"/>
      <c r="H3563" s="78"/>
      <c r="I3563" s="79"/>
      <c r="J3563" s="66"/>
    </row>
    <row r="3564" spans="1:10" ht="12.75" x14ac:dyDescent="0.2">
      <c r="A3564" s="75"/>
      <c r="B3564" s="75"/>
      <c r="C3564" s="75"/>
      <c r="D3564" s="77"/>
      <c r="E3564" s="75"/>
      <c r="F3564" s="75"/>
      <c r="G3564" s="75"/>
      <c r="H3564" s="78"/>
      <c r="I3564" s="79"/>
      <c r="J3564" s="66"/>
    </row>
    <row r="3565" spans="1:10" ht="12.75" x14ac:dyDescent="0.2">
      <c r="A3565" s="75"/>
      <c r="B3565" s="75"/>
      <c r="C3565" s="75"/>
      <c r="D3565" s="77"/>
      <c r="E3565" s="75"/>
      <c r="F3565" s="75"/>
      <c r="G3565" s="75"/>
      <c r="H3565" s="78"/>
      <c r="I3565" s="79"/>
      <c r="J3565" s="66"/>
    </row>
    <row r="3566" spans="1:10" ht="12.75" x14ac:dyDescent="0.2">
      <c r="A3566" s="75"/>
      <c r="B3566" s="75"/>
      <c r="C3566" s="75"/>
      <c r="D3566" s="77"/>
      <c r="E3566" s="75"/>
      <c r="F3566" s="75"/>
      <c r="G3566" s="75"/>
      <c r="H3566" s="78"/>
      <c r="I3566" s="79"/>
      <c r="J3566" s="66"/>
    </row>
    <row r="3567" spans="1:10" ht="12.75" x14ac:dyDescent="0.2">
      <c r="A3567" s="75"/>
      <c r="B3567" s="75"/>
      <c r="C3567" s="75"/>
      <c r="D3567" s="77"/>
      <c r="E3567" s="75"/>
      <c r="F3567" s="75"/>
      <c r="G3567" s="75"/>
      <c r="H3567" s="78"/>
      <c r="I3567" s="79"/>
      <c r="J3567" s="66"/>
    </row>
    <row r="3568" spans="1:10" ht="12.75" x14ac:dyDescent="0.2">
      <c r="A3568" s="75"/>
      <c r="B3568" s="75"/>
      <c r="C3568" s="75"/>
      <c r="D3568" s="77"/>
      <c r="E3568" s="75"/>
      <c r="F3568" s="75"/>
      <c r="G3568" s="75"/>
      <c r="H3568" s="78"/>
      <c r="I3568" s="79"/>
      <c r="J3568" s="66"/>
    </row>
    <row r="3569" spans="1:10" ht="12.75" x14ac:dyDescent="0.2">
      <c r="A3569" s="75"/>
      <c r="B3569" s="75"/>
      <c r="C3569" s="75"/>
      <c r="D3569" s="77"/>
      <c r="E3569" s="75"/>
      <c r="F3569" s="75"/>
      <c r="G3569" s="75"/>
      <c r="H3569" s="78"/>
      <c r="I3569" s="79"/>
      <c r="J3569" s="66"/>
    </row>
    <row r="3570" spans="1:10" ht="12.75" x14ac:dyDescent="0.2">
      <c r="A3570" s="75"/>
      <c r="B3570" s="75"/>
      <c r="C3570" s="75"/>
      <c r="D3570" s="77"/>
      <c r="E3570" s="75"/>
      <c r="F3570" s="75"/>
      <c r="G3570" s="75"/>
      <c r="H3570" s="78"/>
      <c r="I3570" s="79"/>
      <c r="J3570" s="66"/>
    </row>
    <row r="3571" spans="1:10" ht="12.75" x14ac:dyDescent="0.2">
      <c r="A3571" s="75"/>
      <c r="B3571" s="75"/>
      <c r="C3571" s="75"/>
      <c r="D3571" s="77"/>
      <c r="E3571" s="75"/>
      <c r="F3571" s="75"/>
      <c r="G3571" s="75"/>
      <c r="H3571" s="78"/>
      <c r="I3571" s="79"/>
      <c r="J3571" s="66"/>
    </row>
    <row r="3572" spans="1:10" ht="12.75" x14ac:dyDescent="0.2">
      <c r="A3572" s="75"/>
      <c r="B3572" s="75"/>
      <c r="C3572" s="75"/>
      <c r="D3572" s="77"/>
      <c r="E3572" s="75"/>
      <c r="F3572" s="75"/>
      <c r="G3572" s="75"/>
      <c r="H3572" s="78"/>
      <c r="I3572" s="79"/>
      <c r="J3572" s="66"/>
    </row>
    <row r="3573" spans="1:10" ht="12.75" x14ac:dyDescent="0.2">
      <c r="A3573" s="75"/>
      <c r="B3573" s="75"/>
      <c r="C3573" s="75"/>
      <c r="D3573" s="77"/>
      <c r="E3573" s="75"/>
      <c r="F3573" s="75"/>
      <c r="G3573" s="75"/>
      <c r="H3573" s="78"/>
      <c r="I3573" s="79"/>
      <c r="J3573" s="66"/>
    </row>
    <row r="3574" spans="1:10" ht="12.75" x14ac:dyDescent="0.2">
      <c r="A3574" s="75"/>
      <c r="B3574" s="75"/>
      <c r="C3574" s="75"/>
      <c r="D3574" s="77"/>
      <c r="E3574" s="75"/>
      <c r="F3574" s="75"/>
      <c r="G3574" s="75"/>
      <c r="H3574" s="78"/>
      <c r="I3574" s="79"/>
      <c r="J3574" s="66"/>
    </row>
    <row r="3575" spans="1:10" ht="12.75" x14ac:dyDescent="0.2">
      <c r="A3575" s="75"/>
      <c r="B3575" s="75"/>
      <c r="C3575" s="75"/>
      <c r="D3575" s="77"/>
      <c r="E3575" s="75"/>
      <c r="F3575" s="75"/>
      <c r="G3575" s="75"/>
      <c r="H3575" s="78"/>
      <c r="I3575" s="79"/>
      <c r="J3575" s="66"/>
    </row>
    <row r="3576" spans="1:10" ht="12.75" x14ac:dyDescent="0.2">
      <c r="A3576" s="75"/>
      <c r="B3576" s="75"/>
      <c r="C3576" s="75"/>
      <c r="D3576" s="77"/>
      <c r="E3576" s="75"/>
      <c r="F3576" s="75"/>
      <c r="G3576" s="75"/>
      <c r="H3576" s="78"/>
      <c r="I3576" s="79"/>
      <c r="J3576" s="66"/>
    </row>
    <row r="3577" spans="1:10" ht="12.75" x14ac:dyDescent="0.2">
      <c r="A3577" s="75"/>
      <c r="B3577" s="75"/>
      <c r="C3577" s="75"/>
      <c r="D3577" s="77"/>
      <c r="E3577" s="75"/>
      <c r="F3577" s="75"/>
      <c r="G3577" s="75"/>
      <c r="H3577" s="78"/>
      <c r="I3577" s="79"/>
      <c r="J3577" s="66"/>
    </row>
    <row r="3578" spans="1:10" ht="12.75" x14ac:dyDescent="0.2">
      <c r="A3578" s="75"/>
      <c r="B3578" s="75"/>
      <c r="C3578" s="75"/>
      <c r="D3578" s="77"/>
      <c r="E3578" s="75"/>
      <c r="F3578" s="75"/>
      <c r="G3578" s="75"/>
      <c r="H3578" s="78"/>
      <c r="I3578" s="79"/>
      <c r="J3578" s="66"/>
    </row>
    <row r="3579" spans="1:10" ht="12.75" x14ac:dyDescent="0.2">
      <c r="A3579" s="75"/>
      <c r="B3579" s="75"/>
      <c r="C3579" s="75"/>
      <c r="D3579" s="77"/>
      <c r="E3579" s="75"/>
      <c r="F3579" s="75"/>
      <c r="G3579" s="75"/>
      <c r="H3579" s="78"/>
      <c r="I3579" s="79"/>
      <c r="J3579" s="66"/>
    </row>
    <row r="3580" spans="1:10" ht="12.75" x14ac:dyDescent="0.2">
      <c r="A3580" s="75"/>
      <c r="B3580" s="75"/>
      <c r="C3580" s="75"/>
      <c r="D3580" s="77"/>
      <c r="E3580" s="75"/>
      <c r="F3580" s="75"/>
      <c r="G3580" s="75"/>
      <c r="H3580" s="78"/>
      <c r="I3580" s="79"/>
      <c r="J3580" s="66"/>
    </row>
    <row r="3581" spans="1:10" ht="12.75" x14ac:dyDescent="0.2">
      <c r="A3581" s="75"/>
      <c r="B3581" s="75"/>
      <c r="C3581" s="75"/>
      <c r="D3581" s="77"/>
      <c r="E3581" s="75"/>
      <c r="F3581" s="75"/>
      <c r="G3581" s="75"/>
      <c r="H3581" s="78"/>
      <c r="I3581" s="79"/>
      <c r="J3581" s="66"/>
    </row>
    <row r="3582" spans="1:10" ht="12.75" x14ac:dyDescent="0.2">
      <c r="A3582" s="75"/>
      <c r="B3582" s="75"/>
      <c r="C3582" s="75"/>
      <c r="D3582" s="77"/>
      <c r="E3582" s="75"/>
      <c r="F3582" s="75"/>
      <c r="G3582" s="75"/>
      <c r="H3582" s="78"/>
      <c r="I3582" s="79"/>
      <c r="J3582" s="66"/>
    </row>
    <row r="3583" spans="1:10" ht="12.75" x14ac:dyDescent="0.2">
      <c r="A3583" s="75"/>
      <c r="B3583" s="75"/>
      <c r="C3583" s="75"/>
      <c r="D3583" s="77"/>
      <c r="E3583" s="75"/>
      <c r="F3583" s="75"/>
      <c r="G3583" s="75"/>
      <c r="H3583" s="78"/>
      <c r="I3583" s="79"/>
      <c r="J3583" s="66"/>
    </row>
    <row r="3584" spans="1:10" ht="12.75" x14ac:dyDescent="0.2">
      <c r="A3584" s="75"/>
      <c r="B3584" s="75"/>
      <c r="C3584" s="75"/>
      <c r="D3584" s="77"/>
      <c r="E3584" s="75"/>
      <c r="F3584" s="75"/>
      <c r="G3584" s="75"/>
      <c r="H3584" s="78"/>
      <c r="I3584" s="79"/>
      <c r="J3584" s="66"/>
    </row>
    <row r="3585" spans="1:10" ht="12.75" x14ac:dyDescent="0.2">
      <c r="A3585" s="75"/>
      <c r="B3585" s="75"/>
      <c r="C3585" s="75"/>
      <c r="D3585" s="77"/>
      <c r="E3585" s="75"/>
      <c r="F3585" s="75"/>
      <c r="G3585" s="75"/>
      <c r="H3585" s="78"/>
      <c r="I3585" s="79"/>
      <c r="J3585" s="66"/>
    </row>
    <row r="3586" spans="1:10" ht="12.75" x14ac:dyDescent="0.2">
      <c r="A3586" s="75"/>
      <c r="B3586" s="75"/>
      <c r="C3586" s="75"/>
      <c r="D3586" s="77"/>
      <c r="E3586" s="75"/>
      <c r="F3586" s="75"/>
      <c r="G3586" s="75"/>
      <c r="H3586" s="78"/>
      <c r="I3586" s="79"/>
      <c r="J3586" s="66"/>
    </row>
    <row r="3587" spans="1:10" ht="12.75" x14ac:dyDescent="0.2">
      <c r="A3587" s="75"/>
      <c r="B3587" s="75"/>
      <c r="C3587" s="75"/>
      <c r="D3587" s="77"/>
      <c r="E3587" s="75"/>
      <c r="F3587" s="75"/>
      <c r="G3587" s="75"/>
      <c r="H3587" s="78"/>
      <c r="I3587" s="79"/>
      <c r="J3587" s="66"/>
    </row>
    <row r="3588" spans="1:10" ht="12.75" x14ac:dyDescent="0.2">
      <c r="A3588" s="75"/>
      <c r="B3588" s="75"/>
      <c r="C3588" s="75"/>
      <c r="D3588" s="77"/>
      <c r="E3588" s="75"/>
      <c r="F3588" s="75"/>
      <c r="G3588" s="75"/>
      <c r="H3588" s="78"/>
      <c r="I3588" s="79"/>
      <c r="J3588" s="66"/>
    </row>
    <row r="3589" spans="1:10" ht="12.75" x14ac:dyDescent="0.2">
      <c r="A3589" s="75"/>
      <c r="B3589" s="75"/>
      <c r="C3589" s="75"/>
      <c r="D3589" s="77"/>
      <c r="E3589" s="75"/>
      <c r="F3589" s="75"/>
      <c r="G3589" s="75"/>
      <c r="H3589" s="78"/>
      <c r="I3589" s="79"/>
      <c r="J3589" s="66"/>
    </row>
    <row r="3590" spans="1:10" ht="12.75" x14ac:dyDescent="0.2">
      <c r="A3590" s="75"/>
      <c r="B3590" s="75"/>
      <c r="C3590" s="75"/>
      <c r="D3590" s="77"/>
      <c r="E3590" s="75"/>
      <c r="F3590" s="75"/>
      <c r="G3590" s="75"/>
      <c r="H3590" s="78"/>
      <c r="I3590" s="79"/>
      <c r="J3590" s="66"/>
    </row>
    <row r="3591" spans="1:10" ht="12.75" x14ac:dyDescent="0.2">
      <c r="A3591" s="75"/>
      <c r="B3591" s="75"/>
      <c r="C3591" s="75"/>
      <c r="D3591" s="77"/>
      <c r="E3591" s="75"/>
      <c r="F3591" s="75"/>
      <c r="G3591" s="75"/>
      <c r="H3591" s="78"/>
      <c r="I3591" s="79"/>
      <c r="J3591" s="66"/>
    </row>
    <row r="3592" spans="1:10" ht="12.75" x14ac:dyDescent="0.2">
      <c r="A3592" s="75"/>
      <c r="B3592" s="75"/>
      <c r="C3592" s="75"/>
      <c r="D3592" s="77"/>
      <c r="E3592" s="75"/>
      <c r="F3592" s="75"/>
      <c r="G3592" s="75"/>
      <c r="H3592" s="78"/>
      <c r="I3592" s="79"/>
      <c r="J3592" s="66"/>
    </row>
    <row r="3593" spans="1:10" ht="12.75" x14ac:dyDescent="0.2">
      <c r="A3593" s="75"/>
      <c r="B3593" s="75"/>
      <c r="C3593" s="75"/>
      <c r="D3593" s="77"/>
      <c r="E3593" s="75"/>
      <c r="F3593" s="75"/>
      <c r="G3593" s="75"/>
      <c r="H3593" s="78"/>
      <c r="I3593" s="79"/>
      <c r="J3593" s="66"/>
    </row>
    <row r="3594" spans="1:10" ht="12.75" x14ac:dyDescent="0.2">
      <c r="A3594" s="75"/>
      <c r="B3594" s="75"/>
      <c r="C3594" s="75"/>
      <c r="D3594" s="77"/>
      <c r="E3594" s="75"/>
      <c r="F3594" s="75"/>
      <c r="G3594" s="75"/>
      <c r="H3594" s="78"/>
      <c r="I3594" s="79"/>
      <c r="J3594" s="66"/>
    </row>
    <row r="3595" spans="1:10" ht="12.75" x14ac:dyDescent="0.2">
      <c r="A3595" s="75"/>
      <c r="B3595" s="75"/>
      <c r="C3595" s="75"/>
      <c r="D3595" s="77"/>
      <c r="E3595" s="75"/>
      <c r="F3595" s="75"/>
      <c r="G3595" s="75"/>
      <c r="H3595" s="78"/>
      <c r="I3595" s="79"/>
      <c r="J3595" s="66"/>
    </row>
    <row r="3596" spans="1:10" ht="12.75" x14ac:dyDescent="0.2">
      <c r="A3596" s="75"/>
      <c r="B3596" s="75"/>
      <c r="C3596" s="75"/>
      <c r="D3596" s="77"/>
      <c r="E3596" s="75"/>
      <c r="F3596" s="75"/>
      <c r="G3596" s="75"/>
      <c r="H3596" s="78"/>
      <c r="I3596" s="79"/>
      <c r="J3596" s="66"/>
    </row>
    <row r="3597" spans="1:10" ht="12.75" x14ac:dyDescent="0.2">
      <c r="A3597" s="75"/>
      <c r="B3597" s="75"/>
      <c r="C3597" s="75"/>
      <c r="D3597" s="77"/>
      <c r="E3597" s="75"/>
      <c r="F3597" s="75"/>
      <c r="G3597" s="75"/>
      <c r="H3597" s="78"/>
      <c r="I3597" s="79"/>
      <c r="J3597" s="66"/>
    </row>
    <row r="3598" spans="1:10" ht="12.75" x14ac:dyDescent="0.2">
      <c r="A3598" s="75"/>
      <c r="B3598" s="75"/>
      <c r="C3598" s="75"/>
      <c r="D3598" s="77"/>
      <c r="E3598" s="75"/>
      <c r="F3598" s="75"/>
      <c r="G3598" s="75"/>
      <c r="H3598" s="78"/>
      <c r="I3598" s="79"/>
      <c r="J3598" s="66"/>
    </row>
    <row r="3599" spans="1:10" ht="12.75" x14ac:dyDescent="0.2">
      <c r="A3599" s="75"/>
      <c r="B3599" s="75"/>
      <c r="C3599" s="75"/>
      <c r="D3599" s="77"/>
      <c r="E3599" s="75"/>
      <c r="F3599" s="75"/>
      <c r="G3599" s="75"/>
      <c r="H3599" s="78"/>
      <c r="I3599" s="79"/>
      <c r="J3599" s="66"/>
    </row>
    <row r="3600" spans="1:10" ht="12.75" x14ac:dyDescent="0.2">
      <c r="A3600" s="75"/>
      <c r="B3600" s="75"/>
      <c r="C3600" s="75"/>
      <c r="D3600" s="77"/>
      <c r="E3600" s="75"/>
      <c r="F3600" s="75"/>
      <c r="G3600" s="75"/>
      <c r="H3600" s="78"/>
      <c r="I3600" s="79"/>
      <c r="J3600" s="66"/>
    </row>
    <row r="3601" spans="1:10" ht="12.75" x14ac:dyDescent="0.2">
      <c r="A3601" s="75"/>
      <c r="B3601" s="75"/>
      <c r="C3601" s="75"/>
      <c r="D3601" s="77"/>
      <c r="E3601" s="75"/>
      <c r="F3601" s="75"/>
      <c r="G3601" s="75"/>
      <c r="H3601" s="78"/>
      <c r="I3601" s="79"/>
      <c r="J3601" s="66"/>
    </row>
    <row r="3602" spans="1:10" ht="12.75" x14ac:dyDescent="0.2">
      <c r="A3602" s="75"/>
      <c r="B3602" s="75"/>
      <c r="C3602" s="75"/>
      <c r="D3602" s="77"/>
      <c r="E3602" s="75"/>
      <c r="F3602" s="75"/>
      <c r="G3602" s="75"/>
      <c r="H3602" s="78"/>
      <c r="I3602" s="79"/>
      <c r="J3602" s="66"/>
    </row>
    <row r="3603" spans="1:10" ht="12.75" x14ac:dyDescent="0.2">
      <c r="A3603" s="75"/>
      <c r="B3603" s="75"/>
      <c r="C3603" s="75"/>
      <c r="D3603" s="77"/>
      <c r="E3603" s="75"/>
      <c r="F3603" s="75"/>
      <c r="G3603" s="75"/>
      <c r="H3603" s="78"/>
      <c r="I3603" s="79"/>
      <c r="J3603" s="66"/>
    </row>
    <row r="3604" spans="1:10" ht="12.75" x14ac:dyDescent="0.2">
      <c r="A3604" s="75"/>
      <c r="B3604" s="75"/>
      <c r="C3604" s="75"/>
      <c r="D3604" s="77"/>
      <c r="E3604" s="75"/>
      <c r="F3604" s="75"/>
      <c r="G3604" s="75"/>
      <c r="H3604" s="78"/>
      <c r="I3604" s="79"/>
      <c r="J3604" s="66"/>
    </row>
    <row r="3605" spans="1:10" ht="12.75" x14ac:dyDescent="0.2">
      <c r="A3605" s="75"/>
      <c r="B3605" s="75"/>
      <c r="C3605" s="75"/>
      <c r="D3605" s="77"/>
      <c r="E3605" s="75"/>
      <c r="F3605" s="75"/>
      <c r="G3605" s="75"/>
      <c r="H3605" s="78"/>
      <c r="I3605" s="79"/>
      <c r="J3605" s="66"/>
    </row>
    <row r="3606" spans="1:10" ht="12.75" x14ac:dyDescent="0.2">
      <c r="A3606" s="75"/>
      <c r="B3606" s="75"/>
      <c r="C3606" s="75"/>
      <c r="D3606" s="77"/>
      <c r="E3606" s="75"/>
      <c r="F3606" s="75"/>
      <c r="G3606" s="75"/>
      <c r="H3606" s="78"/>
      <c r="I3606" s="79"/>
      <c r="J3606" s="66"/>
    </row>
    <row r="3607" spans="1:10" ht="12.75" x14ac:dyDescent="0.2">
      <c r="A3607" s="75"/>
      <c r="B3607" s="75"/>
      <c r="C3607" s="75"/>
      <c r="D3607" s="77"/>
      <c r="E3607" s="75"/>
      <c r="F3607" s="75"/>
      <c r="G3607" s="75"/>
      <c r="H3607" s="78"/>
      <c r="I3607" s="79"/>
      <c r="J3607" s="66"/>
    </row>
    <row r="3608" spans="1:10" ht="12.75" x14ac:dyDescent="0.2">
      <c r="A3608" s="75"/>
      <c r="B3608" s="75"/>
      <c r="C3608" s="75"/>
      <c r="D3608" s="77"/>
      <c r="E3608" s="75"/>
      <c r="F3608" s="75"/>
      <c r="G3608" s="75"/>
      <c r="H3608" s="78"/>
      <c r="I3608" s="79"/>
      <c r="J3608" s="66"/>
    </row>
    <row r="3609" spans="1:10" ht="12.75" x14ac:dyDescent="0.2">
      <c r="A3609" s="75"/>
      <c r="B3609" s="75"/>
      <c r="C3609" s="75"/>
      <c r="D3609" s="77"/>
      <c r="E3609" s="75"/>
      <c r="F3609" s="75"/>
      <c r="G3609" s="75"/>
      <c r="H3609" s="78"/>
      <c r="I3609" s="79"/>
      <c r="J3609" s="66"/>
    </row>
    <row r="3610" spans="1:10" ht="12.75" x14ac:dyDescent="0.2">
      <c r="A3610" s="75"/>
      <c r="B3610" s="75"/>
      <c r="C3610" s="75"/>
      <c r="D3610" s="77"/>
      <c r="E3610" s="75"/>
      <c r="F3610" s="75"/>
      <c r="G3610" s="75"/>
      <c r="H3610" s="78"/>
      <c r="I3610" s="79"/>
      <c r="J3610" s="66"/>
    </row>
    <row r="3611" spans="1:10" ht="12.75" x14ac:dyDescent="0.2">
      <c r="A3611" s="75"/>
      <c r="B3611" s="75"/>
      <c r="C3611" s="75"/>
      <c r="D3611" s="77"/>
      <c r="E3611" s="75"/>
      <c r="F3611" s="75"/>
      <c r="G3611" s="75"/>
      <c r="H3611" s="78"/>
      <c r="I3611" s="79"/>
      <c r="J3611" s="66"/>
    </row>
    <row r="3612" spans="1:10" ht="12.75" x14ac:dyDescent="0.2">
      <c r="A3612" s="75"/>
      <c r="B3612" s="75"/>
      <c r="C3612" s="75"/>
      <c r="D3612" s="77"/>
      <c r="E3612" s="75"/>
      <c r="F3612" s="75"/>
      <c r="G3612" s="75"/>
      <c r="H3612" s="78"/>
      <c r="I3612" s="79"/>
      <c r="J3612" s="66"/>
    </row>
    <row r="3613" spans="1:10" ht="12.75" x14ac:dyDescent="0.2">
      <c r="A3613" s="75"/>
      <c r="B3613" s="75"/>
      <c r="C3613" s="75"/>
      <c r="D3613" s="77"/>
      <c r="E3613" s="75"/>
      <c r="F3613" s="75"/>
      <c r="G3613" s="75"/>
      <c r="H3613" s="78"/>
      <c r="I3613" s="79"/>
      <c r="J3613" s="66"/>
    </row>
    <row r="3614" spans="1:10" ht="12.75" x14ac:dyDescent="0.2">
      <c r="A3614" s="75"/>
      <c r="B3614" s="75"/>
      <c r="C3614" s="75"/>
      <c r="D3614" s="77"/>
      <c r="E3614" s="75"/>
      <c r="F3614" s="75"/>
      <c r="G3614" s="75"/>
      <c r="H3614" s="78"/>
      <c r="I3614" s="79"/>
      <c r="J3614" s="66"/>
    </row>
    <row r="3615" spans="1:10" ht="12.75" x14ac:dyDescent="0.2">
      <c r="A3615" s="75"/>
      <c r="B3615" s="75"/>
      <c r="C3615" s="75"/>
      <c r="D3615" s="77"/>
      <c r="E3615" s="75"/>
      <c r="F3615" s="75"/>
      <c r="G3615" s="75"/>
      <c r="H3615" s="78"/>
      <c r="I3615" s="79"/>
      <c r="J3615" s="66"/>
    </row>
    <row r="3616" spans="1:10" ht="12.75" x14ac:dyDescent="0.2">
      <c r="A3616" s="75"/>
      <c r="B3616" s="75"/>
      <c r="C3616" s="75"/>
      <c r="D3616" s="77"/>
      <c r="E3616" s="75"/>
      <c r="F3616" s="75"/>
      <c r="G3616" s="75"/>
      <c r="H3616" s="78"/>
      <c r="I3616" s="79"/>
      <c r="J3616" s="66"/>
    </row>
    <row r="3617" spans="1:10" ht="12.75" x14ac:dyDescent="0.2">
      <c r="A3617" s="75"/>
      <c r="B3617" s="75"/>
      <c r="C3617" s="75"/>
      <c r="D3617" s="77"/>
      <c r="E3617" s="75"/>
      <c r="F3617" s="75"/>
      <c r="G3617" s="75"/>
      <c r="H3617" s="78"/>
      <c r="I3617" s="79"/>
      <c r="J3617" s="66"/>
    </row>
    <row r="3618" spans="1:10" ht="12.75" x14ac:dyDescent="0.2">
      <c r="A3618" s="75"/>
      <c r="B3618" s="75"/>
      <c r="C3618" s="75"/>
      <c r="D3618" s="77"/>
      <c r="E3618" s="75"/>
      <c r="F3618" s="75"/>
      <c r="G3618" s="75"/>
      <c r="H3618" s="78"/>
      <c r="I3618" s="79"/>
      <c r="J3618" s="66"/>
    </row>
    <row r="3619" spans="1:10" ht="12.75" x14ac:dyDescent="0.2">
      <c r="A3619" s="75"/>
      <c r="B3619" s="75"/>
      <c r="C3619" s="75"/>
      <c r="D3619" s="77"/>
      <c r="E3619" s="75"/>
      <c r="F3619" s="75"/>
      <c r="G3619" s="75"/>
      <c r="H3619" s="78"/>
      <c r="I3619" s="79"/>
      <c r="J3619" s="66"/>
    </row>
    <row r="3620" spans="1:10" ht="12.75" x14ac:dyDescent="0.2">
      <c r="A3620" s="75"/>
      <c r="B3620" s="75"/>
      <c r="C3620" s="75"/>
      <c r="D3620" s="77"/>
      <c r="E3620" s="75"/>
      <c r="F3620" s="75"/>
      <c r="G3620" s="75"/>
      <c r="H3620" s="78"/>
      <c r="I3620" s="79"/>
      <c r="J3620" s="66"/>
    </row>
    <row r="3621" spans="1:10" ht="12.75" x14ac:dyDescent="0.2">
      <c r="A3621" s="75"/>
      <c r="B3621" s="75"/>
      <c r="C3621" s="75"/>
      <c r="D3621" s="77"/>
      <c r="E3621" s="75"/>
      <c r="F3621" s="75"/>
      <c r="G3621" s="75"/>
      <c r="H3621" s="78"/>
      <c r="I3621" s="79"/>
      <c r="J3621" s="66"/>
    </row>
    <row r="3622" spans="1:10" ht="12.75" x14ac:dyDescent="0.2">
      <c r="A3622" s="75"/>
      <c r="B3622" s="75"/>
      <c r="C3622" s="75"/>
      <c r="D3622" s="77"/>
      <c r="E3622" s="75"/>
      <c r="F3622" s="75"/>
      <c r="G3622" s="75"/>
      <c r="H3622" s="78"/>
      <c r="I3622" s="79"/>
      <c r="J3622" s="66"/>
    </row>
    <row r="3623" spans="1:10" ht="12.75" x14ac:dyDescent="0.2">
      <c r="A3623" s="75"/>
      <c r="B3623" s="75"/>
      <c r="C3623" s="75"/>
      <c r="D3623" s="77"/>
      <c r="E3623" s="75"/>
      <c r="F3623" s="75"/>
      <c r="G3623" s="75"/>
      <c r="H3623" s="78"/>
      <c r="I3623" s="79"/>
      <c r="J3623" s="66"/>
    </row>
    <row r="3624" spans="1:10" ht="12.75" x14ac:dyDescent="0.2">
      <c r="A3624" s="75"/>
      <c r="B3624" s="75"/>
      <c r="C3624" s="75"/>
      <c r="D3624" s="77"/>
      <c r="E3624" s="75"/>
      <c r="F3624" s="75"/>
      <c r="G3624" s="75"/>
      <c r="H3624" s="78"/>
      <c r="I3624" s="79"/>
      <c r="J3624" s="66"/>
    </row>
    <row r="3625" spans="1:10" ht="12.75" x14ac:dyDescent="0.2">
      <c r="A3625" s="75"/>
      <c r="B3625" s="75"/>
      <c r="C3625" s="75"/>
      <c r="D3625" s="77"/>
      <c r="E3625" s="75"/>
      <c r="F3625" s="75"/>
      <c r="G3625" s="75"/>
      <c r="H3625" s="78"/>
      <c r="I3625" s="79"/>
      <c r="J3625" s="66"/>
    </row>
    <row r="3626" spans="1:10" ht="12.75" x14ac:dyDescent="0.2">
      <c r="A3626" s="75"/>
      <c r="B3626" s="75"/>
      <c r="C3626" s="75"/>
      <c r="D3626" s="77"/>
      <c r="E3626" s="75"/>
      <c r="F3626" s="75"/>
      <c r="G3626" s="75"/>
      <c r="H3626" s="78"/>
      <c r="I3626" s="79"/>
      <c r="J3626" s="66"/>
    </row>
    <row r="3627" spans="1:10" ht="12.75" x14ac:dyDescent="0.2">
      <c r="A3627" s="75"/>
      <c r="B3627" s="75"/>
      <c r="C3627" s="75"/>
      <c r="D3627" s="77"/>
      <c r="E3627" s="75"/>
      <c r="F3627" s="75"/>
      <c r="G3627" s="75"/>
      <c r="H3627" s="78"/>
      <c r="I3627" s="79"/>
      <c r="J3627" s="66"/>
    </row>
    <row r="3628" spans="1:10" ht="12.75" x14ac:dyDescent="0.2">
      <c r="A3628" s="75"/>
      <c r="B3628" s="75"/>
      <c r="C3628" s="75"/>
      <c r="D3628" s="77"/>
      <c r="E3628" s="75"/>
      <c r="F3628" s="75"/>
      <c r="G3628" s="75"/>
      <c r="H3628" s="78"/>
      <c r="I3628" s="79"/>
      <c r="J3628" s="66"/>
    </row>
    <row r="3629" spans="1:10" ht="12.75" x14ac:dyDescent="0.2">
      <c r="A3629" s="75"/>
      <c r="B3629" s="75"/>
      <c r="C3629" s="75"/>
      <c r="D3629" s="77"/>
      <c r="E3629" s="75"/>
      <c r="F3629" s="75"/>
      <c r="G3629" s="75"/>
      <c r="H3629" s="78"/>
      <c r="I3629" s="79"/>
      <c r="J3629" s="66"/>
    </row>
    <row r="3630" spans="1:10" ht="12.75" x14ac:dyDescent="0.2">
      <c r="A3630" s="75"/>
      <c r="B3630" s="75"/>
      <c r="C3630" s="75"/>
      <c r="D3630" s="77"/>
      <c r="E3630" s="75"/>
      <c r="F3630" s="75"/>
      <c r="G3630" s="75"/>
      <c r="H3630" s="78"/>
      <c r="I3630" s="79"/>
      <c r="J3630" s="66"/>
    </row>
    <row r="3631" spans="1:10" ht="12.75" x14ac:dyDescent="0.2">
      <c r="A3631" s="75"/>
      <c r="B3631" s="75"/>
      <c r="C3631" s="75"/>
      <c r="D3631" s="77"/>
      <c r="E3631" s="75"/>
      <c r="F3631" s="75"/>
      <c r="G3631" s="75"/>
      <c r="H3631" s="78"/>
      <c r="I3631" s="79"/>
      <c r="J3631" s="66"/>
    </row>
    <row r="3632" spans="1:10" ht="12.75" x14ac:dyDescent="0.2">
      <c r="A3632" s="75"/>
      <c r="B3632" s="75"/>
      <c r="C3632" s="75"/>
      <c r="D3632" s="77"/>
      <c r="E3632" s="75"/>
      <c r="F3632" s="75"/>
      <c r="G3632" s="75"/>
      <c r="H3632" s="78"/>
      <c r="I3632" s="79"/>
      <c r="J3632" s="66"/>
    </row>
    <row r="3633" spans="1:10" ht="12.75" x14ac:dyDescent="0.2">
      <c r="A3633" s="75"/>
      <c r="B3633" s="75"/>
      <c r="C3633" s="75"/>
      <c r="D3633" s="77"/>
      <c r="E3633" s="75"/>
      <c r="F3633" s="75"/>
      <c r="G3633" s="75"/>
      <c r="H3633" s="78"/>
      <c r="I3633" s="79"/>
      <c r="J3633" s="66"/>
    </row>
    <row r="3634" spans="1:10" ht="12.75" x14ac:dyDescent="0.2">
      <c r="A3634" s="75"/>
      <c r="B3634" s="75"/>
      <c r="C3634" s="75"/>
      <c r="D3634" s="77"/>
      <c r="E3634" s="75"/>
      <c r="F3634" s="75"/>
      <c r="G3634" s="75"/>
      <c r="H3634" s="78"/>
      <c r="I3634" s="79"/>
      <c r="J3634" s="66"/>
    </row>
    <row r="3635" spans="1:10" ht="12.75" x14ac:dyDescent="0.2">
      <c r="A3635" s="75"/>
      <c r="B3635" s="75"/>
      <c r="C3635" s="75"/>
      <c r="D3635" s="77"/>
      <c r="E3635" s="75"/>
      <c r="F3635" s="75"/>
      <c r="G3635" s="75"/>
      <c r="H3635" s="78"/>
      <c r="I3635" s="79"/>
      <c r="J3635" s="66"/>
    </row>
    <row r="3636" spans="1:10" ht="12.75" x14ac:dyDescent="0.2">
      <c r="A3636" s="75"/>
      <c r="B3636" s="75"/>
      <c r="C3636" s="75"/>
      <c r="D3636" s="77"/>
      <c r="E3636" s="75"/>
      <c r="F3636" s="75"/>
      <c r="G3636" s="75"/>
      <c r="H3636" s="78"/>
      <c r="I3636" s="79"/>
      <c r="J3636" s="66"/>
    </row>
    <row r="3637" spans="1:10" ht="12.75" x14ac:dyDescent="0.2">
      <c r="A3637" s="75"/>
      <c r="B3637" s="75"/>
      <c r="C3637" s="75"/>
      <c r="D3637" s="77"/>
      <c r="E3637" s="75"/>
      <c r="F3637" s="75"/>
      <c r="G3637" s="75"/>
      <c r="H3637" s="78"/>
      <c r="I3637" s="79"/>
      <c r="J3637" s="66"/>
    </row>
    <row r="3638" spans="1:10" ht="12.75" x14ac:dyDescent="0.2">
      <c r="A3638" s="75"/>
      <c r="B3638" s="75"/>
      <c r="C3638" s="75"/>
      <c r="D3638" s="77"/>
      <c r="E3638" s="75"/>
      <c r="F3638" s="75"/>
      <c r="G3638" s="75"/>
      <c r="H3638" s="78"/>
      <c r="I3638" s="79"/>
      <c r="J3638" s="66"/>
    </row>
    <row r="3639" spans="1:10" ht="12.75" x14ac:dyDescent="0.2">
      <c r="A3639" s="75"/>
      <c r="B3639" s="75"/>
      <c r="C3639" s="75"/>
      <c r="D3639" s="77"/>
      <c r="E3639" s="75"/>
      <c r="F3639" s="75"/>
      <c r="G3639" s="75"/>
      <c r="H3639" s="78"/>
      <c r="I3639" s="79"/>
      <c r="J3639" s="66"/>
    </row>
    <row r="3640" spans="1:10" ht="12.75" x14ac:dyDescent="0.2">
      <c r="A3640" s="75"/>
      <c r="B3640" s="75"/>
      <c r="C3640" s="75"/>
      <c r="D3640" s="77"/>
      <c r="E3640" s="75"/>
      <c r="F3640" s="75"/>
      <c r="G3640" s="75"/>
      <c r="H3640" s="78"/>
      <c r="I3640" s="79"/>
      <c r="J3640" s="66"/>
    </row>
    <row r="3641" spans="1:10" ht="12.75" x14ac:dyDescent="0.2">
      <c r="A3641" s="75"/>
      <c r="B3641" s="75"/>
      <c r="C3641" s="75"/>
      <c r="D3641" s="77"/>
      <c r="E3641" s="75"/>
      <c r="F3641" s="75"/>
      <c r="G3641" s="75"/>
      <c r="H3641" s="78"/>
      <c r="I3641" s="79"/>
      <c r="J3641" s="66"/>
    </row>
    <row r="3642" spans="1:10" ht="12.75" x14ac:dyDescent="0.2">
      <c r="A3642" s="75"/>
      <c r="B3642" s="75"/>
      <c r="C3642" s="75"/>
      <c r="D3642" s="77"/>
      <c r="E3642" s="75"/>
      <c r="F3642" s="75"/>
      <c r="G3642" s="75"/>
      <c r="H3642" s="78"/>
      <c r="I3642" s="79"/>
      <c r="J3642" s="66"/>
    </row>
    <row r="3643" spans="1:10" ht="12.75" x14ac:dyDescent="0.2">
      <c r="A3643" s="75"/>
      <c r="B3643" s="75"/>
      <c r="C3643" s="75"/>
      <c r="D3643" s="77"/>
      <c r="E3643" s="75"/>
      <c r="F3643" s="75"/>
      <c r="G3643" s="75"/>
      <c r="H3643" s="78"/>
      <c r="I3643" s="79"/>
      <c r="J3643" s="66"/>
    </row>
    <row r="3644" spans="1:10" ht="12.75" x14ac:dyDescent="0.2">
      <c r="A3644" s="75"/>
      <c r="B3644" s="75"/>
      <c r="C3644" s="75"/>
      <c r="D3644" s="77"/>
      <c r="E3644" s="75"/>
      <c r="F3644" s="75"/>
      <c r="G3644" s="75"/>
      <c r="H3644" s="78"/>
      <c r="I3644" s="79"/>
      <c r="J3644" s="66"/>
    </row>
    <row r="3645" spans="1:10" ht="12.75" x14ac:dyDescent="0.2">
      <c r="A3645" s="75"/>
      <c r="B3645" s="75"/>
      <c r="C3645" s="75"/>
      <c r="D3645" s="77"/>
      <c r="E3645" s="75"/>
      <c r="F3645" s="75"/>
      <c r="G3645" s="75"/>
      <c r="H3645" s="78"/>
      <c r="I3645" s="79"/>
      <c r="J3645" s="66"/>
    </row>
    <row r="3646" spans="1:10" ht="12.75" x14ac:dyDescent="0.2">
      <c r="A3646" s="75"/>
      <c r="B3646" s="75"/>
      <c r="C3646" s="75"/>
      <c r="D3646" s="77"/>
      <c r="E3646" s="75"/>
      <c r="F3646" s="75"/>
      <c r="G3646" s="75"/>
      <c r="H3646" s="78"/>
      <c r="I3646" s="79"/>
      <c r="J3646" s="66"/>
    </row>
    <row r="3647" spans="1:10" ht="12.75" x14ac:dyDescent="0.2">
      <c r="A3647" s="75"/>
      <c r="B3647" s="75"/>
      <c r="C3647" s="75"/>
      <c r="D3647" s="77"/>
      <c r="E3647" s="75"/>
      <c r="F3647" s="75"/>
      <c r="G3647" s="75"/>
      <c r="H3647" s="78"/>
      <c r="I3647" s="79"/>
      <c r="J3647" s="66"/>
    </row>
    <row r="3648" spans="1:10" ht="12.75" x14ac:dyDescent="0.2">
      <c r="A3648" s="75"/>
      <c r="B3648" s="75"/>
      <c r="C3648" s="75"/>
      <c r="D3648" s="77"/>
      <c r="E3648" s="75"/>
      <c r="F3648" s="75"/>
      <c r="G3648" s="75"/>
      <c r="H3648" s="78"/>
      <c r="I3648" s="79"/>
      <c r="J3648" s="66"/>
    </row>
    <row r="3649" spans="1:10" ht="12.75" x14ac:dyDescent="0.2">
      <c r="A3649" s="75"/>
      <c r="B3649" s="75"/>
      <c r="C3649" s="75"/>
      <c r="D3649" s="77"/>
      <c r="E3649" s="75"/>
      <c r="F3649" s="75"/>
      <c r="G3649" s="75"/>
      <c r="H3649" s="78"/>
      <c r="I3649" s="79"/>
      <c r="J3649" s="66"/>
    </row>
    <row r="3650" spans="1:10" ht="12.75" x14ac:dyDescent="0.2">
      <c r="A3650" s="75"/>
      <c r="B3650" s="75"/>
      <c r="C3650" s="75"/>
      <c r="D3650" s="77"/>
      <c r="E3650" s="75"/>
      <c r="F3650" s="75"/>
      <c r="G3650" s="75"/>
      <c r="H3650" s="78"/>
      <c r="I3650" s="79"/>
      <c r="J3650" s="66"/>
    </row>
    <row r="3651" spans="1:10" ht="12.75" x14ac:dyDescent="0.2">
      <c r="A3651" s="75"/>
      <c r="B3651" s="75"/>
      <c r="C3651" s="75"/>
      <c r="D3651" s="77"/>
      <c r="E3651" s="75"/>
      <c r="F3651" s="75"/>
      <c r="G3651" s="75"/>
      <c r="H3651" s="78"/>
      <c r="I3651" s="79"/>
      <c r="J3651" s="66"/>
    </row>
    <row r="3652" spans="1:10" ht="12.75" x14ac:dyDescent="0.2">
      <c r="A3652" s="75"/>
      <c r="B3652" s="75"/>
      <c r="C3652" s="75"/>
      <c r="D3652" s="77"/>
      <c r="E3652" s="75"/>
      <c r="F3652" s="75"/>
      <c r="G3652" s="75"/>
      <c r="H3652" s="78"/>
      <c r="I3652" s="79"/>
      <c r="J3652" s="66"/>
    </row>
    <row r="3653" spans="1:10" ht="12.75" x14ac:dyDescent="0.2">
      <c r="A3653" s="75"/>
      <c r="B3653" s="75"/>
      <c r="C3653" s="75"/>
      <c r="D3653" s="77"/>
      <c r="E3653" s="75"/>
      <c r="F3653" s="75"/>
      <c r="G3653" s="75"/>
      <c r="H3653" s="78"/>
      <c r="I3653" s="79"/>
      <c r="J3653" s="66"/>
    </row>
    <row r="3654" spans="1:10" ht="12.75" x14ac:dyDescent="0.2">
      <c r="A3654" s="75"/>
      <c r="B3654" s="75"/>
      <c r="C3654" s="75"/>
      <c r="D3654" s="77"/>
      <c r="E3654" s="75"/>
      <c r="F3654" s="75"/>
      <c r="G3654" s="75"/>
      <c r="H3654" s="78"/>
      <c r="I3654" s="79"/>
      <c r="J3654" s="66"/>
    </row>
    <row r="3655" spans="1:10" ht="12.75" x14ac:dyDescent="0.2">
      <c r="A3655" s="75"/>
      <c r="B3655" s="75"/>
      <c r="C3655" s="75"/>
      <c r="D3655" s="77"/>
      <c r="E3655" s="75"/>
      <c r="F3655" s="75"/>
      <c r="G3655" s="75"/>
      <c r="H3655" s="78"/>
      <c r="I3655" s="79"/>
      <c r="J3655" s="66"/>
    </row>
    <row r="3656" spans="1:10" ht="12.75" x14ac:dyDescent="0.2">
      <c r="A3656" s="75"/>
      <c r="B3656" s="75"/>
      <c r="C3656" s="75"/>
      <c r="D3656" s="77"/>
      <c r="E3656" s="75"/>
      <c r="F3656" s="75"/>
      <c r="G3656" s="75"/>
      <c r="H3656" s="78"/>
      <c r="I3656" s="79"/>
      <c r="J3656" s="66"/>
    </row>
    <row r="3657" spans="1:10" ht="12.75" x14ac:dyDescent="0.2">
      <c r="A3657" s="75"/>
      <c r="B3657" s="75"/>
      <c r="C3657" s="75"/>
      <c r="D3657" s="77"/>
      <c r="E3657" s="75"/>
      <c r="F3657" s="75"/>
      <c r="G3657" s="75"/>
      <c r="H3657" s="78"/>
      <c r="I3657" s="79"/>
      <c r="J3657" s="66"/>
    </row>
    <row r="3658" spans="1:10" ht="12.75" x14ac:dyDescent="0.2">
      <c r="A3658" s="75"/>
      <c r="B3658" s="75"/>
      <c r="C3658" s="75"/>
      <c r="D3658" s="77"/>
      <c r="E3658" s="75"/>
      <c r="F3658" s="75"/>
      <c r="G3658" s="75"/>
      <c r="H3658" s="78"/>
      <c r="I3658" s="79"/>
      <c r="J3658" s="66"/>
    </row>
    <row r="3659" spans="1:10" ht="12.75" x14ac:dyDescent="0.2">
      <c r="A3659" s="75"/>
      <c r="B3659" s="75"/>
      <c r="C3659" s="75"/>
      <c r="D3659" s="77"/>
      <c r="E3659" s="75"/>
      <c r="F3659" s="75"/>
      <c r="G3659" s="75"/>
      <c r="H3659" s="78"/>
      <c r="I3659" s="79"/>
      <c r="J3659" s="66"/>
    </row>
    <row r="3660" spans="1:10" ht="12.75" x14ac:dyDescent="0.2">
      <c r="A3660" s="75"/>
      <c r="B3660" s="75"/>
      <c r="C3660" s="75"/>
      <c r="D3660" s="77"/>
      <c r="E3660" s="75"/>
      <c r="F3660" s="75"/>
      <c r="G3660" s="75"/>
      <c r="H3660" s="78"/>
      <c r="I3660" s="79"/>
      <c r="J3660" s="66"/>
    </row>
    <row r="3661" spans="1:10" ht="12.75" x14ac:dyDescent="0.2">
      <c r="A3661" s="75"/>
      <c r="B3661" s="75"/>
      <c r="C3661" s="75"/>
      <c r="D3661" s="77"/>
      <c r="E3661" s="75"/>
      <c r="F3661" s="75"/>
      <c r="G3661" s="75"/>
      <c r="H3661" s="78"/>
      <c r="I3661" s="79"/>
      <c r="J3661" s="66"/>
    </row>
    <row r="3662" spans="1:10" ht="12.75" x14ac:dyDescent="0.2">
      <c r="A3662" s="75"/>
      <c r="B3662" s="75"/>
      <c r="C3662" s="75"/>
      <c r="D3662" s="77"/>
      <c r="E3662" s="75"/>
      <c r="F3662" s="75"/>
      <c r="G3662" s="75"/>
      <c r="H3662" s="78"/>
      <c r="I3662" s="79"/>
      <c r="J3662" s="66"/>
    </row>
    <row r="3663" spans="1:10" ht="12.75" x14ac:dyDescent="0.2">
      <c r="A3663" s="75"/>
      <c r="B3663" s="75"/>
      <c r="C3663" s="75"/>
      <c r="D3663" s="77"/>
      <c r="E3663" s="75"/>
      <c r="F3663" s="75"/>
      <c r="G3663" s="75"/>
      <c r="H3663" s="78"/>
      <c r="I3663" s="79"/>
      <c r="J3663" s="66"/>
    </row>
    <row r="3664" spans="1:10" ht="12.75" x14ac:dyDescent="0.2">
      <c r="A3664" s="75"/>
      <c r="B3664" s="75"/>
      <c r="C3664" s="75"/>
      <c r="D3664" s="77"/>
      <c r="E3664" s="75"/>
      <c r="F3664" s="75"/>
      <c r="G3664" s="75"/>
      <c r="H3664" s="78"/>
      <c r="I3664" s="79"/>
      <c r="J3664" s="66"/>
    </row>
    <row r="3665" spans="1:10" ht="12.75" x14ac:dyDescent="0.2">
      <c r="A3665" s="75"/>
      <c r="B3665" s="75"/>
      <c r="C3665" s="75"/>
      <c r="D3665" s="77"/>
      <c r="E3665" s="75"/>
      <c r="F3665" s="75"/>
      <c r="G3665" s="75"/>
      <c r="H3665" s="78"/>
      <c r="I3665" s="79"/>
      <c r="J3665" s="66"/>
    </row>
    <row r="3666" spans="1:10" ht="12.75" x14ac:dyDescent="0.2">
      <c r="A3666" s="75"/>
      <c r="B3666" s="75"/>
      <c r="C3666" s="75"/>
      <c r="D3666" s="77"/>
      <c r="E3666" s="75"/>
      <c r="F3666" s="75"/>
      <c r="G3666" s="75"/>
      <c r="H3666" s="78"/>
      <c r="I3666" s="79"/>
      <c r="J3666" s="66"/>
    </row>
    <row r="3667" spans="1:10" ht="12.75" x14ac:dyDescent="0.2">
      <c r="A3667" s="75"/>
      <c r="B3667" s="75"/>
      <c r="C3667" s="75"/>
      <c r="D3667" s="77"/>
      <c r="E3667" s="75"/>
      <c r="F3667" s="75"/>
      <c r="G3667" s="75"/>
      <c r="H3667" s="78"/>
      <c r="I3667" s="79"/>
      <c r="J3667" s="66"/>
    </row>
    <row r="3668" spans="1:10" ht="12.75" x14ac:dyDescent="0.2">
      <c r="A3668" s="75"/>
      <c r="B3668" s="75"/>
      <c r="C3668" s="75"/>
      <c r="D3668" s="77"/>
      <c r="E3668" s="75"/>
      <c r="F3668" s="75"/>
      <c r="G3668" s="75"/>
      <c r="H3668" s="78"/>
      <c r="I3668" s="79"/>
      <c r="J3668" s="66"/>
    </row>
    <row r="3669" spans="1:10" ht="12.75" x14ac:dyDescent="0.2">
      <c r="A3669" s="75"/>
      <c r="B3669" s="75"/>
      <c r="C3669" s="75"/>
      <c r="D3669" s="77"/>
      <c r="E3669" s="75"/>
      <c r="F3669" s="75"/>
      <c r="G3669" s="75"/>
      <c r="H3669" s="78"/>
      <c r="I3669" s="79"/>
      <c r="J3669" s="66"/>
    </row>
    <row r="3670" spans="1:10" ht="12.75" x14ac:dyDescent="0.2">
      <c r="A3670" s="75"/>
      <c r="B3670" s="75"/>
      <c r="C3670" s="75"/>
      <c r="D3670" s="77"/>
      <c r="E3670" s="75"/>
      <c r="F3670" s="75"/>
      <c r="G3670" s="75"/>
      <c r="H3670" s="78"/>
      <c r="I3670" s="79"/>
      <c r="J3670" s="66"/>
    </row>
    <row r="3671" spans="1:10" ht="12.75" x14ac:dyDescent="0.2">
      <c r="A3671" s="75"/>
      <c r="B3671" s="75"/>
      <c r="C3671" s="75"/>
      <c r="D3671" s="77"/>
      <c r="E3671" s="75"/>
      <c r="F3671" s="75"/>
      <c r="G3671" s="75"/>
      <c r="H3671" s="78"/>
      <c r="I3671" s="79"/>
      <c r="J3671" s="66"/>
    </row>
    <row r="3672" spans="1:10" ht="12.75" x14ac:dyDescent="0.2">
      <c r="A3672" s="75"/>
      <c r="B3672" s="75"/>
      <c r="C3672" s="75"/>
      <c r="D3672" s="77"/>
      <c r="E3672" s="75"/>
      <c r="F3672" s="75"/>
      <c r="G3672" s="75"/>
      <c r="H3672" s="78"/>
      <c r="I3672" s="79"/>
      <c r="J3672" s="66"/>
    </row>
    <row r="3673" spans="1:10" ht="12.75" x14ac:dyDescent="0.2">
      <c r="A3673" s="75"/>
      <c r="B3673" s="75"/>
      <c r="C3673" s="75"/>
      <c r="D3673" s="77"/>
      <c r="E3673" s="75"/>
      <c r="F3673" s="75"/>
      <c r="G3673" s="75"/>
      <c r="H3673" s="78"/>
      <c r="I3673" s="79"/>
      <c r="J3673" s="66"/>
    </row>
    <row r="3674" spans="1:10" ht="12.75" x14ac:dyDescent="0.2">
      <c r="A3674" s="75"/>
      <c r="B3674" s="75"/>
      <c r="C3674" s="75"/>
      <c r="D3674" s="77"/>
      <c r="E3674" s="75"/>
      <c r="F3674" s="75"/>
      <c r="G3674" s="75"/>
      <c r="H3674" s="78"/>
      <c r="I3674" s="79"/>
      <c r="J3674" s="66"/>
    </row>
    <row r="3675" spans="1:10" ht="12.75" x14ac:dyDescent="0.2">
      <c r="A3675" s="75"/>
      <c r="B3675" s="75"/>
      <c r="C3675" s="75"/>
      <c r="D3675" s="77"/>
      <c r="E3675" s="75"/>
      <c r="F3675" s="75"/>
      <c r="G3675" s="75"/>
      <c r="H3675" s="78"/>
      <c r="I3675" s="79"/>
      <c r="J3675" s="66"/>
    </row>
    <row r="3676" spans="1:10" ht="12.75" x14ac:dyDescent="0.2">
      <c r="A3676" s="75"/>
      <c r="B3676" s="75"/>
      <c r="C3676" s="75"/>
      <c r="D3676" s="77"/>
      <c r="E3676" s="75"/>
      <c r="F3676" s="75"/>
      <c r="G3676" s="75"/>
      <c r="H3676" s="78"/>
      <c r="I3676" s="79"/>
      <c r="J3676" s="66"/>
    </row>
    <row r="3677" spans="1:10" ht="12.75" x14ac:dyDescent="0.2">
      <c r="A3677" s="75"/>
      <c r="B3677" s="75"/>
      <c r="C3677" s="75"/>
      <c r="D3677" s="77"/>
      <c r="E3677" s="75"/>
      <c r="F3677" s="75"/>
      <c r="G3677" s="75"/>
      <c r="H3677" s="78"/>
      <c r="I3677" s="79"/>
      <c r="J3677" s="66"/>
    </row>
    <row r="3678" spans="1:10" ht="12.75" x14ac:dyDescent="0.2">
      <c r="A3678" s="75"/>
      <c r="B3678" s="75"/>
      <c r="C3678" s="75"/>
      <c r="D3678" s="77"/>
      <c r="E3678" s="75"/>
      <c r="F3678" s="75"/>
      <c r="G3678" s="75"/>
      <c r="H3678" s="78"/>
      <c r="I3678" s="79"/>
      <c r="J3678" s="66"/>
    </row>
    <row r="3679" spans="1:10" ht="12.75" x14ac:dyDescent="0.2">
      <c r="A3679" s="75"/>
      <c r="B3679" s="75"/>
      <c r="C3679" s="75"/>
      <c r="D3679" s="77"/>
      <c r="E3679" s="75"/>
      <c r="F3679" s="75"/>
      <c r="G3679" s="75"/>
      <c r="H3679" s="78"/>
      <c r="I3679" s="79"/>
      <c r="J3679" s="66"/>
    </row>
    <row r="3680" spans="1:10" ht="12.75" x14ac:dyDescent="0.2">
      <c r="A3680" s="75"/>
      <c r="B3680" s="75"/>
      <c r="C3680" s="75"/>
      <c r="D3680" s="77"/>
      <c r="E3680" s="75"/>
      <c r="F3680" s="75"/>
      <c r="G3680" s="75"/>
      <c r="H3680" s="78"/>
      <c r="I3680" s="79"/>
      <c r="J3680" s="66"/>
    </row>
    <row r="3681" spans="1:10" ht="12.75" x14ac:dyDescent="0.2">
      <c r="A3681" s="75"/>
      <c r="B3681" s="75"/>
      <c r="C3681" s="75"/>
      <c r="D3681" s="77"/>
      <c r="E3681" s="75"/>
      <c r="F3681" s="75"/>
      <c r="G3681" s="75"/>
      <c r="H3681" s="78"/>
      <c r="I3681" s="79"/>
      <c r="J3681" s="66"/>
    </row>
    <row r="3682" spans="1:10" ht="12.75" x14ac:dyDescent="0.2">
      <c r="A3682" s="75"/>
      <c r="B3682" s="75"/>
      <c r="C3682" s="75"/>
      <c r="D3682" s="77"/>
      <c r="E3682" s="75"/>
      <c r="F3682" s="75"/>
      <c r="G3682" s="75"/>
      <c r="H3682" s="78"/>
      <c r="I3682" s="79"/>
      <c r="J3682" s="66"/>
    </row>
    <row r="3683" spans="1:10" ht="12.75" x14ac:dyDescent="0.2">
      <c r="A3683" s="75"/>
      <c r="B3683" s="75"/>
      <c r="C3683" s="75"/>
      <c r="D3683" s="77"/>
      <c r="E3683" s="75"/>
      <c r="F3683" s="75"/>
      <c r="G3683" s="75"/>
      <c r="H3683" s="78"/>
      <c r="I3683" s="79"/>
      <c r="J3683" s="66"/>
    </row>
    <row r="3684" spans="1:10" ht="12.75" x14ac:dyDescent="0.2">
      <c r="A3684" s="75"/>
      <c r="B3684" s="75"/>
      <c r="C3684" s="75"/>
      <c r="D3684" s="77"/>
      <c r="E3684" s="75"/>
      <c r="F3684" s="75"/>
      <c r="G3684" s="75"/>
      <c r="H3684" s="78"/>
      <c r="I3684" s="79"/>
      <c r="J3684" s="66"/>
    </row>
    <row r="3685" spans="1:10" ht="12.75" x14ac:dyDescent="0.2">
      <c r="A3685" s="75"/>
      <c r="B3685" s="75"/>
      <c r="C3685" s="75"/>
      <c r="D3685" s="77"/>
      <c r="E3685" s="75"/>
      <c r="F3685" s="75"/>
      <c r="G3685" s="75"/>
      <c r="H3685" s="78"/>
      <c r="I3685" s="79"/>
      <c r="J3685" s="66"/>
    </row>
    <row r="3686" spans="1:10" ht="12.75" x14ac:dyDescent="0.2">
      <c r="A3686" s="75"/>
      <c r="B3686" s="75"/>
      <c r="C3686" s="75"/>
      <c r="D3686" s="77"/>
      <c r="E3686" s="75"/>
      <c r="F3686" s="75"/>
      <c r="G3686" s="75"/>
      <c r="H3686" s="78"/>
      <c r="I3686" s="79"/>
      <c r="J3686" s="66"/>
    </row>
    <row r="3687" spans="1:10" ht="12.75" x14ac:dyDescent="0.2">
      <c r="A3687" s="75"/>
      <c r="B3687" s="75"/>
      <c r="C3687" s="75"/>
      <c r="D3687" s="77"/>
      <c r="E3687" s="75"/>
      <c r="F3687" s="75"/>
      <c r="G3687" s="75"/>
      <c r="H3687" s="78"/>
      <c r="I3687" s="79"/>
      <c r="J3687" s="66"/>
    </row>
    <row r="3688" spans="1:10" ht="12.75" x14ac:dyDescent="0.2">
      <c r="A3688" s="75"/>
      <c r="B3688" s="75"/>
      <c r="C3688" s="75"/>
      <c r="D3688" s="77"/>
      <c r="E3688" s="75"/>
      <c r="F3688" s="75"/>
      <c r="G3688" s="75"/>
      <c r="H3688" s="78"/>
      <c r="I3688" s="79"/>
      <c r="J3688" s="66"/>
    </row>
    <row r="3689" spans="1:10" ht="12.75" x14ac:dyDescent="0.2">
      <c r="A3689" s="75"/>
      <c r="B3689" s="75"/>
      <c r="C3689" s="75"/>
      <c r="D3689" s="77"/>
      <c r="E3689" s="75"/>
      <c r="F3689" s="75"/>
      <c r="G3689" s="75"/>
      <c r="H3689" s="78"/>
      <c r="I3689" s="79"/>
      <c r="J3689" s="66"/>
    </row>
    <row r="3690" spans="1:10" ht="12.75" x14ac:dyDescent="0.2">
      <c r="A3690" s="75"/>
      <c r="B3690" s="75"/>
      <c r="C3690" s="75"/>
      <c r="D3690" s="77"/>
      <c r="E3690" s="75"/>
      <c r="F3690" s="75"/>
      <c r="G3690" s="75"/>
      <c r="H3690" s="78"/>
      <c r="I3690" s="79"/>
      <c r="J3690" s="66"/>
    </row>
    <row r="3691" spans="1:10" ht="12.75" x14ac:dyDescent="0.2">
      <c r="A3691" s="75"/>
      <c r="B3691" s="75"/>
      <c r="C3691" s="75"/>
      <c r="D3691" s="77"/>
      <c r="E3691" s="75"/>
      <c r="F3691" s="75"/>
      <c r="G3691" s="75"/>
      <c r="H3691" s="78"/>
      <c r="I3691" s="79"/>
      <c r="J3691" s="66"/>
    </row>
    <row r="3692" spans="1:10" ht="12.75" x14ac:dyDescent="0.2">
      <c r="A3692" s="75"/>
      <c r="B3692" s="75"/>
      <c r="C3692" s="75"/>
      <c r="D3692" s="77"/>
      <c r="E3692" s="75"/>
      <c r="F3692" s="75"/>
      <c r="G3692" s="75"/>
      <c r="H3692" s="78"/>
      <c r="I3692" s="79"/>
      <c r="J3692" s="66"/>
    </row>
    <row r="3693" spans="1:10" ht="12.75" x14ac:dyDescent="0.2">
      <c r="A3693" s="75"/>
      <c r="B3693" s="75"/>
      <c r="C3693" s="75"/>
      <c r="D3693" s="77"/>
      <c r="E3693" s="75"/>
      <c r="F3693" s="75"/>
      <c r="G3693" s="75"/>
      <c r="H3693" s="78"/>
      <c r="I3693" s="79"/>
      <c r="J3693" s="66"/>
    </row>
    <row r="3694" spans="1:10" ht="12.75" x14ac:dyDescent="0.2">
      <c r="A3694" s="75"/>
      <c r="B3694" s="75"/>
      <c r="C3694" s="75"/>
      <c r="D3694" s="77"/>
      <c r="E3694" s="75"/>
      <c r="F3694" s="75"/>
      <c r="G3694" s="75"/>
      <c r="H3694" s="78"/>
      <c r="I3694" s="79"/>
      <c r="J3694" s="66"/>
    </row>
    <row r="3695" spans="1:10" ht="12.75" x14ac:dyDescent="0.2">
      <c r="A3695" s="75"/>
      <c r="B3695" s="75"/>
      <c r="C3695" s="75"/>
      <c r="D3695" s="77"/>
      <c r="E3695" s="75"/>
      <c r="F3695" s="75"/>
      <c r="G3695" s="75"/>
      <c r="H3695" s="78"/>
      <c r="I3695" s="79"/>
      <c r="J3695" s="66"/>
    </row>
    <row r="3696" spans="1:10" ht="12.75" x14ac:dyDescent="0.2">
      <c r="A3696" s="75"/>
      <c r="B3696" s="75"/>
      <c r="C3696" s="75"/>
      <c r="D3696" s="77"/>
      <c r="E3696" s="75"/>
      <c r="F3696" s="75"/>
      <c r="G3696" s="75"/>
      <c r="H3696" s="78"/>
      <c r="I3696" s="79"/>
      <c r="J3696" s="66"/>
    </row>
    <row r="3697" spans="1:10" ht="12.75" x14ac:dyDescent="0.2">
      <c r="A3697" s="75"/>
      <c r="B3697" s="75"/>
      <c r="C3697" s="75"/>
      <c r="D3697" s="77"/>
      <c r="E3697" s="75"/>
      <c r="F3697" s="75"/>
      <c r="G3697" s="75"/>
      <c r="H3697" s="78"/>
      <c r="I3697" s="79"/>
      <c r="J3697" s="66"/>
    </row>
    <row r="3698" spans="1:10" ht="12.75" x14ac:dyDescent="0.2">
      <c r="A3698" s="75"/>
      <c r="B3698" s="75"/>
      <c r="C3698" s="75"/>
      <c r="D3698" s="77"/>
      <c r="E3698" s="75"/>
      <c r="F3698" s="75"/>
      <c r="G3698" s="75"/>
      <c r="H3698" s="78"/>
      <c r="I3698" s="79"/>
      <c r="J3698" s="66"/>
    </row>
    <row r="3699" spans="1:10" ht="12.75" x14ac:dyDescent="0.2">
      <c r="A3699" s="75"/>
      <c r="B3699" s="75"/>
      <c r="C3699" s="75"/>
      <c r="D3699" s="77"/>
      <c r="E3699" s="75"/>
      <c r="F3699" s="75"/>
      <c r="G3699" s="75"/>
      <c r="H3699" s="78"/>
      <c r="I3699" s="79"/>
      <c r="J3699" s="66"/>
    </row>
    <row r="3700" spans="1:10" ht="12.75" x14ac:dyDescent="0.2">
      <c r="A3700" s="75"/>
      <c r="B3700" s="75"/>
      <c r="C3700" s="75"/>
      <c r="D3700" s="77"/>
      <c r="E3700" s="75"/>
      <c r="F3700" s="75"/>
      <c r="G3700" s="75"/>
      <c r="H3700" s="78"/>
      <c r="I3700" s="79"/>
      <c r="J3700" s="66"/>
    </row>
    <row r="3701" spans="1:10" ht="12.75" x14ac:dyDescent="0.2">
      <c r="A3701" s="75"/>
      <c r="B3701" s="75"/>
      <c r="C3701" s="75"/>
      <c r="D3701" s="77"/>
      <c r="E3701" s="75"/>
      <c r="F3701" s="75"/>
      <c r="G3701" s="75"/>
      <c r="H3701" s="78"/>
      <c r="I3701" s="79"/>
      <c r="J3701" s="66"/>
    </row>
    <row r="3702" spans="1:10" ht="12.75" x14ac:dyDescent="0.2">
      <c r="A3702" s="75"/>
      <c r="B3702" s="75"/>
      <c r="C3702" s="75"/>
      <c r="D3702" s="77"/>
      <c r="E3702" s="75"/>
      <c r="F3702" s="75"/>
      <c r="G3702" s="75"/>
      <c r="H3702" s="78"/>
      <c r="I3702" s="79"/>
      <c r="J3702" s="66"/>
    </row>
    <row r="3703" spans="1:10" ht="12.75" x14ac:dyDescent="0.2">
      <c r="A3703" s="75"/>
      <c r="B3703" s="75"/>
      <c r="C3703" s="75"/>
      <c r="D3703" s="77"/>
      <c r="E3703" s="75"/>
      <c r="F3703" s="75"/>
      <c r="G3703" s="75"/>
      <c r="H3703" s="78"/>
      <c r="I3703" s="79"/>
      <c r="J3703" s="66"/>
    </row>
    <row r="3704" spans="1:10" ht="12.75" x14ac:dyDescent="0.2">
      <c r="A3704" s="75"/>
      <c r="B3704" s="75"/>
      <c r="C3704" s="75"/>
      <c r="D3704" s="77"/>
      <c r="E3704" s="75"/>
      <c r="F3704" s="75"/>
      <c r="G3704" s="75"/>
      <c r="H3704" s="78"/>
      <c r="I3704" s="79"/>
      <c r="J3704" s="66"/>
    </row>
    <row r="3705" spans="1:10" ht="12.75" x14ac:dyDescent="0.2">
      <c r="A3705" s="75"/>
      <c r="B3705" s="75"/>
      <c r="C3705" s="75"/>
      <c r="D3705" s="77"/>
      <c r="E3705" s="75"/>
      <c r="F3705" s="75"/>
      <c r="G3705" s="75"/>
      <c r="H3705" s="78"/>
      <c r="I3705" s="79"/>
      <c r="J3705" s="66"/>
    </row>
    <row r="3706" spans="1:10" ht="12.75" x14ac:dyDescent="0.2">
      <c r="A3706" s="75"/>
      <c r="B3706" s="75"/>
      <c r="C3706" s="75"/>
      <c r="D3706" s="77"/>
      <c r="E3706" s="75"/>
      <c r="F3706" s="75"/>
      <c r="G3706" s="75"/>
      <c r="H3706" s="78"/>
      <c r="I3706" s="79"/>
      <c r="J3706" s="66"/>
    </row>
    <row r="3707" spans="1:10" ht="12.75" x14ac:dyDescent="0.2">
      <c r="A3707" s="75"/>
      <c r="B3707" s="75"/>
      <c r="C3707" s="75"/>
      <c r="D3707" s="77"/>
      <c r="E3707" s="75"/>
      <c r="F3707" s="75"/>
      <c r="G3707" s="75"/>
      <c r="H3707" s="78"/>
      <c r="I3707" s="79"/>
      <c r="J3707" s="66"/>
    </row>
    <row r="3708" spans="1:10" ht="12.75" x14ac:dyDescent="0.2">
      <c r="A3708" s="75"/>
      <c r="B3708" s="75"/>
      <c r="C3708" s="75"/>
      <c r="D3708" s="77"/>
      <c r="E3708" s="75"/>
      <c r="F3708" s="75"/>
      <c r="G3708" s="75"/>
      <c r="H3708" s="78"/>
      <c r="I3708" s="79"/>
      <c r="J3708" s="66"/>
    </row>
    <row r="3709" spans="1:10" ht="12.75" x14ac:dyDescent="0.2">
      <c r="A3709" s="75"/>
      <c r="B3709" s="75"/>
      <c r="C3709" s="75"/>
      <c r="D3709" s="77"/>
      <c r="E3709" s="75"/>
      <c r="F3709" s="75"/>
      <c r="G3709" s="75"/>
      <c r="H3709" s="78"/>
      <c r="I3709" s="79"/>
      <c r="J3709" s="66"/>
    </row>
    <row r="3710" spans="1:10" ht="12.75" x14ac:dyDescent="0.2">
      <c r="A3710" s="75"/>
      <c r="B3710" s="75"/>
      <c r="C3710" s="75"/>
      <c r="D3710" s="77"/>
      <c r="E3710" s="75"/>
      <c r="F3710" s="75"/>
      <c r="G3710" s="75"/>
      <c r="H3710" s="78"/>
      <c r="I3710" s="79"/>
      <c r="J3710" s="66"/>
    </row>
    <row r="3711" spans="1:10" ht="12.75" x14ac:dyDescent="0.2">
      <c r="A3711" s="75"/>
      <c r="B3711" s="75"/>
      <c r="C3711" s="75"/>
      <c r="D3711" s="77"/>
      <c r="E3711" s="75"/>
      <c r="F3711" s="75"/>
      <c r="G3711" s="75"/>
      <c r="H3711" s="78"/>
      <c r="I3711" s="79"/>
      <c r="J3711" s="66"/>
    </row>
    <row r="3712" spans="1:10" ht="12.75" x14ac:dyDescent="0.2">
      <c r="A3712" s="75"/>
      <c r="B3712" s="75"/>
      <c r="C3712" s="75"/>
      <c r="D3712" s="77"/>
      <c r="E3712" s="75"/>
      <c r="F3712" s="75"/>
      <c r="G3712" s="75"/>
      <c r="H3712" s="78"/>
      <c r="I3712" s="79"/>
      <c r="J3712" s="66"/>
    </row>
    <row r="3713" spans="1:10" ht="12.75" x14ac:dyDescent="0.2">
      <c r="A3713" s="75"/>
      <c r="B3713" s="75"/>
      <c r="C3713" s="75"/>
      <c r="D3713" s="77"/>
      <c r="E3713" s="75"/>
      <c r="F3713" s="75"/>
      <c r="G3713" s="75"/>
      <c r="H3713" s="78"/>
      <c r="I3713" s="79"/>
      <c r="J3713" s="66"/>
    </row>
    <row r="3714" spans="1:10" ht="12.75" x14ac:dyDescent="0.2">
      <c r="A3714" s="75"/>
      <c r="B3714" s="75"/>
      <c r="C3714" s="75"/>
      <c r="D3714" s="77"/>
      <c r="E3714" s="75"/>
      <c r="F3714" s="75"/>
      <c r="G3714" s="75"/>
      <c r="H3714" s="78"/>
      <c r="I3714" s="79"/>
      <c r="J3714" s="66"/>
    </row>
    <row r="3715" spans="1:10" ht="12.75" x14ac:dyDescent="0.2">
      <c r="A3715" s="75"/>
      <c r="B3715" s="75"/>
      <c r="C3715" s="75"/>
      <c r="D3715" s="77"/>
      <c r="E3715" s="75"/>
      <c r="F3715" s="75"/>
      <c r="G3715" s="75"/>
      <c r="H3715" s="78"/>
      <c r="I3715" s="79"/>
      <c r="J3715" s="66"/>
    </row>
    <row r="3716" spans="1:10" ht="12.75" x14ac:dyDescent="0.2">
      <c r="A3716" s="75"/>
      <c r="B3716" s="75"/>
      <c r="C3716" s="75"/>
      <c r="D3716" s="77"/>
      <c r="E3716" s="75"/>
      <c r="F3716" s="75"/>
      <c r="G3716" s="75"/>
      <c r="H3716" s="78"/>
      <c r="I3716" s="79"/>
      <c r="J3716" s="66"/>
    </row>
    <row r="3717" spans="1:10" ht="12.75" x14ac:dyDescent="0.2">
      <c r="A3717" s="75"/>
      <c r="B3717" s="75"/>
      <c r="C3717" s="75"/>
      <c r="D3717" s="77"/>
      <c r="E3717" s="75"/>
      <c r="F3717" s="75"/>
      <c r="G3717" s="75"/>
      <c r="H3717" s="78"/>
      <c r="I3717" s="79"/>
      <c r="J3717" s="66"/>
    </row>
    <row r="3718" spans="1:10" ht="12.75" x14ac:dyDescent="0.2">
      <c r="A3718" s="75"/>
      <c r="B3718" s="75"/>
      <c r="C3718" s="75"/>
      <c r="D3718" s="77"/>
      <c r="E3718" s="75"/>
      <c r="F3718" s="75"/>
      <c r="G3718" s="75"/>
      <c r="H3718" s="78"/>
      <c r="I3718" s="79"/>
      <c r="J3718" s="66"/>
    </row>
    <row r="3719" spans="1:10" ht="12.75" x14ac:dyDescent="0.2">
      <c r="A3719" s="75"/>
      <c r="B3719" s="75"/>
      <c r="C3719" s="75"/>
      <c r="D3719" s="77"/>
      <c r="E3719" s="75"/>
      <c r="F3719" s="75"/>
      <c r="G3719" s="75"/>
      <c r="H3719" s="78"/>
      <c r="I3719" s="79"/>
      <c r="J3719" s="66"/>
    </row>
    <row r="3720" spans="1:10" ht="12.75" x14ac:dyDescent="0.2">
      <c r="A3720" s="75"/>
      <c r="B3720" s="75"/>
      <c r="C3720" s="75"/>
      <c r="D3720" s="77"/>
      <c r="E3720" s="75"/>
      <c r="F3720" s="75"/>
      <c r="G3720" s="75"/>
      <c r="H3720" s="78"/>
      <c r="I3720" s="79"/>
      <c r="J3720" s="66"/>
    </row>
    <row r="3721" spans="1:10" ht="12.75" x14ac:dyDescent="0.2">
      <c r="A3721" s="75"/>
      <c r="B3721" s="75"/>
      <c r="C3721" s="75"/>
      <c r="D3721" s="77"/>
      <c r="E3721" s="75"/>
      <c r="F3721" s="75"/>
      <c r="G3721" s="75"/>
      <c r="H3721" s="78"/>
      <c r="I3721" s="79"/>
      <c r="J3721" s="66"/>
    </row>
    <row r="3722" spans="1:10" ht="12.75" x14ac:dyDescent="0.2">
      <c r="A3722" s="75"/>
      <c r="B3722" s="75"/>
      <c r="C3722" s="75"/>
      <c r="D3722" s="77"/>
      <c r="E3722" s="75"/>
      <c r="F3722" s="75"/>
      <c r="G3722" s="75"/>
      <c r="H3722" s="78"/>
      <c r="I3722" s="79"/>
      <c r="J3722" s="66"/>
    </row>
    <row r="3723" spans="1:10" ht="12.75" x14ac:dyDescent="0.2">
      <c r="A3723" s="75"/>
      <c r="B3723" s="75"/>
      <c r="C3723" s="75"/>
      <c r="D3723" s="77"/>
      <c r="E3723" s="75"/>
      <c r="F3723" s="75"/>
      <c r="G3723" s="75"/>
      <c r="H3723" s="78"/>
      <c r="I3723" s="79"/>
      <c r="J3723" s="66"/>
    </row>
    <row r="3724" spans="1:10" ht="12.75" x14ac:dyDescent="0.2">
      <c r="A3724" s="75"/>
      <c r="B3724" s="75"/>
      <c r="C3724" s="75"/>
      <c r="D3724" s="77"/>
      <c r="E3724" s="75"/>
      <c r="F3724" s="75"/>
      <c r="G3724" s="75"/>
      <c r="H3724" s="78"/>
      <c r="I3724" s="79"/>
      <c r="J3724" s="66"/>
    </row>
    <row r="3725" spans="1:10" ht="12.75" x14ac:dyDescent="0.2">
      <c r="A3725" s="75"/>
      <c r="B3725" s="75"/>
      <c r="C3725" s="75"/>
      <c r="D3725" s="77"/>
      <c r="E3725" s="75"/>
      <c r="F3725" s="75"/>
      <c r="G3725" s="75"/>
      <c r="H3725" s="78"/>
      <c r="I3725" s="79"/>
      <c r="J3725" s="66"/>
    </row>
    <row r="3726" spans="1:10" ht="12.75" x14ac:dyDescent="0.2">
      <c r="A3726" s="75"/>
      <c r="B3726" s="75"/>
      <c r="C3726" s="75"/>
      <c r="D3726" s="77"/>
      <c r="E3726" s="75"/>
      <c r="F3726" s="75"/>
      <c r="G3726" s="75"/>
      <c r="H3726" s="78"/>
      <c r="I3726" s="79"/>
      <c r="J3726" s="66"/>
    </row>
    <row r="3727" spans="1:10" ht="12.75" x14ac:dyDescent="0.2">
      <c r="A3727" s="75"/>
      <c r="B3727" s="75"/>
      <c r="C3727" s="75"/>
      <c r="D3727" s="77"/>
      <c r="E3727" s="75"/>
      <c r="F3727" s="75"/>
      <c r="G3727" s="75"/>
      <c r="H3727" s="78"/>
      <c r="I3727" s="79"/>
      <c r="J3727" s="66"/>
    </row>
    <row r="3728" spans="1:10" ht="12.75" x14ac:dyDescent="0.2">
      <c r="A3728" s="75"/>
      <c r="B3728" s="75"/>
      <c r="C3728" s="75"/>
      <c r="D3728" s="77"/>
      <c r="E3728" s="75"/>
      <c r="F3728" s="75"/>
      <c r="G3728" s="75"/>
      <c r="H3728" s="78"/>
      <c r="I3728" s="79"/>
      <c r="J3728" s="66"/>
    </row>
    <row r="3729" spans="1:10" ht="12.75" x14ac:dyDescent="0.2">
      <c r="A3729" s="75"/>
      <c r="B3729" s="75"/>
      <c r="C3729" s="75"/>
      <c r="D3729" s="77"/>
      <c r="E3729" s="75"/>
      <c r="F3729" s="75"/>
      <c r="G3729" s="75"/>
      <c r="H3729" s="78"/>
      <c r="I3729" s="79"/>
      <c r="J3729" s="66"/>
    </row>
    <row r="3730" spans="1:10" ht="12.75" x14ac:dyDescent="0.2">
      <c r="A3730" s="75"/>
      <c r="B3730" s="75"/>
      <c r="C3730" s="75"/>
      <c r="D3730" s="77"/>
      <c r="E3730" s="75"/>
      <c r="F3730" s="75"/>
      <c r="G3730" s="75"/>
      <c r="H3730" s="78"/>
      <c r="I3730" s="79"/>
      <c r="J3730" s="66"/>
    </row>
    <row r="3731" spans="1:10" ht="12.75" x14ac:dyDescent="0.2">
      <c r="A3731" s="75"/>
      <c r="B3731" s="75"/>
      <c r="C3731" s="75"/>
      <c r="D3731" s="77"/>
      <c r="E3731" s="75"/>
      <c r="F3731" s="75"/>
      <c r="G3731" s="75"/>
      <c r="H3731" s="78"/>
      <c r="I3731" s="79"/>
      <c r="J3731" s="66"/>
    </row>
    <row r="3732" spans="1:10" ht="12.75" x14ac:dyDescent="0.2">
      <c r="A3732" s="75"/>
      <c r="B3732" s="75"/>
      <c r="C3732" s="75"/>
      <c r="D3732" s="77"/>
      <c r="E3732" s="75"/>
      <c r="F3732" s="75"/>
      <c r="G3732" s="75"/>
      <c r="H3732" s="78"/>
      <c r="I3732" s="79"/>
      <c r="J3732" s="66"/>
    </row>
    <row r="3733" spans="1:10" ht="12.75" x14ac:dyDescent="0.2">
      <c r="A3733" s="75"/>
      <c r="B3733" s="75"/>
      <c r="C3733" s="75"/>
      <c r="D3733" s="77"/>
      <c r="E3733" s="75"/>
      <c r="F3733" s="75"/>
      <c r="G3733" s="75"/>
      <c r="H3733" s="78"/>
      <c r="I3733" s="79"/>
      <c r="J3733" s="66"/>
    </row>
    <row r="3734" spans="1:10" ht="12.75" x14ac:dyDescent="0.2">
      <c r="A3734" s="75"/>
      <c r="B3734" s="75"/>
      <c r="C3734" s="75"/>
      <c r="D3734" s="77"/>
      <c r="E3734" s="75"/>
      <c r="F3734" s="75"/>
      <c r="G3734" s="75"/>
      <c r="H3734" s="78"/>
      <c r="I3734" s="79"/>
      <c r="J3734" s="66"/>
    </row>
    <row r="3735" spans="1:10" ht="12.75" x14ac:dyDescent="0.2">
      <c r="A3735" s="75"/>
      <c r="B3735" s="75"/>
      <c r="C3735" s="75"/>
      <c r="D3735" s="77"/>
      <c r="E3735" s="75"/>
      <c r="F3735" s="75"/>
      <c r="G3735" s="75"/>
      <c r="H3735" s="78"/>
      <c r="I3735" s="79"/>
      <c r="J3735" s="66"/>
    </row>
    <row r="3736" spans="1:10" ht="12.75" x14ac:dyDescent="0.2">
      <c r="A3736" s="75"/>
      <c r="B3736" s="75"/>
      <c r="C3736" s="75"/>
      <c r="D3736" s="77"/>
      <c r="E3736" s="75"/>
      <c r="F3736" s="75"/>
      <c r="G3736" s="75"/>
      <c r="H3736" s="78"/>
      <c r="I3736" s="79"/>
      <c r="J3736" s="66"/>
    </row>
    <row r="3737" spans="1:10" ht="12.75" x14ac:dyDescent="0.2">
      <c r="A3737" s="75"/>
      <c r="B3737" s="75"/>
      <c r="C3737" s="75"/>
      <c r="D3737" s="77"/>
      <c r="E3737" s="75"/>
      <c r="F3737" s="75"/>
      <c r="G3737" s="75"/>
      <c r="H3737" s="78"/>
      <c r="I3737" s="79"/>
      <c r="J3737" s="66"/>
    </row>
    <row r="3738" spans="1:10" ht="12.75" x14ac:dyDescent="0.2">
      <c r="A3738" s="75"/>
      <c r="B3738" s="75"/>
      <c r="C3738" s="75"/>
      <c r="D3738" s="77"/>
      <c r="E3738" s="75"/>
      <c r="F3738" s="75"/>
      <c r="G3738" s="75"/>
      <c r="H3738" s="78"/>
      <c r="I3738" s="79"/>
      <c r="J3738" s="66"/>
    </row>
    <row r="3739" spans="1:10" ht="12.75" x14ac:dyDescent="0.2">
      <c r="A3739" s="75"/>
      <c r="B3739" s="75"/>
      <c r="C3739" s="75"/>
      <c r="D3739" s="77"/>
      <c r="E3739" s="75"/>
      <c r="F3739" s="75"/>
      <c r="G3739" s="75"/>
      <c r="H3739" s="78"/>
      <c r="I3739" s="79"/>
      <c r="J3739" s="66"/>
    </row>
    <row r="3740" spans="1:10" ht="12.75" x14ac:dyDescent="0.2">
      <c r="A3740" s="75"/>
      <c r="B3740" s="75"/>
      <c r="C3740" s="75"/>
      <c r="D3740" s="77"/>
      <c r="E3740" s="75"/>
      <c r="F3740" s="75"/>
      <c r="G3740" s="75"/>
      <c r="H3740" s="78"/>
      <c r="I3740" s="79"/>
      <c r="J3740" s="66"/>
    </row>
    <row r="3741" spans="1:10" ht="12.75" x14ac:dyDescent="0.2">
      <c r="A3741" s="75"/>
      <c r="B3741" s="75"/>
      <c r="C3741" s="75"/>
      <c r="D3741" s="77"/>
      <c r="E3741" s="75"/>
      <c r="F3741" s="75"/>
      <c r="G3741" s="75"/>
      <c r="H3741" s="78"/>
      <c r="I3741" s="79"/>
      <c r="J3741" s="66"/>
    </row>
    <row r="3742" spans="1:10" ht="12.75" x14ac:dyDescent="0.2">
      <c r="A3742" s="75"/>
      <c r="B3742" s="75"/>
      <c r="C3742" s="75"/>
      <c r="D3742" s="77"/>
      <c r="E3742" s="75"/>
      <c r="F3742" s="75"/>
      <c r="G3742" s="75"/>
      <c r="H3742" s="78"/>
      <c r="I3742" s="79"/>
      <c r="J3742" s="66"/>
    </row>
    <row r="3743" spans="1:10" ht="12.75" x14ac:dyDescent="0.2">
      <c r="A3743" s="75"/>
      <c r="B3743" s="75"/>
      <c r="C3743" s="75"/>
      <c r="D3743" s="77"/>
      <c r="E3743" s="75"/>
      <c r="F3743" s="75"/>
      <c r="G3743" s="75"/>
      <c r="H3743" s="78"/>
      <c r="I3743" s="79"/>
      <c r="J3743" s="66"/>
    </row>
    <row r="3744" spans="1:10" ht="12.75" x14ac:dyDescent="0.2">
      <c r="A3744" s="75"/>
      <c r="B3744" s="75"/>
      <c r="C3744" s="75"/>
      <c r="D3744" s="77"/>
      <c r="E3744" s="75"/>
      <c r="F3744" s="75"/>
      <c r="G3744" s="75"/>
      <c r="H3744" s="78"/>
      <c r="I3744" s="79"/>
      <c r="J3744" s="66"/>
    </row>
    <row r="3745" spans="1:10" ht="12.75" x14ac:dyDescent="0.2">
      <c r="A3745" s="75"/>
      <c r="B3745" s="75"/>
      <c r="C3745" s="75"/>
      <c r="D3745" s="77"/>
      <c r="E3745" s="75"/>
      <c r="F3745" s="75"/>
      <c r="G3745" s="75"/>
      <c r="H3745" s="78"/>
      <c r="I3745" s="79"/>
      <c r="J3745" s="66"/>
    </row>
    <row r="3746" spans="1:10" ht="12.75" x14ac:dyDescent="0.2">
      <c r="A3746" s="75"/>
      <c r="B3746" s="75"/>
      <c r="C3746" s="75"/>
      <c r="D3746" s="77"/>
      <c r="E3746" s="75"/>
      <c r="F3746" s="75"/>
      <c r="G3746" s="75"/>
      <c r="H3746" s="78"/>
      <c r="I3746" s="79"/>
      <c r="J3746" s="66"/>
    </row>
    <row r="3747" spans="1:10" ht="12.75" x14ac:dyDescent="0.2">
      <c r="A3747" s="75"/>
      <c r="B3747" s="75"/>
      <c r="C3747" s="75"/>
      <c r="D3747" s="77"/>
      <c r="E3747" s="75"/>
      <c r="F3747" s="75"/>
      <c r="G3747" s="75"/>
      <c r="H3747" s="78"/>
      <c r="I3747" s="79"/>
      <c r="J3747" s="66"/>
    </row>
    <row r="3748" spans="1:10" ht="12.75" x14ac:dyDescent="0.2">
      <c r="A3748" s="75"/>
      <c r="B3748" s="75"/>
      <c r="C3748" s="75"/>
      <c r="D3748" s="77"/>
      <c r="E3748" s="75"/>
      <c r="F3748" s="75"/>
      <c r="G3748" s="75"/>
      <c r="H3748" s="78"/>
      <c r="I3748" s="79"/>
      <c r="J3748" s="66"/>
    </row>
    <row r="3749" spans="1:10" ht="12.75" x14ac:dyDescent="0.2">
      <c r="A3749" s="75"/>
      <c r="B3749" s="75"/>
      <c r="C3749" s="75"/>
      <c r="D3749" s="77"/>
      <c r="E3749" s="75"/>
      <c r="F3749" s="75"/>
      <c r="G3749" s="75"/>
      <c r="H3749" s="78"/>
      <c r="I3749" s="79"/>
      <c r="J3749" s="66"/>
    </row>
    <row r="3750" spans="1:10" ht="12.75" x14ac:dyDescent="0.2">
      <c r="A3750" s="75"/>
      <c r="B3750" s="75"/>
      <c r="C3750" s="75"/>
      <c r="D3750" s="77"/>
      <c r="E3750" s="75"/>
      <c r="F3750" s="75"/>
      <c r="G3750" s="75"/>
      <c r="H3750" s="78"/>
      <c r="I3750" s="79"/>
      <c r="J3750" s="66"/>
    </row>
    <row r="3751" spans="1:10" ht="12.75" x14ac:dyDescent="0.2">
      <c r="A3751" s="75"/>
      <c r="B3751" s="75"/>
      <c r="C3751" s="75"/>
      <c r="D3751" s="77"/>
      <c r="E3751" s="75"/>
      <c r="F3751" s="75"/>
      <c r="G3751" s="75"/>
      <c r="H3751" s="78"/>
      <c r="I3751" s="79"/>
      <c r="J3751" s="66"/>
    </row>
    <row r="3752" spans="1:10" ht="12.75" x14ac:dyDescent="0.2">
      <c r="A3752" s="75"/>
      <c r="B3752" s="75"/>
      <c r="C3752" s="75"/>
      <c r="D3752" s="77"/>
      <c r="E3752" s="75"/>
      <c r="F3752" s="75"/>
      <c r="G3752" s="75"/>
      <c r="H3752" s="78"/>
      <c r="I3752" s="79"/>
      <c r="J3752" s="66"/>
    </row>
    <row r="3753" spans="1:10" ht="12.75" x14ac:dyDescent="0.2">
      <c r="A3753" s="75"/>
      <c r="B3753" s="75"/>
      <c r="C3753" s="75"/>
      <c r="D3753" s="77"/>
      <c r="E3753" s="75"/>
      <c r="F3753" s="75"/>
      <c r="G3753" s="75"/>
      <c r="H3753" s="78"/>
      <c r="I3753" s="79"/>
      <c r="J3753" s="66"/>
    </row>
    <row r="3754" spans="1:10" ht="12.75" x14ac:dyDescent="0.2">
      <c r="A3754" s="75"/>
      <c r="B3754" s="75"/>
      <c r="C3754" s="75"/>
      <c r="D3754" s="77"/>
      <c r="E3754" s="75"/>
      <c r="F3754" s="75"/>
      <c r="G3754" s="75"/>
      <c r="H3754" s="78"/>
      <c r="I3754" s="79"/>
      <c r="J3754" s="66"/>
    </row>
    <row r="3755" spans="1:10" ht="12.75" x14ac:dyDescent="0.2">
      <c r="A3755" s="75"/>
      <c r="B3755" s="75"/>
      <c r="C3755" s="75"/>
      <c r="D3755" s="77"/>
      <c r="E3755" s="75"/>
      <c r="F3755" s="75"/>
      <c r="G3755" s="75"/>
      <c r="H3755" s="78"/>
      <c r="I3755" s="79"/>
      <c r="J3755" s="66"/>
    </row>
    <row r="3756" spans="1:10" ht="12.75" x14ac:dyDescent="0.2">
      <c r="A3756" s="75"/>
      <c r="B3756" s="75"/>
      <c r="C3756" s="75"/>
      <c r="D3756" s="77"/>
      <c r="E3756" s="75"/>
      <c r="F3756" s="75"/>
      <c r="G3756" s="75"/>
      <c r="H3756" s="78"/>
      <c r="I3756" s="79"/>
      <c r="J3756" s="66"/>
    </row>
    <row r="3757" spans="1:10" ht="12.75" x14ac:dyDescent="0.2">
      <c r="A3757" s="75"/>
      <c r="B3757" s="75"/>
      <c r="C3757" s="75"/>
      <c r="D3757" s="77"/>
      <c r="E3757" s="75"/>
      <c r="F3757" s="75"/>
      <c r="G3757" s="75"/>
      <c r="H3757" s="78"/>
      <c r="I3757" s="79"/>
      <c r="J3757" s="66"/>
    </row>
    <row r="3758" spans="1:10" ht="12.75" x14ac:dyDescent="0.2">
      <c r="A3758" s="75"/>
      <c r="B3758" s="75"/>
      <c r="C3758" s="75"/>
      <c r="D3758" s="77"/>
      <c r="E3758" s="75"/>
      <c r="F3758" s="75"/>
      <c r="G3758" s="75"/>
      <c r="H3758" s="78"/>
      <c r="I3758" s="79"/>
      <c r="J3758" s="66"/>
    </row>
    <row r="3759" spans="1:10" ht="12.75" x14ac:dyDescent="0.2">
      <c r="A3759" s="75"/>
      <c r="B3759" s="75"/>
      <c r="C3759" s="75"/>
      <c r="D3759" s="77"/>
      <c r="E3759" s="75"/>
      <c r="F3759" s="75"/>
      <c r="G3759" s="75"/>
      <c r="H3759" s="78"/>
      <c r="I3759" s="79"/>
      <c r="J3759" s="66"/>
    </row>
    <row r="3760" spans="1:10" ht="12.75" x14ac:dyDescent="0.2">
      <c r="A3760" s="75"/>
      <c r="B3760" s="75"/>
      <c r="C3760" s="75"/>
      <c r="D3760" s="77"/>
      <c r="E3760" s="75"/>
      <c r="F3760" s="75"/>
      <c r="G3760" s="75"/>
      <c r="H3760" s="78"/>
      <c r="I3760" s="79"/>
      <c r="J3760" s="66"/>
    </row>
    <row r="3761" spans="1:10" ht="12.75" x14ac:dyDescent="0.2">
      <c r="A3761" s="75"/>
      <c r="B3761" s="75"/>
      <c r="C3761" s="75"/>
      <c r="D3761" s="77"/>
      <c r="E3761" s="75"/>
      <c r="F3761" s="75"/>
      <c r="G3761" s="75"/>
      <c r="H3761" s="78"/>
      <c r="I3761" s="79"/>
      <c r="J3761" s="66"/>
    </row>
    <row r="3762" spans="1:10" ht="12.75" x14ac:dyDescent="0.2">
      <c r="A3762" s="75"/>
      <c r="B3762" s="75"/>
      <c r="C3762" s="75"/>
      <c r="D3762" s="77"/>
      <c r="E3762" s="75"/>
      <c r="F3762" s="75"/>
      <c r="G3762" s="75"/>
      <c r="H3762" s="78"/>
      <c r="I3762" s="79"/>
      <c r="J3762" s="66"/>
    </row>
    <row r="3763" spans="1:10" ht="12.75" x14ac:dyDescent="0.2">
      <c r="A3763" s="75"/>
      <c r="B3763" s="75"/>
      <c r="C3763" s="75"/>
      <c r="D3763" s="77"/>
      <c r="E3763" s="75"/>
      <c r="F3763" s="75"/>
      <c r="G3763" s="75"/>
      <c r="H3763" s="78"/>
      <c r="I3763" s="79"/>
      <c r="J3763" s="66"/>
    </row>
    <row r="3764" spans="1:10" ht="12.75" x14ac:dyDescent="0.2">
      <c r="A3764" s="75"/>
      <c r="B3764" s="75"/>
      <c r="C3764" s="75"/>
      <c r="D3764" s="77"/>
      <c r="E3764" s="75"/>
      <c r="F3764" s="75"/>
      <c r="G3764" s="75"/>
      <c r="H3764" s="78"/>
      <c r="I3764" s="79"/>
      <c r="J3764" s="66"/>
    </row>
    <row r="3765" spans="1:10" ht="12.75" x14ac:dyDescent="0.2">
      <c r="A3765" s="75"/>
      <c r="B3765" s="75"/>
      <c r="C3765" s="75"/>
      <c r="D3765" s="77"/>
      <c r="E3765" s="75"/>
      <c r="F3765" s="75"/>
      <c r="G3765" s="75"/>
      <c r="H3765" s="78"/>
      <c r="I3765" s="79"/>
      <c r="J3765" s="66"/>
    </row>
    <row r="3766" spans="1:10" ht="12.75" x14ac:dyDescent="0.2">
      <c r="A3766" s="75"/>
      <c r="B3766" s="75"/>
      <c r="C3766" s="75"/>
      <c r="D3766" s="77"/>
      <c r="E3766" s="75"/>
      <c r="F3766" s="75"/>
      <c r="G3766" s="75"/>
      <c r="H3766" s="78"/>
      <c r="I3766" s="79"/>
      <c r="J3766" s="66"/>
    </row>
    <row r="3767" spans="1:10" ht="12.75" x14ac:dyDescent="0.2">
      <c r="A3767" s="75"/>
      <c r="B3767" s="75"/>
      <c r="C3767" s="75"/>
      <c r="D3767" s="77"/>
      <c r="E3767" s="75"/>
      <c r="F3767" s="75"/>
      <c r="G3767" s="75"/>
      <c r="H3767" s="78"/>
      <c r="I3767" s="79"/>
      <c r="J3767" s="66"/>
    </row>
    <row r="3768" spans="1:10" ht="12.75" x14ac:dyDescent="0.2">
      <c r="A3768" s="75"/>
      <c r="B3768" s="75"/>
      <c r="C3768" s="75"/>
      <c r="D3768" s="77"/>
      <c r="E3768" s="75"/>
      <c r="F3768" s="75"/>
      <c r="G3768" s="75"/>
      <c r="H3768" s="78"/>
      <c r="I3768" s="79"/>
      <c r="J3768" s="66"/>
    </row>
    <row r="3769" spans="1:10" ht="12.75" x14ac:dyDescent="0.2">
      <c r="A3769" s="75"/>
      <c r="B3769" s="75"/>
      <c r="C3769" s="75"/>
      <c r="D3769" s="77"/>
      <c r="E3769" s="75"/>
      <c r="F3769" s="75"/>
      <c r="G3769" s="75"/>
      <c r="H3769" s="78"/>
      <c r="I3769" s="79"/>
      <c r="J3769" s="66"/>
    </row>
    <row r="3770" spans="1:10" ht="12.75" x14ac:dyDescent="0.2">
      <c r="A3770" s="75"/>
      <c r="B3770" s="75"/>
      <c r="C3770" s="75"/>
      <c r="D3770" s="77"/>
      <c r="E3770" s="75"/>
      <c r="F3770" s="75"/>
      <c r="G3770" s="75"/>
      <c r="H3770" s="78"/>
      <c r="I3770" s="79"/>
      <c r="J3770" s="66"/>
    </row>
    <row r="3771" spans="1:10" ht="12.75" x14ac:dyDescent="0.2">
      <c r="A3771" s="75"/>
      <c r="B3771" s="75"/>
      <c r="C3771" s="75"/>
      <c r="D3771" s="77"/>
      <c r="E3771" s="75"/>
      <c r="F3771" s="75"/>
      <c r="G3771" s="75"/>
      <c r="H3771" s="78"/>
      <c r="I3771" s="79"/>
      <c r="J3771" s="66"/>
    </row>
    <row r="3772" spans="1:10" ht="12.75" x14ac:dyDescent="0.2">
      <c r="A3772" s="75"/>
      <c r="B3772" s="75"/>
      <c r="C3772" s="75"/>
      <c r="D3772" s="77"/>
      <c r="E3772" s="75"/>
      <c r="F3772" s="75"/>
      <c r="G3772" s="75"/>
      <c r="H3772" s="78"/>
      <c r="I3772" s="79"/>
      <c r="J3772" s="66"/>
    </row>
    <row r="3773" spans="1:10" ht="12.75" x14ac:dyDescent="0.2">
      <c r="A3773" s="75"/>
      <c r="B3773" s="75"/>
      <c r="C3773" s="75"/>
      <c r="D3773" s="77"/>
      <c r="E3773" s="75"/>
      <c r="F3773" s="75"/>
      <c r="G3773" s="75"/>
      <c r="H3773" s="78"/>
      <c r="I3773" s="79"/>
      <c r="J3773" s="66"/>
    </row>
    <row r="3774" spans="1:10" ht="12.75" x14ac:dyDescent="0.2">
      <c r="A3774" s="75"/>
      <c r="B3774" s="75"/>
      <c r="C3774" s="75"/>
      <c r="D3774" s="77"/>
      <c r="E3774" s="75"/>
      <c r="F3774" s="75"/>
      <c r="G3774" s="75"/>
      <c r="H3774" s="78"/>
      <c r="I3774" s="79"/>
      <c r="J3774" s="66"/>
    </row>
    <row r="3775" spans="1:10" ht="12.75" x14ac:dyDescent="0.2">
      <c r="A3775" s="75"/>
      <c r="B3775" s="75"/>
      <c r="C3775" s="75"/>
      <c r="D3775" s="77"/>
      <c r="E3775" s="75"/>
      <c r="F3775" s="75"/>
      <c r="G3775" s="75"/>
      <c r="H3775" s="78"/>
      <c r="I3775" s="79"/>
      <c r="J3775" s="66"/>
    </row>
    <row r="3776" spans="1:10" ht="12.75" x14ac:dyDescent="0.2">
      <c r="A3776" s="75"/>
      <c r="B3776" s="75"/>
      <c r="C3776" s="75"/>
      <c r="D3776" s="77"/>
      <c r="E3776" s="75"/>
      <c r="F3776" s="75"/>
      <c r="G3776" s="75"/>
      <c r="H3776" s="78"/>
      <c r="I3776" s="79"/>
      <c r="J3776" s="66"/>
    </row>
    <row r="3777" spans="1:10" ht="12.75" x14ac:dyDescent="0.2">
      <c r="A3777" s="75"/>
      <c r="B3777" s="75"/>
      <c r="C3777" s="75"/>
      <c r="D3777" s="77"/>
      <c r="E3777" s="75"/>
      <c r="F3777" s="75"/>
      <c r="G3777" s="75"/>
      <c r="H3777" s="78"/>
      <c r="I3777" s="79"/>
      <c r="J3777" s="66"/>
    </row>
    <row r="3778" spans="1:10" ht="12.75" x14ac:dyDescent="0.2">
      <c r="A3778" s="75"/>
      <c r="B3778" s="75"/>
      <c r="C3778" s="75"/>
      <c r="D3778" s="77"/>
      <c r="E3778" s="75"/>
      <c r="F3778" s="75"/>
      <c r="G3778" s="75"/>
      <c r="H3778" s="78"/>
      <c r="I3778" s="79"/>
      <c r="J3778" s="66"/>
    </row>
    <row r="3779" spans="1:10" ht="12.75" x14ac:dyDescent="0.2">
      <c r="A3779" s="75"/>
      <c r="B3779" s="75"/>
      <c r="C3779" s="75"/>
      <c r="D3779" s="77"/>
      <c r="E3779" s="75"/>
      <c r="F3779" s="75"/>
      <c r="G3779" s="75"/>
      <c r="H3779" s="78"/>
      <c r="I3779" s="79"/>
      <c r="J3779" s="66"/>
    </row>
    <row r="3780" spans="1:10" ht="12.75" x14ac:dyDescent="0.2">
      <c r="A3780" s="75"/>
      <c r="B3780" s="75"/>
      <c r="C3780" s="75"/>
      <c r="D3780" s="77"/>
      <c r="E3780" s="75"/>
      <c r="F3780" s="75"/>
      <c r="G3780" s="75"/>
      <c r="H3780" s="78"/>
      <c r="I3780" s="79"/>
      <c r="J3780" s="66"/>
    </row>
    <row r="3781" spans="1:10" ht="12.75" x14ac:dyDescent="0.2">
      <c r="A3781" s="75"/>
      <c r="B3781" s="75"/>
      <c r="C3781" s="75"/>
      <c r="D3781" s="77"/>
      <c r="E3781" s="75"/>
      <c r="F3781" s="75"/>
      <c r="G3781" s="75"/>
      <c r="H3781" s="78"/>
      <c r="I3781" s="79"/>
      <c r="J3781" s="66"/>
    </row>
    <row r="3782" spans="1:10" ht="12.75" x14ac:dyDescent="0.2">
      <c r="A3782" s="75"/>
      <c r="B3782" s="75"/>
      <c r="C3782" s="75"/>
      <c r="D3782" s="77"/>
      <c r="E3782" s="75"/>
      <c r="F3782" s="75"/>
      <c r="G3782" s="75"/>
      <c r="H3782" s="78"/>
      <c r="I3782" s="79"/>
      <c r="J3782" s="66"/>
    </row>
    <row r="3783" spans="1:10" ht="12.75" x14ac:dyDescent="0.2">
      <c r="A3783" s="75"/>
      <c r="B3783" s="75"/>
      <c r="C3783" s="75"/>
      <c r="D3783" s="77"/>
      <c r="E3783" s="75"/>
      <c r="F3783" s="75"/>
      <c r="G3783" s="75"/>
      <c r="H3783" s="78"/>
      <c r="I3783" s="79"/>
      <c r="J3783" s="66"/>
    </row>
    <row r="3784" spans="1:10" ht="12.75" x14ac:dyDescent="0.2">
      <c r="A3784" s="75"/>
      <c r="B3784" s="75"/>
      <c r="C3784" s="75"/>
      <c r="D3784" s="77"/>
      <c r="E3784" s="75"/>
      <c r="F3784" s="75"/>
      <c r="G3784" s="75"/>
      <c r="H3784" s="78"/>
      <c r="I3784" s="79"/>
      <c r="J3784" s="66"/>
    </row>
    <row r="3785" spans="1:10" ht="12.75" x14ac:dyDescent="0.2">
      <c r="A3785" s="75"/>
      <c r="B3785" s="75"/>
      <c r="C3785" s="75"/>
      <c r="D3785" s="77"/>
      <c r="E3785" s="75"/>
      <c r="F3785" s="75"/>
      <c r="G3785" s="75"/>
      <c r="H3785" s="78"/>
      <c r="I3785" s="79"/>
      <c r="J3785" s="66"/>
    </row>
    <row r="3786" spans="1:10" ht="12.75" x14ac:dyDescent="0.2">
      <c r="A3786" s="75"/>
      <c r="B3786" s="75"/>
      <c r="C3786" s="75"/>
      <c r="D3786" s="77"/>
      <c r="E3786" s="75"/>
      <c r="F3786" s="75"/>
      <c r="G3786" s="75"/>
      <c r="H3786" s="78"/>
      <c r="I3786" s="79"/>
      <c r="J3786" s="66"/>
    </row>
    <row r="3787" spans="1:10" ht="12.75" x14ac:dyDescent="0.2">
      <c r="A3787" s="75"/>
      <c r="B3787" s="75"/>
      <c r="C3787" s="75"/>
      <c r="D3787" s="77"/>
      <c r="E3787" s="75"/>
      <c r="F3787" s="75"/>
      <c r="G3787" s="75"/>
      <c r="H3787" s="78"/>
      <c r="I3787" s="79"/>
      <c r="J3787" s="66"/>
    </row>
    <row r="3788" spans="1:10" ht="12.75" x14ac:dyDescent="0.2">
      <c r="A3788" s="75"/>
      <c r="B3788" s="75"/>
      <c r="C3788" s="75"/>
      <c r="D3788" s="77"/>
      <c r="E3788" s="75"/>
      <c r="F3788" s="75"/>
      <c r="G3788" s="75"/>
      <c r="H3788" s="78"/>
      <c r="I3788" s="79"/>
      <c r="J3788" s="66"/>
    </row>
    <row r="3789" spans="1:10" ht="12.75" x14ac:dyDescent="0.2">
      <c r="A3789" s="75"/>
      <c r="B3789" s="75"/>
      <c r="C3789" s="75"/>
      <c r="D3789" s="77"/>
      <c r="E3789" s="75"/>
      <c r="F3789" s="75"/>
      <c r="G3789" s="75"/>
      <c r="H3789" s="78"/>
      <c r="I3789" s="79"/>
      <c r="J3789" s="66"/>
    </row>
    <row r="3790" spans="1:10" ht="12.75" x14ac:dyDescent="0.2">
      <c r="A3790" s="75"/>
      <c r="B3790" s="75"/>
      <c r="C3790" s="75"/>
      <c r="D3790" s="77"/>
      <c r="E3790" s="75"/>
      <c r="F3790" s="75"/>
      <c r="G3790" s="75"/>
      <c r="H3790" s="78"/>
      <c r="I3790" s="79"/>
      <c r="J3790" s="66"/>
    </row>
    <row r="3791" spans="1:10" ht="12.75" x14ac:dyDescent="0.2">
      <c r="A3791" s="75"/>
      <c r="B3791" s="75"/>
      <c r="C3791" s="75"/>
      <c r="D3791" s="77"/>
      <c r="E3791" s="75"/>
      <c r="F3791" s="75"/>
      <c r="G3791" s="75"/>
      <c r="H3791" s="78"/>
      <c r="I3791" s="79"/>
      <c r="J3791" s="66"/>
    </row>
    <row r="3792" spans="1:10" ht="12.75" x14ac:dyDescent="0.2">
      <c r="A3792" s="75"/>
      <c r="B3792" s="75"/>
      <c r="C3792" s="75"/>
      <c r="D3792" s="77"/>
      <c r="E3792" s="75"/>
      <c r="F3792" s="75"/>
      <c r="G3792" s="75"/>
      <c r="H3792" s="78"/>
      <c r="I3792" s="79"/>
      <c r="J3792" s="66"/>
    </row>
    <row r="3793" spans="1:10" ht="12.75" x14ac:dyDescent="0.2">
      <c r="A3793" s="75"/>
      <c r="B3793" s="75"/>
      <c r="C3793" s="75"/>
      <c r="D3793" s="77"/>
      <c r="E3793" s="75"/>
      <c r="F3793" s="75"/>
      <c r="G3793" s="75"/>
      <c r="H3793" s="78"/>
      <c r="I3793" s="79"/>
      <c r="J3793" s="66"/>
    </row>
    <row r="3794" spans="1:10" ht="12.75" x14ac:dyDescent="0.2">
      <c r="A3794" s="75"/>
      <c r="B3794" s="75"/>
      <c r="C3794" s="75"/>
      <c r="D3794" s="77"/>
      <c r="E3794" s="75"/>
      <c r="F3794" s="75"/>
      <c r="G3794" s="75"/>
      <c r="H3794" s="78"/>
      <c r="I3794" s="79"/>
      <c r="J3794" s="66"/>
    </row>
    <row r="3795" spans="1:10" ht="12.75" x14ac:dyDescent="0.2">
      <c r="A3795" s="75"/>
      <c r="B3795" s="75"/>
      <c r="C3795" s="75"/>
      <c r="D3795" s="77"/>
      <c r="E3795" s="75"/>
      <c r="F3795" s="75"/>
      <c r="G3795" s="75"/>
      <c r="H3795" s="78"/>
      <c r="I3795" s="79"/>
      <c r="J3795" s="66"/>
    </row>
    <row r="3796" spans="1:10" ht="12.75" x14ac:dyDescent="0.2">
      <c r="A3796" s="75"/>
      <c r="B3796" s="75"/>
      <c r="C3796" s="75"/>
      <c r="D3796" s="77"/>
      <c r="E3796" s="75"/>
      <c r="F3796" s="75"/>
      <c r="G3796" s="75"/>
      <c r="H3796" s="78"/>
      <c r="I3796" s="79"/>
      <c r="J3796" s="66"/>
    </row>
    <row r="3797" spans="1:10" ht="12.75" x14ac:dyDescent="0.2">
      <c r="A3797" s="75"/>
      <c r="B3797" s="75"/>
      <c r="C3797" s="75"/>
      <c r="D3797" s="77"/>
      <c r="E3797" s="75"/>
      <c r="F3797" s="75"/>
      <c r="G3797" s="75"/>
      <c r="H3797" s="78"/>
      <c r="I3797" s="79"/>
      <c r="J3797" s="66"/>
    </row>
    <row r="3798" spans="1:10" ht="12.75" x14ac:dyDescent="0.2">
      <c r="A3798" s="75"/>
      <c r="B3798" s="75"/>
      <c r="C3798" s="75"/>
      <c r="D3798" s="77"/>
      <c r="E3798" s="75"/>
      <c r="F3798" s="75"/>
      <c r="G3798" s="75"/>
      <c r="H3798" s="78"/>
      <c r="I3798" s="79"/>
      <c r="J3798" s="66"/>
    </row>
    <row r="3799" spans="1:10" ht="12.75" x14ac:dyDescent="0.2">
      <c r="A3799" s="75"/>
      <c r="B3799" s="75"/>
      <c r="C3799" s="75"/>
      <c r="D3799" s="77"/>
      <c r="E3799" s="75"/>
      <c r="F3799" s="75"/>
      <c r="G3799" s="75"/>
      <c r="H3799" s="78"/>
      <c r="I3799" s="79"/>
      <c r="J3799" s="66"/>
    </row>
    <row r="3800" spans="1:10" ht="12.75" x14ac:dyDescent="0.2">
      <c r="A3800" s="75"/>
      <c r="B3800" s="75"/>
      <c r="C3800" s="75"/>
      <c r="D3800" s="77"/>
      <c r="E3800" s="75"/>
      <c r="F3800" s="75"/>
      <c r="G3800" s="75"/>
      <c r="H3800" s="78"/>
      <c r="I3800" s="79"/>
      <c r="J3800" s="66"/>
    </row>
    <row r="3801" spans="1:10" ht="12.75" x14ac:dyDescent="0.2">
      <c r="A3801" s="75"/>
      <c r="B3801" s="75"/>
      <c r="C3801" s="75"/>
      <c r="D3801" s="77"/>
      <c r="E3801" s="75"/>
      <c r="F3801" s="75"/>
      <c r="G3801" s="75"/>
      <c r="H3801" s="78"/>
      <c r="I3801" s="79"/>
      <c r="J3801" s="66"/>
    </row>
    <row r="3802" spans="1:10" ht="12.75" x14ac:dyDescent="0.2">
      <c r="A3802" s="75"/>
      <c r="B3802" s="75"/>
      <c r="C3802" s="75"/>
      <c r="D3802" s="77"/>
      <c r="E3802" s="75"/>
      <c r="F3802" s="75"/>
      <c r="G3802" s="75"/>
      <c r="H3802" s="78"/>
      <c r="I3802" s="79"/>
      <c r="J3802" s="66"/>
    </row>
    <row r="3803" spans="1:10" ht="12.75" x14ac:dyDescent="0.2">
      <c r="A3803" s="75"/>
      <c r="B3803" s="75"/>
      <c r="C3803" s="75"/>
      <c r="D3803" s="77"/>
      <c r="E3803" s="75"/>
      <c r="F3803" s="75"/>
      <c r="G3803" s="75"/>
      <c r="H3803" s="78"/>
      <c r="I3803" s="79"/>
      <c r="J3803" s="66"/>
    </row>
    <row r="3804" spans="1:10" ht="12.75" x14ac:dyDescent="0.2">
      <c r="A3804" s="75"/>
      <c r="B3804" s="75"/>
      <c r="C3804" s="75"/>
      <c r="D3804" s="77"/>
      <c r="E3804" s="75"/>
      <c r="F3804" s="75"/>
      <c r="G3804" s="75"/>
      <c r="H3804" s="78"/>
      <c r="I3804" s="79"/>
      <c r="J3804" s="66"/>
    </row>
    <row r="3805" spans="1:10" ht="12.75" x14ac:dyDescent="0.2">
      <c r="A3805" s="75"/>
      <c r="B3805" s="75"/>
      <c r="C3805" s="75"/>
      <c r="D3805" s="77"/>
      <c r="E3805" s="75"/>
      <c r="F3805" s="75"/>
      <c r="G3805" s="75"/>
      <c r="H3805" s="78"/>
      <c r="I3805" s="79"/>
      <c r="J3805" s="66"/>
    </row>
    <row r="3806" spans="1:10" ht="12.75" x14ac:dyDescent="0.2">
      <c r="A3806" s="75"/>
      <c r="B3806" s="75"/>
      <c r="C3806" s="75"/>
      <c r="D3806" s="77"/>
      <c r="E3806" s="75"/>
      <c r="F3806" s="75"/>
      <c r="G3806" s="75"/>
      <c r="H3806" s="78"/>
      <c r="I3806" s="79"/>
      <c r="J3806" s="66"/>
    </row>
    <row r="3807" spans="1:10" ht="12.75" x14ac:dyDescent="0.2">
      <c r="A3807" s="75"/>
      <c r="B3807" s="75"/>
      <c r="C3807" s="75"/>
      <c r="D3807" s="77"/>
      <c r="E3807" s="75"/>
      <c r="F3807" s="75"/>
      <c r="G3807" s="75"/>
      <c r="H3807" s="78"/>
      <c r="I3807" s="79"/>
      <c r="J3807" s="66"/>
    </row>
    <row r="3808" spans="1:10" ht="12.75" x14ac:dyDescent="0.2">
      <c r="A3808" s="75"/>
      <c r="B3808" s="75"/>
      <c r="C3808" s="75"/>
      <c r="D3808" s="77"/>
      <c r="E3808" s="75"/>
      <c r="F3808" s="75"/>
      <c r="G3808" s="75"/>
      <c r="H3808" s="78"/>
      <c r="I3808" s="79"/>
      <c r="J3808" s="66"/>
    </row>
    <row r="3809" spans="1:10" ht="12.75" x14ac:dyDescent="0.2">
      <c r="A3809" s="75"/>
      <c r="B3809" s="75"/>
      <c r="C3809" s="75"/>
      <c r="D3809" s="77"/>
      <c r="E3809" s="75"/>
      <c r="F3809" s="75"/>
      <c r="G3809" s="75"/>
      <c r="H3809" s="78"/>
      <c r="I3809" s="79"/>
      <c r="J3809" s="66"/>
    </row>
    <row r="3810" spans="1:10" ht="12.75" x14ac:dyDescent="0.2">
      <c r="A3810" s="75"/>
      <c r="B3810" s="75"/>
      <c r="C3810" s="75"/>
      <c r="D3810" s="77"/>
      <c r="E3810" s="75"/>
      <c r="F3810" s="75"/>
      <c r="G3810" s="75"/>
      <c r="H3810" s="78"/>
      <c r="I3810" s="79"/>
      <c r="J3810" s="66"/>
    </row>
    <row r="3811" spans="1:10" ht="12.75" x14ac:dyDescent="0.2">
      <c r="A3811" s="75"/>
      <c r="B3811" s="75"/>
      <c r="C3811" s="75"/>
      <c r="D3811" s="77"/>
      <c r="E3811" s="75"/>
      <c r="F3811" s="75"/>
      <c r="G3811" s="75"/>
      <c r="H3811" s="78"/>
      <c r="I3811" s="79"/>
      <c r="J3811" s="66"/>
    </row>
    <row r="3812" spans="1:10" ht="12.75" x14ac:dyDescent="0.2">
      <c r="A3812" s="75"/>
      <c r="B3812" s="75"/>
      <c r="C3812" s="75"/>
      <c r="D3812" s="77"/>
      <c r="E3812" s="75"/>
      <c r="F3812" s="75"/>
      <c r="G3812" s="75"/>
      <c r="H3812" s="78"/>
      <c r="I3812" s="79"/>
      <c r="J3812" s="66"/>
    </row>
    <row r="3813" spans="1:10" ht="12.75" x14ac:dyDescent="0.2">
      <c r="A3813" s="75"/>
      <c r="B3813" s="75"/>
      <c r="C3813" s="75"/>
      <c r="D3813" s="77"/>
      <c r="E3813" s="75"/>
      <c r="F3813" s="75"/>
      <c r="G3813" s="75"/>
      <c r="H3813" s="78"/>
      <c r="I3813" s="79"/>
      <c r="J3813" s="66"/>
    </row>
    <row r="3814" spans="1:10" ht="12.75" x14ac:dyDescent="0.2">
      <c r="A3814" s="75"/>
      <c r="B3814" s="75"/>
      <c r="C3814" s="75"/>
      <c r="D3814" s="77"/>
      <c r="E3814" s="75"/>
      <c r="F3814" s="75"/>
      <c r="G3814" s="75"/>
      <c r="H3814" s="78"/>
      <c r="I3814" s="79"/>
      <c r="J3814" s="66"/>
    </row>
    <row r="3815" spans="1:10" ht="12.75" x14ac:dyDescent="0.2">
      <c r="A3815" s="75"/>
      <c r="B3815" s="75"/>
      <c r="C3815" s="75"/>
      <c r="D3815" s="77"/>
      <c r="E3815" s="75"/>
      <c r="F3815" s="75"/>
      <c r="G3815" s="75"/>
      <c r="H3815" s="78"/>
      <c r="I3815" s="79"/>
      <c r="J3815" s="66"/>
    </row>
    <row r="3816" spans="1:10" ht="12.75" x14ac:dyDescent="0.2">
      <c r="A3816" s="75"/>
      <c r="B3816" s="75"/>
      <c r="C3816" s="75"/>
      <c r="D3816" s="77"/>
      <c r="E3816" s="75"/>
      <c r="F3816" s="75"/>
      <c r="G3816" s="75"/>
      <c r="H3816" s="78"/>
      <c r="I3816" s="79"/>
      <c r="J3816" s="66"/>
    </row>
    <row r="3817" spans="1:10" ht="12.75" x14ac:dyDescent="0.2">
      <c r="A3817" s="75"/>
      <c r="B3817" s="75"/>
      <c r="C3817" s="75"/>
      <c r="D3817" s="77"/>
      <c r="E3817" s="75"/>
      <c r="F3817" s="75"/>
      <c r="G3817" s="75"/>
      <c r="H3817" s="78"/>
      <c r="I3817" s="79"/>
      <c r="J3817" s="66"/>
    </row>
    <row r="3818" spans="1:10" ht="12.75" x14ac:dyDescent="0.2">
      <c r="A3818" s="75"/>
      <c r="B3818" s="75"/>
      <c r="C3818" s="75"/>
      <c r="D3818" s="77"/>
      <c r="E3818" s="75"/>
      <c r="F3818" s="75"/>
      <c r="G3818" s="75"/>
      <c r="H3818" s="78"/>
      <c r="I3818" s="79"/>
      <c r="J3818" s="66"/>
    </row>
    <row r="3819" spans="1:10" ht="12.75" x14ac:dyDescent="0.2">
      <c r="A3819" s="75"/>
      <c r="B3819" s="75"/>
      <c r="C3819" s="75"/>
      <c r="D3819" s="77"/>
      <c r="E3819" s="75"/>
      <c r="F3819" s="75"/>
      <c r="G3819" s="75"/>
      <c r="H3819" s="78"/>
      <c r="I3819" s="79"/>
      <c r="J3819" s="66"/>
    </row>
    <row r="3820" spans="1:10" ht="12.75" x14ac:dyDescent="0.2">
      <c r="A3820" s="75"/>
      <c r="B3820" s="75"/>
      <c r="C3820" s="75"/>
      <c r="D3820" s="77"/>
      <c r="E3820" s="75"/>
      <c r="F3820" s="75"/>
      <c r="G3820" s="75"/>
      <c r="H3820" s="78"/>
      <c r="I3820" s="79"/>
      <c r="J3820" s="66"/>
    </row>
    <row r="3821" spans="1:10" ht="12.75" x14ac:dyDescent="0.2">
      <c r="A3821" s="75"/>
      <c r="B3821" s="75"/>
      <c r="C3821" s="75"/>
      <c r="D3821" s="77"/>
      <c r="E3821" s="75"/>
      <c r="F3821" s="75"/>
      <c r="G3821" s="75"/>
      <c r="H3821" s="78"/>
      <c r="I3821" s="79"/>
      <c r="J3821" s="66"/>
    </row>
    <row r="3822" spans="1:10" ht="12.75" x14ac:dyDescent="0.2">
      <c r="A3822" s="75"/>
      <c r="B3822" s="75"/>
      <c r="C3822" s="75"/>
      <c r="D3822" s="77"/>
      <c r="E3822" s="75"/>
      <c r="F3822" s="75"/>
      <c r="G3822" s="75"/>
      <c r="H3822" s="78"/>
      <c r="I3822" s="79"/>
      <c r="J3822" s="66"/>
    </row>
    <row r="3823" spans="1:10" ht="12.75" x14ac:dyDescent="0.2">
      <c r="A3823" s="75"/>
      <c r="B3823" s="75"/>
      <c r="C3823" s="75"/>
      <c r="D3823" s="77"/>
      <c r="E3823" s="75"/>
      <c r="F3823" s="75"/>
      <c r="G3823" s="75"/>
      <c r="H3823" s="78"/>
      <c r="I3823" s="79"/>
      <c r="J3823" s="66"/>
    </row>
    <row r="3824" spans="1:10" ht="12.75" x14ac:dyDescent="0.2">
      <c r="A3824" s="75"/>
      <c r="B3824" s="75"/>
      <c r="C3824" s="75"/>
      <c r="D3824" s="77"/>
      <c r="E3824" s="75"/>
      <c r="F3824" s="75"/>
      <c r="G3824" s="75"/>
      <c r="H3824" s="78"/>
      <c r="I3824" s="79"/>
      <c r="J3824" s="66"/>
    </row>
    <row r="3825" spans="1:10" ht="12.75" x14ac:dyDescent="0.2">
      <c r="A3825" s="75"/>
      <c r="B3825" s="75"/>
      <c r="C3825" s="75"/>
      <c r="D3825" s="77"/>
      <c r="E3825" s="75"/>
      <c r="F3825" s="75"/>
      <c r="G3825" s="75"/>
      <c r="H3825" s="78"/>
      <c r="I3825" s="79"/>
      <c r="J3825" s="66"/>
    </row>
    <row r="3826" spans="1:10" ht="12.75" x14ac:dyDescent="0.2">
      <c r="A3826" s="75"/>
      <c r="B3826" s="75"/>
      <c r="C3826" s="75"/>
      <c r="D3826" s="77"/>
      <c r="E3826" s="75"/>
      <c r="F3826" s="75"/>
      <c r="G3826" s="75"/>
      <c r="H3826" s="78"/>
      <c r="I3826" s="79"/>
      <c r="J3826" s="66"/>
    </row>
    <row r="3827" spans="1:10" ht="12.75" x14ac:dyDescent="0.2">
      <c r="A3827" s="75"/>
      <c r="B3827" s="75"/>
      <c r="C3827" s="75"/>
      <c r="D3827" s="77"/>
      <c r="E3827" s="75"/>
      <c r="F3827" s="75"/>
      <c r="G3827" s="75"/>
      <c r="H3827" s="78"/>
      <c r="I3827" s="79"/>
      <c r="J3827" s="66"/>
    </row>
    <row r="3828" spans="1:10" ht="12.75" x14ac:dyDescent="0.2">
      <c r="A3828" s="75"/>
      <c r="B3828" s="75"/>
      <c r="C3828" s="75"/>
      <c r="D3828" s="77"/>
      <c r="E3828" s="75"/>
      <c r="F3828" s="75"/>
      <c r="G3828" s="75"/>
      <c r="H3828" s="78"/>
      <c r="I3828" s="79"/>
      <c r="J3828" s="66"/>
    </row>
    <row r="3829" spans="1:10" ht="12.75" x14ac:dyDescent="0.2">
      <c r="A3829" s="75"/>
      <c r="B3829" s="75"/>
      <c r="C3829" s="75"/>
      <c r="D3829" s="77"/>
      <c r="E3829" s="75"/>
      <c r="F3829" s="75"/>
      <c r="G3829" s="75"/>
      <c r="H3829" s="78"/>
      <c r="I3829" s="79"/>
      <c r="J3829" s="66"/>
    </row>
    <row r="3830" spans="1:10" ht="12.75" x14ac:dyDescent="0.2">
      <c r="A3830" s="75"/>
      <c r="B3830" s="75"/>
      <c r="C3830" s="75"/>
      <c r="D3830" s="77"/>
      <c r="E3830" s="75"/>
      <c r="F3830" s="75"/>
      <c r="G3830" s="75"/>
      <c r="H3830" s="78"/>
      <c r="I3830" s="79"/>
      <c r="J3830" s="66"/>
    </row>
    <row r="3831" spans="1:10" ht="12.75" x14ac:dyDescent="0.2">
      <c r="A3831" s="75"/>
      <c r="B3831" s="75"/>
      <c r="C3831" s="75"/>
      <c r="D3831" s="77"/>
      <c r="E3831" s="75"/>
      <c r="F3831" s="75"/>
      <c r="G3831" s="75"/>
      <c r="H3831" s="78"/>
      <c r="I3831" s="79"/>
      <c r="J3831" s="66"/>
    </row>
    <row r="3832" spans="1:10" ht="12.75" x14ac:dyDescent="0.2">
      <c r="A3832" s="75"/>
      <c r="B3832" s="75"/>
      <c r="C3832" s="75"/>
      <c r="D3832" s="77"/>
      <c r="E3832" s="75"/>
      <c r="F3832" s="75"/>
      <c r="G3832" s="75"/>
      <c r="H3832" s="78"/>
      <c r="I3832" s="79"/>
      <c r="J3832" s="66"/>
    </row>
    <row r="3833" spans="1:10" ht="12.75" x14ac:dyDescent="0.2">
      <c r="A3833" s="75"/>
      <c r="B3833" s="75"/>
      <c r="C3833" s="75"/>
      <c r="D3833" s="77"/>
      <c r="E3833" s="75"/>
      <c r="F3833" s="75"/>
      <c r="G3833" s="75"/>
      <c r="H3833" s="78"/>
      <c r="I3833" s="79"/>
      <c r="J3833" s="66"/>
    </row>
    <row r="3834" spans="1:10" ht="12.75" x14ac:dyDescent="0.2">
      <c r="A3834" s="75"/>
      <c r="B3834" s="75"/>
      <c r="C3834" s="75"/>
      <c r="D3834" s="77"/>
      <c r="E3834" s="75"/>
      <c r="F3834" s="75"/>
      <c r="G3834" s="75"/>
      <c r="H3834" s="78"/>
      <c r="I3834" s="79"/>
      <c r="J3834" s="66"/>
    </row>
    <row r="3835" spans="1:10" ht="12.75" x14ac:dyDescent="0.2">
      <c r="A3835" s="75"/>
      <c r="B3835" s="75"/>
      <c r="C3835" s="75"/>
      <c r="D3835" s="77"/>
      <c r="E3835" s="75"/>
      <c r="F3835" s="75"/>
      <c r="G3835" s="75"/>
      <c r="H3835" s="78"/>
      <c r="I3835" s="79"/>
      <c r="J3835" s="66"/>
    </row>
    <row r="3836" spans="1:10" ht="12.75" x14ac:dyDescent="0.2">
      <c r="A3836" s="75"/>
      <c r="B3836" s="75"/>
      <c r="C3836" s="75"/>
      <c r="D3836" s="77"/>
      <c r="E3836" s="75"/>
      <c r="F3836" s="75"/>
      <c r="G3836" s="75"/>
      <c r="H3836" s="78"/>
      <c r="I3836" s="79"/>
      <c r="J3836" s="66"/>
    </row>
    <row r="3837" spans="1:10" ht="12.75" x14ac:dyDescent="0.2">
      <c r="A3837" s="75"/>
      <c r="B3837" s="75"/>
      <c r="C3837" s="75"/>
      <c r="D3837" s="77"/>
      <c r="E3837" s="75"/>
      <c r="F3837" s="75"/>
      <c r="G3837" s="75"/>
      <c r="H3837" s="78"/>
      <c r="I3837" s="79"/>
      <c r="J3837" s="66"/>
    </row>
    <row r="3838" spans="1:10" ht="12.75" x14ac:dyDescent="0.2">
      <c r="A3838" s="75"/>
      <c r="B3838" s="75"/>
      <c r="C3838" s="75"/>
      <c r="D3838" s="77"/>
      <c r="E3838" s="75"/>
      <c r="F3838" s="75"/>
      <c r="G3838" s="75"/>
      <c r="H3838" s="78"/>
      <c r="I3838" s="79"/>
      <c r="J3838" s="66"/>
    </row>
    <row r="3839" spans="1:10" ht="12.75" x14ac:dyDescent="0.2">
      <c r="A3839" s="75"/>
      <c r="B3839" s="75"/>
      <c r="C3839" s="75"/>
      <c r="D3839" s="77"/>
      <c r="E3839" s="75"/>
      <c r="F3839" s="75"/>
      <c r="G3839" s="75"/>
      <c r="H3839" s="78"/>
      <c r="I3839" s="79"/>
      <c r="J3839" s="66"/>
    </row>
    <row r="3840" spans="1:10" ht="12.75" x14ac:dyDescent="0.2">
      <c r="A3840" s="75"/>
      <c r="B3840" s="75"/>
      <c r="C3840" s="75"/>
      <c r="D3840" s="77"/>
      <c r="E3840" s="75"/>
      <c r="F3840" s="75"/>
      <c r="G3840" s="75"/>
      <c r="H3840" s="78"/>
      <c r="I3840" s="79"/>
      <c r="J3840" s="66"/>
    </row>
    <row r="3841" spans="1:10" ht="12.75" x14ac:dyDescent="0.2">
      <c r="A3841" s="75"/>
      <c r="B3841" s="75"/>
      <c r="C3841" s="75"/>
      <c r="D3841" s="77"/>
      <c r="E3841" s="75"/>
      <c r="F3841" s="75"/>
      <c r="G3841" s="75"/>
      <c r="H3841" s="78"/>
      <c r="I3841" s="79"/>
      <c r="J3841" s="66"/>
    </row>
    <row r="3842" spans="1:10" ht="12.75" x14ac:dyDescent="0.2">
      <c r="A3842" s="75"/>
      <c r="B3842" s="75"/>
      <c r="C3842" s="75"/>
      <c r="D3842" s="77"/>
      <c r="E3842" s="75"/>
      <c r="F3842" s="75"/>
      <c r="G3842" s="75"/>
      <c r="H3842" s="78"/>
      <c r="I3842" s="79"/>
      <c r="J3842" s="66"/>
    </row>
    <row r="3843" spans="1:10" ht="12.75" x14ac:dyDescent="0.2">
      <c r="A3843" s="75"/>
      <c r="B3843" s="75"/>
      <c r="C3843" s="75"/>
      <c r="D3843" s="77"/>
      <c r="E3843" s="75"/>
      <c r="F3843" s="75"/>
      <c r="G3843" s="75"/>
      <c r="H3843" s="78"/>
      <c r="I3843" s="79"/>
      <c r="J3843" s="66"/>
    </row>
    <row r="3844" spans="1:10" ht="12.75" x14ac:dyDescent="0.2">
      <c r="A3844" s="75"/>
      <c r="B3844" s="75"/>
      <c r="C3844" s="75"/>
      <c r="D3844" s="77"/>
      <c r="E3844" s="75"/>
      <c r="F3844" s="75"/>
      <c r="G3844" s="75"/>
      <c r="H3844" s="78"/>
      <c r="I3844" s="79"/>
      <c r="J3844" s="66"/>
    </row>
    <row r="3845" spans="1:10" ht="12.75" x14ac:dyDescent="0.2">
      <c r="A3845" s="75"/>
      <c r="B3845" s="75"/>
      <c r="C3845" s="75"/>
      <c r="D3845" s="77"/>
      <c r="E3845" s="75"/>
      <c r="F3845" s="75"/>
      <c r="G3845" s="75"/>
      <c r="H3845" s="78"/>
      <c r="I3845" s="79"/>
      <c r="J3845" s="66"/>
    </row>
    <row r="3846" spans="1:10" ht="12.75" x14ac:dyDescent="0.2">
      <c r="A3846" s="75"/>
      <c r="B3846" s="75"/>
      <c r="C3846" s="75"/>
      <c r="D3846" s="77"/>
      <c r="E3846" s="75"/>
      <c r="F3846" s="75"/>
      <c r="G3846" s="75"/>
      <c r="H3846" s="78"/>
      <c r="I3846" s="79"/>
      <c r="J3846" s="66"/>
    </row>
    <row r="3847" spans="1:10" ht="12.75" x14ac:dyDescent="0.2">
      <c r="A3847" s="75"/>
      <c r="B3847" s="75"/>
      <c r="C3847" s="75"/>
      <c r="D3847" s="77"/>
      <c r="E3847" s="75"/>
      <c r="F3847" s="75"/>
      <c r="G3847" s="75"/>
      <c r="H3847" s="78"/>
      <c r="I3847" s="79"/>
      <c r="J3847" s="66"/>
    </row>
    <row r="3848" spans="1:10" ht="12.75" x14ac:dyDescent="0.2">
      <c r="A3848" s="75"/>
      <c r="B3848" s="75"/>
      <c r="C3848" s="75"/>
      <c r="D3848" s="77"/>
      <c r="E3848" s="75"/>
      <c r="F3848" s="75"/>
      <c r="G3848" s="75"/>
      <c r="H3848" s="78"/>
      <c r="I3848" s="79"/>
      <c r="J3848" s="66"/>
    </row>
    <row r="3849" spans="1:10" ht="12.75" x14ac:dyDescent="0.2">
      <c r="A3849" s="75"/>
      <c r="B3849" s="75"/>
      <c r="C3849" s="75"/>
      <c r="D3849" s="77"/>
      <c r="E3849" s="75"/>
      <c r="F3849" s="75"/>
      <c r="G3849" s="75"/>
      <c r="H3849" s="78"/>
      <c r="I3849" s="79"/>
      <c r="J3849" s="66"/>
    </row>
    <row r="3850" spans="1:10" ht="12.75" x14ac:dyDescent="0.2">
      <c r="A3850" s="75"/>
      <c r="B3850" s="75"/>
      <c r="C3850" s="75"/>
      <c r="D3850" s="77"/>
      <c r="E3850" s="75"/>
      <c r="F3850" s="75"/>
      <c r="G3850" s="75"/>
      <c r="H3850" s="78"/>
      <c r="I3850" s="79"/>
      <c r="J3850" s="66"/>
    </row>
    <row r="3851" spans="1:10" ht="12.75" x14ac:dyDescent="0.2">
      <c r="A3851" s="75"/>
      <c r="B3851" s="75"/>
      <c r="C3851" s="75"/>
      <c r="D3851" s="77"/>
      <c r="E3851" s="75"/>
      <c r="F3851" s="75"/>
      <c r="G3851" s="75"/>
      <c r="H3851" s="78"/>
      <c r="I3851" s="79"/>
      <c r="J3851" s="66"/>
    </row>
    <row r="3852" spans="1:10" ht="12.75" x14ac:dyDescent="0.2">
      <c r="A3852" s="75"/>
      <c r="B3852" s="75"/>
      <c r="C3852" s="75"/>
      <c r="D3852" s="77"/>
      <c r="E3852" s="75"/>
      <c r="F3852" s="75"/>
      <c r="G3852" s="75"/>
      <c r="H3852" s="78"/>
      <c r="I3852" s="79"/>
      <c r="J3852" s="66"/>
    </row>
    <row r="3853" spans="1:10" ht="12.75" x14ac:dyDescent="0.2">
      <c r="A3853" s="75"/>
      <c r="B3853" s="75"/>
      <c r="C3853" s="75"/>
      <c r="D3853" s="77"/>
      <c r="E3853" s="75"/>
      <c r="F3853" s="75"/>
      <c r="G3853" s="75"/>
      <c r="H3853" s="78"/>
      <c r="I3853" s="79"/>
      <c r="J3853" s="66"/>
    </row>
    <row r="3854" spans="1:10" ht="12.75" x14ac:dyDescent="0.2">
      <c r="A3854" s="75"/>
      <c r="B3854" s="75"/>
      <c r="C3854" s="75"/>
      <c r="D3854" s="77"/>
      <c r="E3854" s="75"/>
      <c r="F3854" s="75"/>
      <c r="G3854" s="75"/>
      <c r="H3854" s="78"/>
      <c r="I3854" s="79"/>
      <c r="J3854" s="66"/>
    </row>
    <row r="3855" spans="1:10" ht="12.75" x14ac:dyDescent="0.2">
      <c r="A3855" s="75"/>
      <c r="B3855" s="75"/>
      <c r="C3855" s="75"/>
      <c r="D3855" s="77"/>
      <c r="E3855" s="75"/>
      <c r="F3855" s="75"/>
      <c r="G3855" s="75"/>
      <c r="H3855" s="78"/>
      <c r="I3855" s="79"/>
      <c r="J3855" s="66"/>
    </row>
    <row r="3856" spans="1:10" ht="12.75" x14ac:dyDescent="0.2">
      <c r="A3856" s="75"/>
      <c r="B3856" s="75"/>
      <c r="C3856" s="75"/>
      <c r="D3856" s="77"/>
      <c r="E3856" s="75"/>
      <c r="F3856" s="75"/>
      <c r="G3856" s="75"/>
      <c r="H3856" s="78"/>
      <c r="I3856" s="79"/>
      <c r="J3856" s="66"/>
    </row>
    <row r="3857" spans="1:10" ht="12.75" x14ac:dyDescent="0.2">
      <c r="A3857" s="75"/>
      <c r="B3857" s="75"/>
      <c r="C3857" s="75"/>
      <c r="D3857" s="77"/>
      <c r="E3857" s="75"/>
      <c r="F3857" s="75"/>
      <c r="G3857" s="75"/>
      <c r="H3857" s="78"/>
      <c r="I3857" s="79"/>
      <c r="J3857" s="66"/>
    </row>
    <row r="3858" spans="1:10" ht="12.75" x14ac:dyDescent="0.2">
      <c r="A3858" s="75"/>
      <c r="B3858" s="75"/>
      <c r="C3858" s="75"/>
      <c r="D3858" s="77"/>
      <c r="E3858" s="75"/>
      <c r="F3858" s="75"/>
      <c r="G3858" s="75"/>
      <c r="H3858" s="78"/>
      <c r="I3858" s="79"/>
      <c r="J3858" s="66"/>
    </row>
    <row r="3859" spans="1:10" ht="12.75" x14ac:dyDescent="0.2">
      <c r="A3859" s="75"/>
      <c r="B3859" s="75"/>
      <c r="C3859" s="75"/>
      <c r="D3859" s="77"/>
      <c r="E3859" s="75"/>
      <c r="F3859" s="75"/>
      <c r="G3859" s="75"/>
      <c r="H3859" s="78"/>
      <c r="I3859" s="79"/>
      <c r="J3859" s="66"/>
    </row>
    <row r="3860" spans="1:10" ht="12.75" x14ac:dyDescent="0.2">
      <c r="A3860" s="75"/>
      <c r="B3860" s="75"/>
      <c r="C3860" s="75"/>
      <c r="D3860" s="77"/>
      <c r="E3860" s="75"/>
      <c r="F3860" s="75"/>
      <c r="G3860" s="75"/>
      <c r="H3860" s="78"/>
      <c r="I3860" s="79"/>
      <c r="J3860" s="66"/>
    </row>
    <row r="3861" spans="1:10" ht="12.75" x14ac:dyDescent="0.2">
      <c r="A3861" s="75"/>
      <c r="B3861" s="75"/>
      <c r="C3861" s="75"/>
      <c r="D3861" s="77"/>
      <c r="E3861" s="75"/>
      <c r="F3861" s="75"/>
      <c r="G3861" s="75"/>
      <c r="H3861" s="78"/>
      <c r="I3861" s="79"/>
      <c r="J3861" s="66"/>
    </row>
    <row r="3862" spans="1:10" ht="12.75" x14ac:dyDescent="0.2">
      <c r="A3862" s="75"/>
      <c r="B3862" s="75"/>
      <c r="C3862" s="75"/>
      <c r="D3862" s="77"/>
      <c r="E3862" s="75"/>
      <c r="F3862" s="75"/>
      <c r="G3862" s="75"/>
      <c r="H3862" s="78"/>
      <c r="I3862" s="79"/>
      <c r="J3862" s="66"/>
    </row>
    <row r="3863" spans="1:10" ht="12.75" x14ac:dyDescent="0.2">
      <c r="A3863" s="75"/>
      <c r="B3863" s="75"/>
      <c r="C3863" s="75"/>
      <c r="D3863" s="77"/>
      <c r="E3863" s="75"/>
      <c r="F3863" s="75"/>
      <c r="G3863" s="75"/>
      <c r="H3863" s="78"/>
      <c r="I3863" s="79"/>
      <c r="J3863" s="66"/>
    </row>
    <row r="3864" spans="1:10" ht="12.75" x14ac:dyDescent="0.2">
      <c r="A3864" s="75"/>
      <c r="B3864" s="75"/>
      <c r="C3864" s="75"/>
      <c r="D3864" s="77"/>
      <c r="E3864" s="75"/>
      <c r="F3864" s="75"/>
      <c r="G3864" s="75"/>
      <c r="H3864" s="78"/>
      <c r="I3864" s="79"/>
      <c r="J3864" s="66"/>
    </row>
    <row r="3865" spans="1:10" ht="12.75" x14ac:dyDescent="0.2">
      <c r="A3865" s="75"/>
      <c r="B3865" s="75"/>
      <c r="C3865" s="75"/>
      <c r="D3865" s="77"/>
      <c r="E3865" s="75"/>
      <c r="F3865" s="75"/>
      <c r="G3865" s="75"/>
      <c r="H3865" s="78"/>
      <c r="I3865" s="79"/>
      <c r="J3865" s="66"/>
    </row>
    <row r="3866" spans="1:10" ht="12.75" x14ac:dyDescent="0.2">
      <c r="A3866" s="75"/>
      <c r="B3866" s="75"/>
      <c r="C3866" s="75"/>
      <c r="D3866" s="77"/>
      <c r="E3866" s="75"/>
      <c r="F3866" s="75"/>
      <c r="G3866" s="75"/>
      <c r="H3866" s="78"/>
      <c r="I3866" s="79"/>
      <c r="J3866" s="66"/>
    </row>
    <row r="3867" spans="1:10" ht="12.75" x14ac:dyDescent="0.2">
      <c r="A3867" s="75"/>
      <c r="B3867" s="75"/>
      <c r="C3867" s="75"/>
      <c r="D3867" s="77"/>
      <c r="E3867" s="75"/>
      <c r="F3867" s="75"/>
      <c r="G3867" s="75"/>
      <c r="H3867" s="78"/>
      <c r="I3867" s="79"/>
      <c r="J3867" s="66"/>
    </row>
    <row r="3868" spans="1:10" ht="12.75" x14ac:dyDescent="0.2">
      <c r="A3868" s="75"/>
      <c r="B3868" s="75"/>
      <c r="C3868" s="75"/>
      <c r="D3868" s="77"/>
      <c r="E3868" s="75"/>
      <c r="F3868" s="75"/>
      <c r="G3868" s="75"/>
      <c r="H3868" s="78"/>
      <c r="I3868" s="79"/>
      <c r="J3868" s="66"/>
    </row>
    <row r="3869" spans="1:10" ht="12.75" x14ac:dyDescent="0.2">
      <c r="A3869" s="75"/>
      <c r="B3869" s="75"/>
      <c r="C3869" s="75"/>
      <c r="D3869" s="77"/>
      <c r="E3869" s="75"/>
      <c r="F3869" s="75"/>
      <c r="G3869" s="75"/>
      <c r="H3869" s="78"/>
      <c r="I3869" s="79"/>
      <c r="J3869" s="66"/>
    </row>
    <row r="3870" spans="1:10" ht="12.75" x14ac:dyDescent="0.2">
      <c r="A3870" s="75"/>
      <c r="B3870" s="75"/>
      <c r="C3870" s="75"/>
      <c r="D3870" s="77"/>
      <c r="E3870" s="75"/>
      <c r="F3870" s="75"/>
      <c r="G3870" s="75"/>
      <c r="H3870" s="78"/>
      <c r="I3870" s="79"/>
      <c r="J3870" s="66"/>
    </row>
    <row r="3871" spans="1:10" ht="12.75" x14ac:dyDescent="0.2">
      <c r="A3871" s="75"/>
      <c r="B3871" s="75"/>
      <c r="C3871" s="75"/>
      <c r="D3871" s="77"/>
      <c r="E3871" s="75"/>
      <c r="F3871" s="75"/>
      <c r="G3871" s="75"/>
      <c r="H3871" s="78"/>
      <c r="I3871" s="79"/>
      <c r="J3871" s="66"/>
    </row>
    <row r="3872" spans="1:10" ht="12.75" x14ac:dyDescent="0.2">
      <c r="A3872" s="75"/>
      <c r="B3872" s="75"/>
      <c r="C3872" s="75"/>
      <c r="D3872" s="77"/>
      <c r="E3872" s="75"/>
      <c r="F3872" s="75"/>
      <c r="G3872" s="75"/>
      <c r="H3872" s="78"/>
      <c r="I3872" s="79"/>
      <c r="J3872" s="66"/>
    </row>
    <row r="3873" spans="1:10" ht="12.75" x14ac:dyDescent="0.2">
      <c r="A3873" s="75"/>
      <c r="B3873" s="75"/>
      <c r="C3873" s="75"/>
      <c r="D3873" s="77"/>
      <c r="E3873" s="75"/>
      <c r="F3873" s="75"/>
      <c r="G3873" s="75"/>
      <c r="H3873" s="78"/>
      <c r="I3873" s="79"/>
      <c r="J3873" s="66"/>
    </row>
    <row r="3874" spans="1:10" ht="12.75" x14ac:dyDescent="0.2">
      <c r="A3874" s="75"/>
      <c r="B3874" s="75"/>
      <c r="C3874" s="75"/>
      <c r="D3874" s="77"/>
      <c r="E3874" s="75"/>
      <c r="F3874" s="75"/>
      <c r="G3874" s="75"/>
      <c r="H3874" s="78"/>
      <c r="I3874" s="79"/>
      <c r="J3874" s="66"/>
    </row>
    <row r="3875" spans="1:10" ht="12.75" x14ac:dyDescent="0.2">
      <c r="A3875" s="75"/>
      <c r="B3875" s="75"/>
      <c r="C3875" s="75"/>
      <c r="D3875" s="77"/>
      <c r="E3875" s="75"/>
      <c r="F3875" s="75"/>
      <c r="G3875" s="75"/>
      <c r="H3875" s="78"/>
      <c r="I3875" s="79"/>
      <c r="J3875" s="66"/>
    </row>
    <row r="3876" spans="1:10" ht="12.75" x14ac:dyDescent="0.2">
      <c r="A3876" s="75"/>
      <c r="B3876" s="75"/>
      <c r="C3876" s="75"/>
      <c r="D3876" s="77"/>
      <c r="E3876" s="75"/>
      <c r="F3876" s="75"/>
      <c r="G3876" s="75"/>
      <c r="H3876" s="78"/>
      <c r="I3876" s="79"/>
      <c r="J3876" s="66"/>
    </row>
    <row r="3877" spans="1:10" ht="12.75" x14ac:dyDescent="0.2">
      <c r="A3877" s="75"/>
      <c r="B3877" s="75"/>
      <c r="C3877" s="75"/>
      <c r="D3877" s="77"/>
      <c r="E3877" s="75"/>
      <c r="F3877" s="75"/>
      <c r="G3877" s="75"/>
      <c r="H3877" s="78"/>
      <c r="I3877" s="79"/>
      <c r="J3877" s="66"/>
    </row>
    <row r="3878" spans="1:10" ht="12.75" x14ac:dyDescent="0.2">
      <c r="A3878" s="75"/>
      <c r="B3878" s="75"/>
      <c r="C3878" s="75"/>
      <c r="D3878" s="77"/>
      <c r="E3878" s="75"/>
      <c r="F3878" s="75"/>
      <c r="G3878" s="75"/>
      <c r="H3878" s="78"/>
      <c r="I3878" s="79"/>
      <c r="J3878" s="66"/>
    </row>
    <row r="3879" spans="1:10" ht="12.75" x14ac:dyDescent="0.2">
      <c r="A3879" s="75"/>
      <c r="B3879" s="75"/>
      <c r="C3879" s="75"/>
      <c r="D3879" s="77"/>
      <c r="E3879" s="75"/>
      <c r="F3879" s="75"/>
      <c r="G3879" s="75"/>
      <c r="H3879" s="78"/>
      <c r="I3879" s="79"/>
      <c r="J3879" s="66"/>
    </row>
    <row r="3880" spans="1:10" ht="12.75" x14ac:dyDescent="0.2">
      <c r="A3880" s="75"/>
      <c r="B3880" s="75"/>
      <c r="C3880" s="75"/>
      <c r="D3880" s="77"/>
      <c r="E3880" s="75"/>
      <c r="F3880" s="75"/>
      <c r="G3880" s="75"/>
      <c r="H3880" s="78"/>
      <c r="I3880" s="79"/>
      <c r="J3880" s="66"/>
    </row>
    <row r="3881" spans="1:10" ht="12.75" x14ac:dyDescent="0.2">
      <c r="A3881" s="75"/>
      <c r="B3881" s="75"/>
      <c r="C3881" s="75"/>
      <c r="D3881" s="77"/>
      <c r="E3881" s="75"/>
      <c r="F3881" s="75"/>
      <c r="G3881" s="75"/>
      <c r="H3881" s="78"/>
      <c r="I3881" s="79"/>
      <c r="J3881" s="66"/>
    </row>
    <row r="3882" spans="1:10" ht="12.75" x14ac:dyDescent="0.2">
      <c r="A3882" s="75"/>
      <c r="B3882" s="75"/>
      <c r="C3882" s="75"/>
      <c r="D3882" s="77"/>
      <c r="E3882" s="75"/>
      <c r="F3882" s="75"/>
      <c r="G3882" s="75"/>
      <c r="H3882" s="78"/>
      <c r="I3882" s="79"/>
      <c r="J3882" s="66"/>
    </row>
    <row r="3883" spans="1:10" ht="12.75" x14ac:dyDescent="0.2">
      <c r="A3883" s="75"/>
      <c r="B3883" s="75"/>
      <c r="C3883" s="75"/>
      <c r="D3883" s="77"/>
      <c r="E3883" s="75"/>
      <c r="F3883" s="75"/>
      <c r="G3883" s="75"/>
      <c r="H3883" s="78"/>
      <c r="I3883" s="79"/>
      <c r="J3883" s="66"/>
    </row>
    <row r="3884" spans="1:10" ht="12.75" x14ac:dyDescent="0.2">
      <c r="A3884" s="75"/>
      <c r="B3884" s="75"/>
      <c r="C3884" s="75"/>
      <c r="D3884" s="77"/>
      <c r="E3884" s="75"/>
      <c r="F3884" s="75"/>
      <c r="G3884" s="75"/>
      <c r="H3884" s="78"/>
      <c r="I3884" s="79"/>
      <c r="J3884" s="66"/>
    </row>
    <row r="3885" spans="1:10" ht="12.75" x14ac:dyDescent="0.2">
      <c r="A3885" s="75"/>
      <c r="B3885" s="75"/>
      <c r="C3885" s="75"/>
      <c r="D3885" s="77"/>
      <c r="E3885" s="75"/>
      <c r="F3885" s="75"/>
      <c r="G3885" s="75"/>
      <c r="H3885" s="78"/>
      <c r="I3885" s="79"/>
      <c r="J3885" s="66"/>
    </row>
    <row r="3886" spans="1:10" ht="12.75" x14ac:dyDescent="0.2">
      <c r="A3886" s="75"/>
      <c r="B3886" s="75"/>
      <c r="C3886" s="75"/>
      <c r="D3886" s="77"/>
      <c r="E3886" s="75"/>
      <c r="F3886" s="75"/>
      <c r="G3886" s="75"/>
      <c r="H3886" s="78"/>
      <c r="I3886" s="79"/>
      <c r="J3886" s="66"/>
    </row>
    <row r="3887" spans="1:10" ht="12.75" x14ac:dyDescent="0.2">
      <c r="A3887" s="75"/>
      <c r="B3887" s="75"/>
      <c r="C3887" s="75"/>
      <c r="D3887" s="77"/>
      <c r="E3887" s="75"/>
      <c r="F3887" s="75"/>
      <c r="G3887" s="75"/>
      <c r="H3887" s="78"/>
      <c r="I3887" s="79"/>
      <c r="J3887" s="66"/>
    </row>
    <row r="3888" spans="1:10" ht="12.75" x14ac:dyDescent="0.2">
      <c r="A3888" s="75"/>
      <c r="B3888" s="75"/>
      <c r="C3888" s="75"/>
      <c r="D3888" s="77"/>
      <c r="E3888" s="75"/>
      <c r="F3888" s="75"/>
      <c r="G3888" s="75"/>
      <c r="H3888" s="78"/>
      <c r="I3888" s="79"/>
      <c r="J3888" s="66"/>
    </row>
    <row r="3889" spans="1:10" ht="12.75" x14ac:dyDescent="0.2">
      <c r="A3889" s="75"/>
      <c r="B3889" s="75"/>
      <c r="C3889" s="75"/>
      <c r="D3889" s="77"/>
      <c r="E3889" s="75"/>
      <c r="F3889" s="75"/>
      <c r="G3889" s="75"/>
      <c r="H3889" s="78"/>
      <c r="I3889" s="79"/>
      <c r="J3889" s="66"/>
    </row>
    <row r="3890" spans="1:10" ht="12.75" x14ac:dyDescent="0.2">
      <c r="A3890" s="75"/>
      <c r="B3890" s="75"/>
      <c r="C3890" s="75"/>
      <c r="D3890" s="77"/>
      <c r="E3890" s="75"/>
      <c r="F3890" s="75"/>
      <c r="G3890" s="75"/>
      <c r="H3890" s="78"/>
      <c r="I3890" s="79"/>
      <c r="J3890" s="66"/>
    </row>
    <row r="3891" spans="1:10" ht="12.75" x14ac:dyDescent="0.2">
      <c r="A3891" s="75"/>
      <c r="B3891" s="75"/>
      <c r="C3891" s="75"/>
      <c r="D3891" s="77"/>
      <c r="E3891" s="75"/>
      <c r="F3891" s="75"/>
      <c r="G3891" s="75"/>
      <c r="H3891" s="78"/>
      <c r="I3891" s="79"/>
      <c r="J3891" s="66"/>
    </row>
    <row r="3892" spans="1:10" ht="12.75" x14ac:dyDescent="0.2">
      <c r="A3892" s="75"/>
      <c r="B3892" s="75"/>
      <c r="C3892" s="75"/>
      <c r="D3892" s="77"/>
      <c r="E3892" s="75"/>
      <c r="F3892" s="75"/>
      <c r="G3892" s="75"/>
      <c r="H3892" s="78"/>
      <c r="I3892" s="79"/>
      <c r="J3892" s="66"/>
    </row>
    <row r="3893" spans="1:10" ht="12.75" x14ac:dyDescent="0.2">
      <c r="A3893" s="75"/>
      <c r="B3893" s="75"/>
      <c r="C3893" s="75"/>
      <c r="D3893" s="77"/>
      <c r="E3893" s="75"/>
      <c r="F3893" s="75"/>
      <c r="G3893" s="75"/>
      <c r="H3893" s="78"/>
      <c r="I3893" s="79"/>
      <c r="J3893" s="66"/>
    </row>
    <row r="3894" spans="1:10" ht="12.75" x14ac:dyDescent="0.2">
      <c r="A3894" s="75"/>
      <c r="B3894" s="75"/>
      <c r="C3894" s="75"/>
      <c r="D3894" s="77"/>
      <c r="E3894" s="75"/>
      <c r="F3894" s="75"/>
      <c r="G3894" s="75"/>
      <c r="H3894" s="78"/>
      <c r="I3894" s="79"/>
      <c r="J3894" s="66"/>
    </row>
    <row r="3895" spans="1:10" ht="12.75" x14ac:dyDescent="0.2">
      <c r="A3895" s="75"/>
      <c r="B3895" s="75"/>
      <c r="C3895" s="75"/>
      <c r="D3895" s="77"/>
      <c r="E3895" s="75"/>
      <c r="F3895" s="75"/>
      <c r="G3895" s="75"/>
      <c r="H3895" s="78"/>
      <c r="I3895" s="79"/>
      <c r="J3895" s="66"/>
    </row>
    <row r="3896" spans="1:10" ht="12.75" x14ac:dyDescent="0.2">
      <c r="A3896" s="75"/>
      <c r="B3896" s="75"/>
      <c r="C3896" s="75"/>
      <c r="D3896" s="77"/>
      <c r="E3896" s="75"/>
      <c r="F3896" s="75"/>
      <c r="G3896" s="75"/>
      <c r="H3896" s="78"/>
      <c r="I3896" s="79"/>
      <c r="J3896" s="66"/>
    </row>
    <row r="3897" spans="1:10" ht="12.75" x14ac:dyDescent="0.2">
      <c r="A3897" s="75"/>
      <c r="B3897" s="75"/>
      <c r="C3897" s="75"/>
      <c r="D3897" s="77"/>
      <c r="E3897" s="75"/>
      <c r="F3897" s="75"/>
      <c r="G3897" s="75"/>
      <c r="H3897" s="78"/>
      <c r="I3897" s="79"/>
      <c r="J3897" s="66"/>
    </row>
    <row r="3898" spans="1:10" ht="12.75" x14ac:dyDescent="0.2">
      <c r="A3898" s="75"/>
      <c r="B3898" s="75"/>
      <c r="C3898" s="75"/>
      <c r="D3898" s="77"/>
      <c r="E3898" s="75"/>
      <c r="F3898" s="75"/>
      <c r="G3898" s="75"/>
      <c r="H3898" s="78"/>
      <c r="I3898" s="79"/>
      <c r="J3898" s="66"/>
    </row>
    <row r="3899" spans="1:10" ht="12.75" x14ac:dyDescent="0.2">
      <c r="A3899" s="75"/>
      <c r="B3899" s="75"/>
      <c r="C3899" s="75"/>
      <c r="D3899" s="77"/>
      <c r="E3899" s="75"/>
      <c r="F3899" s="75"/>
      <c r="G3899" s="75"/>
      <c r="H3899" s="78"/>
      <c r="I3899" s="79"/>
      <c r="J3899" s="66"/>
    </row>
    <row r="3900" spans="1:10" ht="12.75" x14ac:dyDescent="0.2">
      <c r="A3900" s="75"/>
      <c r="B3900" s="75"/>
      <c r="C3900" s="75"/>
      <c r="D3900" s="77"/>
      <c r="E3900" s="75"/>
      <c r="F3900" s="75"/>
      <c r="G3900" s="75"/>
      <c r="H3900" s="78"/>
      <c r="I3900" s="79"/>
      <c r="J3900" s="66"/>
    </row>
    <row r="3901" spans="1:10" ht="12.75" x14ac:dyDescent="0.2">
      <c r="A3901" s="75"/>
      <c r="B3901" s="75"/>
      <c r="C3901" s="75"/>
      <c r="D3901" s="77"/>
      <c r="E3901" s="75"/>
      <c r="F3901" s="75"/>
      <c r="G3901" s="75"/>
      <c r="H3901" s="78"/>
      <c r="I3901" s="79"/>
      <c r="J3901" s="66"/>
    </row>
    <row r="3902" spans="1:10" ht="12.75" x14ac:dyDescent="0.2">
      <c r="A3902" s="75"/>
      <c r="B3902" s="75"/>
      <c r="C3902" s="75"/>
      <c r="D3902" s="77"/>
      <c r="E3902" s="75"/>
      <c r="F3902" s="75"/>
      <c r="G3902" s="75"/>
      <c r="H3902" s="78"/>
      <c r="I3902" s="79"/>
      <c r="J3902" s="66"/>
    </row>
    <row r="3903" spans="1:10" ht="12.75" x14ac:dyDescent="0.2">
      <c r="A3903" s="75"/>
      <c r="B3903" s="75"/>
      <c r="C3903" s="75"/>
      <c r="D3903" s="77"/>
      <c r="E3903" s="75"/>
      <c r="F3903" s="75"/>
      <c r="G3903" s="75"/>
      <c r="H3903" s="78"/>
      <c r="I3903" s="79"/>
      <c r="J3903" s="66"/>
    </row>
    <row r="3904" spans="1:10" ht="12.75" x14ac:dyDescent="0.2">
      <c r="A3904" s="75"/>
      <c r="B3904" s="75"/>
      <c r="C3904" s="75"/>
      <c r="D3904" s="77"/>
      <c r="E3904" s="75"/>
      <c r="F3904" s="75"/>
      <c r="G3904" s="75"/>
      <c r="H3904" s="78"/>
      <c r="I3904" s="79"/>
      <c r="J3904" s="66"/>
    </row>
    <row r="3905" spans="1:10" ht="12.75" x14ac:dyDescent="0.2">
      <c r="A3905" s="75"/>
      <c r="B3905" s="75"/>
      <c r="C3905" s="75"/>
      <c r="D3905" s="77"/>
      <c r="E3905" s="75"/>
      <c r="F3905" s="75"/>
      <c r="G3905" s="75"/>
      <c r="H3905" s="78"/>
      <c r="I3905" s="79"/>
      <c r="J3905" s="66"/>
    </row>
    <row r="3906" spans="1:10" ht="12.75" x14ac:dyDescent="0.2">
      <c r="A3906" s="75"/>
      <c r="B3906" s="75"/>
      <c r="C3906" s="75"/>
      <c r="D3906" s="77"/>
      <c r="E3906" s="75"/>
      <c r="F3906" s="75"/>
      <c r="G3906" s="75"/>
      <c r="H3906" s="78"/>
      <c r="I3906" s="79"/>
      <c r="J3906" s="66"/>
    </row>
    <row r="3907" spans="1:10" ht="12.75" x14ac:dyDescent="0.2">
      <c r="A3907" s="75"/>
      <c r="B3907" s="75"/>
      <c r="C3907" s="75"/>
      <c r="D3907" s="77"/>
      <c r="E3907" s="75"/>
      <c r="F3907" s="75"/>
      <c r="G3907" s="75"/>
      <c r="H3907" s="78"/>
      <c r="I3907" s="79"/>
      <c r="J3907" s="66"/>
    </row>
    <row r="3908" spans="1:10" ht="12.75" x14ac:dyDescent="0.2">
      <c r="A3908" s="75"/>
      <c r="B3908" s="75"/>
      <c r="C3908" s="75"/>
      <c r="D3908" s="77"/>
      <c r="E3908" s="75"/>
      <c r="F3908" s="75"/>
      <c r="G3908" s="75"/>
      <c r="H3908" s="78"/>
      <c r="I3908" s="79"/>
      <c r="J3908" s="66"/>
    </row>
    <row r="3909" spans="1:10" ht="12.75" x14ac:dyDescent="0.2">
      <c r="A3909" s="75"/>
      <c r="B3909" s="75"/>
      <c r="C3909" s="75"/>
      <c r="D3909" s="77"/>
      <c r="E3909" s="75"/>
      <c r="F3909" s="75"/>
      <c r="G3909" s="75"/>
      <c r="H3909" s="78"/>
      <c r="I3909" s="79"/>
      <c r="J3909" s="66"/>
    </row>
    <row r="3910" spans="1:10" ht="12.75" x14ac:dyDescent="0.2">
      <c r="A3910" s="75"/>
      <c r="B3910" s="75"/>
      <c r="C3910" s="75"/>
      <c r="D3910" s="77"/>
      <c r="E3910" s="75"/>
      <c r="F3910" s="75"/>
      <c r="G3910" s="75"/>
      <c r="H3910" s="78"/>
      <c r="I3910" s="79"/>
      <c r="J3910" s="66"/>
    </row>
    <row r="3911" spans="1:10" ht="12.75" x14ac:dyDescent="0.2">
      <c r="A3911" s="75"/>
      <c r="B3911" s="75"/>
      <c r="C3911" s="75"/>
      <c r="D3911" s="77"/>
      <c r="E3911" s="75"/>
      <c r="F3911" s="75"/>
      <c r="G3911" s="75"/>
      <c r="H3911" s="78"/>
      <c r="I3911" s="79"/>
      <c r="J3911" s="66"/>
    </row>
    <row r="3912" spans="1:10" ht="12.75" x14ac:dyDescent="0.2">
      <c r="A3912" s="75"/>
      <c r="B3912" s="75"/>
      <c r="C3912" s="75"/>
      <c r="D3912" s="77"/>
      <c r="E3912" s="75"/>
      <c r="F3912" s="75"/>
      <c r="G3912" s="75"/>
      <c r="H3912" s="78"/>
      <c r="I3912" s="79"/>
      <c r="J3912" s="66"/>
    </row>
    <row r="3913" spans="1:10" ht="12.75" x14ac:dyDescent="0.2">
      <c r="A3913" s="75"/>
      <c r="B3913" s="75"/>
      <c r="C3913" s="75"/>
      <c r="D3913" s="77"/>
      <c r="E3913" s="75"/>
      <c r="F3913" s="75"/>
      <c r="G3913" s="75"/>
      <c r="H3913" s="78"/>
      <c r="I3913" s="79"/>
      <c r="J3913" s="66"/>
    </row>
    <row r="3914" spans="1:10" ht="12.75" x14ac:dyDescent="0.2">
      <c r="A3914" s="75"/>
      <c r="B3914" s="75"/>
      <c r="C3914" s="75"/>
      <c r="D3914" s="77"/>
      <c r="E3914" s="75"/>
      <c r="F3914" s="75"/>
      <c r="G3914" s="75"/>
      <c r="H3914" s="78"/>
      <c r="I3914" s="79"/>
      <c r="J3914" s="66"/>
    </row>
    <row r="3915" spans="1:10" ht="12.75" x14ac:dyDescent="0.2">
      <c r="A3915" s="75"/>
      <c r="B3915" s="75"/>
      <c r="C3915" s="75"/>
      <c r="D3915" s="77"/>
      <c r="E3915" s="75"/>
      <c r="F3915" s="75"/>
      <c r="G3915" s="75"/>
      <c r="H3915" s="78"/>
      <c r="I3915" s="79"/>
      <c r="J3915" s="66"/>
    </row>
    <row r="3916" spans="1:10" ht="12.75" x14ac:dyDescent="0.2">
      <c r="A3916" s="75"/>
      <c r="B3916" s="75"/>
      <c r="C3916" s="75"/>
      <c r="D3916" s="77"/>
      <c r="E3916" s="75"/>
      <c r="F3916" s="75"/>
      <c r="G3916" s="75"/>
      <c r="H3916" s="78"/>
      <c r="I3916" s="79"/>
      <c r="J3916" s="66"/>
    </row>
    <row r="3917" spans="1:10" ht="12.75" x14ac:dyDescent="0.2">
      <c r="A3917" s="75"/>
      <c r="B3917" s="75"/>
      <c r="C3917" s="75"/>
      <c r="D3917" s="77"/>
      <c r="E3917" s="75"/>
      <c r="F3917" s="75"/>
      <c r="G3917" s="75"/>
      <c r="H3917" s="78"/>
      <c r="I3917" s="79"/>
      <c r="J3917" s="66"/>
    </row>
    <row r="3918" spans="1:10" ht="12.75" x14ac:dyDescent="0.2">
      <c r="A3918" s="75"/>
      <c r="B3918" s="75"/>
      <c r="C3918" s="75"/>
      <c r="D3918" s="77"/>
      <c r="E3918" s="75"/>
      <c r="F3918" s="75"/>
      <c r="G3918" s="75"/>
      <c r="H3918" s="78"/>
      <c r="I3918" s="79"/>
      <c r="J3918" s="66"/>
    </row>
    <row r="3919" spans="1:10" ht="12.75" x14ac:dyDescent="0.2">
      <c r="A3919" s="75"/>
      <c r="B3919" s="75"/>
      <c r="C3919" s="75"/>
      <c r="D3919" s="77"/>
      <c r="E3919" s="75"/>
      <c r="F3919" s="75"/>
      <c r="G3919" s="75"/>
      <c r="H3919" s="78"/>
      <c r="I3919" s="79"/>
      <c r="J3919" s="66"/>
    </row>
    <row r="3920" spans="1:10" ht="12.75" x14ac:dyDescent="0.2">
      <c r="A3920" s="75"/>
      <c r="B3920" s="75"/>
      <c r="C3920" s="75"/>
      <c r="D3920" s="77"/>
      <c r="E3920" s="75"/>
      <c r="F3920" s="75"/>
      <c r="G3920" s="75"/>
      <c r="H3920" s="78"/>
      <c r="I3920" s="79"/>
      <c r="J3920" s="66"/>
    </row>
    <row r="3921" spans="1:10" ht="12.75" x14ac:dyDescent="0.2">
      <c r="A3921" s="75"/>
      <c r="B3921" s="75"/>
      <c r="C3921" s="75"/>
      <c r="D3921" s="77"/>
      <c r="E3921" s="75"/>
      <c r="F3921" s="75"/>
      <c r="G3921" s="75"/>
      <c r="H3921" s="78"/>
      <c r="I3921" s="79"/>
      <c r="J3921" s="66"/>
    </row>
    <row r="3922" spans="1:10" ht="12.75" x14ac:dyDescent="0.2">
      <c r="A3922" s="75"/>
      <c r="B3922" s="75"/>
      <c r="C3922" s="75"/>
      <c r="D3922" s="77"/>
      <c r="E3922" s="75"/>
      <c r="F3922" s="75"/>
      <c r="G3922" s="75"/>
      <c r="H3922" s="78"/>
      <c r="I3922" s="79"/>
      <c r="J3922" s="66"/>
    </row>
    <row r="3923" spans="1:10" ht="12.75" x14ac:dyDescent="0.2">
      <c r="A3923" s="75"/>
      <c r="B3923" s="75"/>
      <c r="C3923" s="75"/>
      <c r="D3923" s="77"/>
      <c r="E3923" s="75"/>
      <c r="F3923" s="75"/>
      <c r="G3923" s="75"/>
      <c r="H3923" s="78"/>
      <c r="I3923" s="79"/>
      <c r="J3923" s="66"/>
    </row>
    <row r="3924" spans="1:10" ht="12.75" x14ac:dyDescent="0.2">
      <c r="A3924" s="75"/>
      <c r="B3924" s="75"/>
      <c r="C3924" s="75"/>
      <c r="D3924" s="77"/>
      <c r="E3924" s="75"/>
      <c r="F3924" s="75"/>
      <c r="G3924" s="75"/>
      <c r="H3924" s="78"/>
      <c r="I3924" s="79"/>
      <c r="J3924" s="66"/>
    </row>
    <row r="3925" spans="1:10" ht="12.75" x14ac:dyDescent="0.2">
      <c r="A3925" s="75"/>
      <c r="B3925" s="75"/>
      <c r="C3925" s="75"/>
      <c r="D3925" s="77"/>
      <c r="E3925" s="75"/>
      <c r="F3925" s="75"/>
      <c r="G3925" s="75"/>
      <c r="H3925" s="78"/>
      <c r="I3925" s="79"/>
      <c r="J3925" s="66"/>
    </row>
    <row r="3926" spans="1:10" ht="12.75" x14ac:dyDescent="0.2">
      <c r="A3926" s="75"/>
      <c r="B3926" s="75"/>
      <c r="C3926" s="75"/>
      <c r="D3926" s="77"/>
      <c r="E3926" s="75"/>
      <c r="F3926" s="75"/>
      <c r="G3926" s="75"/>
      <c r="H3926" s="78"/>
      <c r="I3926" s="79"/>
      <c r="J3926" s="66"/>
    </row>
    <row r="3927" spans="1:10" ht="12.75" x14ac:dyDescent="0.2">
      <c r="A3927" s="75"/>
      <c r="B3927" s="75"/>
      <c r="C3927" s="75"/>
      <c r="D3927" s="77"/>
      <c r="E3927" s="75"/>
      <c r="F3927" s="75"/>
      <c r="G3927" s="75"/>
      <c r="H3927" s="78"/>
      <c r="I3927" s="79"/>
      <c r="J3927" s="66"/>
    </row>
    <row r="3928" spans="1:10" ht="12.75" x14ac:dyDescent="0.2">
      <c r="A3928" s="75"/>
      <c r="B3928" s="75"/>
      <c r="C3928" s="75"/>
      <c r="D3928" s="77"/>
      <c r="E3928" s="75"/>
      <c r="F3928" s="75"/>
      <c r="G3928" s="75"/>
      <c r="H3928" s="78"/>
      <c r="I3928" s="79"/>
      <c r="J3928" s="66"/>
    </row>
    <row r="3929" spans="1:10" ht="12.75" x14ac:dyDescent="0.2">
      <c r="A3929" s="75"/>
      <c r="B3929" s="75"/>
      <c r="C3929" s="75"/>
      <c r="D3929" s="77"/>
      <c r="E3929" s="75"/>
      <c r="F3929" s="75"/>
      <c r="G3929" s="75"/>
      <c r="H3929" s="78"/>
      <c r="I3929" s="79"/>
      <c r="J3929" s="66"/>
    </row>
    <row r="3930" spans="1:10" ht="12.75" x14ac:dyDescent="0.2">
      <c r="A3930" s="75"/>
      <c r="B3930" s="75"/>
      <c r="C3930" s="75"/>
      <c r="D3930" s="77"/>
      <c r="E3930" s="75"/>
      <c r="F3930" s="75"/>
      <c r="G3930" s="75"/>
      <c r="H3930" s="78"/>
      <c r="I3930" s="79"/>
      <c r="J3930" s="66"/>
    </row>
    <row r="3931" spans="1:10" ht="12.75" x14ac:dyDescent="0.2">
      <c r="A3931" s="75"/>
      <c r="B3931" s="75"/>
      <c r="C3931" s="75"/>
      <c r="D3931" s="77"/>
      <c r="E3931" s="75"/>
      <c r="F3931" s="75"/>
      <c r="G3931" s="75"/>
      <c r="H3931" s="78"/>
      <c r="I3931" s="79"/>
      <c r="J3931" s="66"/>
    </row>
    <row r="3932" spans="1:10" ht="12.75" x14ac:dyDescent="0.2">
      <c r="A3932" s="75"/>
      <c r="B3932" s="75"/>
      <c r="C3932" s="75"/>
      <c r="D3932" s="77"/>
      <c r="E3932" s="75"/>
      <c r="F3932" s="75"/>
      <c r="G3932" s="75"/>
      <c r="H3932" s="78"/>
      <c r="I3932" s="79"/>
      <c r="J3932" s="66"/>
    </row>
    <row r="3933" spans="1:10" ht="12.75" x14ac:dyDescent="0.2">
      <c r="A3933" s="75"/>
      <c r="B3933" s="75"/>
      <c r="C3933" s="75"/>
      <c r="D3933" s="77"/>
      <c r="E3933" s="75"/>
      <c r="F3933" s="75"/>
      <c r="G3933" s="75"/>
      <c r="H3933" s="78"/>
      <c r="I3933" s="79"/>
      <c r="J3933" s="66"/>
    </row>
    <row r="3934" spans="1:10" ht="12.75" x14ac:dyDescent="0.2">
      <c r="A3934" s="75"/>
      <c r="B3934" s="75"/>
      <c r="C3934" s="75"/>
      <c r="D3934" s="77"/>
      <c r="E3934" s="75"/>
      <c r="F3934" s="75"/>
      <c r="G3934" s="75"/>
      <c r="H3934" s="78"/>
      <c r="I3934" s="79"/>
      <c r="J3934" s="66"/>
    </row>
    <row r="3935" spans="1:10" ht="12.75" x14ac:dyDescent="0.2">
      <c r="A3935" s="75"/>
      <c r="B3935" s="75"/>
      <c r="C3935" s="75"/>
      <c r="D3935" s="77"/>
      <c r="E3935" s="75"/>
      <c r="F3935" s="75"/>
      <c r="G3935" s="75"/>
      <c r="H3935" s="78"/>
      <c r="I3935" s="79"/>
      <c r="J3935" s="66"/>
    </row>
    <row r="3936" spans="1:10" ht="12.75" x14ac:dyDescent="0.2">
      <c r="A3936" s="75"/>
      <c r="B3936" s="75"/>
      <c r="C3936" s="75"/>
      <c r="D3936" s="77"/>
      <c r="E3936" s="75"/>
      <c r="F3936" s="75"/>
      <c r="G3936" s="75"/>
      <c r="H3936" s="78"/>
      <c r="I3936" s="79"/>
      <c r="J3936" s="66"/>
    </row>
    <row r="3937" spans="1:10" ht="12.75" x14ac:dyDescent="0.2">
      <c r="A3937" s="75"/>
      <c r="B3937" s="75"/>
      <c r="C3937" s="75"/>
      <c r="D3937" s="77"/>
      <c r="E3937" s="75"/>
      <c r="F3937" s="75"/>
      <c r="G3937" s="75"/>
      <c r="H3937" s="78"/>
      <c r="I3937" s="79"/>
      <c r="J3937" s="66"/>
    </row>
    <row r="3938" spans="1:10" ht="12.75" x14ac:dyDescent="0.2">
      <c r="A3938" s="75"/>
      <c r="B3938" s="75"/>
      <c r="C3938" s="75"/>
      <c r="D3938" s="77"/>
      <c r="E3938" s="75"/>
      <c r="F3938" s="75"/>
      <c r="G3938" s="75"/>
      <c r="H3938" s="78"/>
      <c r="I3938" s="79"/>
      <c r="J3938" s="66"/>
    </row>
    <row r="3939" spans="1:10" ht="12.75" x14ac:dyDescent="0.2">
      <c r="A3939" s="75"/>
      <c r="B3939" s="75"/>
      <c r="C3939" s="75"/>
      <c r="D3939" s="77"/>
      <c r="E3939" s="75"/>
      <c r="F3939" s="75"/>
      <c r="G3939" s="75"/>
      <c r="H3939" s="78"/>
      <c r="I3939" s="79"/>
      <c r="J3939" s="66"/>
    </row>
    <row r="3940" spans="1:10" ht="12.75" x14ac:dyDescent="0.2">
      <c r="A3940" s="75"/>
      <c r="B3940" s="75"/>
      <c r="C3940" s="75"/>
      <c r="D3940" s="77"/>
      <c r="E3940" s="75"/>
      <c r="F3940" s="75"/>
      <c r="G3940" s="75"/>
      <c r="H3940" s="78"/>
      <c r="I3940" s="79"/>
      <c r="J3940" s="66"/>
    </row>
    <row r="3941" spans="1:10" ht="12.75" x14ac:dyDescent="0.2">
      <c r="A3941" s="75"/>
      <c r="B3941" s="75"/>
      <c r="C3941" s="75"/>
      <c r="D3941" s="77"/>
      <c r="E3941" s="75"/>
      <c r="F3941" s="75"/>
      <c r="G3941" s="75"/>
      <c r="H3941" s="78"/>
      <c r="I3941" s="79"/>
      <c r="J3941" s="66"/>
    </row>
    <row r="3942" spans="1:10" ht="12.75" x14ac:dyDescent="0.2">
      <c r="A3942" s="75"/>
      <c r="B3942" s="75"/>
      <c r="C3942" s="75"/>
      <c r="D3942" s="77"/>
      <c r="E3942" s="75"/>
      <c r="F3942" s="75"/>
      <c r="G3942" s="75"/>
      <c r="H3942" s="78"/>
      <c r="I3942" s="79"/>
      <c r="J3942" s="66"/>
    </row>
    <row r="3943" spans="1:10" ht="12.75" x14ac:dyDescent="0.2">
      <c r="A3943" s="75"/>
      <c r="B3943" s="75"/>
      <c r="C3943" s="75"/>
      <c r="D3943" s="77"/>
      <c r="E3943" s="75"/>
      <c r="F3943" s="75"/>
      <c r="G3943" s="75"/>
      <c r="H3943" s="78"/>
      <c r="I3943" s="79"/>
      <c r="J3943" s="66"/>
    </row>
    <row r="3944" spans="1:10" ht="12.75" x14ac:dyDescent="0.2">
      <c r="A3944" s="75"/>
      <c r="B3944" s="75"/>
      <c r="C3944" s="75"/>
      <c r="D3944" s="77"/>
      <c r="E3944" s="75"/>
      <c r="F3944" s="75"/>
      <c r="G3944" s="75"/>
      <c r="H3944" s="78"/>
      <c r="I3944" s="79"/>
      <c r="J3944" s="66"/>
    </row>
    <row r="3945" spans="1:10" ht="12.75" x14ac:dyDescent="0.2">
      <c r="A3945" s="75"/>
      <c r="B3945" s="75"/>
      <c r="C3945" s="75"/>
      <c r="D3945" s="77"/>
      <c r="E3945" s="75"/>
      <c r="F3945" s="75"/>
      <c r="G3945" s="75"/>
      <c r="H3945" s="78"/>
      <c r="I3945" s="79"/>
      <c r="J3945" s="66"/>
    </row>
    <row r="3946" spans="1:10" ht="12.75" x14ac:dyDescent="0.2">
      <c r="A3946" s="75"/>
      <c r="B3946" s="75"/>
      <c r="C3946" s="75"/>
      <c r="D3946" s="77"/>
      <c r="E3946" s="75"/>
      <c r="F3946" s="75"/>
      <c r="G3946" s="75"/>
      <c r="H3946" s="78"/>
      <c r="I3946" s="79"/>
      <c r="J3946" s="66"/>
    </row>
    <row r="3947" spans="1:10" ht="12.75" x14ac:dyDescent="0.2">
      <c r="A3947" s="75"/>
      <c r="B3947" s="75"/>
      <c r="C3947" s="75"/>
      <c r="D3947" s="77"/>
      <c r="E3947" s="75"/>
      <c r="F3947" s="75"/>
      <c r="G3947" s="75"/>
      <c r="H3947" s="78"/>
      <c r="I3947" s="79"/>
      <c r="J3947" s="66"/>
    </row>
    <row r="3948" spans="1:10" ht="12.75" x14ac:dyDescent="0.2">
      <c r="A3948" s="75"/>
      <c r="B3948" s="75"/>
      <c r="C3948" s="75"/>
      <c r="D3948" s="77"/>
      <c r="E3948" s="75"/>
      <c r="F3948" s="75"/>
      <c r="G3948" s="75"/>
      <c r="H3948" s="78"/>
      <c r="I3948" s="79"/>
      <c r="J3948" s="66"/>
    </row>
    <row r="3949" spans="1:10" ht="12.75" x14ac:dyDescent="0.2">
      <c r="A3949" s="75"/>
      <c r="B3949" s="75"/>
      <c r="C3949" s="75"/>
      <c r="D3949" s="77"/>
      <c r="E3949" s="75"/>
      <c r="F3949" s="75"/>
      <c r="G3949" s="75"/>
      <c r="H3949" s="78"/>
      <c r="I3949" s="79"/>
      <c r="J3949" s="66"/>
    </row>
    <row r="3950" spans="1:10" ht="12.75" x14ac:dyDescent="0.2">
      <c r="A3950" s="75"/>
      <c r="B3950" s="75"/>
      <c r="C3950" s="75"/>
      <c r="D3950" s="77"/>
      <c r="E3950" s="75"/>
      <c r="F3950" s="75"/>
      <c r="G3950" s="75"/>
      <c r="H3950" s="78"/>
      <c r="I3950" s="79"/>
      <c r="J3950" s="66"/>
    </row>
    <row r="3951" spans="1:10" ht="12.75" x14ac:dyDescent="0.2">
      <c r="A3951" s="75"/>
      <c r="B3951" s="75"/>
      <c r="C3951" s="75"/>
      <c r="D3951" s="77"/>
      <c r="E3951" s="75"/>
      <c r="F3951" s="75"/>
      <c r="G3951" s="75"/>
      <c r="H3951" s="78"/>
      <c r="I3951" s="79"/>
      <c r="J3951" s="66"/>
    </row>
    <row r="3952" spans="1:10" ht="12.75" x14ac:dyDescent="0.2">
      <c r="A3952" s="75"/>
      <c r="B3952" s="75"/>
      <c r="C3952" s="75"/>
      <c r="D3952" s="77"/>
      <c r="E3952" s="75"/>
      <c r="F3952" s="75"/>
      <c r="G3952" s="75"/>
      <c r="H3952" s="78"/>
      <c r="I3952" s="79"/>
      <c r="J3952" s="66"/>
    </row>
    <row r="3953" spans="1:10" ht="12.75" x14ac:dyDescent="0.2">
      <c r="A3953" s="75"/>
      <c r="B3953" s="75"/>
      <c r="C3953" s="75"/>
      <c r="D3953" s="77"/>
      <c r="E3953" s="75"/>
      <c r="F3953" s="75"/>
      <c r="G3953" s="75"/>
      <c r="H3953" s="78"/>
      <c r="I3953" s="79"/>
      <c r="J3953" s="66"/>
    </row>
    <row r="3954" spans="1:10" ht="12.75" x14ac:dyDescent="0.2">
      <c r="A3954" s="75"/>
      <c r="B3954" s="75"/>
      <c r="C3954" s="75"/>
      <c r="D3954" s="77"/>
      <c r="E3954" s="75"/>
      <c r="F3954" s="75"/>
      <c r="G3954" s="75"/>
      <c r="H3954" s="78"/>
      <c r="I3954" s="79"/>
      <c r="J3954" s="66"/>
    </row>
    <row r="3955" spans="1:10" ht="12.75" x14ac:dyDescent="0.2">
      <c r="A3955" s="75"/>
      <c r="B3955" s="75"/>
      <c r="C3955" s="75"/>
      <c r="D3955" s="77"/>
      <c r="E3955" s="75"/>
      <c r="F3955" s="75"/>
      <c r="G3955" s="75"/>
      <c r="H3955" s="78"/>
      <c r="I3955" s="79"/>
      <c r="J3955" s="66"/>
    </row>
    <row r="3956" spans="1:10" ht="12.75" x14ac:dyDescent="0.2">
      <c r="A3956" s="75"/>
      <c r="B3956" s="75"/>
      <c r="C3956" s="75"/>
      <c r="D3956" s="77"/>
      <c r="E3956" s="75"/>
      <c r="F3956" s="75"/>
      <c r="G3956" s="75"/>
      <c r="H3956" s="78"/>
      <c r="I3956" s="79"/>
      <c r="J3956" s="66"/>
    </row>
    <row r="3957" spans="1:10" ht="12.75" x14ac:dyDescent="0.2">
      <c r="A3957" s="75"/>
      <c r="B3957" s="75"/>
      <c r="C3957" s="75"/>
      <c r="D3957" s="77"/>
      <c r="E3957" s="75"/>
      <c r="F3957" s="75"/>
      <c r="G3957" s="75"/>
      <c r="H3957" s="78"/>
      <c r="I3957" s="79"/>
      <c r="J3957" s="66"/>
    </row>
    <row r="3958" spans="1:10" ht="12.75" x14ac:dyDescent="0.2">
      <c r="A3958" s="75"/>
      <c r="B3958" s="75"/>
      <c r="C3958" s="75"/>
      <c r="D3958" s="77"/>
      <c r="E3958" s="75"/>
      <c r="F3958" s="75"/>
      <c r="G3958" s="75"/>
      <c r="H3958" s="78"/>
      <c r="I3958" s="79"/>
      <c r="J3958" s="66"/>
    </row>
    <row r="3959" spans="1:10" ht="12.75" x14ac:dyDescent="0.2">
      <c r="A3959" s="75"/>
      <c r="B3959" s="75"/>
      <c r="C3959" s="75"/>
      <c r="D3959" s="77"/>
      <c r="E3959" s="75"/>
      <c r="F3959" s="75"/>
      <c r="G3959" s="75"/>
      <c r="H3959" s="78"/>
      <c r="I3959" s="79"/>
      <c r="J3959" s="66"/>
    </row>
    <row r="3960" spans="1:10" ht="12.75" x14ac:dyDescent="0.2">
      <c r="A3960" s="75"/>
      <c r="B3960" s="75"/>
      <c r="C3960" s="75"/>
      <c r="D3960" s="77"/>
      <c r="E3960" s="75"/>
      <c r="F3960" s="75"/>
      <c r="G3960" s="75"/>
      <c r="H3960" s="78"/>
      <c r="I3960" s="79"/>
      <c r="J3960" s="66"/>
    </row>
    <row r="3961" spans="1:10" ht="12.75" x14ac:dyDescent="0.2">
      <c r="A3961" s="75"/>
      <c r="B3961" s="75"/>
      <c r="C3961" s="75"/>
      <c r="D3961" s="77"/>
      <c r="E3961" s="75"/>
      <c r="F3961" s="75"/>
      <c r="G3961" s="75"/>
      <c r="H3961" s="78"/>
      <c r="I3961" s="79"/>
      <c r="J3961" s="66"/>
    </row>
    <row r="3962" spans="1:10" ht="12.75" x14ac:dyDescent="0.2">
      <c r="A3962" s="75"/>
      <c r="B3962" s="75"/>
      <c r="C3962" s="75"/>
      <c r="D3962" s="77"/>
      <c r="E3962" s="75"/>
      <c r="F3962" s="75"/>
      <c r="G3962" s="75"/>
      <c r="H3962" s="78"/>
      <c r="I3962" s="79"/>
      <c r="J3962" s="66"/>
    </row>
    <row r="3963" spans="1:10" ht="12.75" x14ac:dyDescent="0.2">
      <c r="A3963" s="75"/>
      <c r="B3963" s="75"/>
      <c r="C3963" s="75"/>
      <c r="D3963" s="77"/>
      <c r="E3963" s="75"/>
      <c r="F3963" s="75"/>
      <c r="G3963" s="75"/>
      <c r="H3963" s="78"/>
      <c r="I3963" s="79"/>
      <c r="J3963" s="66"/>
    </row>
    <row r="3964" spans="1:10" ht="12.75" x14ac:dyDescent="0.2">
      <c r="A3964" s="75"/>
      <c r="B3964" s="75"/>
      <c r="C3964" s="75"/>
      <c r="D3964" s="77"/>
      <c r="E3964" s="75"/>
      <c r="F3964" s="75"/>
      <c r="G3964" s="75"/>
      <c r="H3964" s="78"/>
      <c r="I3964" s="79"/>
      <c r="J3964" s="66"/>
    </row>
    <row r="3965" spans="1:10" ht="12.75" x14ac:dyDescent="0.2">
      <c r="A3965" s="75"/>
      <c r="B3965" s="75"/>
      <c r="C3965" s="75"/>
      <c r="D3965" s="77"/>
      <c r="E3965" s="75"/>
      <c r="F3965" s="75"/>
      <c r="G3965" s="75"/>
      <c r="H3965" s="78"/>
      <c r="I3965" s="79"/>
      <c r="J3965" s="66"/>
    </row>
    <row r="3966" spans="1:10" ht="12.75" x14ac:dyDescent="0.2">
      <c r="A3966" s="75"/>
      <c r="B3966" s="75"/>
      <c r="C3966" s="75"/>
      <c r="D3966" s="77"/>
      <c r="E3966" s="75"/>
      <c r="F3966" s="75"/>
      <c r="G3966" s="75"/>
      <c r="H3966" s="78"/>
      <c r="I3966" s="79"/>
      <c r="J3966" s="66"/>
    </row>
    <row r="3967" spans="1:10" ht="12.75" x14ac:dyDescent="0.2">
      <c r="A3967" s="75"/>
      <c r="B3967" s="75"/>
      <c r="C3967" s="75"/>
      <c r="D3967" s="77"/>
      <c r="E3967" s="75"/>
      <c r="F3967" s="75"/>
      <c r="G3967" s="75"/>
      <c r="H3967" s="78"/>
      <c r="I3967" s="79"/>
      <c r="J3967" s="66"/>
    </row>
    <row r="3968" spans="1:10" ht="12.75" x14ac:dyDescent="0.2">
      <c r="A3968" s="75"/>
      <c r="B3968" s="75"/>
      <c r="C3968" s="75"/>
      <c r="D3968" s="77"/>
      <c r="E3968" s="75"/>
      <c r="F3968" s="75"/>
      <c r="G3968" s="75"/>
      <c r="H3968" s="78"/>
      <c r="I3968" s="79"/>
      <c r="J3968" s="66"/>
    </row>
    <row r="3969" spans="1:10" ht="12.75" x14ac:dyDescent="0.2">
      <c r="A3969" s="75"/>
      <c r="B3969" s="75"/>
      <c r="C3969" s="75"/>
      <c r="D3969" s="77"/>
      <c r="E3969" s="75"/>
      <c r="F3969" s="75"/>
      <c r="G3969" s="75"/>
      <c r="H3969" s="78"/>
      <c r="I3969" s="79"/>
      <c r="J3969" s="66"/>
    </row>
    <row r="3970" spans="1:10" ht="12.75" x14ac:dyDescent="0.2">
      <c r="A3970" s="75"/>
      <c r="B3970" s="75"/>
      <c r="C3970" s="75"/>
      <c r="D3970" s="77"/>
      <c r="E3970" s="75"/>
      <c r="F3970" s="75"/>
      <c r="G3970" s="75"/>
      <c r="H3970" s="78"/>
      <c r="I3970" s="79"/>
      <c r="J3970" s="66"/>
    </row>
    <row r="3971" spans="1:10" ht="12.75" x14ac:dyDescent="0.2">
      <c r="A3971" s="75"/>
      <c r="B3971" s="75"/>
      <c r="C3971" s="75"/>
      <c r="D3971" s="77"/>
      <c r="E3971" s="75"/>
      <c r="F3971" s="75"/>
      <c r="G3971" s="75"/>
      <c r="H3971" s="78"/>
      <c r="I3971" s="79"/>
      <c r="J3971" s="66"/>
    </row>
    <row r="3972" spans="1:10" ht="12.75" x14ac:dyDescent="0.2">
      <c r="A3972" s="75"/>
      <c r="B3972" s="75"/>
      <c r="C3972" s="75"/>
      <c r="D3972" s="77"/>
      <c r="E3972" s="75"/>
      <c r="F3972" s="75"/>
      <c r="G3972" s="75"/>
      <c r="H3972" s="78"/>
      <c r="I3972" s="79"/>
      <c r="J3972" s="66"/>
    </row>
    <row r="3973" spans="1:10" ht="12.75" x14ac:dyDescent="0.2">
      <c r="A3973" s="75"/>
      <c r="B3973" s="75"/>
      <c r="C3973" s="75"/>
      <c r="D3973" s="77"/>
      <c r="E3973" s="75"/>
      <c r="F3973" s="75"/>
      <c r="G3973" s="75"/>
      <c r="H3973" s="78"/>
      <c r="I3973" s="79"/>
      <c r="J3973" s="66"/>
    </row>
    <row r="3974" spans="1:10" ht="12.75" x14ac:dyDescent="0.2">
      <c r="A3974" s="75"/>
      <c r="B3974" s="75"/>
      <c r="C3974" s="75"/>
      <c r="D3974" s="77"/>
      <c r="E3974" s="75"/>
      <c r="F3974" s="75"/>
      <c r="G3974" s="75"/>
      <c r="H3974" s="78"/>
      <c r="I3974" s="79"/>
      <c r="J3974" s="66"/>
    </row>
    <row r="3975" spans="1:10" ht="12.75" x14ac:dyDescent="0.2">
      <c r="A3975" s="75"/>
      <c r="B3975" s="75"/>
      <c r="C3975" s="75"/>
      <c r="D3975" s="77"/>
      <c r="E3975" s="75"/>
      <c r="F3975" s="75"/>
      <c r="G3975" s="75"/>
      <c r="H3975" s="78"/>
      <c r="I3975" s="79"/>
      <c r="J3975" s="66"/>
    </row>
    <row r="3976" spans="1:10" ht="12.75" x14ac:dyDescent="0.2">
      <c r="A3976" s="75"/>
      <c r="B3976" s="75"/>
      <c r="C3976" s="75"/>
      <c r="D3976" s="77"/>
      <c r="E3976" s="75"/>
      <c r="F3976" s="75"/>
      <c r="G3976" s="75"/>
      <c r="H3976" s="78"/>
      <c r="I3976" s="79"/>
      <c r="J3976" s="66"/>
    </row>
    <row r="3977" spans="1:10" ht="12.75" x14ac:dyDescent="0.2">
      <c r="A3977" s="75"/>
      <c r="B3977" s="75"/>
      <c r="C3977" s="75"/>
      <c r="D3977" s="77"/>
      <c r="E3977" s="75"/>
      <c r="F3977" s="75"/>
      <c r="G3977" s="75"/>
      <c r="H3977" s="78"/>
      <c r="I3977" s="79"/>
      <c r="J3977" s="66"/>
    </row>
    <row r="3978" spans="1:10" ht="12.75" x14ac:dyDescent="0.2">
      <c r="A3978" s="75"/>
      <c r="B3978" s="75"/>
      <c r="C3978" s="75"/>
      <c r="D3978" s="77"/>
      <c r="E3978" s="75"/>
      <c r="F3978" s="75"/>
      <c r="G3978" s="75"/>
      <c r="H3978" s="78"/>
      <c r="I3978" s="79"/>
      <c r="J3978" s="66"/>
    </row>
    <row r="3979" spans="1:10" ht="12.75" x14ac:dyDescent="0.2">
      <c r="A3979" s="75"/>
      <c r="B3979" s="75"/>
      <c r="C3979" s="75"/>
      <c r="D3979" s="77"/>
      <c r="E3979" s="75"/>
      <c r="F3979" s="75"/>
      <c r="G3979" s="75"/>
      <c r="H3979" s="78"/>
      <c r="I3979" s="79"/>
      <c r="J3979" s="66"/>
    </row>
    <row r="3980" spans="1:10" ht="12.75" x14ac:dyDescent="0.2">
      <c r="A3980" s="75"/>
      <c r="B3980" s="75"/>
      <c r="C3980" s="75"/>
      <c r="D3980" s="77"/>
      <c r="E3980" s="75"/>
      <c r="F3980" s="75"/>
      <c r="G3980" s="75"/>
      <c r="H3980" s="78"/>
      <c r="I3980" s="79"/>
      <c r="J3980" s="66"/>
    </row>
    <row r="3981" spans="1:10" ht="12.75" x14ac:dyDescent="0.2">
      <c r="A3981" s="75"/>
      <c r="B3981" s="75"/>
      <c r="C3981" s="75"/>
      <c r="D3981" s="77"/>
      <c r="E3981" s="75"/>
      <c r="F3981" s="75"/>
      <c r="G3981" s="75"/>
      <c r="H3981" s="78"/>
      <c r="I3981" s="79"/>
      <c r="J3981" s="66"/>
    </row>
    <row r="3982" spans="1:10" ht="12.75" x14ac:dyDescent="0.2">
      <c r="A3982" s="75"/>
      <c r="B3982" s="75"/>
      <c r="C3982" s="75"/>
      <c r="D3982" s="77"/>
      <c r="E3982" s="75"/>
      <c r="F3982" s="75"/>
      <c r="G3982" s="75"/>
      <c r="H3982" s="78"/>
      <c r="I3982" s="79"/>
      <c r="J3982" s="66"/>
    </row>
    <row r="3983" spans="1:10" ht="12.75" x14ac:dyDescent="0.2">
      <c r="A3983" s="75"/>
      <c r="B3983" s="75"/>
      <c r="C3983" s="75"/>
      <c r="D3983" s="77"/>
      <c r="E3983" s="75"/>
      <c r="F3983" s="75"/>
      <c r="G3983" s="75"/>
      <c r="H3983" s="78"/>
      <c r="I3983" s="79"/>
      <c r="J3983" s="66"/>
    </row>
    <row r="3984" spans="1:10" ht="12.75" x14ac:dyDescent="0.2">
      <c r="A3984" s="75"/>
      <c r="B3984" s="75"/>
      <c r="C3984" s="75"/>
      <c r="D3984" s="77"/>
      <c r="E3984" s="75"/>
      <c r="F3984" s="75"/>
      <c r="G3984" s="75"/>
      <c r="H3984" s="78"/>
      <c r="I3984" s="79"/>
      <c r="J3984" s="66"/>
    </row>
    <row r="3985" spans="1:10" ht="12.75" x14ac:dyDescent="0.2">
      <c r="A3985" s="75"/>
      <c r="B3985" s="75"/>
      <c r="C3985" s="75"/>
      <c r="D3985" s="77"/>
      <c r="E3985" s="75"/>
      <c r="F3985" s="75"/>
      <c r="G3985" s="75"/>
      <c r="H3985" s="78"/>
      <c r="I3985" s="79"/>
      <c r="J3985" s="66"/>
    </row>
    <row r="3986" spans="1:10" ht="12.75" x14ac:dyDescent="0.2">
      <c r="A3986" s="75"/>
      <c r="B3986" s="75"/>
      <c r="C3986" s="75"/>
      <c r="D3986" s="77"/>
      <c r="E3986" s="75"/>
      <c r="F3986" s="75"/>
      <c r="G3986" s="75"/>
      <c r="H3986" s="78"/>
      <c r="I3986" s="79"/>
      <c r="J3986" s="66"/>
    </row>
    <row r="3987" spans="1:10" ht="12.75" x14ac:dyDescent="0.2">
      <c r="A3987" s="75"/>
      <c r="B3987" s="75"/>
      <c r="C3987" s="75"/>
      <c r="D3987" s="77"/>
      <c r="E3987" s="75"/>
      <c r="F3987" s="75"/>
      <c r="G3987" s="75"/>
      <c r="H3987" s="78"/>
      <c r="I3987" s="79"/>
      <c r="J3987" s="66"/>
    </row>
    <row r="3988" spans="1:10" ht="12.75" x14ac:dyDescent="0.2">
      <c r="A3988" s="75"/>
      <c r="B3988" s="75"/>
      <c r="C3988" s="75"/>
      <c r="D3988" s="77"/>
      <c r="E3988" s="75"/>
      <c r="F3988" s="75"/>
      <c r="G3988" s="75"/>
      <c r="H3988" s="78"/>
      <c r="I3988" s="79"/>
      <c r="J3988" s="66"/>
    </row>
    <row r="3989" spans="1:10" ht="12.75" x14ac:dyDescent="0.2">
      <c r="A3989" s="75"/>
      <c r="B3989" s="75"/>
      <c r="C3989" s="75"/>
      <c r="D3989" s="77"/>
      <c r="E3989" s="75"/>
      <c r="F3989" s="75"/>
      <c r="G3989" s="75"/>
      <c r="H3989" s="78"/>
      <c r="I3989" s="79"/>
      <c r="J3989" s="66"/>
    </row>
    <row r="3990" spans="1:10" ht="12.75" x14ac:dyDescent="0.2">
      <c r="A3990" s="75"/>
      <c r="B3990" s="75"/>
      <c r="C3990" s="75"/>
      <c r="D3990" s="77"/>
      <c r="E3990" s="75"/>
      <c r="F3990" s="75"/>
      <c r="G3990" s="75"/>
      <c r="H3990" s="78"/>
      <c r="I3990" s="79"/>
      <c r="J3990" s="66"/>
    </row>
    <row r="3991" spans="1:10" ht="12.75" x14ac:dyDescent="0.2">
      <c r="A3991" s="75"/>
      <c r="B3991" s="75"/>
      <c r="C3991" s="75"/>
      <c r="D3991" s="77"/>
      <c r="E3991" s="75"/>
      <c r="F3991" s="75"/>
      <c r="G3991" s="75"/>
      <c r="H3991" s="78"/>
      <c r="I3991" s="79"/>
      <c r="J3991" s="66"/>
    </row>
    <row r="3992" spans="1:10" ht="12.75" x14ac:dyDescent="0.2">
      <c r="A3992" s="75"/>
      <c r="B3992" s="75"/>
      <c r="C3992" s="75"/>
      <c r="D3992" s="77"/>
      <c r="E3992" s="75"/>
      <c r="F3992" s="75"/>
      <c r="G3992" s="75"/>
      <c r="H3992" s="78"/>
      <c r="I3992" s="79"/>
      <c r="J3992" s="66"/>
    </row>
    <row r="3993" spans="1:10" ht="12.75" x14ac:dyDescent="0.2">
      <c r="A3993" s="75"/>
      <c r="B3993" s="75"/>
      <c r="C3993" s="75"/>
      <c r="D3993" s="77"/>
      <c r="E3993" s="75"/>
      <c r="F3993" s="75"/>
      <c r="G3993" s="75"/>
      <c r="H3993" s="78"/>
      <c r="I3993" s="79"/>
      <c r="J3993" s="66"/>
    </row>
    <row r="3994" spans="1:10" ht="12.75" x14ac:dyDescent="0.2">
      <c r="A3994" s="75"/>
      <c r="B3994" s="75"/>
      <c r="C3994" s="75"/>
      <c r="D3994" s="77"/>
      <c r="E3994" s="75"/>
      <c r="F3994" s="75"/>
      <c r="G3994" s="75"/>
      <c r="H3994" s="78"/>
      <c r="I3994" s="79"/>
      <c r="J3994" s="66"/>
    </row>
    <row r="3995" spans="1:10" ht="12.75" x14ac:dyDescent="0.2">
      <c r="A3995" s="75"/>
      <c r="B3995" s="75"/>
      <c r="C3995" s="75"/>
      <c r="D3995" s="77"/>
      <c r="E3995" s="75"/>
      <c r="F3995" s="75"/>
      <c r="G3995" s="75"/>
      <c r="H3995" s="78"/>
      <c r="I3995" s="79"/>
      <c r="J3995" s="66"/>
    </row>
    <row r="3996" spans="1:10" ht="12.75" x14ac:dyDescent="0.2">
      <c r="A3996" s="75"/>
      <c r="B3996" s="75"/>
      <c r="C3996" s="75"/>
      <c r="D3996" s="77"/>
      <c r="E3996" s="75"/>
      <c r="F3996" s="75"/>
      <c r="G3996" s="75"/>
      <c r="H3996" s="78"/>
      <c r="I3996" s="79"/>
      <c r="J3996" s="66"/>
    </row>
    <row r="3997" spans="1:10" ht="12.75" x14ac:dyDescent="0.2">
      <c r="A3997" s="75"/>
      <c r="B3997" s="75"/>
      <c r="C3997" s="75"/>
      <c r="D3997" s="77"/>
      <c r="E3997" s="75"/>
      <c r="F3997" s="75"/>
      <c r="G3997" s="75"/>
      <c r="H3997" s="78"/>
      <c r="I3997" s="79"/>
      <c r="J3997" s="66"/>
    </row>
    <row r="3998" spans="1:10" ht="12.75" x14ac:dyDescent="0.2">
      <c r="A3998" s="75"/>
      <c r="B3998" s="75"/>
      <c r="C3998" s="75"/>
      <c r="D3998" s="77"/>
      <c r="E3998" s="75"/>
      <c r="F3998" s="75"/>
      <c r="G3998" s="75"/>
      <c r="H3998" s="78"/>
      <c r="I3998" s="79"/>
      <c r="J3998" s="66"/>
    </row>
    <row r="3999" spans="1:10" ht="12.75" x14ac:dyDescent="0.2">
      <c r="A3999" s="75"/>
      <c r="B3999" s="75"/>
      <c r="C3999" s="75"/>
      <c r="D3999" s="77"/>
      <c r="E3999" s="75"/>
      <c r="F3999" s="75"/>
      <c r="G3999" s="75"/>
      <c r="H3999" s="78"/>
      <c r="I3999" s="79"/>
      <c r="J3999" s="66"/>
    </row>
    <row r="4000" spans="1:10" ht="12.75" x14ac:dyDescent="0.2">
      <c r="A4000" s="75"/>
      <c r="B4000" s="75"/>
      <c r="C4000" s="75"/>
      <c r="D4000" s="77"/>
      <c r="E4000" s="75"/>
      <c r="F4000" s="75"/>
      <c r="G4000" s="75"/>
      <c r="H4000" s="78"/>
      <c r="I4000" s="79"/>
      <c r="J4000" s="66"/>
    </row>
    <row r="4001" spans="1:10" ht="12.75" x14ac:dyDescent="0.2">
      <c r="A4001" s="75"/>
      <c r="B4001" s="75"/>
      <c r="C4001" s="75"/>
      <c r="D4001" s="77"/>
      <c r="E4001" s="75"/>
      <c r="F4001" s="75"/>
      <c r="G4001" s="75"/>
      <c r="H4001" s="78"/>
      <c r="I4001" s="79"/>
      <c r="J4001" s="66"/>
    </row>
    <row r="4002" spans="1:10" ht="12.75" x14ac:dyDescent="0.2">
      <c r="A4002" s="75"/>
      <c r="B4002" s="75"/>
      <c r="C4002" s="75"/>
      <c r="D4002" s="77"/>
      <c r="E4002" s="75"/>
      <c r="F4002" s="75"/>
      <c r="G4002" s="75"/>
      <c r="H4002" s="78"/>
      <c r="I4002" s="79"/>
      <c r="J4002" s="66"/>
    </row>
    <row r="4003" spans="1:10" ht="12.75" x14ac:dyDescent="0.2">
      <c r="A4003" s="75"/>
      <c r="B4003" s="75"/>
      <c r="C4003" s="75"/>
      <c r="D4003" s="77"/>
      <c r="E4003" s="75"/>
      <c r="F4003" s="75"/>
      <c r="G4003" s="75"/>
      <c r="H4003" s="78"/>
      <c r="I4003" s="79"/>
      <c r="J4003" s="66"/>
    </row>
    <row r="4004" spans="1:10" ht="12.75" x14ac:dyDescent="0.2">
      <c r="A4004" s="75"/>
      <c r="B4004" s="75"/>
      <c r="C4004" s="75"/>
      <c r="D4004" s="77"/>
      <c r="E4004" s="75"/>
      <c r="F4004" s="75"/>
      <c r="G4004" s="75"/>
      <c r="H4004" s="78"/>
      <c r="I4004" s="79"/>
      <c r="J4004" s="66"/>
    </row>
    <row r="4005" spans="1:10" ht="12.75" x14ac:dyDescent="0.2">
      <c r="A4005" s="75"/>
      <c r="B4005" s="75"/>
      <c r="C4005" s="75"/>
      <c r="D4005" s="77"/>
      <c r="E4005" s="75"/>
      <c r="F4005" s="75"/>
      <c r="G4005" s="75"/>
      <c r="H4005" s="78"/>
      <c r="I4005" s="79"/>
      <c r="J4005" s="66"/>
    </row>
    <row r="4006" spans="1:10" ht="12.75" x14ac:dyDescent="0.2">
      <c r="A4006" s="75"/>
      <c r="B4006" s="75"/>
      <c r="C4006" s="75"/>
      <c r="D4006" s="77"/>
      <c r="E4006" s="75"/>
      <c r="F4006" s="75"/>
      <c r="G4006" s="75"/>
      <c r="H4006" s="78"/>
      <c r="I4006" s="79"/>
      <c r="J4006" s="66"/>
    </row>
    <row r="4007" spans="1:10" ht="12.75" x14ac:dyDescent="0.2">
      <c r="A4007" s="75"/>
      <c r="B4007" s="75"/>
      <c r="C4007" s="75"/>
      <c r="D4007" s="77"/>
      <c r="E4007" s="75"/>
      <c r="F4007" s="75"/>
      <c r="G4007" s="75"/>
      <c r="H4007" s="78"/>
      <c r="I4007" s="79"/>
      <c r="J4007" s="66"/>
    </row>
    <row r="4008" spans="1:10" ht="12.75" x14ac:dyDescent="0.2">
      <c r="A4008" s="75"/>
      <c r="B4008" s="75"/>
      <c r="C4008" s="75"/>
      <c r="D4008" s="77"/>
      <c r="E4008" s="75"/>
      <c r="F4008" s="75"/>
      <c r="G4008" s="75"/>
      <c r="H4008" s="78"/>
      <c r="I4008" s="79"/>
      <c r="J4008" s="66"/>
    </row>
    <row r="4009" spans="1:10" ht="12.75" x14ac:dyDescent="0.2">
      <c r="A4009" s="75"/>
      <c r="B4009" s="75"/>
      <c r="C4009" s="75"/>
      <c r="D4009" s="77"/>
      <c r="E4009" s="75"/>
      <c r="F4009" s="75"/>
      <c r="G4009" s="75"/>
      <c r="H4009" s="78"/>
      <c r="I4009" s="79"/>
      <c r="J4009" s="66"/>
    </row>
    <row r="4010" spans="1:10" ht="12.75" x14ac:dyDescent="0.2">
      <c r="A4010" s="75"/>
      <c r="B4010" s="75"/>
      <c r="C4010" s="75"/>
      <c r="D4010" s="77"/>
      <c r="E4010" s="75"/>
      <c r="F4010" s="75"/>
      <c r="G4010" s="75"/>
      <c r="H4010" s="78"/>
      <c r="I4010" s="79"/>
      <c r="J4010" s="66"/>
    </row>
    <row r="4011" spans="1:10" ht="12.75" x14ac:dyDescent="0.2">
      <c r="A4011" s="75"/>
      <c r="B4011" s="75"/>
      <c r="C4011" s="75"/>
      <c r="D4011" s="77"/>
      <c r="E4011" s="75"/>
      <c r="F4011" s="75"/>
      <c r="G4011" s="75"/>
      <c r="H4011" s="78"/>
      <c r="I4011" s="79"/>
      <c r="J4011" s="66"/>
    </row>
    <row r="4012" spans="1:10" ht="12.75" x14ac:dyDescent="0.2">
      <c r="A4012" s="75"/>
      <c r="B4012" s="75"/>
      <c r="C4012" s="75"/>
      <c r="D4012" s="77"/>
      <c r="E4012" s="75"/>
      <c r="F4012" s="75"/>
      <c r="G4012" s="75"/>
      <c r="H4012" s="78"/>
      <c r="I4012" s="79"/>
      <c r="J4012" s="66"/>
    </row>
    <row r="4013" spans="1:10" ht="12.75" x14ac:dyDescent="0.2">
      <c r="A4013" s="75"/>
      <c r="B4013" s="75"/>
      <c r="C4013" s="75"/>
      <c r="D4013" s="77"/>
      <c r="E4013" s="75"/>
      <c r="F4013" s="75"/>
      <c r="G4013" s="75"/>
      <c r="H4013" s="78"/>
      <c r="I4013" s="79"/>
      <c r="J4013" s="66"/>
    </row>
    <row r="4014" spans="1:10" ht="12.75" x14ac:dyDescent="0.2">
      <c r="A4014" s="75"/>
      <c r="B4014" s="75"/>
      <c r="C4014" s="75"/>
      <c r="D4014" s="77"/>
      <c r="E4014" s="75"/>
      <c r="F4014" s="75"/>
      <c r="G4014" s="75"/>
      <c r="H4014" s="78"/>
      <c r="I4014" s="79"/>
      <c r="J4014" s="66"/>
    </row>
    <row r="4015" spans="1:10" ht="12.75" x14ac:dyDescent="0.2">
      <c r="A4015" s="75"/>
      <c r="B4015" s="75"/>
      <c r="C4015" s="75"/>
      <c r="D4015" s="77"/>
      <c r="E4015" s="75"/>
      <c r="F4015" s="75"/>
      <c r="G4015" s="75"/>
      <c r="H4015" s="78"/>
      <c r="I4015" s="79"/>
      <c r="J4015" s="66"/>
    </row>
    <row r="4016" spans="1:10" ht="12.75" x14ac:dyDescent="0.2">
      <c r="A4016" s="75"/>
      <c r="B4016" s="75"/>
      <c r="C4016" s="75"/>
      <c r="D4016" s="77"/>
      <c r="E4016" s="75"/>
      <c r="F4016" s="75"/>
      <c r="G4016" s="75"/>
      <c r="H4016" s="78"/>
      <c r="I4016" s="79"/>
      <c r="J4016" s="66"/>
    </row>
    <row r="4017" spans="1:10" ht="12.75" x14ac:dyDescent="0.2">
      <c r="A4017" s="75"/>
      <c r="B4017" s="75"/>
      <c r="C4017" s="75"/>
      <c r="D4017" s="77"/>
      <c r="E4017" s="75"/>
      <c r="F4017" s="75"/>
      <c r="G4017" s="75"/>
      <c r="H4017" s="78"/>
      <c r="I4017" s="79"/>
      <c r="J4017" s="66"/>
    </row>
    <row r="4018" spans="1:10" ht="12.75" x14ac:dyDescent="0.2">
      <c r="A4018" s="75"/>
      <c r="B4018" s="75"/>
      <c r="C4018" s="75"/>
      <c r="D4018" s="77"/>
      <c r="E4018" s="75"/>
      <c r="F4018" s="75"/>
      <c r="G4018" s="75"/>
      <c r="H4018" s="78"/>
      <c r="I4018" s="79"/>
      <c r="J4018" s="66"/>
    </row>
    <row r="4019" spans="1:10" ht="12.75" x14ac:dyDescent="0.2">
      <c r="A4019" s="75"/>
      <c r="B4019" s="75"/>
      <c r="C4019" s="75"/>
      <c r="D4019" s="77"/>
      <c r="E4019" s="75"/>
      <c r="F4019" s="75"/>
      <c r="G4019" s="75"/>
      <c r="H4019" s="78"/>
      <c r="I4019" s="79"/>
      <c r="J4019" s="66"/>
    </row>
    <row r="4020" spans="1:10" ht="12.75" x14ac:dyDescent="0.2">
      <c r="A4020" s="75"/>
      <c r="B4020" s="75"/>
      <c r="C4020" s="75"/>
      <c r="D4020" s="77"/>
      <c r="E4020" s="75"/>
      <c r="F4020" s="75"/>
      <c r="G4020" s="75"/>
      <c r="H4020" s="78"/>
      <c r="I4020" s="79"/>
      <c r="J4020" s="66"/>
    </row>
    <row r="4021" spans="1:10" ht="12.75" x14ac:dyDescent="0.2">
      <c r="A4021" s="75"/>
      <c r="B4021" s="75"/>
      <c r="C4021" s="75"/>
      <c r="D4021" s="77"/>
      <c r="E4021" s="75"/>
      <c r="F4021" s="75"/>
      <c r="G4021" s="75"/>
      <c r="H4021" s="78"/>
      <c r="I4021" s="79"/>
      <c r="J4021" s="66"/>
    </row>
    <row r="4022" spans="1:10" ht="12.75" x14ac:dyDescent="0.2">
      <c r="A4022" s="75"/>
      <c r="B4022" s="75"/>
      <c r="C4022" s="75"/>
      <c r="D4022" s="77"/>
      <c r="E4022" s="75"/>
      <c r="F4022" s="75"/>
      <c r="G4022" s="75"/>
      <c r="H4022" s="78"/>
      <c r="I4022" s="79"/>
      <c r="J4022" s="66"/>
    </row>
    <row r="4023" spans="1:10" ht="12.75" x14ac:dyDescent="0.2">
      <c r="A4023" s="75"/>
      <c r="B4023" s="75"/>
      <c r="C4023" s="75"/>
      <c r="D4023" s="77"/>
      <c r="E4023" s="75"/>
      <c r="F4023" s="75"/>
      <c r="G4023" s="75"/>
      <c r="H4023" s="78"/>
      <c r="I4023" s="79"/>
      <c r="J4023" s="66"/>
    </row>
    <row r="4024" spans="1:10" ht="12.75" x14ac:dyDescent="0.2">
      <c r="A4024" s="75"/>
      <c r="B4024" s="75"/>
      <c r="C4024" s="75"/>
      <c r="D4024" s="77"/>
      <c r="E4024" s="75"/>
      <c r="F4024" s="75"/>
      <c r="G4024" s="75"/>
      <c r="H4024" s="78"/>
      <c r="I4024" s="79"/>
      <c r="J4024" s="66"/>
    </row>
    <row r="4025" spans="1:10" ht="12.75" x14ac:dyDescent="0.2">
      <c r="A4025" s="75"/>
      <c r="B4025" s="75"/>
      <c r="C4025" s="75"/>
      <c r="D4025" s="77"/>
      <c r="E4025" s="75"/>
      <c r="F4025" s="75"/>
      <c r="G4025" s="75"/>
      <c r="H4025" s="78"/>
      <c r="I4025" s="79"/>
      <c r="J4025" s="66"/>
    </row>
    <row r="4026" spans="1:10" ht="12.75" x14ac:dyDescent="0.2">
      <c r="A4026" s="75"/>
      <c r="B4026" s="75"/>
      <c r="C4026" s="75"/>
      <c r="D4026" s="77"/>
      <c r="E4026" s="75"/>
      <c r="F4026" s="75"/>
      <c r="G4026" s="75"/>
      <c r="H4026" s="78"/>
      <c r="I4026" s="79"/>
      <c r="J4026" s="66"/>
    </row>
    <row r="4027" spans="1:10" ht="12.75" x14ac:dyDescent="0.2">
      <c r="A4027" s="75"/>
      <c r="B4027" s="75"/>
      <c r="C4027" s="75"/>
      <c r="D4027" s="77"/>
      <c r="E4027" s="75"/>
      <c r="F4027" s="75"/>
      <c r="G4027" s="75"/>
      <c r="H4027" s="78"/>
      <c r="I4027" s="79"/>
      <c r="J4027" s="66"/>
    </row>
    <row r="4028" spans="1:10" ht="12.75" x14ac:dyDescent="0.2">
      <c r="A4028" s="75"/>
      <c r="B4028" s="75"/>
      <c r="C4028" s="75"/>
      <c r="D4028" s="77"/>
      <c r="E4028" s="75"/>
      <c r="F4028" s="75"/>
      <c r="G4028" s="75"/>
      <c r="H4028" s="78"/>
      <c r="I4028" s="79"/>
      <c r="J4028" s="66"/>
    </row>
    <row r="4029" spans="1:10" ht="12.75" x14ac:dyDescent="0.2">
      <c r="A4029" s="75"/>
      <c r="B4029" s="75"/>
      <c r="C4029" s="75"/>
      <c r="D4029" s="77"/>
      <c r="E4029" s="75"/>
      <c r="F4029" s="75"/>
      <c r="G4029" s="75"/>
      <c r="H4029" s="78"/>
      <c r="I4029" s="79"/>
      <c r="J4029" s="66"/>
    </row>
    <row r="4030" spans="1:10" ht="12.75" x14ac:dyDescent="0.2">
      <c r="A4030" s="75"/>
      <c r="B4030" s="75"/>
      <c r="C4030" s="75"/>
      <c r="D4030" s="77"/>
      <c r="E4030" s="75"/>
      <c r="F4030" s="75"/>
      <c r="G4030" s="75"/>
      <c r="H4030" s="78"/>
      <c r="I4030" s="79"/>
      <c r="J4030" s="66"/>
    </row>
    <row r="4031" spans="1:10" ht="12.75" x14ac:dyDescent="0.2">
      <c r="A4031" s="75"/>
      <c r="B4031" s="75"/>
      <c r="C4031" s="75"/>
      <c r="D4031" s="77"/>
      <c r="E4031" s="75"/>
      <c r="F4031" s="75"/>
      <c r="G4031" s="75"/>
      <c r="H4031" s="78"/>
      <c r="I4031" s="79"/>
      <c r="J4031" s="66"/>
    </row>
    <row r="4032" spans="1:10" ht="12.75" x14ac:dyDescent="0.2">
      <c r="A4032" s="75"/>
      <c r="B4032" s="75"/>
      <c r="C4032" s="75"/>
      <c r="D4032" s="77"/>
      <c r="E4032" s="75"/>
      <c r="F4032" s="75"/>
      <c r="G4032" s="75"/>
      <c r="H4032" s="78"/>
      <c r="I4032" s="79"/>
      <c r="J4032" s="66"/>
    </row>
    <row r="4033" spans="1:10" ht="12.75" x14ac:dyDescent="0.2">
      <c r="A4033" s="75"/>
      <c r="B4033" s="75"/>
      <c r="C4033" s="75"/>
      <c r="D4033" s="77"/>
      <c r="E4033" s="75"/>
      <c r="F4033" s="75"/>
      <c r="G4033" s="75"/>
      <c r="H4033" s="78"/>
      <c r="I4033" s="79"/>
      <c r="J4033" s="66"/>
    </row>
    <row r="4034" spans="1:10" ht="12.75" x14ac:dyDescent="0.2">
      <c r="A4034" s="75"/>
      <c r="B4034" s="75"/>
      <c r="C4034" s="75"/>
      <c r="D4034" s="77"/>
      <c r="E4034" s="75"/>
      <c r="F4034" s="75"/>
      <c r="G4034" s="75"/>
      <c r="H4034" s="78"/>
      <c r="I4034" s="79"/>
      <c r="J4034" s="66"/>
    </row>
    <row r="4035" spans="1:10" ht="12.75" x14ac:dyDescent="0.2">
      <c r="A4035" s="75"/>
      <c r="B4035" s="75"/>
      <c r="C4035" s="75"/>
      <c r="D4035" s="77"/>
      <c r="E4035" s="75"/>
      <c r="F4035" s="75"/>
      <c r="G4035" s="75"/>
      <c r="H4035" s="78"/>
      <c r="I4035" s="79"/>
      <c r="J4035" s="66"/>
    </row>
    <row r="4036" spans="1:10" ht="12.75" x14ac:dyDescent="0.2">
      <c r="A4036" s="75"/>
      <c r="B4036" s="75"/>
      <c r="C4036" s="75"/>
      <c r="D4036" s="77"/>
      <c r="E4036" s="75"/>
      <c r="F4036" s="75"/>
      <c r="G4036" s="75"/>
      <c r="H4036" s="78"/>
      <c r="I4036" s="79"/>
      <c r="J4036" s="66"/>
    </row>
    <row r="4037" spans="1:10" ht="12.75" x14ac:dyDescent="0.2">
      <c r="A4037" s="75"/>
      <c r="B4037" s="75"/>
      <c r="C4037" s="75"/>
      <c r="D4037" s="77"/>
      <c r="E4037" s="75"/>
      <c r="F4037" s="75"/>
      <c r="G4037" s="75"/>
      <c r="H4037" s="78"/>
      <c r="I4037" s="79"/>
      <c r="J4037" s="66"/>
    </row>
    <row r="4038" spans="1:10" ht="12.75" x14ac:dyDescent="0.2">
      <c r="A4038" s="75"/>
      <c r="B4038" s="75"/>
      <c r="C4038" s="75"/>
      <c r="D4038" s="77"/>
      <c r="E4038" s="75"/>
      <c r="F4038" s="75"/>
      <c r="G4038" s="75"/>
      <c r="H4038" s="78"/>
      <c r="I4038" s="79"/>
      <c r="J4038" s="66"/>
    </row>
    <row r="4039" spans="1:10" ht="12.75" x14ac:dyDescent="0.2">
      <c r="A4039" s="75"/>
      <c r="B4039" s="75"/>
      <c r="C4039" s="75"/>
      <c r="D4039" s="77"/>
      <c r="E4039" s="75"/>
      <c r="F4039" s="75"/>
      <c r="G4039" s="75"/>
      <c r="H4039" s="78"/>
      <c r="I4039" s="79"/>
      <c r="J4039" s="66"/>
    </row>
    <row r="4040" spans="1:10" ht="12.75" x14ac:dyDescent="0.2">
      <c r="A4040" s="75"/>
      <c r="B4040" s="75"/>
      <c r="C4040" s="75"/>
      <c r="D4040" s="77"/>
      <c r="E4040" s="75"/>
      <c r="F4040" s="75"/>
      <c r="G4040" s="75"/>
      <c r="H4040" s="78"/>
      <c r="I4040" s="79"/>
      <c r="J4040" s="66"/>
    </row>
    <row r="4041" spans="1:10" ht="12.75" x14ac:dyDescent="0.2">
      <c r="A4041" s="75"/>
      <c r="B4041" s="75"/>
      <c r="C4041" s="75"/>
      <c r="D4041" s="77"/>
      <c r="E4041" s="75"/>
      <c r="F4041" s="75"/>
      <c r="G4041" s="75"/>
      <c r="H4041" s="78"/>
      <c r="I4041" s="79"/>
      <c r="J4041" s="66"/>
    </row>
    <row r="4042" spans="1:10" ht="12.75" x14ac:dyDescent="0.2">
      <c r="A4042" s="75"/>
      <c r="B4042" s="75"/>
      <c r="C4042" s="75"/>
      <c r="D4042" s="77"/>
      <c r="E4042" s="75"/>
      <c r="F4042" s="75"/>
      <c r="G4042" s="75"/>
      <c r="H4042" s="78"/>
      <c r="I4042" s="79"/>
      <c r="J4042" s="66"/>
    </row>
    <row r="4043" spans="1:10" ht="12.75" x14ac:dyDescent="0.2">
      <c r="A4043" s="75"/>
      <c r="B4043" s="75"/>
      <c r="C4043" s="75"/>
      <c r="D4043" s="77"/>
      <c r="E4043" s="75"/>
      <c r="F4043" s="75"/>
      <c r="G4043" s="75"/>
      <c r="H4043" s="78"/>
      <c r="I4043" s="79"/>
      <c r="J4043" s="66"/>
    </row>
    <row r="4044" spans="1:10" ht="12.75" x14ac:dyDescent="0.2">
      <c r="A4044" s="75"/>
      <c r="B4044" s="75"/>
      <c r="C4044" s="75"/>
      <c r="D4044" s="77"/>
      <c r="E4044" s="75"/>
      <c r="F4044" s="75"/>
      <c r="G4044" s="75"/>
      <c r="H4044" s="78"/>
      <c r="I4044" s="79"/>
      <c r="J4044" s="66"/>
    </row>
    <row r="4045" spans="1:10" ht="12.75" x14ac:dyDescent="0.2">
      <c r="A4045" s="75"/>
      <c r="B4045" s="75"/>
      <c r="C4045" s="75"/>
      <c r="D4045" s="77"/>
      <c r="E4045" s="75"/>
      <c r="F4045" s="75"/>
      <c r="G4045" s="75"/>
      <c r="H4045" s="78"/>
      <c r="I4045" s="79"/>
      <c r="J4045" s="66"/>
    </row>
    <row r="4046" spans="1:10" ht="12.75" x14ac:dyDescent="0.2">
      <c r="A4046" s="75"/>
      <c r="B4046" s="75"/>
      <c r="C4046" s="75"/>
      <c r="D4046" s="77"/>
      <c r="E4046" s="75"/>
      <c r="F4046" s="75"/>
      <c r="G4046" s="75"/>
      <c r="H4046" s="78"/>
      <c r="I4046" s="79"/>
      <c r="J4046" s="66"/>
    </row>
    <row r="4047" spans="1:10" ht="12.75" x14ac:dyDescent="0.2">
      <c r="A4047" s="75"/>
      <c r="B4047" s="75"/>
      <c r="C4047" s="75"/>
      <c r="D4047" s="77"/>
      <c r="E4047" s="75"/>
      <c r="F4047" s="75"/>
      <c r="G4047" s="75"/>
      <c r="H4047" s="78"/>
      <c r="I4047" s="79"/>
      <c r="J4047" s="66"/>
    </row>
    <row r="4048" spans="1:10" ht="12.75" x14ac:dyDescent="0.2">
      <c r="A4048" s="75"/>
      <c r="B4048" s="75"/>
      <c r="C4048" s="75"/>
      <c r="D4048" s="77"/>
      <c r="E4048" s="75"/>
      <c r="F4048" s="75"/>
      <c r="G4048" s="75"/>
      <c r="H4048" s="78"/>
      <c r="I4048" s="79"/>
      <c r="J4048" s="66"/>
    </row>
    <row r="4049" spans="1:10" ht="12.75" x14ac:dyDescent="0.2">
      <c r="A4049" s="75"/>
      <c r="B4049" s="75"/>
      <c r="C4049" s="75"/>
      <c r="D4049" s="77"/>
      <c r="E4049" s="75"/>
      <c r="F4049" s="75"/>
      <c r="G4049" s="75"/>
      <c r="H4049" s="78"/>
      <c r="I4049" s="79"/>
      <c r="J4049" s="66"/>
    </row>
    <row r="4050" spans="1:10" ht="12.75" x14ac:dyDescent="0.2">
      <c r="A4050" s="75"/>
      <c r="B4050" s="75"/>
      <c r="C4050" s="75"/>
      <c r="D4050" s="77"/>
      <c r="E4050" s="75"/>
      <c r="F4050" s="75"/>
      <c r="G4050" s="75"/>
      <c r="H4050" s="78"/>
      <c r="I4050" s="79"/>
      <c r="J4050" s="66"/>
    </row>
    <row r="4051" spans="1:10" ht="12.75" x14ac:dyDescent="0.2">
      <c r="A4051" s="75"/>
      <c r="B4051" s="75"/>
      <c r="C4051" s="75"/>
      <c r="D4051" s="77"/>
      <c r="E4051" s="75"/>
      <c r="F4051" s="75"/>
      <c r="G4051" s="75"/>
      <c r="H4051" s="78"/>
      <c r="I4051" s="79"/>
      <c r="J4051" s="66"/>
    </row>
    <row r="4052" spans="1:10" ht="12.75" x14ac:dyDescent="0.2">
      <c r="A4052" s="75"/>
      <c r="B4052" s="75"/>
      <c r="C4052" s="75"/>
      <c r="D4052" s="77"/>
      <c r="E4052" s="75"/>
      <c r="F4052" s="75"/>
      <c r="G4052" s="75"/>
      <c r="H4052" s="78"/>
      <c r="I4052" s="79"/>
      <c r="J4052" s="66"/>
    </row>
    <row r="4053" spans="1:10" ht="12.75" x14ac:dyDescent="0.2">
      <c r="A4053" s="75"/>
      <c r="B4053" s="75"/>
      <c r="C4053" s="75"/>
      <c r="D4053" s="77"/>
      <c r="E4053" s="75"/>
      <c r="F4053" s="75"/>
      <c r="G4053" s="75"/>
      <c r="H4053" s="78"/>
      <c r="I4053" s="79"/>
      <c r="J4053" s="66"/>
    </row>
    <row r="4054" spans="1:10" ht="12.75" x14ac:dyDescent="0.2">
      <c r="A4054" s="75"/>
      <c r="B4054" s="75"/>
      <c r="C4054" s="75"/>
      <c r="D4054" s="77"/>
      <c r="E4054" s="75"/>
      <c r="F4054" s="75"/>
      <c r="G4054" s="75"/>
      <c r="H4054" s="78"/>
      <c r="I4054" s="79"/>
      <c r="J4054" s="66"/>
    </row>
    <row r="4055" spans="1:10" ht="12.75" x14ac:dyDescent="0.2">
      <c r="A4055" s="75"/>
      <c r="B4055" s="75"/>
      <c r="C4055" s="75"/>
      <c r="D4055" s="77"/>
      <c r="E4055" s="75"/>
      <c r="F4055" s="75"/>
      <c r="G4055" s="75"/>
      <c r="H4055" s="78"/>
      <c r="I4055" s="79"/>
      <c r="J4055" s="66"/>
    </row>
    <row r="4056" spans="1:10" ht="12.75" x14ac:dyDescent="0.2">
      <c r="A4056" s="75"/>
      <c r="B4056" s="75"/>
      <c r="C4056" s="75"/>
      <c r="D4056" s="77"/>
      <c r="E4056" s="75"/>
      <c r="F4056" s="75"/>
      <c r="G4056" s="75"/>
      <c r="H4056" s="78"/>
      <c r="I4056" s="79"/>
      <c r="J4056" s="66"/>
    </row>
    <row r="4057" spans="1:10" ht="12.75" x14ac:dyDescent="0.2">
      <c r="A4057" s="75"/>
      <c r="B4057" s="75"/>
      <c r="C4057" s="75"/>
      <c r="D4057" s="77"/>
      <c r="E4057" s="75"/>
      <c r="F4057" s="75"/>
      <c r="G4057" s="75"/>
      <c r="H4057" s="78"/>
      <c r="I4057" s="79"/>
      <c r="J4057" s="66"/>
    </row>
    <row r="4058" spans="1:10" ht="12.75" x14ac:dyDescent="0.2">
      <c r="A4058" s="75"/>
      <c r="B4058" s="75"/>
      <c r="C4058" s="75"/>
      <c r="D4058" s="77"/>
      <c r="E4058" s="75"/>
      <c r="F4058" s="75"/>
      <c r="G4058" s="75"/>
      <c r="H4058" s="78"/>
      <c r="I4058" s="79"/>
      <c r="J4058" s="66"/>
    </row>
    <row r="4059" spans="1:10" ht="12.75" x14ac:dyDescent="0.2">
      <c r="A4059" s="75"/>
      <c r="B4059" s="75"/>
      <c r="C4059" s="75"/>
      <c r="D4059" s="77"/>
      <c r="E4059" s="75"/>
      <c r="F4059" s="75"/>
      <c r="G4059" s="75"/>
      <c r="H4059" s="78"/>
      <c r="I4059" s="79"/>
      <c r="J4059" s="66"/>
    </row>
    <row r="4060" spans="1:10" ht="12.75" x14ac:dyDescent="0.2">
      <c r="A4060" s="75"/>
      <c r="B4060" s="75"/>
      <c r="C4060" s="75"/>
      <c r="D4060" s="77"/>
      <c r="E4060" s="75"/>
      <c r="F4060" s="75"/>
      <c r="G4060" s="75"/>
      <c r="H4060" s="78"/>
      <c r="I4060" s="79"/>
      <c r="J4060" s="66"/>
    </row>
    <row r="4061" spans="1:10" ht="12.75" x14ac:dyDescent="0.2">
      <c r="A4061" s="75"/>
      <c r="B4061" s="75"/>
      <c r="C4061" s="75"/>
      <c r="D4061" s="77"/>
      <c r="E4061" s="75"/>
      <c r="F4061" s="75"/>
      <c r="G4061" s="75"/>
      <c r="H4061" s="78"/>
      <c r="I4061" s="79"/>
      <c r="J4061" s="66"/>
    </row>
    <row r="4062" spans="1:10" ht="12.75" x14ac:dyDescent="0.2">
      <c r="A4062" s="75"/>
      <c r="B4062" s="75"/>
      <c r="C4062" s="75"/>
      <c r="D4062" s="77"/>
      <c r="E4062" s="75"/>
      <c r="F4062" s="75"/>
      <c r="G4062" s="75"/>
      <c r="H4062" s="78"/>
      <c r="I4062" s="79"/>
      <c r="J4062" s="66"/>
    </row>
    <row r="4063" spans="1:10" ht="12.75" x14ac:dyDescent="0.2">
      <c r="A4063" s="75"/>
      <c r="B4063" s="75"/>
      <c r="C4063" s="75"/>
      <c r="D4063" s="77"/>
      <c r="E4063" s="75"/>
      <c r="F4063" s="75"/>
      <c r="G4063" s="75"/>
      <c r="H4063" s="78"/>
      <c r="I4063" s="79"/>
      <c r="J4063" s="66"/>
    </row>
    <row r="4064" spans="1:10" ht="12.75" x14ac:dyDescent="0.2">
      <c r="A4064" s="75"/>
      <c r="B4064" s="75"/>
      <c r="C4064" s="75"/>
      <c r="D4064" s="77"/>
      <c r="E4064" s="75"/>
      <c r="F4064" s="75"/>
      <c r="G4064" s="75"/>
      <c r="H4064" s="78"/>
      <c r="I4064" s="79"/>
      <c r="J4064" s="66"/>
    </row>
    <row r="4065" spans="1:10" ht="12.75" x14ac:dyDescent="0.2">
      <c r="A4065" s="75"/>
      <c r="B4065" s="75"/>
      <c r="C4065" s="75"/>
      <c r="D4065" s="77"/>
      <c r="E4065" s="75"/>
      <c r="F4065" s="75"/>
      <c r="G4065" s="75"/>
      <c r="H4065" s="78"/>
      <c r="I4065" s="79"/>
      <c r="J4065" s="66"/>
    </row>
    <row r="4066" spans="1:10" ht="12.75" x14ac:dyDescent="0.2">
      <c r="A4066" s="75"/>
      <c r="B4066" s="75"/>
      <c r="C4066" s="75"/>
      <c r="D4066" s="77"/>
      <c r="E4066" s="75"/>
      <c r="F4066" s="75"/>
      <c r="G4066" s="75"/>
      <c r="H4066" s="78"/>
      <c r="I4066" s="79"/>
      <c r="J4066" s="66"/>
    </row>
    <row r="4067" spans="1:10" ht="12.75" x14ac:dyDescent="0.2">
      <c r="A4067" s="75"/>
      <c r="B4067" s="75"/>
      <c r="C4067" s="75"/>
      <c r="D4067" s="77"/>
      <c r="E4067" s="75"/>
      <c r="F4067" s="75"/>
      <c r="G4067" s="75"/>
      <c r="H4067" s="78"/>
      <c r="I4067" s="79"/>
      <c r="J4067" s="66"/>
    </row>
    <row r="4068" spans="1:10" ht="12.75" x14ac:dyDescent="0.2">
      <c r="A4068" s="75"/>
      <c r="B4068" s="75"/>
      <c r="C4068" s="75"/>
      <c r="D4068" s="77"/>
      <c r="E4068" s="75"/>
      <c r="F4068" s="75"/>
      <c r="G4068" s="75"/>
      <c r="H4068" s="78"/>
      <c r="I4068" s="79"/>
      <c r="J4068" s="66"/>
    </row>
    <row r="4069" spans="1:10" ht="12.75" x14ac:dyDescent="0.2">
      <c r="A4069" s="75"/>
      <c r="B4069" s="75"/>
      <c r="C4069" s="75"/>
      <c r="D4069" s="77"/>
      <c r="E4069" s="75"/>
      <c r="F4069" s="75"/>
      <c r="G4069" s="75"/>
      <c r="H4069" s="78"/>
      <c r="I4069" s="79"/>
      <c r="J4069" s="66"/>
    </row>
    <row r="4070" spans="1:10" ht="12.75" x14ac:dyDescent="0.2">
      <c r="A4070" s="75"/>
      <c r="B4070" s="75"/>
      <c r="C4070" s="75"/>
      <c r="D4070" s="77"/>
      <c r="E4070" s="75"/>
      <c r="F4070" s="75"/>
      <c r="G4070" s="75"/>
      <c r="H4070" s="78"/>
      <c r="I4070" s="79"/>
      <c r="J4070" s="66"/>
    </row>
    <row r="4071" spans="1:10" ht="12.75" x14ac:dyDescent="0.2">
      <c r="A4071" s="75"/>
      <c r="B4071" s="75"/>
      <c r="C4071" s="75"/>
      <c r="D4071" s="77"/>
      <c r="E4071" s="75"/>
      <c r="F4071" s="75"/>
      <c r="G4071" s="75"/>
      <c r="H4071" s="78"/>
      <c r="I4071" s="79"/>
      <c r="J4071" s="66"/>
    </row>
    <row r="4072" spans="1:10" ht="12.75" x14ac:dyDescent="0.2">
      <c r="A4072" s="75"/>
      <c r="B4072" s="75"/>
      <c r="C4072" s="75"/>
      <c r="D4072" s="77"/>
      <c r="E4072" s="75"/>
      <c r="F4072" s="75"/>
      <c r="G4072" s="75"/>
      <c r="H4072" s="78"/>
      <c r="I4072" s="79"/>
      <c r="J4072" s="66"/>
    </row>
    <row r="4073" spans="1:10" ht="12.75" x14ac:dyDescent="0.2">
      <c r="A4073" s="75"/>
      <c r="B4073" s="75"/>
      <c r="C4073" s="75"/>
      <c r="D4073" s="77"/>
      <c r="E4073" s="75"/>
      <c r="F4073" s="75"/>
      <c r="G4073" s="75"/>
      <c r="H4073" s="78"/>
      <c r="I4073" s="79"/>
      <c r="J4073" s="66"/>
    </row>
    <row r="4074" spans="1:10" ht="12.75" x14ac:dyDescent="0.2">
      <c r="A4074" s="75"/>
      <c r="B4074" s="75"/>
      <c r="C4074" s="75"/>
      <c r="D4074" s="77"/>
      <c r="E4074" s="75"/>
      <c r="F4074" s="75"/>
      <c r="G4074" s="75"/>
      <c r="H4074" s="78"/>
      <c r="I4074" s="79"/>
      <c r="J4074" s="66"/>
    </row>
    <row r="4075" spans="1:10" ht="12.75" x14ac:dyDescent="0.2">
      <c r="A4075" s="75"/>
      <c r="B4075" s="75"/>
      <c r="C4075" s="75"/>
      <c r="D4075" s="77"/>
      <c r="E4075" s="75"/>
      <c r="F4075" s="75"/>
      <c r="G4075" s="75"/>
      <c r="H4075" s="78"/>
      <c r="I4075" s="79"/>
      <c r="J4075" s="66"/>
    </row>
    <row r="4076" spans="1:10" ht="12.75" x14ac:dyDescent="0.2">
      <c r="A4076" s="75"/>
      <c r="B4076" s="75"/>
      <c r="C4076" s="75"/>
      <c r="D4076" s="77"/>
      <c r="E4076" s="75"/>
      <c r="F4076" s="75"/>
      <c r="G4076" s="75"/>
      <c r="H4076" s="78"/>
      <c r="I4076" s="79"/>
      <c r="J4076" s="66"/>
    </row>
    <row r="4077" spans="1:10" ht="12.75" x14ac:dyDescent="0.2">
      <c r="A4077" s="75"/>
      <c r="B4077" s="75"/>
      <c r="C4077" s="75"/>
      <c r="D4077" s="77"/>
      <c r="E4077" s="75"/>
      <c r="F4077" s="75"/>
      <c r="G4077" s="75"/>
      <c r="H4077" s="78"/>
      <c r="I4077" s="79"/>
      <c r="J4077" s="66"/>
    </row>
    <row r="4078" spans="1:10" ht="12.75" x14ac:dyDescent="0.2">
      <c r="A4078" s="75"/>
      <c r="B4078" s="75"/>
      <c r="C4078" s="75"/>
      <c r="D4078" s="77"/>
      <c r="E4078" s="75"/>
      <c r="F4078" s="75"/>
      <c r="G4078" s="75"/>
      <c r="H4078" s="78"/>
      <c r="I4078" s="79"/>
      <c r="J4078" s="66"/>
    </row>
    <row r="4079" spans="1:10" ht="12.75" x14ac:dyDescent="0.2">
      <c r="A4079" s="75"/>
      <c r="B4079" s="75"/>
      <c r="C4079" s="75"/>
      <c r="D4079" s="77"/>
      <c r="E4079" s="75"/>
      <c r="F4079" s="75"/>
      <c r="G4079" s="75"/>
      <c r="H4079" s="78"/>
      <c r="I4079" s="79"/>
      <c r="J4079" s="66"/>
    </row>
    <row r="4080" spans="1:10" ht="12.75" x14ac:dyDescent="0.2">
      <c r="A4080" s="75"/>
      <c r="B4080" s="75"/>
      <c r="C4080" s="75"/>
      <c r="D4080" s="77"/>
      <c r="E4080" s="75"/>
      <c r="F4080" s="75"/>
      <c r="G4080" s="75"/>
      <c r="H4080" s="78"/>
      <c r="I4080" s="79"/>
      <c r="J4080" s="66"/>
    </row>
    <row r="4081" spans="1:10" ht="12.75" x14ac:dyDescent="0.2">
      <c r="A4081" s="75"/>
      <c r="B4081" s="75"/>
      <c r="C4081" s="75"/>
      <c r="D4081" s="77"/>
      <c r="E4081" s="75"/>
      <c r="F4081" s="75"/>
      <c r="G4081" s="75"/>
      <c r="H4081" s="78"/>
      <c r="I4081" s="79"/>
      <c r="J4081" s="66"/>
    </row>
    <row r="4082" spans="1:10" ht="12.75" x14ac:dyDescent="0.2">
      <c r="A4082" s="75"/>
      <c r="B4082" s="75"/>
      <c r="C4082" s="75"/>
      <c r="D4082" s="77"/>
      <c r="E4082" s="75"/>
      <c r="F4082" s="75"/>
      <c r="G4082" s="75"/>
      <c r="H4082" s="78"/>
      <c r="I4082" s="79"/>
      <c r="J4082" s="66"/>
    </row>
    <row r="4083" spans="1:10" ht="12.75" x14ac:dyDescent="0.2">
      <c r="A4083" s="75"/>
      <c r="B4083" s="75"/>
      <c r="C4083" s="75"/>
      <c r="D4083" s="77"/>
      <c r="E4083" s="75"/>
      <c r="F4083" s="75"/>
      <c r="G4083" s="75"/>
      <c r="H4083" s="78"/>
      <c r="I4083" s="79"/>
      <c r="J4083" s="66"/>
    </row>
    <row r="4084" spans="1:10" ht="12.75" x14ac:dyDescent="0.2">
      <c r="A4084" s="75"/>
      <c r="B4084" s="75"/>
      <c r="C4084" s="75"/>
      <c r="D4084" s="77"/>
      <c r="E4084" s="75"/>
      <c r="F4084" s="75"/>
      <c r="G4084" s="75"/>
      <c r="H4084" s="78"/>
      <c r="I4084" s="79"/>
      <c r="J4084" s="66"/>
    </row>
    <row r="4085" spans="1:10" ht="12.75" x14ac:dyDescent="0.2">
      <c r="A4085" s="75"/>
      <c r="B4085" s="75"/>
      <c r="C4085" s="75"/>
      <c r="D4085" s="77"/>
      <c r="E4085" s="75"/>
      <c r="F4085" s="75"/>
      <c r="G4085" s="75"/>
      <c r="H4085" s="78"/>
      <c r="I4085" s="79"/>
      <c r="J4085" s="66"/>
    </row>
    <row r="4086" spans="1:10" ht="12.75" x14ac:dyDescent="0.2">
      <c r="A4086" s="75"/>
      <c r="B4086" s="75"/>
      <c r="C4086" s="75"/>
      <c r="D4086" s="77"/>
      <c r="E4086" s="75"/>
      <c r="F4086" s="75"/>
      <c r="G4086" s="75"/>
      <c r="H4086" s="78"/>
      <c r="I4086" s="79"/>
      <c r="J4086" s="66"/>
    </row>
    <row r="4087" spans="1:10" ht="12.75" x14ac:dyDescent="0.2">
      <c r="A4087" s="75"/>
      <c r="B4087" s="75"/>
      <c r="C4087" s="75"/>
      <c r="D4087" s="77"/>
      <c r="E4087" s="75"/>
      <c r="F4087" s="75"/>
      <c r="G4087" s="75"/>
      <c r="H4087" s="78"/>
      <c r="I4087" s="79"/>
      <c r="J4087" s="66"/>
    </row>
    <row r="4088" spans="1:10" ht="12.75" x14ac:dyDescent="0.2">
      <c r="A4088" s="75"/>
      <c r="B4088" s="75"/>
      <c r="C4088" s="75"/>
      <c r="D4088" s="77"/>
      <c r="E4088" s="75"/>
      <c r="F4088" s="75"/>
      <c r="G4088" s="75"/>
      <c r="H4088" s="78"/>
      <c r="I4088" s="79"/>
      <c r="J4088" s="66"/>
    </row>
    <row r="4089" spans="1:10" ht="12.75" x14ac:dyDescent="0.2">
      <c r="A4089" s="75"/>
      <c r="B4089" s="75"/>
      <c r="C4089" s="75"/>
      <c r="D4089" s="77"/>
      <c r="E4089" s="75"/>
      <c r="F4089" s="75"/>
      <c r="G4089" s="75"/>
      <c r="H4089" s="78"/>
      <c r="I4089" s="79"/>
      <c r="J4089" s="66"/>
    </row>
    <row r="4090" spans="1:10" ht="12.75" x14ac:dyDescent="0.2">
      <c r="A4090" s="75"/>
      <c r="B4090" s="75"/>
      <c r="C4090" s="75"/>
      <c r="D4090" s="77"/>
      <c r="E4090" s="75"/>
      <c r="F4090" s="75"/>
      <c r="G4090" s="75"/>
      <c r="H4090" s="78"/>
      <c r="I4090" s="79"/>
      <c r="J4090" s="66"/>
    </row>
    <row r="4091" spans="1:10" ht="12.75" x14ac:dyDescent="0.2">
      <c r="A4091" s="75"/>
      <c r="B4091" s="75"/>
      <c r="C4091" s="75"/>
      <c r="D4091" s="77"/>
      <c r="E4091" s="75"/>
      <c r="F4091" s="75"/>
      <c r="G4091" s="75"/>
      <c r="H4091" s="78"/>
      <c r="I4091" s="79"/>
      <c r="J4091" s="66"/>
    </row>
    <row r="4092" spans="1:10" ht="12.75" x14ac:dyDescent="0.2">
      <c r="A4092" s="75"/>
      <c r="B4092" s="75"/>
      <c r="C4092" s="75"/>
      <c r="D4092" s="77"/>
      <c r="E4092" s="75"/>
      <c r="F4092" s="75"/>
      <c r="G4092" s="75"/>
      <c r="H4092" s="78"/>
      <c r="I4092" s="79"/>
      <c r="J4092" s="66"/>
    </row>
    <row r="4093" spans="1:10" ht="12.75" x14ac:dyDescent="0.2">
      <c r="A4093" s="75"/>
      <c r="B4093" s="75"/>
      <c r="C4093" s="75"/>
      <c r="D4093" s="77"/>
      <c r="E4093" s="75"/>
      <c r="F4093" s="75"/>
      <c r="G4093" s="75"/>
      <c r="H4093" s="78"/>
      <c r="I4093" s="79"/>
      <c r="J4093" s="66"/>
    </row>
    <row r="4094" spans="1:10" ht="12.75" x14ac:dyDescent="0.2">
      <c r="A4094" s="75"/>
      <c r="B4094" s="75"/>
      <c r="C4094" s="75"/>
      <c r="D4094" s="77"/>
      <c r="E4094" s="75"/>
      <c r="F4094" s="75"/>
      <c r="G4094" s="75"/>
      <c r="H4094" s="78"/>
      <c r="I4094" s="79"/>
      <c r="J4094" s="66"/>
    </row>
    <row r="4095" spans="1:10" ht="12.75" x14ac:dyDescent="0.2">
      <c r="A4095" s="75"/>
      <c r="B4095" s="75"/>
      <c r="C4095" s="75"/>
      <c r="D4095" s="77"/>
      <c r="E4095" s="75"/>
      <c r="F4095" s="75"/>
      <c r="G4095" s="75"/>
      <c r="H4095" s="78"/>
      <c r="I4095" s="79"/>
      <c r="J4095" s="66"/>
    </row>
    <row r="4096" spans="1:10" ht="12.75" x14ac:dyDescent="0.2">
      <c r="A4096" s="75"/>
      <c r="B4096" s="75"/>
      <c r="C4096" s="75"/>
      <c r="D4096" s="77"/>
      <c r="E4096" s="75"/>
      <c r="F4096" s="75"/>
      <c r="G4096" s="75"/>
      <c r="H4096" s="78"/>
      <c r="I4096" s="79"/>
      <c r="J4096" s="66"/>
    </row>
    <row r="4097" spans="1:10" ht="12.75" x14ac:dyDescent="0.2">
      <c r="A4097" s="75"/>
      <c r="B4097" s="75"/>
      <c r="C4097" s="75"/>
      <c r="D4097" s="77"/>
      <c r="E4097" s="75"/>
      <c r="F4097" s="75"/>
      <c r="G4097" s="75"/>
      <c r="H4097" s="78"/>
      <c r="I4097" s="79"/>
      <c r="J4097" s="66"/>
    </row>
    <row r="4098" spans="1:10" ht="12.75" x14ac:dyDescent="0.2">
      <c r="A4098" s="75"/>
      <c r="B4098" s="75"/>
      <c r="C4098" s="75"/>
      <c r="D4098" s="77"/>
      <c r="E4098" s="75"/>
      <c r="F4098" s="75"/>
      <c r="G4098" s="75"/>
      <c r="H4098" s="78"/>
      <c r="I4098" s="79"/>
      <c r="J4098" s="66"/>
    </row>
    <row r="4099" spans="1:10" ht="12.75" x14ac:dyDescent="0.2">
      <c r="A4099" s="75"/>
      <c r="B4099" s="75"/>
      <c r="C4099" s="75"/>
      <c r="D4099" s="77"/>
      <c r="E4099" s="75"/>
      <c r="F4099" s="75"/>
      <c r="G4099" s="75"/>
      <c r="H4099" s="78"/>
      <c r="I4099" s="79"/>
      <c r="J4099" s="66"/>
    </row>
    <row r="4100" spans="1:10" ht="12.75" x14ac:dyDescent="0.2">
      <c r="A4100" s="75"/>
      <c r="B4100" s="75"/>
      <c r="C4100" s="75"/>
      <c r="D4100" s="77"/>
      <c r="E4100" s="75"/>
      <c r="F4100" s="75"/>
      <c r="G4100" s="75"/>
      <c r="H4100" s="78"/>
      <c r="I4100" s="79"/>
      <c r="J4100" s="66"/>
    </row>
    <row r="4101" spans="1:10" ht="12.75" x14ac:dyDescent="0.2">
      <c r="A4101" s="75"/>
      <c r="B4101" s="75"/>
      <c r="C4101" s="75"/>
      <c r="D4101" s="77"/>
      <c r="E4101" s="75"/>
      <c r="F4101" s="75"/>
      <c r="G4101" s="75"/>
      <c r="H4101" s="78"/>
      <c r="I4101" s="79"/>
      <c r="J4101" s="66"/>
    </row>
    <row r="4102" spans="1:10" ht="12.75" x14ac:dyDescent="0.2">
      <c r="A4102" s="75"/>
      <c r="B4102" s="75"/>
      <c r="C4102" s="75"/>
      <c r="D4102" s="77"/>
      <c r="E4102" s="75"/>
      <c r="F4102" s="75"/>
      <c r="G4102" s="75"/>
      <c r="H4102" s="78"/>
      <c r="I4102" s="79"/>
      <c r="J4102" s="66"/>
    </row>
    <row r="4103" spans="1:10" ht="12.75" x14ac:dyDescent="0.2">
      <c r="A4103" s="75"/>
      <c r="B4103" s="75"/>
      <c r="C4103" s="75"/>
      <c r="D4103" s="77"/>
      <c r="E4103" s="75"/>
      <c r="F4103" s="75"/>
      <c r="G4103" s="75"/>
      <c r="H4103" s="78"/>
      <c r="I4103" s="79"/>
      <c r="J4103" s="66"/>
    </row>
    <row r="4104" spans="1:10" ht="12.75" x14ac:dyDescent="0.2">
      <c r="A4104" s="75"/>
      <c r="B4104" s="75"/>
      <c r="C4104" s="75"/>
      <c r="D4104" s="77"/>
      <c r="E4104" s="75"/>
      <c r="F4104" s="75"/>
      <c r="G4104" s="75"/>
      <c r="H4104" s="78"/>
      <c r="I4104" s="79"/>
      <c r="J4104" s="66"/>
    </row>
    <row r="4105" spans="1:10" ht="12.75" x14ac:dyDescent="0.2">
      <c r="A4105" s="75"/>
      <c r="B4105" s="75"/>
      <c r="C4105" s="75"/>
      <c r="D4105" s="77"/>
      <c r="E4105" s="75"/>
      <c r="F4105" s="75"/>
      <c r="G4105" s="75"/>
      <c r="H4105" s="78"/>
      <c r="I4105" s="79"/>
      <c r="J4105" s="66"/>
    </row>
    <row r="4106" spans="1:10" ht="12.75" x14ac:dyDescent="0.2">
      <c r="A4106" s="75"/>
      <c r="B4106" s="75"/>
      <c r="C4106" s="75"/>
      <c r="D4106" s="77"/>
      <c r="E4106" s="75"/>
      <c r="F4106" s="75"/>
      <c r="G4106" s="75"/>
      <c r="H4106" s="78"/>
      <c r="I4106" s="79"/>
      <c r="J4106" s="66"/>
    </row>
    <row r="4107" spans="1:10" ht="12.75" x14ac:dyDescent="0.2">
      <c r="A4107" s="75"/>
      <c r="B4107" s="75"/>
      <c r="C4107" s="75"/>
      <c r="D4107" s="77"/>
      <c r="E4107" s="75"/>
      <c r="F4107" s="75"/>
      <c r="G4107" s="75"/>
      <c r="H4107" s="78"/>
      <c r="I4107" s="79"/>
      <c r="J4107" s="66"/>
    </row>
    <row r="4108" spans="1:10" ht="12.75" x14ac:dyDescent="0.2">
      <c r="A4108" s="75"/>
      <c r="B4108" s="75"/>
      <c r="C4108" s="75"/>
      <c r="D4108" s="77"/>
      <c r="E4108" s="75"/>
      <c r="F4108" s="75"/>
      <c r="G4108" s="75"/>
      <c r="H4108" s="78"/>
      <c r="I4108" s="79"/>
      <c r="J4108" s="66"/>
    </row>
    <row r="4109" spans="1:10" ht="12.75" x14ac:dyDescent="0.2">
      <c r="A4109" s="75"/>
      <c r="B4109" s="75"/>
      <c r="C4109" s="75"/>
      <c r="D4109" s="77"/>
      <c r="E4109" s="75"/>
      <c r="F4109" s="75"/>
      <c r="G4109" s="75"/>
      <c r="H4109" s="78"/>
      <c r="I4109" s="79"/>
      <c r="J4109" s="66"/>
    </row>
    <row r="4110" spans="1:10" ht="12.75" x14ac:dyDescent="0.2">
      <c r="A4110" s="75"/>
      <c r="B4110" s="75"/>
      <c r="C4110" s="75"/>
      <c r="D4110" s="77"/>
      <c r="E4110" s="75"/>
      <c r="F4110" s="75"/>
      <c r="G4110" s="75"/>
      <c r="H4110" s="78"/>
      <c r="I4110" s="79"/>
      <c r="J4110" s="66"/>
    </row>
    <row r="4111" spans="1:10" ht="12.75" x14ac:dyDescent="0.2">
      <c r="A4111" s="75"/>
      <c r="B4111" s="75"/>
      <c r="C4111" s="75"/>
      <c r="D4111" s="77"/>
      <c r="E4111" s="75"/>
      <c r="F4111" s="75"/>
      <c r="G4111" s="75"/>
      <c r="H4111" s="78"/>
      <c r="I4111" s="79"/>
      <c r="J4111" s="66"/>
    </row>
    <row r="4112" spans="1:10" ht="12.75" x14ac:dyDescent="0.2">
      <c r="A4112" s="75"/>
      <c r="B4112" s="75"/>
      <c r="C4112" s="75"/>
      <c r="D4112" s="77"/>
      <c r="E4112" s="75"/>
      <c r="F4112" s="75"/>
      <c r="G4112" s="75"/>
      <c r="H4112" s="78"/>
      <c r="I4112" s="79"/>
      <c r="J4112" s="66"/>
    </row>
    <row r="4113" spans="1:10" ht="12.75" x14ac:dyDescent="0.2">
      <c r="A4113" s="75"/>
      <c r="B4113" s="75"/>
      <c r="C4113" s="75"/>
      <c r="D4113" s="77"/>
      <c r="E4113" s="75"/>
      <c r="F4113" s="75"/>
      <c r="G4113" s="75"/>
      <c r="H4113" s="78"/>
      <c r="I4113" s="79"/>
      <c r="J4113" s="66"/>
    </row>
    <row r="4114" spans="1:10" ht="12.75" x14ac:dyDescent="0.2">
      <c r="A4114" s="75"/>
      <c r="B4114" s="75"/>
      <c r="C4114" s="75"/>
      <c r="D4114" s="77"/>
      <c r="E4114" s="75"/>
      <c r="F4114" s="75"/>
      <c r="G4114" s="75"/>
      <c r="H4114" s="78"/>
      <c r="I4114" s="79"/>
      <c r="J4114" s="66"/>
    </row>
    <row r="4115" spans="1:10" ht="12.75" x14ac:dyDescent="0.2">
      <c r="A4115" s="75"/>
      <c r="B4115" s="75"/>
      <c r="C4115" s="75"/>
      <c r="D4115" s="77"/>
      <c r="E4115" s="75"/>
      <c r="F4115" s="75"/>
      <c r="G4115" s="75"/>
      <c r="H4115" s="78"/>
      <c r="I4115" s="79"/>
      <c r="J4115" s="66"/>
    </row>
    <row r="4116" spans="1:10" ht="12.75" x14ac:dyDescent="0.2">
      <c r="A4116" s="75"/>
      <c r="B4116" s="75"/>
      <c r="C4116" s="75"/>
      <c r="D4116" s="77"/>
      <c r="E4116" s="75"/>
      <c r="F4116" s="75"/>
      <c r="G4116" s="75"/>
      <c r="H4116" s="78"/>
      <c r="I4116" s="79"/>
      <c r="J4116" s="66"/>
    </row>
    <row r="4117" spans="1:10" ht="12.75" x14ac:dyDescent="0.2">
      <c r="A4117" s="75"/>
      <c r="B4117" s="75"/>
      <c r="C4117" s="75"/>
      <c r="D4117" s="77"/>
      <c r="E4117" s="75"/>
      <c r="F4117" s="75"/>
      <c r="G4117" s="75"/>
      <c r="H4117" s="78"/>
      <c r="I4117" s="79"/>
      <c r="J4117" s="66"/>
    </row>
    <row r="4118" spans="1:10" ht="12.75" x14ac:dyDescent="0.2">
      <c r="A4118" s="75"/>
      <c r="B4118" s="75"/>
      <c r="C4118" s="75"/>
      <c r="D4118" s="77"/>
      <c r="E4118" s="75"/>
      <c r="F4118" s="75"/>
      <c r="G4118" s="75"/>
      <c r="H4118" s="78"/>
      <c r="I4118" s="79"/>
      <c r="J4118" s="66"/>
    </row>
    <row r="4119" spans="1:10" ht="12.75" x14ac:dyDescent="0.2">
      <c r="A4119" s="75"/>
      <c r="B4119" s="75"/>
      <c r="C4119" s="75"/>
      <c r="D4119" s="77"/>
      <c r="E4119" s="75"/>
      <c r="F4119" s="75"/>
      <c r="G4119" s="75"/>
      <c r="H4119" s="78"/>
      <c r="I4119" s="79"/>
      <c r="J4119" s="66"/>
    </row>
    <row r="4120" spans="1:10" ht="12.75" x14ac:dyDescent="0.2">
      <c r="A4120" s="75"/>
      <c r="B4120" s="75"/>
      <c r="C4120" s="75"/>
      <c r="D4120" s="77"/>
      <c r="E4120" s="75"/>
      <c r="F4120" s="75"/>
      <c r="G4120" s="75"/>
      <c r="H4120" s="78"/>
      <c r="I4120" s="79"/>
      <c r="J4120" s="66"/>
    </row>
    <row r="4121" spans="1:10" ht="12.75" x14ac:dyDescent="0.2">
      <c r="A4121" s="75"/>
      <c r="B4121" s="75"/>
      <c r="C4121" s="75"/>
      <c r="D4121" s="77"/>
      <c r="E4121" s="75"/>
      <c r="F4121" s="75"/>
      <c r="G4121" s="75"/>
      <c r="H4121" s="78"/>
      <c r="I4121" s="79"/>
      <c r="J4121" s="66"/>
    </row>
    <row r="4122" spans="1:10" ht="12.75" x14ac:dyDescent="0.2">
      <c r="A4122" s="75"/>
      <c r="B4122" s="75"/>
      <c r="C4122" s="75"/>
      <c r="D4122" s="77"/>
      <c r="E4122" s="75"/>
      <c r="F4122" s="75"/>
      <c r="G4122" s="75"/>
      <c r="H4122" s="78"/>
      <c r="I4122" s="79"/>
      <c r="J4122" s="66"/>
    </row>
    <row r="4123" spans="1:10" ht="12.75" x14ac:dyDescent="0.2">
      <c r="A4123" s="75"/>
      <c r="B4123" s="75"/>
      <c r="C4123" s="75"/>
      <c r="D4123" s="77"/>
      <c r="E4123" s="75"/>
      <c r="F4123" s="75"/>
      <c r="G4123" s="75"/>
      <c r="H4123" s="78"/>
      <c r="I4123" s="79"/>
      <c r="J4123" s="66"/>
    </row>
    <row r="4124" spans="1:10" ht="12.75" x14ac:dyDescent="0.2">
      <c r="A4124" s="75"/>
      <c r="B4124" s="75"/>
      <c r="C4124" s="75"/>
      <c r="D4124" s="77"/>
      <c r="E4124" s="75"/>
      <c r="F4124" s="75"/>
      <c r="G4124" s="75"/>
      <c r="H4124" s="78"/>
      <c r="I4124" s="79"/>
      <c r="J4124" s="66"/>
    </row>
    <row r="4125" spans="1:10" ht="12.75" x14ac:dyDescent="0.2">
      <c r="A4125" s="75"/>
      <c r="B4125" s="75"/>
      <c r="C4125" s="75"/>
      <c r="D4125" s="77"/>
      <c r="E4125" s="75"/>
      <c r="F4125" s="75"/>
      <c r="G4125" s="75"/>
      <c r="H4125" s="78"/>
      <c r="I4125" s="79"/>
      <c r="J4125" s="66"/>
    </row>
    <row r="4126" spans="1:10" ht="12.75" x14ac:dyDescent="0.2">
      <c r="A4126" s="75"/>
      <c r="B4126" s="75"/>
      <c r="C4126" s="75"/>
      <c r="D4126" s="77"/>
      <c r="E4126" s="75"/>
      <c r="F4126" s="75"/>
      <c r="G4126" s="75"/>
      <c r="H4126" s="78"/>
      <c r="I4126" s="79"/>
      <c r="J4126" s="66"/>
    </row>
    <row r="4127" spans="1:10" ht="12.75" x14ac:dyDescent="0.2">
      <c r="A4127" s="75"/>
      <c r="B4127" s="75"/>
      <c r="C4127" s="75"/>
      <c r="D4127" s="77"/>
      <c r="E4127" s="75"/>
      <c r="F4127" s="75"/>
      <c r="G4127" s="75"/>
      <c r="H4127" s="78"/>
      <c r="I4127" s="79"/>
      <c r="J4127" s="66"/>
    </row>
    <row r="4128" spans="1:10" ht="12.75" x14ac:dyDescent="0.2">
      <c r="A4128" s="75"/>
      <c r="B4128" s="75"/>
      <c r="C4128" s="75"/>
      <c r="D4128" s="77"/>
      <c r="E4128" s="75"/>
      <c r="F4128" s="75"/>
      <c r="G4128" s="75"/>
      <c r="H4128" s="78"/>
      <c r="I4128" s="79"/>
      <c r="J4128" s="66"/>
    </row>
    <row r="4129" spans="1:10" ht="12.75" x14ac:dyDescent="0.2">
      <c r="A4129" s="75"/>
      <c r="B4129" s="75"/>
      <c r="C4129" s="75"/>
      <c r="D4129" s="77"/>
      <c r="E4129" s="75"/>
      <c r="F4129" s="75"/>
      <c r="G4129" s="75"/>
      <c r="H4129" s="78"/>
      <c r="I4129" s="79"/>
      <c r="J4129" s="66"/>
    </row>
    <row r="4130" spans="1:10" ht="12.75" x14ac:dyDescent="0.2">
      <c r="A4130" s="75"/>
      <c r="B4130" s="75"/>
      <c r="C4130" s="75"/>
      <c r="D4130" s="77"/>
      <c r="E4130" s="75"/>
      <c r="F4130" s="75"/>
      <c r="G4130" s="75"/>
      <c r="H4130" s="78"/>
      <c r="I4130" s="79"/>
      <c r="J4130" s="66"/>
    </row>
    <row r="4131" spans="1:10" ht="12.75" x14ac:dyDescent="0.2">
      <c r="A4131" s="75"/>
      <c r="B4131" s="75"/>
      <c r="C4131" s="75"/>
      <c r="D4131" s="77"/>
      <c r="E4131" s="75"/>
      <c r="F4131" s="75"/>
      <c r="G4131" s="75"/>
      <c r="H4131" s="78"/>
      <c r="I4131" s="79"/>
      <c r="J4131" s="66"/>
    </row>
    <row r="4132" spans="1:10" ht="12.75" x14ac:dyDescent="0.2">
      <c r="A4132" s="75"/>
      <c r="B4132" s="75"/>
      <c r="C4132" s="75"/>
      <c r="D4132" s="77"/>
      <c r="E4132" s="75"/>
      <c r="F4132" s="75"/>
      <c r="G4132" s="75"/>
      <c r="H4132" s="78"/>
      <c r="I4132" s="79"/>
      <c r="J4132" s="66"/>
    </row>
    <row r="4133" spans="1:10" ht="12.75" x14ac:dyDescent="0.2">
      <c r="A4133" s="75"/>
      <c r="B4133" s="75"/>
      <c r="C4133" s="75"/>
      <c r="D4133" s="77"/>
      <c r="E4133" s="75"/>
      <c r="F4133" s="75"/>
      <c r="G4133" s="75"/>
      <c r="H4133" s="78"/>
      <c r="I4133" s="79"/>
      <c r="J4133" s="66"/>
    </row>
    <row r="4134" spans="1:10" ht="12.75" x14ac:dyDescent="0.2">
      <c r="A4134" s="75"/>
      <c r="B4134" s="75"/>
      <c r="C4134" s="75"/>
      <c r="D4134" s="77"/>
      <c r="E4134" s="75"/>
      <c r="F4134" s="75"/>
      <c r="G4134" s="75"/>
      <c r="H4134" s="78"/>
      <c r="I4134" s="79"/>
      <c r="J4134" s="66"/>
    </row>
    <row r="4135" spans="1:10" ht="12.75" x14ac:dyDescent="0.2">
      <c r="A4135" s="75"/>
      <c r="B4135" s="75"/>
      <c r="C4135" s="75"/>
      <c r="D4135" s="77"/>
      <c r="E4135" s="75"/>
      <c r="F4135" s="75"/>
      <c r="G4135" s="75"/>
      <c r="H4135" s="78"/>
      <c r="I4135" s="79"/>
      <c r="J4135" s="66"/>
    </row>
    <row r="4136" spans="1:10" ht="12.75" x14ac:dyDescent="0.2">
      <c r="A4136" s="75"/>
      <c r="B4136" s="75"/>
      <c r="C4136" s="75"/>
      <c r="D4136" s="77"/>
      <c r="E4136" s="75"/>
      <c r="F4136" s="75"/>
      <c r="G4136" s="75"/>
      <c r="H4136" s="78"/>
      <c r="I4136" s="79"/>
      <c r="J4136" s="66"/>
    </row>
    <row r="4137" spans="1:10" ht="12.75" x14ac:dyDescent="0.2">
      <c r="A4137" s="75"/>
      <c r="B4137" s="75"/>
      <c r="C4137" s="75"/>
      <c r="D4137" s="77"/>
      <c r="E4137" s="75"/>
      <c r="F4137" s="75"/>
      <c r="G4137" s="75"/>
      <c r="H4137" s="78"/>
      <c r="I4137" s="79"/>
      <c r="J4137" s="66"/>
    </row>
    <row r="4138" spans="1:10" ht="12.75" x14ac:dyDescent="0.2">
      <c r="A4138" s="75"/>
      <c r="B4138" s="75"/>
      <c r="C4138" s="75"/>
      <c r="D4138" s="77"/>
      <c r="E4138" s="75"/>
      <c r="F4138" s="75"/>
      <c r="G4138" s="75"/>
      <c r="H4138" s="78"/>
      <c r="I4138" s="79"/>
      <c r="J4138" s="66"/>
    </row>
    <row r="4139" spans="1:10" ht="12.75" x14ac:dyDescent="0.2">
      <c r="A4139" s="75"/>
      <c r="B4139" s="75"/>
      <c r="C4139" s="75"/>
      <c r="D4139" s="77"/>
      <c r="E4139" s="75"/>
      <c r="F4139" s="75"/>
      <c r="G4139" s="75"/>
      <c r="H4139" s="78"/>
      <c r="I4139" s="79"/>
      <c r="J4139" s="66"/>
    </row>
    <row r="4140" spans="1:10" ht="12.75" x14ac:dyDescent="0.2">
      <c r="A4140" s="75"/>
      <c r="B4140" s="75"/>
      <c r="C4140" s="75"/>
      <c r="D4140" s="77"/>
      <c r="E4140" s="75"/>
      <c r="F4140" s="75"/>
      <c r="G4140" s="75"/>
      <c r="H4140" s="78"/>
      <c r="I4140" s="79"/>
      <c r="J4140" s="66"/>
    </row>
    <row r="4141" spans="1:10" ht="12.75" x14ac:dyDescent="0.2">
      <c r="A4141" s="75"/>
      <c r="B4141" s="75"/>
      <c r="C4141" s="75"/>
      <c r="D4141" s="77"/>
      <c r="E4141" s="75"/>
      <c r="F4141" s="75"/>
      <c r="G4141" s="75"/>
      <c r="H4141" s="78"/>
      <c r="I4141" s="79"/>
      <c r="J4141" s="66"/>
    </row>
    <row r="4142" spans="1:10" ht="12.75" x14ac:dyDescent="0.2">
      <c r="A4142" s="75"/>
      <c r="B4142" s="75"/>
      <c r="C4142" s="75"/>
      <c r="D4142" s="77"/>
      <c r="E4142" s="75"/>
      <c r="F4142" s="75"/>
      <c r="G4142" s="75"/>
      <c r="H4142" s="78"/>
      <c r="I4142" s="79"/>
      <c r="J4142" s="66"/>
    </row>
    <row r="4143" spans="1:10" ht="12.75" x14ac:dyDescent="0.2">
      <c r="A4143" s="75"/>
      <c r="B4143" s="75"/>
      <c r="C4143" s="75"/>
      <c r="D4143" s="77"/>
      <c r="E4143" s="75"/>
      <c r="F4143" s="75"/>
      <c r="G4143" s="75"/>
      <c r="H4143" s="78"/>
      <c r="I4143" s="79"/>
      <c r="J4143" s="66"/>
    </row>
    <row r="4144" spans="1:10" ht="12.75" x14ac:dyDescent="0.2">
      <c r="A4144" s="75"/>
      <c r="B4144" s="75"/>
      <c r="C4144" s="75"/>
      <c r="D4144" s="77"/>
      <c r="E4144" s="75"/>
      <c r="F4144" s="75"/>
      <c r="G4144" s="75"/>
      <c r="H4144" s="78"/>
      <c r="I4144" s="79"/>
      <c r="J4144" s="66"/>
    </row>
    <row r="4145" spans="1:10" ht="12.75" x14ac:dyDescent="0.2">
      <c r="A4145" s="75"/>
      <c r="B4145" s="75"/>
      <c r="C4145" s="75"/>
      <c r="D4145" s="77"/>
      <c r="E4145" s="75"/>
      <c r="F4145" s="75"/>
      <c r="G4145" s="75"/>
      <c r="H4145" s="78"/>
      <c r="I4145" s="79"/>
      <c r="J4145" s="66"/>
    </row>
    <row r="4146" spans="1:10" ht="12.75" x14ac:dyDescent="0.2">
      <c r="A4146" s="75"/>
      <c r="B4146" s="75"/>
      <c r="C4146" s="75"/>
      <c r="D4146" s="77"/>
      <c r="E4146" s="75"/>
      <c r="F4146" s="75"/>
      <c r="G4146" s="75"/>
      <c r="H4146" s="78"/>
      <c r="I4146" s="79"/>
      <c r="J4146" s="66"/>
    </row>
    <row r="4147" spans="1:10" ht="12.75" x14ac:dyDescent="0.2">
      <c r="A4147" s="75"/>
      <c r="B4147" s="75"/>
      <c r="C4147" s="75"/>
      <c r="D4147" s="77"/>
      <c r="E4147" s="75"/>
      <c r="F4147" s="75"/>
      <c r="G4147" s="75"/>
      <c r="H4147" s="78"/>
      <c r="I4147" s="79"/>
      <c r="J4147" s="66"/>
    </row>
    <row r="4148" spans="1:10" ht="12.75" x14ac:dyDescent="0.2">
      <c r="A4148" s="75"/>
      <c r="B4148" s="75"/>
      <c r="C4148" s="75"/>
      <c r="D4148" s="77"/>
      <c r="E4148" s="75"/>
      <c r="F4148" s="75"/>
      <c r="G4148" s="75"/>
      <c r="H4148" s="78"/>
      <c r="I4148" s="79"/>
      <c r="J4148" s="66"/>
    </row>
    <row r="4149" spans="1:10" ht="12.75" x14ac:dyDescent="0.2">
      <c r="A4149" s="75"/>
      <c r="B4149" s="75"/>
      <c r="C4149" s="75"/>
      <c r="D4149" s="77"/>
      <c r="E4149" s="75"/>
      <c r="F4149" s="75"/>
      <c r="G4149" s="75"/>
      <c r="H4149" s="78"/>
      <c r="I4149" s="79"/>
      <c r="J4149" s="66"/>
    </row>
    <row r="4150" spans="1:10" ht="12.75" x14ac:dyDescent="0.2">
      <c r="A4150" s="75"/>
      <c r="B4150" s="75"/>
      <c r="C4150" s="75"/>
      <c r="D4150" s="77"/>
      <c r="E4150" s="75"/>
      <c r="F4150" s="75"/>
      <c r="G4150" s="75"/>
      <c r="H4150" s="78"/>
      <c r="I4150" s="79"/>
      <c r="J4150" s="66"/>
    </row>
    <row r="4151" spans="1:10" ht="12.75" x14ac:dyDescent="0.2">
      <c r="A4151" s="75"/>
      <c r="B4151" s="75"/>
      <c r="C4151" s="75"/>
      <c r="D4151" s="77"/>
      <c r="E4151" s="75"/>
      <c r="F4151" s="75"/>
      <c r="G4151" s="75"/>
      <c r="H4151" s="78"/>
      <c r="I4151" s="79"/>
      <c r="J4151" s="66"/>
    </row>
    <row r="4152" spans="1:10" ht="12.75" x14ac:dyDescent="0.2">
      <c r="A4152" s="75"/>
      <c r="B4152" s="75"/>
      <c r="C4152" s="75"/>
      <c r="D4152" s="77"/>
      <c r="E4152" s="75"/>
      <c r="F4152" s="75"/>
      <c r="G4152" s="75"/>
      <c r="H4152" s="78"/>
      <c r="I4152" s="79"/>
      <c r="J4152" s="66"/>
    </row>
    <row r="4153" spans="1:10" ht="12.75" x14ac:dyDescent="0.2">
      <c r="A4153" s="75"/>
      <c r="B4153" s="75"/>
      <c r="C4153" s="75"/>
      <c r="D4153" s="77"/>
      <c r="E4153" s="75"/>
      <c r="F4153" s="75"/>
      <c r="G4153" s="75"/>
      <c r="H4153" s="78"/>
      <c r="I4153" s="79"/>
      <c r="J4153" s="66"/>
    </row>
    <row r="4154" spans="1:10" ht="12.75" x14ac:dyDescent="0.2">
      <c r="A4154" s="75"/>
      <c r="B4154" s="75"/>
      <c r="C4154" s="75"/>
      <c r="D4154" s="77"/>
      <c r="E4154" s="75"/>
      <c r="F4154" s="75"/>
      <c r="G4154" s="75"/>
      <c r="H4154" s="78"/>
      <c r="I4154" s="79"/>
      <c r="J4154" s="66"/>
    </row>
    <row r="4155" spans="1:10" ht="12.75" x14ac:dyDescent="0.2">
      <c r="A4155" s="75"/>
      <c r="B4155" s="75"/>
      <c r="C4155" s="75"/>
      <c r="D4155" s="77"/>
      <c r="E4155" s="75"/>
      <c r="F4155" s="75"/>
      <c r="G4155" s="75"/>
      <c r="H4155" s="78"/>
      <c r="I4155" s="79"/>
      <c r="J4155" s="66"/>
    </row>
    <row r="4156" spans="1:10" ht="12.75" x14ac:dyDescent="0.2">
      <c r="A4156" s="75"/>
      <c r="B4156" s="75"/>
      <c r="C4156" s="75"/>
      <c r="D4156" s="77"/>
      <c r="E4156" s="75"/>
      <c r="F4156" s="75"/>
      <c r="G4156" s="75"/>
      <c r="H4156" s="78"/>
      <c r="I4156" s="79"/>
      <c r="J4156" s="66"/>
    </row>
    <row r="4157" spans="1:10" ht="12.75" x14ac:dyDescent="0.2">
      <c r="A4157" s="75"/>
      <c r="B4157" s="75"/>
      <c r="C4157" s="75"/>
      <c r="D4157" s="77"/>
      <c r="E4157" s="75"/>
      <c r="F4157" s="75"/>
      <c r="G4157" s="75"/>
      <c r="H4157" s="78"/>
      <c r="I4157" s="79"/>
      <c r="J4157" s="66"/>
    </row>
    <row r="4158" spans="1:10" ht="12.75" x14ac:dyDescent="0.2">
      <c r="A4158" s="75"/>
      <c r="B4158" s="75"/>
      <c r="C4158" s="75"/>
      <c r="D4158" s="77"/>
      <c r="E4158" s="75"/>
      <c r="F4158" s="75"/>
      <c r="G4158" s="75"/>
      <c r="H4158" s="78"/>
      <c r="I4158" s="79"/>
      <c r="J4158" s="66"/>
    </row>
    <row r="4159" spans="1:10" ht="12.75" x14ac:dyDescent="0.2">
      <c r="A4159" s="75"/>
      <c r="B4159" s="75"/>
      <c r="C4159" s="75"/>
      <c r="D4159" s="77"/>
      <c r="E4159" s="75"/>
      <c r="F4159" s="75"/>
      <c r="G4159" s="75"/>
      <c r="H4159" s="78"/>
      <c r="I4159" s="79"/>
      <c r="J4159" s="66"/>
    </row>
    <row r="4160" spans="1:10" ht="12.75" x14ac:dyDescent="0.2">
      <c r="A4160" s="75"/>
      <c r="B4160" s="75"/>
      <c r="C4160" s="75"/>
      <c r="D4160" s="77"/>
      <c r="E4160" s="75"/>
      <c r="F4160" s="75"/>
      <c r="G4160" s="75"/>
      <c r="H4160" s="78"/>
      <c r="I4160" s="79"/>
      <c r="J4160" s="66"/>
    </row>
    <row r="4161" spans="1:10" ht="12.75" x14ac:dyDescent="0.2">
      <c r="A4161" s="75"/>
      <c r="B4161" s="75"/>
      <c r="C4161" s="75"/>
      <c r="D4161" s="77"/>
      <c r="E4161" s="75"/>
      <c r="F4161" s="75"/>
      <c r="G4161" s="75"/>
      <c r="H4161" s="78"/>
      <c r="I4161" s="79"/>
      <c r="J4161" s="66"/>
    </row>
    <row r="4162" spans="1:10" ht="12.75" x14ac:dyDescent="0.2">
      <c r="A4162" s="75"/>
      <c r="B4162" s="75"/>
      <c r="C4162" s="75"/>
      <c r="D4162" s="77"/>
      <c r="E4162" s="75"/>
      <c r="F4162" s="75"/>
      <c r="G4162" s="75"/>
      <c r="H4162" s="78"/>
      <c r="I4162" s="79"/>
      <c r="J4162" s="66"/>
    </row>
    <row r="4163" spans="1:10" ht="12.75" x14ac:dyDescent="0.2">
      <c r="A4163" s="75"/>
      <c r="B4163" s="75"/>
      <c r="C4163" s="75"/>
      <c r="D4163" s="77"/>
      <c r="E4163" s="75"/>
      <c r="F4163" s="75"/>
      <c r="G4163" s="75"/>
      <c r="H4163" s="78"/>
      <c r="I4163" s="79"/>
      <c r="J4163" s="66"/>
    </row>
    <row r="4164" spans="1:10" ht="12.75" x14ac:dyDescent="0.2">
      <c r="A4164" s="75"/>
      <c r="B4164" s="75"/>
      <c r="C4164" s="75"/>
      <c r="D4164" s="77"/>
      <c r="E4164" s="75"/>
      <c r="F4164" s="75"/>
      <c r="G4164" s="75"/>
      <c r="H4164" s="78"/>
      <c r="I4164" s="79"/>
      <c r="J4164" s="66"/>
    </row>
    <row r="4165" spans="1:10" ht="12.75" x14ac:dyDescent="0.2">
      <c r="A4165" s="75"/>
      <c r="B4165" s="75"/>
      <c r="C4165" s="75"/>
      <c r="D4165" s="77"/>
      <c r="E4165" s="75"/>
      <c r="F4165" s="75"/>
      <c r="G4165" s="75"/>
      <c r="H4165" s="78"/>
      <c r="I4165" s="79"/>
      <c r="J4165" s="66"/>
    </row>
    <row r="4166" spans="1:10" ht="12.75" x14ac:dyDescent="0.2">
      <c r="A4166" s="75"/>
      <c r="B4166" s="75"/>
      <c r="C4166" s="75"/>
      <c r="D4166" s="77"/>
      <c r="E4166" s="75"/>
      <c r="F4166" s="75"/>
      <c r="G4166" s="75"/>
      <c r="H4166" s="78"/>
      <c r="I4166" s="79"/>
      <c r="J4166" s="66"/>
    </row>
    <row r="4167" spans="1:10" ht="12.75" x14ac:dyDescent="0.2">
      <c r="A4167" s="75"/>
      <c r="B4167" s="75"/>
      <c r="C4167" s="75"/>
      <c r="D4167" s="77"/>
      <c r="E4167" s="75"/>
      <c r="F4167" s="75"/>
      <c r="G4167" s="75"/>
      <c r="H4167" s="78"/>
      <c r="I4167" s="79"/>
      <c r="J4167" s="66"/>
    </row>
    <row r="4168" spans="1:10" ht="12.75" x14ac:dyDescent="0.2">
      <c r="A4168" s="75"/>
      <c r="B4168" s="75"/>
      <c r="C4168" s="75"/>
      <c r="D4168" s="77"/>
      <c r="E4168" s="75"/>
      <c r="F4168" s="75"/>
      <c r="G4168" s="75"/>
      <c r="H4168" s="78"/>
      <c r="I4168" s="79"/>
      <c r="J4168" s="66"/>
    </row>
    <row r="4169" spans="1:10" ht="12.75" x14ac:dyDescent="0.2">
      <c r="A4169" s="75"/>
      <c r="B4169" s="75"/>
      <c r="C4169" s="75"/>
      <c r="D4169" s="77"/>
      <c r="E4169" s="75"/>
      <c r="F4169" s="75"/>
      <c r="G4169" s="75"/>
      <c r="H4169" s="78"/>
      <c r="I4169" s="79"/>
      <c r="J4169" s="66"/>
    </row>
    <row r="4170" spans="1:10" ht="12.75" x14ac:dyDescent="0.2">
      <c r="A4170" s="75"/>
      <c r="B4170" s="75"/>
      <c r="C4170" s="75"/>
      <c r="D4170" s="77"/>
      <c r="E4170" s="75"/>
      <c r="F4170" s="75"/>
      <c r="G4170" s="75"/>
      <c r="H4170" s="78"/>
      <c r="I4170" s="79"/>
      <c r="J4170" s="66"/>
    </row>
    <row r="4171" spans="1:10" ht="12.75" x14ac:dyDescent="0.2">
      <c r="A4171" s="75"/>
      <c r="B4171" s="75"/>
      <c r="C4171" s="75"/>
      <c r="D4171" s="77"/>
      <c r="E4171" s="75"/>
      <c r="F4171" s="75"/>
      <c r="G4171" s="75"/>
      <c r="H4171" s="78"/>
      <c r="I4171" s="79"/>
      <c r="J4171" s="66"/>
    </row>
    <row r="4172" spans="1:10" ht="12.75" x14ac:dyDescent="0.2">
      <c r="A4172" s="75"/>
      <c r="B4172" s="75"/>
      <c r="C4172" s="75"/>
      <c r="D4172" s="77"/>
      <c r="E4172" s="75"/>
      <c r="F4172" s="75"/>
      <c r="G4172" s="75"/>
      <c r="H4172" s="78"/>
      <c r="I4172" s="79"/>
      <c r="J4172" s="66"/>
    </row>
    <row r="4173" spans="1:10" ht="12.75" x14ac:dyDescent="0.2">
      <c r="A4173" s="75"/>
      <c r="B4173" s="75"/>
      <c r="C4173" s="75"/>
      <c r="D4173" s="77"/>
      <c r="E4173" s="75"/>
      <c r="F4173" s="75"/>
      <c r="G4173" s="75"/>
      <c r="H4173" s="78"/>
      <c r="I4173" s="79"/>
      <c r="J4173" s="66"/>
    </row>
    <row r="4174" spans="1:10" ht="12.75" x14ac:dyDescent="0.2">
      <c r="A4174" s="75"/>
      <c r="B4174" s="75"/>
      <c r="C4174" s="75"/>
      <c r="D4174" s="77"/>
      <c r="E4174" s="75"/>
      <c r="F4174" s="75"/>
      <c r="G4174" s="75"/>
      <c r="H4174" s="78"/>
      <c r="I4174" s="79"/>
      <c r="J4174" s="66"/>
    </row>
    <row r="4175" spans="1:10" ht="12.75" x14ac:dyDescent="0.2">
      <c r="A4175" s="75"/>
      <c r="B4175" s="75"/>
      <c r="C4175" s="75"/>
      <c r="D4175" s="77"/>
      <c r="E4175" s="75"/>
      <c r="F4175" s="75"/>
      <c r="G4175" s="75"/>
      <c r="H4175" s="78"/>
      <c r="I4175" s="79"/>
      <c r="J4175" s="66"/>
    </row>
    <row r="4176" spans="1:10" ht="12.75" x14ac:dyDescent="0.2">
      <c r="A4176" s="75"/>
      <c r="B4176" s="75"/>
      <c r="C4176" s="75"/>
      <c r="D4176" s="77"/>
      <c r="E4176" s="75"/>
      <c r="F4176" s="75"/>
      <c r="G4176" s="75"/>
      <c r="H4176" s="78"/>
      <c r="I4176" s="79"/>
      <c r="J4176" s="66"/>
    </row>
    <row r="4177" spans="1:10" ht="12.75" x14ac:dyDescent="0.2">
      <c r="A4177" s="75"/>
      <c r="B4177" s="75"/>
      <c r="C4177" s="75"/>
      <c r="D4177" s="77"/>
      <c r="E4177" s="75"/>
      <c r="F4177" s="75"/>
      <c r="G4177" s="75"/>
      <c r="H4177" s="78"/>
      <c r="I4177" s="79"/>
      <c r="J4177" s="66"/>
    </row>
    <row r="4178" spans="1:10" x14ac:dyDescent="0.2">
      <c r="A4178" s="75"/>
      <c r="B4178" s="75"/>
      <c r="C4178" s="75"/>
      <c r="D4178" s="77"/>
      <c r="E4178" s="75"/>
      <c r="F4178" s="75"/>
      <c r="G4178" s="75"/>
      <c r="H4178" s="78"/>
      <c r="I4178" s="79"/>
    </row>
    <row r="4179" spans="1:10" x14ac:dyDescent="0.2">
      <c r="A4179" s="75"/>
      <c r="B4179" s="75"/>
      <c r="C4179" s="75"/>
      <c r="D4179" s="77"/>
      <c r="E4179" s="75"/>
      <c r="F4179" s="75"/>
      <c r="G4179" s="75"/>
      <c r="H4179" s="78"/>
      <c r="I4179" s="79"/>
    </row>
    <row r="4180" spans="1:10" x14ac:dyDescent="0.2">
      <c r="A4180" s="75"/>
      <c r="B4180" s="75"/>
      <c r="C4180" s="75"/>
      <c r="D4180" s="77"/>
      <c r="E4180" s="75"/>
      <c r="F4180" s="75"/>
      <c r="G4180" s="75"/>
      <c r="H4180" s="78"/>
      <c r="I4180" s="79"/>
    </row>
    <row r="4181" spans="1:10" x14ac:dyDescent="0.2">
      <c r="A4181" s="75"/>
      <c r="B4181" s="75"/>
      <c r="C4181" s="75"/>
      <c r="D4181" s="77"/>
      <c r="E4181" s="75"/>
      <c r="F4181" s="75"/>
      <c r="G4181" s="75"/>
      <c r="H4181" s="78"/>
      <c r="I4181" s="79"/>
    </row>
    <row r="4182" spans="1:10" x14ac:dyDescent="0.2">
      <c r="A4182" s="75"/>
      <c r="B4182" s="75"/>
      <c r="C4182" s="75"/>
      <c r="D4182" s="77"/>
      <c r="E4182" s="75"/>
      <c r="F4182" s="75"/>
      <c r="G4182" s="75"/>
      <c r="H4182" s="78"/>
      <c r="I4182" s="79"/>
    </row>
    <row r="4183" spans="1:10" x14ac:dyDescent="0.2">
      <c r="A4183" s="75"/>
      <c r="B4183" s="75"/>
      <c r="C4183" s="75"/>
      <c r="D4183" s="77"/>
      <c r="E4183" s="75"/>
      <c r="F4183" s="75"/>
      <c r="G4183" s="75"/>
      <c r="H4183" s="78"/>
      <c r="I4183" s="79"/>
    </row>
    <row r="4184" spans="1:10" x14ac:dyDescent="0.2">
      <c r="A4184" s="75"/>
      <c r="B4184" s="75"/>
      <c r="C4184" s="75"/>
      <c r="D4184" s="77"/>
      <c r="E4184" s="75"/>
      <c r="F4184" s="75"/>
      <c r="G4184" s="75"/>
      <c r="H4184" s="78"/>
      <c r="I4184" s="79"/>
    </row>
    <row r="4185" spans="1:10" x14ac:dyDescent="0.2">
      <c r="A4185" s="75"/>
      <c r="B4185" s="75"/>
      <c r="C4185" s="75"/>
      <c r="D4185" s="77"/>
      <c r="E4185" s="75"/>
      <c r="F4185" s="75"/>
      <c r="G4185" s="75"/>
      <c r="H4185" s="78"/>
      <c r="I4185" s="79"/>
    </row>
    <row r="4186" spans="1:10" x14ac:dyDescent="0.2">
      <c r="A4186" s="75"/>
      <c r="B4186" s="75"/>
      <c r="C4186" s="75"/>
      <c r="D4186" s="77"/>
      <c r="E4186" s="75"/>
      <c r="F4186" s="75"/>
      <c r="G4186" s="75"/>
      <c r="H4186" s="78"/>
      <c r="I4186" s="79"/>
    </row>
    <row r="4187" spans="1:10" x14ac:dyDescent="0.2">
      <c r="A4187" s="75"/>
      <c r="B4187" s="75"/>
      <c r="C4187" s="75"/>
      <c r="D4187" s="77"/>
      <c r="E4187" s="75"/>
      <c r="F4187" s="75"/>
      <c r="G4187" s="75"/>
      <c r="H4187" s="78"/>
      <c r="I4187" s="79"/>
    </row>
    <row r="4188" spans="1:10" x14ac:dyDescent="0.2">
      <c r="A4188" s="75"/>
      <c r="B4188" s="75"/>
      <c r="C4188" s="75"/>
      <c r="D4188" s="77"/>
      <c r="E4188" s="75"/>
      <c r="F4188" s="75"/>
      <c r="G4188" s="75"/>
      <c r="H4188" s="78"/>
      <c r="I4188" s="79"/>
    </row>
    <row r="4189" spans="1:10" x14ac:dyDescent="0.2">
      <c r="A4189" s="75"/>
      <c r="B4189" s="75"/>
      <c r="C4189" s="75"/>
      <c r="D4189" s="77"/>
      <c r="E4189" s="75"/>
      <c r="F4189" s="75"/>
      <c r="G4189" s="75"/>
      <c r="H4189" s="78"/>
      <c r="I4189" s="79"/>
    </row>
    <row r="4190" spans="1:10" x14ac:dyDescent="0.2">
      <c r="A4190" s="75"/>
      <c r="B4190" s="75"/>
      <c r="C4190" s="75"/>
      <c r="D4190" s="77"/>
      <c r="E4190" s="75"/>
      <c r="F4190" s="75"/>
      <c r="G4190" s="75"/>
      <c r="H4190" s="78"/>
      <c r="I4190" s="79"/>
    </row>
    <row r="4191" spans="1:10" x14ac:dyDescent="0.2">
      <c r="A4191" s="75"/>
      <c r="B4191" s="75"/>
      <c r="C4191" s="75"/>
      <c r="D4191" s="77"/>
      <c r="E4191" s="75"/>
      <c r="F4191" s="75"/>
      <c r="G4191" s="75"/>
      <c r="H4191" s="78"/>
      <c r="I4191" s="79"/>
    </row>
    <row r="4192" spans="1:10" x14ac:dyDescent="0.2">
      <c r="A4192" s="75"/>
      <c r="B4192" s="75"/>
      <c r="C4192" s="75"/>
      <c r="D4192" s="77"/>
      <c r="E4192" s="75"/>
      <c r="F4192" s="75"/>
      <c r="G4192" s="75"/>
      <c r="H4192" s="78"/>
      <c r="I4192" s="79"/>
    </row>
    <row r="4193" spans="1:9" x14ac:dyDescent="0.2">
      <c r="A4193" s="75"/>
      <c r="B4193" s="75"/>
      <c r="C4193" s="75"/>
      <c r="D4193" s="77"/>
      <c r="E4193" s="75"/>
      <c r="F4193" s="75"/>
      <c r="G4193" s="75"/>
      <c r="H4193" s="78"/>
      <c r="I4193" s="79"/>
    </row>
    <row r="4194" spans="1:9" x14ac:dyDescent="0.2">
      <c r="A4194" s="75"/>
      <c r="B4194" s="75"/>
      <c r="C4194" s="75"/>
      <c r="D4194" s="77"/>
      <c r="E4194" s="75"/>
      <c r="F4194" s="75"/>
      <c r="G4194" s="75"/>
      <c r="H4194" s="78"/>
      <c r="I4194" s="79"/>
    </row>
    <row r="4195" spans="1:9" x14ac:dyDescent="0.2">
      <c r="A4195" s="75"/>
      <c r="B4195" s="75"/>
      <c r="C4195" s="75"/>
      <c r="D4195" s="77"/>
      <c r="E4195" s="75"/>
      <c r="F4195" s="75"/>
      <c r="G4195" s="75"/>
      <c r="H4195" s="78"/>
      <c r="I4195" s="79"/>
    </row>
    <row r="4196" spans="1:9" x14ac:dyDescent="0.2">
      <c r="A4196" s="75"/>
      <c r="B4196" s="75"/>
      <c r="C4196" s="75"/>
      <c r="D4196" s="77"/>
      <c r="E4196" s="75"/>
      <c r="F4196" s="75"/>
      <c r="G4196" s="75"/>
      <c r="H4196" s="78"/>
      <c r="I4196" s="79"/>
    </row>
    <row r="4197" spans="1:9" x14ac:dyDescent="0.2">
      <c r="A4197" s="75"/>
      <c r="B4197" s="75"/>
      <c r="C4197" s="75"/>
      <c r="D4197" s="77"/>
      <c r="E4197" s="75"/>
      <c r="F4197" s="75"/>
      <c r="G4197" s="75"/>
      <c r="H4197" s="78"/>
      <c r="I4197" s="79"/>
    </row>
    <row r="4198" spans="1:9" x14ac:dyDescent="0.2">
      <c r="A4198" s="75"/>
      <c r="B4198" s="75"/>
      <c r="C4198" s="75"/>
      <c r="D4198" s="77"/>
      <c r="E4198" s="75"/>
      <c r="F4198" s="75"/>
      <c r="G4198" s="75"/>
      <c r="H4198" s="78"/>
      <c r="I4198" s="79"/>
    </row>
    <row r="4199" spans="1:9" x14ac:dyDescent="0.2">
      <c r="A4199" s="75"/>
      <c r="B4199" s="75"/>
      <c r="C4199" s="75"/>
      <c r="D4199" s="77"/>
      <c r="E4199" s="75"/>
      <c r="F4199" s="75"/>
      <c r="G4199" s="75"/>
      <c r="H4199" s="78"/>
      <c r="I4199" s="79"/>
    </row>
    <row r="4200" spans="1:9" x14ac:dyDescent="0.2">
      <c r="A4200" s="75"/>
      <c r="B4200" s="75"/>
      <c r="C4200" s="75"/>
      <c r="D4200" s="77"/>
      <c r="E4200" s="75"/>
      <c r="F4200" s="75"/>
      <c r="G4200" s="75"/>
      <c r="H4200" s="78"/>
      <c r="I4200" s="79"/>
    </row>
    <row r="4201" spans="1:9" x14ac:dyDescent="0.2">
      <c r="A4201" s="75"/>
      <c r="B4201" s="75"/>
      <c r="C4201" s="75"/>
      <c r="D4201" s="77"/>
      <c r="E4201" s="75"/>
      <c r="F4201" s="75"/>
      <c r="G4201" s="75"/>
      <c r="H4201" s="78"/>
      <c r="I4201" s="79"/>
    </row>
    <row r="4202" spans="1:9" x14ac:dyDescent="0.2">
      <c r="A4202" s="75"/>
      <c r="B4202" s="75"/>
      <c r="C4202" s="75"/>
      <c r="D4202" s="77"/>
      <c r="E4202" s="75"/>
      <c r="F4202" s="75"/>
      <c r="G4202" s="75"/>
      <c r="H4202" s="78"/>
      <c r="I4202" s="79"/>
    </row>
    <row r="4203" spans="1:9" x14ac:dyDescent="0.2">
      <c r="A4203" s="75"/>
      <c r="B4203" s="75"/>
      <c r="C4203" s="75"/>
      <c r="D4203" s="77"/>
      <c r="E4203" s="75"/>
      <c r="F4203" s="75"/>
      <c r="G4203" s="75"/>
      <c r="H4203" s="78"/>
      <c r="I4203" s="79"/>
    </row>
    <row r="4204" spans="1:9" x14ac:dyDescent="0.2">
      <c r="A4204" s="75"/>
      <c r="B4204" s="75"/>
      <c r="C4204" s="75"/>
      <c r="D4204" s="77"/>
      <c r="E4204" s="75"/>
      <c r="F4204" s="75"/>
      <c r="G4204" s="75"/>
      <c r="H4204" s="78"/>
      <c r="I4204" s="79"/>
    </row>
    <row r="4205" spans="1:9" x14ac:dyDescent="0.2">
      <c r="A4205" s="75"/>
      <c r="B4205" s="75"/>
      <c r="C4205" s="75"/>
      <c r="D4205" s="77"/>
      <c r="E4205" s="75"/>
      <c r="F4205" s="75"/>
      <c r="G4205" s="75"/>
      <c r="H4205" s="78"/>
      <c r="I4205" s="79"/>
    </row>
    <row r="4206" spans="1:9" x14ac:dyDescent="0.2">
      <c r="A4206" s="75"/>
      <c r="B4206" s="75"/>
      <c r="C4206" s="75"/>
      <c r="D4206" s="77"/>
      <c r="E4206" s="75"/>
      <c r="F4206" s="75"/>
      <c r="G4206" s="75"/>
      <c r="H4206" s="78"/>
      <c r="I4206" s="79"/>
    </row>
    <row r="4207" spans="1:9" x14ac:dyDescent="0.2">
      <c r="A4207" s="75"/>
      <c r="B4207" s="75"/>
      <c r="C4207" s="75"/>
      <c r="D4207" s="77"/>
      <c r="E4207" s="75"/>
      <c r="F4207" s="75"/>
      <c r="G4207" s="75"/>
      <c r="H4207" s="78"/>
      <c r="I4207" s="79"/>
    </row>
    <row r="4208" spans="1:9" x14ac:dyDescent="0.2">
      <c r="A4208" s="75"/>
      <c r="B4208" s="75"/>
      <c r="C4208" s="75"/>
      <c r="D4208" s="77"/>
      <c r="E4208" s="75"/>
      <c r="F4208" s="75"/>
      <c r="G4208" s="75"/>
      <c r="H4208" s="78"/>
      <c r="I4208" s="79"/>
    </row>
    <row r="4209" spans="1:9" x14ac:dyDescent="0.2">
      <c r="A4209" s="75"/>
      <c r="B4209" s="75"/>
      <c r="C4209" s="75"/>
      <c r="D4209" s="77"/>
      <c r="E4209" s="75"/>
      <c r="F4209" s="75"/>
      <c r="G4209" s="75"/>
      <c r="H4209" s="78"/>
      <c r="I4209" s="79"/>
    </row>
    <row r="4210" spans="1:9" x14ac:dyDescent="0.2">
      <c r="A4210" s="75"/>
      <c r="B4210" s="75"/>
      <c r="C4210" s="75"/>
      <c r="D4210" s="77"/>
      <c r="E4210" s="75"/>
      <c r="F4210" s="75"/>
      <c r="G4210" s="75"/>
      <c r="H4210" s="78"/>
      <c r="I4210" s="79"/>
    </row>
    <row r="4211" spans="1:9" x14ac:dyDescent="0.2">
      <c r="A4211" s="75"/>
      <c r="B4211" s="75"/>
      <c r="C4211" s="75"/>
      <c r="D4211" s="77"/>
      <c r="E4211" s="75"/>
      <c r="F4211" s="75"/>
      <c r="G4211" s="75"/>
      <c r="H4211" s="78"/>
      <c r="I4211" s="79"/>
    </row>
    <row r="4212" spans="1:9" x14ac:dyDescent="0.2">
      <c r="A4212" s="75"/>
      <c r="B4212" s="75"/>
      <c r="C4212" s="75"/>
      <c r="D4212" s="77"/>
      <c r="E4212" s="75"/>
      <c r="F4212" s="75"/>
      <c r="G4212" s="75"/>
      <c r="H4212" s="78"/>
      <c r="I4212" s="79"/>
    </row>
    <row r="4213" spans="1:9" x14ac:dyDescent="0.2">
      <c r="A4213" s="75"/>
      <c r="B4213" s="75"/>
      <c r="C4213" s="75"/>
      <c r="D4213" s="77"/>
      <c r="E4213" s="75"/>
      <c r="F4213" s="75"/>
      <c r="G4213" s="75"/>
      <c r="H4213" s="78"/>
      <c r="I4213" s="79"/>
    </row>
    <row r="4214" spans="1:9" x14ac:dyDescent="0.2">
      <c r="A4214" s="75"/>
      <c r="B4214" s="75"/>
      <c r="C4214" s="75"/>
      <c r="D4214" s="77"/>
      <c r="E4214" s="75"/>
      <c r="F4214" s="75"/>
      <c r="G4214" s="75"/>
      <c r="H4214" s="78"/>
      <c r="I4214" s="79"/>
    </row>
    <row r="4215" spans="1:9" x14ac:dyDescent="0.2">
      <c r="A4215" s="75"/>
      <c r="B4215" s="75"/>
      <c r="C4215" s="75"/>
      <c r="D4215" s="77"/>
      <c r="E4215" s="75"/>
      <c r="F4215" s="75"/>
      <c r="G4215" s="75"/>
      <c r="H4215" s="78"/>
      <c r="I4215" s="79"/>
    </row>
    <row r="4216" spans="1:9" x14ac:dyDescent="0.2">
      <c r="A4216" s="75"/>
      <c r="B4216" s="75"/>
      <c r="C4216" s="75"/>
      <c r="D4216" s="77"/>
      <c r="E4216" s="75"/>
      <c r="F4216" s="75"/>
      <c r="G4216" s="75"/>
      <c r="H4216" s="78"/>
      <c r="I4216" s="79"/>
    </row>
    <row r="4217" spans="1:9" x14ac:dyDescent="0.2">
      <c r="A4217" s="75"/>
      <c r="B4217" s="75"/>
      <c r="C4217" s="75"/>
      <c r="D4217" s="77"/>
      <c r="E4217" s="75"/>
      <c r="F4217" s="75"/>
      <c r="G4217" s="75"/>
      <c r="H4217" s="78"/>
      <c r="I4217" s="79"/>
    </row>
    <row r="4218" spans="1:9" x14ac:dyDescent="0.2">
      <c r="A4218" s="75"/>
      <c r="B4218" s="75"/>
      <c r="C4218" s="75"/>
      <c r="D4218" s="77"/>
      <c r="E4218" s="75"/>
      <c r="F4218" s="75"/>
      <c r="G4218" s="75"/>
      <c r="H4218" s="78"/>
      <c r="I4218" s="79"/>
    </row>
    <row r="4219" spans="1:9" x14ac:dyDescent="0.2">
      <c r="A4219" s="75"/>
      <c r="B4219" s="75"/>
      <c r="C4219" s="75"/>
      <c r="D4219" s="77"/>
      <c r="E4219" s="75"/>
      <c r="F4219" s="75"/>
      <c r="G4219" s="75"/>
      <c r="H4219" s="78"/>
      <c r="I4219" s="79"/>
    </row>
    <row r="4220" spans="1:9" x14ac:dyDescent="0.2">
      <c r="A4220" s="75"/>
      <c r="B4220" s="75"/>
      <c r="C4220" s="75"/>
      <c r="D4220" s="77"/>
      <c r="E4220" s="75"/>
      <c r="F4220" s="75"/>
      <c r="G4220" s="75"/>
      <c r="H4220" s="78"/>
      <c r="I4220" s="79"/>
    </row>
    <row r="4221" spans="1:9" x14ac:dyDescent="0.2">
      <c r="A4221" s="75"/>
      <c r="B4221" s="75"/>
      <c r="C4221" s="75"/>
      <c r="D4221" s="77"/>
      <c r="E4221" s="75"/>
      <c r="F4221" s="75"/>
      <c r="G4221" s="75"/>
      <c r="H4221" s="78"/>
      <c r="I4221" s="79"/>
    </row>
    <row r="4222" spans="1:9" x14ac:dyDescent="0.2">
      <c r="A4222" s="75"/>
      <c r="B4222" s="75"/>
      <c r="C4222" s="75"/>
      <c r="D4222" s="77"/>
      <c r="E4222" s="75"/>
      <c r="F4222" s="75"/>
      <c r="G4222" s="75"/>
      <c r="H4222" s="78"/>
      <c r="I4222" s="79"/>
    </row>
    <row r="4223" spans="1:9" x14ac:dyDescent="0.2">
      <c r="A4223" s="75"/>
      <c r="B4223" s="75"/>
      <c r="C4223" s="75"/>
      <c r="D4223" s="77"/>
      <c r="E4223" s="75"/>
      <c r="F4223" s="75"/>
      <c r="G4223" s="75"/>
      <c r="H4223" s="78"/>
      <c r="I4223" s="79"/>
    </row>
    <row r="4224" spans="1:9" x14ac:dyDescent="0.2">
      <c r="A4224" s="75"/>
      <c r="B4224" s="75"/>
      <c r="C4224" s="75"/>
      <c r="D4224" s="77"/>
      <c r="E4224" s="75"/>
      <c r="F4224" s="75"/>
      <c r="G4224" s="75"/>
      <c r="H4224" s="78"/>
      <c r="I4224" s="79"/>
    </row>
    <row r="4225" spans="1:9" x14ac:dyDescent="0.2">
      <c r="A4225" s="75"/>
      <c r="B4225" s="75"/>
      <c r="C4225" s="75"/>
      <c r="D4225" s="77"/>
      <c r="E4225" s="75"/>
      <c r="F4225" s="75"/>
      <c r="G4225" s="75"/>
      <c r="H4225" s="78"/>
      <c r="I4225" s="79"/>
    </row>
    <row r="4226" spans="1:9" x14ac:dyDescent="0.2">
      <c r="A4226" s="75"/>
      <c r="B4226" s="75"/>
      <c r="C4226" s="75"/>
      <c r="D4226" s="77"/>
      <c r="E4226" s="75"/>
      <c r="F4226" s="75"/>
      <c r="G4226" s="75"/>
      <c r="H4226" s="78"/>
      <c r="I4226" s="79"/>
    </row>
    <row r="4227" spans="1:9" x14ac:dyDescent="0.2">
      <c r="A4227" s="75"/>
      <c r="B4227" s="75"/>
      <c r="C4227" s="75"/>
      <c r="D4227" s="77"/>
      <c r="E4227" s="75"/>
      <c r="F4227" s="75"/>
      <c r="G4227" s="75"/>
      <c r="H4227" s="78"/>
      <c r="I4227" s="79"/>
    </row>
    <row r="4228" spans="1:9" x14ac:dyDescent="0.2">
      <c r="A4228" s="75"/>
      <c r="B4228" s="75"/>
      <c r="C4228" s="75"/>
      <c r="D4228" s="77"/>
      <c r="E4228" s="75"/>
      <c r="F4228" s="75"/>
      <c r="G4228" s="75"/>
      <c r="H4228" s="78"/>
      <c r="I4228" s="79"/>
    </row>
    <row r="4229" spans="1:9" x14ac:dyDescent="0.2">
      <c r="A4229" s="75"/>
      <c r="B4229" s="75"/>
      <c r="C4229" s="75"/>
      <c r="D4229" s="77"/>
      <c r="E4229" s="75"/>
      <c r="F4229" s="75"/>
      <c r="G4229" s="75"/>
      <c r="H4229" s="78"/>
      <c r="I4229" s="79"/>
    </row>
    <row r="4230" spans="1:9" x14ac:dyDescent="0.2">
      <c r="A4230" s="75"/>
      <c r="B4230" s="75"/>
      <c r="C4230" s="75"/>
      <c r="D4230" s="77"/>
      <c r="E4230" s="75"/>
      <c r="F4230" s="75"/>
      <c r="G4230" s="75"/>
      <c r="H4230" s="78"/>
      <c r="I4230" s="79"/>
    </row>
    <row r="4231" spans="1:9" x14ac:dyDescent="0.2">
      <c r="A4231" s="75"/>
      <c r="B4231" s="75"/>
      <c r="C4231" s="75"/>
      <c r="D4231" s="77"/>
      <c r="E4231" s="75"/>
      <c r="F4231" s="75"/>
      <c r="G4231" s="75"/>
      <c r="H4231" s="78"/>
      <c r="I4231" s="79"/>
    </row>
    <row r="4232" spans="1:9" x14ac:dyDescent="0.2">
      <c r="A4232" s="75"/>
      <c r="B4232" s="75"/>
      <c r="C4232" s="75"/>
      <c r="D4232" s="77"/>
      <c r="E4232" s="75"/>
      <c r="F4232" s="75"/>
      <c r="G4232" s="75"/>
      <c r="H4232" s="78"/>
      <c r="I4232" s="79"/>
    </row>
    <row r="4233" spans="1:9" x14ac:dyDescent="0.2">
      <c r="A4233" s="75"/>
      <c r="B4233" s="75"/>
      <c r="C4233" s="75"/>
      <c r="D4233" s="77"/>
      <c r="E4233" s="75"/>
      <c r="F4233" s="75"/>
      <c r="G4233" s="75"/>
      <c r="H4233" s="78"/>
      <c r="I4233" s="79"/>
    </row>
    <row r="4234" spans="1:9" x14ac:dyDescent="0.2">
      <c r="A4234" s="75"/>
      <c r="B4234" s="75"/>
      <c r="C4234" s="75"/>
      <c r="D4234" s="77"/>
      <c r="E4234" s="75"/>
      <c r="F4234" s="75"/>
      <c r="G4234" s="75"/>
      <c r="H4234" s="78"/>
      <c r="I4234" s="79"/>
    </row>
    <row r="4235" spans="1:9" x14ac:dyDescent="0.2">
      <c r="A4235" s="75"/>
      <c r="B4235" s="75"/>
      <c r="C4235" s="75"/>
      <c r="D4235" s="77"/>
      <c r="E4235" s="75"/>
      <c r="F4235" s="75"/>
      <c r="G4235" s="75"/>
      <c r="H4235" s="78"/>
      <c r="I4235" s="79"/>
    </row>
    <row r="4236" spans="1:9" x14ac:dyDescent="0.2">
      <c r="A4236" s="75"/>
      <c r="B4236" s="75"/>
      <c r="C4236" s="75"/>
      <c r="D4236" s="77"/>
      <c r="E4236" s="75"/>
      <c r="F4236" s="75"/>
      <c r="G4236" s="75"/>
      <c r="H4236" s="78"/>
      <c r="I4236" s="79"/>
    </row>
    <row r="4237" spans="1:9" x14ac:dyDescent="0.2">
      <c r="A4237" s="75"/>
      <c r="B4237" s="75"/>
      <c r="C4237" s="75"/>
      <c r="D4237" s="77"/>
      <c r="E4237" s="75"/>
      <c r="F4237" s="75"/>
      <c r="G4237" s="75"/>
      <c r="H4237" s="78"/>
      <c r="I4237" s="79"/>
    </row>
    <row r="4238" spans="1:9" x14ac:dyDescent="0.2">
      <c r="A4238" s="75"/>
      <c r="B4238" s="75"/>
      <c r="C4238" s="75"/>
      <c r="D4238" s="77"/>
      <c r="E4238" s="75"/>
      <c r="F4238" s="75"/>
      <c r="G4238" s="75"/>
      <c r="H4238" s="78"/>
      <c r="I4238" s="79"/>
    </row>
    <row r="4239" spans="1:9" x14ac:dyDescent="0.2">
      <c r="A4239" s="75"/>
      <c r="B4239" s="75"/>
      <c r="C4239" s="75"/>
      <c r="D4239" s="77"/>
      <c r="E4239" s="75"/>
      <c r="F4239" s="75"/>
      <c r="G4239" s="75"/>
      <c r="H4239" s="78"/>
      <c r="I4239" s="79"/>
    </row>
    <row r="4240" spans="1:9" x14ac:dyDescent="0.2">
      <c r="A4240" s="75"/>
      <c r="B4240" s="75"/>
      <c r="C4240" s="75"/>
      <c r="D4240" s="77"/>
      <c r="E4240" s="75"/>
      <c r="F4240" s="75"/>
      <c r="G4240" s="75"/>
      <c r="H4240" s="78"/>
      <c r="I4240" s="79"/>
    </row>
    <row r="4241" spans="1:9" x14ac:dyDescent="0.2">
      <c r="A4241" s="75"/>
      <c r="B4241" s="75"/>
      <c r="C4241" s="75"/>
      <c r="D4241" s="77"/>
      <c r="E4241" s="75"/>
      <c r="F4241" s="75"/>
      <c r="G4241" s="75"/>
      <c r="H4241" s="78"/>
      <c r="I4241" s="79"/>
    </row>
    <row r="4242" spans="1:9" x14ac:dyDescent="0.2">
      <c r="A4242" s="75"/>
      <c r="B4242" s="75"/>
      <c r="C4242" s="75"/>
      <c r="D4242" s="77"/>
      <c r="E4242" s="75"/>
      <c r="F4242" s="75"/>
      <c r="G4242" s="75"/>
      <c r="H4242" s="78"/>
      <c r="I4242" s="79"/>
    </row>
    <row r="4243" spans="1:9" x14ac:dyDescent="0.2">
      <c r="A4243" s="75"/>
      <c r="B4243" s="75"/>
      <c r="C4243" s="75"/>
      <c r="D4243" s="77"/>
      <c r="E4243" s="75"/>
      <c r="F4243" s="75"/>
      <c r="G4243" s="75"/>
      <c r="H4243" s="78"/>
      <c r="I4243" s="79"/>
    </row>
    <row r="4244" spans="1:9" x14ac:dyDescent="0.2">
      <c r="A4244" s="75"/>
      <c r="B4244" s="75"/>
      <c r="C4244" s="75"/>
      <c r="D4244" s="77"/>
      <c r="E4244" s="75"/>
      <c r="F4244" s="75"/>
      <c r="G4244" s="75"/>
      <c r="H4244" s="78"/>
      <c r="I4244" s="79"/>
    </row>
    <row r="4245" spans="1:9" x14ac:dyDescent="0.2">
      <c r="A4245" s="75"/>
      <c r="B4245" s="75"/>
      <c r="C4245" s="75"/>
      <c r="D4245" s="77"/>
      <c r="E4245" s="75"/>
      <c r="F4245" s="75"/>
      <c r="G4245" s="75"/>
      <c r="H4245" s="78"/>
      <c r="I4245" s="79"/>
    </row>
    <row r="4246" spans="1:9" x14ac:dyDescent="0.2">
      <c r="A4246" s="75"/>
      <c r="B4246" s="75"/>
      <c r="C4246" s="75"/>
      <c r="D4246" s="77"/>
      <c r="E4246" s="75"/>
      <c r="F4246" s="75"/>
      <c r="G4246" s="75"/>
      <c r="H4246" s="78"/>
      <c r="I4246" s="79"/>
    </row>
    <row r="4247" spans="1:9" x14ac:dyDescent="0.2">
      <c r="A4247" s="75"/>
      <c r="B4247" s="75"/>
      <c r="C4247" s="75"/>
      <c r="D4247" s="77"/>
      <c r="E4247" s="75"/>
      <c r="F4247" s="75"/>
      <c r="G4247" s="75"/>
      <c r="H4247" s="78"/>
      <c r="I4247" s="79"/>
    </row>
    <row r="4248" spans="1:9" x14ac:dyDescent="0.2">
      <c r="A4248" s="75"/>
      <c r="B4248" s="75"/>
      <c r="C4248" s="75"/>
      <c r="D4248" s="77"/>
      <c r="E4248" s="75"/>
      <c r="F4248" s="75"/>
      <c r="G4248" s="75"/>
      <c r="H4248" s="78"/>
      <c r="I4248" s="79"/>
    </row>
    <row r="4249" spans="1:9" x14ac:dyDescent="0.2">
      <c r="A4249" s="75"/>
      <c r="B4249" s="75"/>
      <c r="C4249" s="75"/>
      <c r="D4249" s="77"/>
      <c r="E4249" s="75"/>
      <c r="F4249" s="75"/>
      <c r="G4249" s="75"/>
      <c r="H4249" s="78"/>
      <c r="I4249" s="79"/>
    </row>
    <row r="4250" spans="1:9" x14ac:dyDescent="0.2">
      <c r="A4250" s="75"/>
      <c r="B4250" s="75"/>
      <c r="C4250" s="75"/>
      <c r="D4250" s="77"/>
      <c r="E4250" s="75"/>
      <c r="F4250" s="75"/>
      <c r="G4250" s="75"/>
      <c r="H4250" s="78"/>
      <c r="I4250" s="79"/>
    </row>
    <row r="4251" spans="1:9" x14ac:dyDescent="0.2">
      <c r="A4251" s="75"/>
      <c r="B4251" s="75"/>
      <c r="C4251" s="75"/>
      <c r="D4251" s="77"/>
      <c r="E4251" s="75"/>
      <c r="F4251" s="75"/>
      <c r="G4251" s="75"/>
      <c r="H4251" s="78"/>
      <c r="I4251" s="79"/>
    </row>
    <row r="4252" spans="1:9" x14ac:dyDescent="0.2">
      <c r="A4252" s="75"/>
      <c r="B4252" s="75"/>
      <c r="C4252" s="75"/>
      <c r="D4252" s="77"/>
      <c r="E4252" s="75"/>
      <c r="F4252" s="75"/>
      <c r="G4252" s="75"/>
      <c r="H4252" s="78"/>
      <c r="I4252" s="79"/>
    </row>
    <row r="4253" spans="1:9" x14ac:dyDescent="0.2">
      <c r="A4253" s="75"/>
      <c r="B4253" s="75"/>
      <c r="C4253" s="75"/>
      <c r="D4253" s="77"/>
      <c r="E4253" s="75"/>
      <c r="F4253" s="75"/>
      <c r="G4253" s="75"/>
      <c r="H4253" s="78"/>
      <c r="I4253" s="79"/>
    </row>
    <row r="4254" spans="1:9" x14ac:dyDescent="0.2">
      <c r="A4254" s="75"/>
      <c r="B4254" s="75"/>
      <c r="C4254" s="75"/>
      <c r="D4254" s="77"/>
      <c r="E4254" s="75"/>
      <c r="F4254" s="75"/>
      <c r="G4254" s="75"/>
      <c r="H4254" s="78"/>
      <c r="I4254" s="79"/>
    </row>
    <row r="4255" spans="1:9" x14ac:dyDescent="0.2">
      <c r="A4255" s="75"/>
      <c r="B4255" s="75"/>
      <c r="C4255" s="75"/>
      <c r="D4255" s="77"/>
      <c r="E4255" s="75"/>
      <c r="F4255" s="75"/>
      <c r="G4255" s="75"/>
      <c r="H4255" s="78"/>
      <c r="I4255" s="79"/>
    </row>
    <row r="4256" spans="1:9" x14ac:dyDescent="0.2">
      <c r="A4256" s="75"/>
      <c r="B4256" s="75"/>
      <c r="C4256" s="75"/>
      <c r="D4256" s="77"/>
      <c r="E4256" s="75"/>
      <c r="F4256" s="75"/>
      <c r="G4256" s="75"/>
      <c r="H4256" s="78"/>
      <c r="I4256" s="79"/>
    </row>
    <row r="4257" spans="1:9" x14ac:dyDescent="0.2">
      <c r="A4257" s="75"/>
      <c r="B4257" s="75"/>
      <c r="C4257" s="75"/>
      <c r="D4257" s="77"/>
      <c r="E4257" s="75"/>
      <c r="F4257" s="75"/>
      <c r="G4257" s="75"/>
      <c r="H4257" s="78"/>
      <c r="I4257" s="79"/>
    </row>
    <row r="4258" spans="1:9" x14ac:dyDescent="0.2">
      <c r="A4258" s="75"/>
      <c r="B4258" s="75"/>
      <c r="C4258" s="75"/>
      <c r="D4258" s="77"/>
      <c r="E4258" s="75"/>
      <c r="F4258" s="75"/>
      <c r="G4258" s="75"/>
      <c r="H4258" s="78"/>
      <c r="I4258" s="79"/>
    </row>
    <row r="4259" spans="1:9" x14ac:dyDescent="0.2">
      <c r="A4259" s="75"/>
      <c r="B4259" s="75"/>
      <c r="C4259" s="75"/>
      <c r="D4259" s="77"/>
      <c r="E4259" s="75"/>
      <c r="F4259" s="75"/>
      <c r="G4259" s="75"/>
      <c r="H4259" s="78"/>
      <c r="I4259" s="79"/>
    </row>
    <row r="4260" spans="1:9" x14ac:dyDescent="0.2">
      <c r="A4260" s="75"/>
      <c r="B4260" s="75"/>
      <c r="C4260" s="75"/>
      <c r="D4260" s="77"/>
      <c r="E4260" s="75"/>
      <c r="F4260" s="75"/>
      <c r="G4260" s="75"/>
      <c r="H4260" s="78"/>
      <c r="I4260" s="79"/>
    </row>
    <row r="4261" spans="1:9" x14ac:dyDescent="0.2">
      <c r="A4261" s="75"/>
      <c r="B4261" s="75"/>
      <c r="C4261" s="75"/>
      <c r="D4261" s="77"/>
      <c r="E4261" s="75"/>
      <c r="F4261" s="75"/>
      <c r="G4261" s="75"/>
      <c r="H4261" s="78"/>
      <c r="I4261" s="79"/>
    </row>
    <row r="4262" spans="1:9" x14ac:dyDescent="0.2">
      <c r="A4262" s="75"/>
      <c r="B4262" s="75"/>
      <c r="C4262" s="75"/>
      <c r="D4262" s="77"/>
      <c r="E4262" s="75"/>
      <c r="F4262" s="75"/>
      <c r="G4262" s="75"/>
      <c r="H4262" s="78"/>
      <c r="I4262" s="79"/>
    </row>
    <row r="4263" spans="1:9" x14ac:dyDescent="0.2">
      <c r="A4263" s="75"/>
      <c r="B4263" s="75"/>
      <c r="C4263" s="75"/>
      <c r="D4263" s="77"/>
      <c r="E4263" s="75"/>
      <c r="F4263" s="75"/>
      <c r="G4263" s="75"/>
      <c r="H4263" s="78"/>
      <c r="I4263" s="79"/>
    </row>
    <row r="4264" spans="1:9" x14ac:dyDescent="0.2">
      <c r="A4264" s="75"/>
      <c r="B4264" s="75"/>
      <c r="C4264" s="75"/>
      <c r="D4264" s="77"/>
      <c r="E4264" s="75"/>
      <c r="F4264" s="75"/>
      <c r="G4264" s="75"/>
      <c r="H4264" s="78"/>
      <c r="I4264" s="79"/>
    </row>
    <row r="4265" spans="1:9" x14ac:dyDescent="0.2">
      <c r="A4265" s="75"/>
      <c r="B4265" s="75"/>
      <c r="C4265" s="75"/>
      <c r="D4265" s="77"/>
      <c r="E4265" s="75"/>
      <c r="F4265" s="75"/>
      <c r="G4265" s="75"/>
      <c r="H4265" s="78"/>
      <c r="I4265" s="79"/>
    </row>
    <row r="4266" spans="1:9" x14ac:dyDescent="0.2">
      <c r="A4266" s="75"/>
      <c r="B4266" s="75"/>
      <c r="C4266" s="75"/>
      <c r="D4266" s="77"/>
      <c r="E4266" s="75"/>
      <c r="F4266" s="75"/>
      <c r="G4266" s="75"/>
      <c r="H4266" s="78"/>
      <c r="I4266" s="79"/>
    </row>
    <row r="4267" spans="1:9" x14ac:dyDescent="0.2">
      <c r="A4267" s="75"/>
      <c r="B4267" s="75"/>
      <c r="C4267" s="75"/>
      <c r="D4267" s="77"/>
      <c r="E4267" s="75"/>
      <c r="F4267" s="75"/>
      <c r="G4267" s="75"/>
      <c r="H4267" s="78"/>
      <c r="I4267" s="79"/>
    </row>
    <row r="4268" spans="1:9" x14ac:dyDescent="0.2">
      <c r="A4268" s="75"/>
      <c r="B4268" s="75"/>
      <c r="C4268" s="75"/>
      <c r="D4268" s="77"/>
      <c r="E4268" s="75"/>
      <c r="F4268" s="75"/>
      <c r="G4268" s="75"/>
      <c r="H4268" s="78"/>
      <c r="I4268" s="79"/>
    </row>
    <row r="4269" spans="1:9" x14ac:dyDescent="0.2">
      <c r="A4269" s="75"/>
      <c r="B4269" s="75"/>
      <c r="C4269" s="75"/>
      <c r="D4269" s="77"/>
      <c r="E4269" s="75"/>
      <c r="F4269" s="75"/>
      <c r="G4269" s="75"/>
      <c r="H4269" s="78"/>
      <c r="I4269" s="79"/>
    </row>
    <row r="4270" spans="1:9" x14ac:dyDescent="0.2">
      <c r="A4270" s="75"/>
      <c r="B4270" s="75"/>
      <c r="C4270" s="75"/>
      <c r="D4270" s="77"/>
      <c r="E4270" s="75"/>
      <c r="F4270" s="75"/>
      <c r="G4270" s="75"/>
      <c r="H4270" s="78"/>
      <c r="I4270" s="79"/>
    </row>
    <row r="4271" spans="1:9" x14ac:dyDescent="0.2">
      <c r="A4271" s="75"/>
      <c r="B4271" s="75"/>
      <c r="C4271" s="75"/>
      <c r="D4271" s="77"/>
      <c r="E4271" s="75"/>
      <c r="F4271" s="75"/>
      <c r="G4271" s="75"/>
      <c r="H4271" s="78"/>
      <c r="I4271" s="79"/>
    </row>
    <row r="4272" spans="1:9" x14ac:dyDescent="0.2">
      <c r="A4272" s="75"/>
      <c r="B4272" s="75"/>
      <c r="C4272" s="75"/>
      <c r="D4272" s="77"/>
      <c r="E4272" s="75"/>
      <c r="F4272" s="75"/>
      <c r="G4272" s="75"/>
      <c r="H4272" s="78"/>
      <c r="I4272" s="79"/>
    </row>
    <row r="4273" spans="1:9" x14ac:dyDescent="0.2">
      <c r="A4273" s="75"/>
      <c r="B4273" s="75"/>
      <c r="C4273" s="75"/>
      <c r="D4273" s="77"/>
      <c r="E4273" s="75"/>
      <c r="F4273" s="75"/>
      <c r="G4273" s="75"/>
      <c r="H4273" s="78"/>
      <c r="I4273" s="79"/>
    </row>
    <row r="4274" spans="1:9" x14ac:dyDescent="0.2">
      <c r="A4274" s="75"/>
      <c r="B4274" s="75"/>
      <c r="C4274" s="75"/>
      <c r="D4274" s="77"/>
      <c r="E4274" s="75"/>
      <c r="F4274" s="75"/>
      <c r="G4274" s="75"/>
      <c r="H4274" s="78"/>
      <c r="I4274" s="79"/>
    </row>
    <row r="4275" spans="1:9" x14ac:dyDescent="0.2">
      <c r="A4275" s="75"/>
      <c r="B4275" s="75"/>
      <c r="C4275" s="75"/>
      <c r="D4275" s="77"/>
      <c r="E4275" s="75"/>
      <c r="F4275" s="75"/>
      <c r="G4275" s="75"/>
      <c r="H4275" s="78"/>
      <c r="I4275" s="79"/>
    </row>
    <row r="4276" spans="1:9" x14ac:dyDescent="0.2">
      <c r="A4276" s="75"/>
      <c r="B4276" s="75"/>
      <c r="C4276" s="75"/>
      <c r="D4276" s="77"/>
      <c r="E4276" s="75"/>
      <c r="F4276" s="75"/>
      <c r="G4276" s="75"/>
      <c r="H4276" s="78"/>
      <c r="I4276" s="79"/>
    </row>
    <row r="4277" spans="1:9" x14ac:dyDescent="0.2">
      <c r="A4277" s="75"/>
      <c r="B4277" s="75"/>
      <c r="C4277" s="75"/>
      <c r="D4277" s="77"/>
      <c r="E4277" s="75"/>
      <c r="F4277" s="75"/>
      <c r="G4277" s="75"/>
      <c r="H4277" s="78"/>
      <c r="I4277" s="79"/>
    </row>
    <row r="4278" spans="1:9" x14ac:dyDescent="0.2">
      <c r="A4278" s="75"/>
      <c r="B4278" s="75"/>
      <c r="C4278" s="75"/>
      <c r="D4278" s="77"/>
      <c r="E4278" s="75"/>
      <c r="F4278" s="75"/>
      <c r="G4278" s="75"/>
      <c r="H4278" s="78"/>
      <c r="I4278" s="79"/>
    </row>
    <row r="4279" spans="1:9" x14ac:dyDescent="0.2">
      <c r="A4279" s="75"/>
      <c r="B4279" s="75"/>
      <c r="C4279" s="75"/>
      <c r="D4279" s="77"/>
      <c r="E4279" s="75"/>
      <c r="F4279" s="75"/>
      <c r="G4279" s="75"/>
      <c r="H4279" s="78"/>
      <c r="I4279" s="79"/>
    </row>
    <row r="4280" spans="1:9" x14ac:dyDescent="0.2">
      <c r="A4280" s="75"/>
      <c r="B4280" s="75"/>
      <c r="C4280" s="75"/>
      <c r="D4280" s="77"/>
      <c r="E4280" s="75"/>
      <c r="F4280" s="75"/>
      <c r="G4280" s="75"/>
      <c r="H4280" s="78"/>
      <c r="I4280" s="79"/>
    </row>
    <row r="4281" spans="1:9" x14ac:dyDescent="0.2">
      <c r="A4281" s="75"/>
      <c r="B4281" s="75"/>
      <c r="C4281" s="75"/>
      <c r="D4281" s="77"/>
      <c r="E4281" s="75"/>
      <c r="F4281" s="75"/>
      <c r="G4281" s="75"/>
      <c r="H4281" s="78"/>
      <c r="I4281" s="79"/>
    </row>
    <row r="4282" spans="1:9" x14ac:dyDescent="0.2">
      <c r="A4282" s="75"/>
      <c r="B4282" s="75"/>
      <c r="C4282" s="75"/>
      <c r="D4282" s="77"/>
      <c r="E4282" s="75"/>
      <c r="F4282" s="75"/>
      <c r="G4282" s="75"/>
      <c r="H4282" s="78"/>
      <c r="I4282" s="79"/>
    </row>
    <row r="4283" spans="1:9" x14ac:dyDescent="0.2">
      <c r="A4283" s="75"/>
      <c r="B4283" s="75"/>
      <c r="C4283" s="75"/>
      <c r="D4283" s="77"/>
      <c r="E4283" s="75"/>
      <c r="F4283" s="75"/>
      <c r="G4283" s="75"/>
      <c r="H4283" s="78"/>
      <c r="I4283" s="79"/>
    </row>
    <row r="4284" spans="1:9" x14ac:dyDescent="0.2">
      <c r="A4284" s="75"/>
      <c r="B4284" s="75"/>
      <c r="C4284" s="75"/>
      <c r="D4284" s="77"/>
      <c r="E4284" s="75"/>
      <c r="F4284" s="75"/>
      <c r="G4284" s="75"/>
      <c r="H4284" s="78"/>
      <c r="I4284" s="79"/>
    </row>
    <row r="4285" spans="1:9" x14ac:dyDescent="0.2">
      <c r="A4285" s="75"/>
      <c r="B4285" s="75"/>
      <c r="C4285" s="75"/>
      <c r="D4285" s="77"/>
      <c r="E4285" s="75"/>
      <c r="F4285" s="75"/>
      <c r="G4285" s="75"/>
      <c r="H4285" s="78"/>
      <c r="I4285" s="79"/>
    </row>
    <row r="4286" spans="1:9" x14ac:dyDescent="0.2">
      <c r="A4286" s="75"/>
      <c r="B4286" s="75"/>
      <c r="C4286" s="75"/>
      <c r="D4286" s="77"/>
      <c r="E4286" s="75"/>
      <c r="F4286" s="75"/>
      <c r="G4286" s="75"/>
      <c r="H4286" s="78"/>
      <c r="I4286" s="79"/>
    </row>
    <row r="4287" spans="1:9" x14ac:dyDescent="0.2">
      <c r="A4287" s="75"/>
      <c r="B4287" s="75"/>
      <c r="C4287" s="75"/>
      <c r="D4287" s="77"/>
      <c r="E4287" s="75"/>
      <c r="F4287" s="75"/>
      <c r="G4287" s="75"/>
      <c r="H4287" s="78"/>
      <c r="I4287" s="79"/>
    </row>
    <row r="4288" spans="1:9" x14ac:dyDescent="0.2">
      <c r="A4288" s="75"/>
      <c r="B4288" s="75"/>
      <c r="C4288" s="75"/>
      <c r="D4288" s="77"/>
      <c r="E4288" s="75"/>
      <c r="F4288" s="75"/>
      <c r="G4288" s="75"/>
      <c r="H4288" s="78"/>
      <c r="I4288" s="79"/>
    </row>
    <row r="4289" spans="1:9" x14ac:dyDescent="0.2">
      <c r="A4289" s="75"/>
      <c r="B4289" s="75"/>
      <c r="C4289" s="75"/>
      <c r="D4289" s="77"/>
      <c r="E4289" s="75"/>
      <c r="F4289" s="75"/>
      <c r="G4289" s="75"/>
      <c r="H4289" s="78"/>
      <c r="I4289" s="79"/>
    </row>
    <row r="4290" spans="1:9" x14ac:dyDescent="0.2">
      <c r="A4290" s="75"/>
      <c r="B4290" s="75"/>
      <c r="C4290" s="75"/>
      <c r="D4290" s="77"/>
      <c r="E4290" s="75"/>
      <c r="F4290" s="75"/>
      <c r="G4290" s="75"/>
      <c r="H4290" s="78"/>
      <c r="I4290" s="79"/>
    </row>
    <row r="4291" spans="1:9" x14ac:dyDescent="0.2">
      <c r="A4291" s="75"/>
      <c r="B4291" s="75"/>
      <c r="C4291" s="75"/>
      <c r="D4291" s="77"/>
      <c r="E4291" s="75"/>
      <c r="F4291" s="75"/>
      <c r="G4291" s="75"/>
      <c r="H4291" s="78"/>
      <c r="I4291" s="79"/>
    </row>
    <row r="4292" spans="1:9" x14ac:dyDescent="0.2">
      <c r="A4292" s="75"/>
      <c r="B4292" s="75"/>
      <c r="C4292" s="75"/>
      <c r="D4292" s="77"/>
      <c r="E4292" s="75"/>
      <c r="F4292" s="75"/>
      <c r="G4292" s="75"/>
      <c r="H4292" s="78"/>
      <c r="I4292" s="79"/>
    </row>
    <row r="4293" spans="1:9" x14ac:dyDescent="0.2">
      <c r="A4293" s="75"/>
      <c r="B4293" s="75"/>
      <c r="C4293" s="75"/>
      <c r="D4293" s="77"/>
      <c r="E4293" s="75"/>
      <c r="F4293" s="75"/>
      <c r="G4293" s="75"/>
      <c r="H4293" s="78"/>
      <c r="I4293" s="79"/>
    </row>
    <row r="4294" spans="1:9" x14ac:dyDescent="0.2">
      <c r="A4294" s="75"/>
      <c r="B4294" s="75"/>
      <c r="C4294" s="75"/>
      <c r="D4294" s="77"/>
      <c r="E4294" s="75"/>
      <c r="F4294" s="75"/>
      <c r="G4294" s="75"/>
      <c r="H4294" s="78"/>
      <c r="I4294" s="79"/>
    </row>
    <row r="4295" spans="1:9" x14ac:dyDescent="0.2">
      <c r="A4295" s="75"/>
      <c r="B4295" s="75"/>
      <c r="C4295" s="75"/>
      <c r="D4295" s="77"/>
      <c r="E4295" s="75"/>
      <c r="F4295" s="75"/>
      <c r="G4295" s="75"/>
      <c r="H4295" s="78"/>
      <c r="I4295" s="79"/>
    </row>
    <row r="4296" spans="1:9" x14ac:dyDescent="0.2">
      <c r="A4296" s="75"/>
      <c r="B4296" s="75"/>
      <c r="C4296" s="75"/>
      <c r="D4296" s="77"/>
      <c r="E4296" s="75"/>
      <c r="F4296" s="75"/>
      <c r="G4296" s="75"/>
      <c r="H4296" s="78"/>
      <c r="I4296" s="79"/>
    </row>
    <row r="4297" spans="1:9" x14ac:dyDescent="0.2">
      <c r="A4297" s="75"/>
      <c r="B4297" s="75"/>
      <c r="C4297" s="75"/>
      <c r="D4297" s="77"/>
      <c r="E4297" s="75"/>
      <c r="F4297" s="75"/>
      <c r="G4297" s="75"/>
      <c r="H4297" s="78"/>
      <c r="I4297" s="79"/>
    </row>
    <row r="4298" spans="1:9" x14ac:dyDescent="0.2">
      <c r="A4298" s="75"/>
      <c r="B4298" s="75"/>
      <c r="C4298" s="75"/>
      <c r="D4298" s="77"/>
      <c r="E4298" s="75"/>
      <c r="F4298" s="75"/>
      <c r="G4298" s="75"/>
      <c r="H4298" s="78"/>
      <c r="I4298" s="79"/>
    </row>
    <row r="4299" spans="1:9" x14ac:dyDescent="0.2">
      <c r="A4299" s="75"/>
      <c r="B4299" s="75"/>
      <c r="C4299" s="75"/>
      <c r="D4299" s="77"/>
      <c r="E4299" s="75"/>
      <c r="F4299" s="75"/>
      <c r="G4299" s="75"/>
      <c r="H4299" s="78"/>
      <c r="I4299" s="79"/>
    </row>
    <row r="4300" spans="1:9" x14ac:dyDescent="0.2">
      <c r="A4300" s="75"/>
      <c r="B4300" s="75"/>
      <c r="C4300" s="75"/>
      <c r="D4300" s="77"/>
      <c r="E4300" s="75"/>
      <c r="F4300" s="75"/>
      <c r="G4300" s="75"/>
      <c r="H4300" s="78"/>
      <c r="I4300" s="79"/>
    </row>
    <row r="4301" spans="1:9" x14ac:dyDescent="0.2">
      <c r="A4301" s="75"/>
      <c r="B4301" s="75"/>
      <c r="C4301" s="75"/>
      <c r="D4301" s="77"/>
      <c r="E4301" s="75"/>
      <c r="F4301" s="75"/>
      <c r="G4301" s="75"/>
      <c r="H4301" s="78"/>
      <c r="I4301" s="79"/>
    </row>
    <row r="4302" spans="1:9" x14ac:dyDescent="0.2">
      <c r="A4302" s="75"/>
      <c r="B4302" s="75"/>
      <c r="C4302" s="75"/>
      <c r="D4302" s="77"/>
      <c r="E4302" s="75"/>
      <c r="F4302" s="75"/>
      <c r="G4302" s="75"/>
      <c r="H4302" s="78"/>
      <c r="I4302" s="79"/>
    </row>
    <row r="4303" spans="1:9" x14ac:dyDescent="0.2">
      <c r="A4303" s="75"/>
      <c r="B4303" s="75"/>
      <c r="C4303" s="75"/>
      <c r="D4303" s="77"/>
      <c r="E4303" s="75"/>
      <c r="F4303" s="75"/>
      <c r="G4303" s="75"/>
      <c r="H4303" s="78"/>
      <c r="I4303" s="79"/>
    </row>
    <row r="4304" spans="1:9" x14ac:dyDescent="0.2">
      <c r="A4304" s="75"/>
      <c r="B4304" s="75"/>
      <c r="C4304" s="75"/>
      <c r="D4304" s="77"/>
      <c r="E4304" s="75"/>
      <c r="F4304" s="75"/>
      <c r="G4304" s="75"/>
      <c r="H4304" s="78"/>
      <c r="I4304" s="79"/>
    </row>
    <row r="4305" spans="1:9" x14ac:dyDescent="0.2">
      <c r="A4305" s="75"/>
      <c r="B4305" s="75"/>
      <c r="C4305" s="75"/>
      <c r="D4305" s="77"/>
      <c r="E4305" s="75"/>
      <c r="F4305" s="75"/>
      <c r="G4305" s="75"/>
      <c r="H4305" s="78"/>
      <c r="I4305" s="79"/>
    </row>
    <row r="4306" spans="1:9" x14ac:dyDescent="0.2">
      <c r="A4306" s="75"/>
      <c r="B4306" s="75"/>
      <c r="C4306" s="75"/>
      <c r="D4306" s="77"/>
      <c r="E4306" s="75"/>
      <c r="F4306" s="75"/>
      <c r="G4306" s="75"/>
      <c r="H4306" s="78"/>
      <c r="I4306" s="79"/>
    </row>
    <row r="4307" spans="1:9" x14ac:dyDescent="0.2">
      <c r="A4307" s="75"/>
      <c r="B4307" s="75"/>
      <c r="C4307" s="75"/>
      <c r="D4307" s="77"/>
      <c r="E4307" s="75"/>
      <c r="F4307" s="75"/>
      <c r="G4307" s="75"/>
      <c r="H4307" s="78"/>
      <c r="I4307" s="79"/>
    </row>
    <row r="4308" spans="1:9" x14ac:dyDescent="0.2">
      <c r="A4308" s="75"/>
      <c r="B4308" s="75"/>
      <c r="C4308" s="75"/>
      <c r="D4308" s="77"/>
      <c r="E4308" s="75"/>
      <c r="F4308" s="75"/>
      <c r="G4308" s="75"/>
      <c r="H4308" s="78"/>
      <c r="I4308" s="79"/>
    </row>
    <row r="4309" spans="1:9" x14ac:dyDescent="0.2">
      <c r="A4309" s="75"/>
      <c r="B4309" s="75"/>
      <c r="C4309" s="75"/>
      <c r="D4309" s="77"/>
      <c r="E4309" s="75"/>
      <c r="F4309" s="75"/>
      <c r="G4309" s="75"/>
      <c r="H4309" s="78"/>
      <c r="I4309" s="79"/>
    </row>
    <row r="4310" spans="1:9" x14ac:dyDescent="0.2">
      <c r="A4310" s="75"/>
      <c r="B4310" s="75"/>
      <c r="C4310" s="75"/>
      <c r="D4310" s="77"/>
      <c r="E4310" s="75"/>
      <c r="F4310" s="75"/>
      <c r="G4310" s="75"/>
      <c r="H4310" s="78"/>
      <c r="I4310" s="79"/>
    </row>
    <row r="4311" spans="1:9" x14ac:dyDescent="0.2">
      <c r="A4311" s="75"/>
      <c r="B4311" s="75"/>
      <c r="C4311" s="75"/>
      <c r="D4311" s="77"/>
      <c r="E4311" s="75"/>
      <c r="F4311" s="75"/>
      <c r="G4311" s="75"/>
      <c r="H4311" s="78"/>
      <c r="I4311" s="79"/>
    </row>
    <row r="4312" spans="1:9" x14ac:dyDescent="0.2">
      <c r="A4312" s="75"/>
      <c r="B4312" s="75"/>
      <c r="C4312" s="75"/>
      <c r="D4312" s="77"/>
      <c r="E4312" s="75"/>
      <c r="F4312" s="75"/>
      <c r="G4312" s="75"/>
      <c r="H4312" s="78"/>
      <c r="I4312" s="79"/>
    </row>
    <row r="4313" spans="1:9" x14ac:dyDescent="0.2">
      <c r="A4313" s="75"/>
      <c r="B4313" s="75"/>
      <c r="C4313" s="75"/>
      <c r="D4313" s="77"/>
      <c r="E4313" s="75"/>
      <c r="F4313" s="75"/>
      <c r="G4313" s="75"/>
      <c r="H4313" s="78"/>
      <c r="I4313" s="79"/>
    </row>
    <row r="4314" spans="1:9" x14ac:dyDescent="0.2">
      <c r="A4314" s="75"/>
      <c r="B4314" s="75"/>
      <c r="C4314" s="75"/>
      <c r="D4314" s="77"/>
      <c r="E4314" s="75"/>
      <c r="F4314" s="75"/>
      <c r="G4314" s="75"/>
      <c r="H4314" s="78"/>
      <c r="I4314" s="79"/>
    </row>
    <row r="4315" spans="1:9" x14ac:dyDescent="0.2">
      <c r="A4315" s="75"/>
      <c r="B4315" s="75"/>
      <c r="C4315" s="75"/>
      <c r="D4315" s="77"/>
      <c r="E4315" s="75"/>
      <c r="F4315" s="75"/>
      <c r="G4315" s="75"/>
      <c r="H4315" s="78"/>
      <c r="I4315" s="79"/>
    </row>
    <row r="4316" spans="1:9" x14ac:dyDescent="0.2">
      <c r="A4316" s="75"/>
      <c r="B4316" s="75"/>
      <c r="C4316" s="75"/>
      <c r="D4316" s="77"/>
      <c r="E4316" s="75"/>
      <c r="F4316" s="75"/>
      <c r="G4316" s="75"/>
      <c r="H4316" s="78"/>
      <c r="I4316" s="79"/>
    </row>
    <row r="4317" spans="1:9" x14ac:dyDescent="0.2">
      <c r="A4317" s="75"/>
      <c r="B4317" s="75"/>
      <c r="C4317" s="75"/>
      <c r="D4317" s="77"/>
      <c r="E4317" s="75"/>
      <c r="F4317" s="75"/>
      <c r="G4317" s="75"/>
      <c r="H4317" s="78"/>
      <c r="I4317" s="79"/>
    </row>
    <row r="4318" spans="1:9" x14ac:dyDescent="0.2">
      <c r="A4318" s="75"/>
      <c r="B4318" s="75"/>
      <c r="C4318" s="75"/>
      <c r="D4318" s="77"/>
      <c r="E4318" s="75"/>
      <c r="F4318" s="75"/>
      <c r="G4318" s="75"/>
      <c r="H4318" s="78"/>
      <c r="I4318" s="79"/>
    </row>
    <row r="4319" spans="1:9" x14ac:dyDescent="0.2">
      <c r="A4319" s="75"/>
      <c r="B4319" s="75"/>
      <c r="C4319" s="75"/>
      <c r="D4319" s="77"/>
      <c r="E4319" s="75"/>
      <c r="F4319" s="75"/>
      <c r="G4319" s="75"/>
      <c r="H4319" s="78"/>
      <c r="I4319" s="79"/>
    </row>
    <row r="4320" spans="1:9" x14ac:dyDescent="0.2">
      <c r="A4320" s="75"/>
      <c r="B4320" s="75"/>
      <c r="C4320" s="75"/>
      <c r="D4320" s="77"/>
      <c r="E4320" s="75"/>
      <c r="F4320" s="75"/>
      <c r="G4320" s="75"/>
      <c r="H4320" s="78"/>
      <c r="I4320" s="79"/>
    </row>
    <row r="4321" spans="1:9" x14ac:dyDescent="0.2">
      <c r="A4321" s="75"/>
      <c r="B4321" s="75"/>
      <c r="C4321" s="75"/>
      <c r="D4321" s="77"/>
      <c r="E4321" s="75"/>
      <c r="F4321" s="75"/>
      <c r="G4321" s="75"/>
      <c r="H4321" s="78"/>
      <c r="I4321" s="79"/>
    </row>
    <row r="4322" spans="1:9" x14ac:dyDescent="0.2">
      <c r="A4322" s="75"/>
      <c r="B4322" s="75"/>
      <c r="C4322" s="75"/>
      <c r="D4322" s="77"/>
      <c r="E4322" s="75"/>
      <c r="F4322" s="75"/>
      <c r="G4322" s="75"/>
      <c r="H4322" s="78"/>
      <c r="I4322" s="79"/>
    </row>
    <row r="4323" spans="1:9" x14ac:dyDescent="0.2">
      <c r="A4323" s="75"/>
      <c r="B4323" s="75"/>
      <c r="C4323" s="75"/>
      <c r="D4323" s="77"/>
      <c r="E4323" s="75"/>
      <c r="F4323" s="75"/>
      <c r="G4323" s="75"/>
      <c r="H4323" s="78"/>
      <c r="I4323" s="79"/>
    </row>
    <row r="4324" spans="1:9" x14ac:dyDescent="0.2">
      <c r="A4324" s="75"/>
      <c r="B4324" s="75"/>
      <c r="C4324" s="75"/>
      <c r="D4324" s="77"/>
      <c r="E4324" s="75"/>
      <c r="F4324" s="75"/>
      <c r="G4324" s="75"/>
      <c r="H4324" s="78"/>
      <c r="I4324" s="79"/>
    </row>
    <row r="4325" spans="1:9" x14ac:dyDescent="0.2">
      <c r="A4325" s="75"/>
      <c r="B4325" s="75"/>
      <c r="C4325" s="75"/>
      <c r="D4325" s="77"/>
      <c r="E4325" s="75"/>
      <c r="F4325" s="75"/>
      <c r="G4325" s="75"/>
      <c r="H4325" s="78"/>
      <c r="I4325" s="79"/>
    </row>
    <row r="4326" spans="1:9" x14ac:dyDescent="0.2">
      <c r="A4326" s="75"/>
      <c r="B4326" s="75"/>
      <c r="C4326" s="75"/>
      <c r="D4326" s="77"/>
      <c r="E4326" s="75"/>
      <c r="F4326" s="75"/>
      <c r="G4326" s="75"/>
      <c r="H4326" s="78"/>
      <c r="I4326" s="79"/>
    </row>
    <row r="4327" spans="1:9" x14ac:dyDescent="0.2">
      <c r="A4327" s="75"/>
      <c r="B4327" s="75"/>
      <c r="C4327" s="75"/>
      <c r="D4327" s="77"/>
      <c r="E4327" s="75"/>
      <c r="F4327" s="75"/>
      <c r="G4327" s="75"/>
      <c r="H4327" s="78"/>
      <c r="I4327" s="79"/>
    </row>
    <row r="4328" spans="1:9" x14ac:dyDescent="0.2">
      <c r="A4328" s="75"/>
      <c r="B4328" s="75"/>
      <c r="C4328" s="75"/>
      <c r="D4328" s="77"/>
      <c r="E4328" s="75"/>
      <c r="F4328" s="75"/>
      <c r="G4328" s="75"/>
      <c r="H4328" s="78"/>
      <c r="I4328" s="79"/>
    </row>
    <row r="4329" spans="1:9" x14ac:dyDescent="0.2">
      <c r="A4329" s="75"/>
      <c r="B4329" s="75"/>
      <c r="C4329" s="75"/>
      <c r="D4329" s="77"/>
      <c r="E4329" s="75"/>
      <c r="F4329" s="75"/>
      <c r="G4329" s="75"/>
      <c r="H4329" s="78"/>
      <c r="I4329" s="79"/>
    </row>
    <row r="4330" spans="1:9" x14ac:dyDescent="0.2">
      <c r="A4330" s="75"/>
      <c r="B4330" s="75"/>
      <c r="C4330" s="75"/>
      <c r="D4330" s="77"/>
      <c r="E4330" s="75"/>
      <c r="F4330" s="75"/>
      <c r="G4330" s="75"/>
      <c r="H4330" s="78"/>
      <c r="I4330" s="79"/>
    </row>
    <row r="4331" spans="1:9" x14ac:dyDescent="0.2">
      <c r="A4331" s="75"/>
      <c r="B4331" s="75"/>
      <c r="C4331" s="75"/>
      <c r="D4331" s="77"/>
      <c r="E4331" s="75"/>
      <c r="F4331" s="75"/>
      <c r="G4331" s="75"/>
      <c r="H4331" s="78"/>
      <c r="I4331" s="79"/>
    </row>
    <row r="4332" spans="1:9" x14ac:dyDescent="0.2">
      <c r="A4332" s="75"/>
      <c r="B4332" s="75"/>
      <c r="C4332" s="75"/>
      <c r="D4332" s="77"/>
      <c r="E4332" s="75"/>
      <c r="F4332" s="75"/>
      <c r="G4332" s="75"/>
      <c r="H4332" s="78"/>
      <c r="I4332" s="79"/>
    </row>
    <row r="4333" spans="1:9" x14ac:dyDescent="0.2">
      <c r="A4333" s="75"/>
      <c r="B4333" s="75"/>
      <c r="C4333" s="75"/>
      <c r="D4333" s="77"/>
      <c r="E4333" s="75"/>
      <c r="F4333" s="75"/>
      <c r="G4333" s="75"/>
      <c r="H4333" s="78"/>
      <c r="I4333" s="79"/>
    </row>
    <row r="4334" spans="1:9" x14ac:dyDescent="0.2">
      <c r="A4334" s="75"/>
      <c r="B4334" s="75"/>
      <c r="C4334" s="75"/>
      <c r="D4334" s="77"/>
      <c r="E4334" s="75"/>
      <c r="F4334" s="75"/>
      <c r="G4334" s="75"/>
      <c r="H4334" s="78"/>
      <c r="I4334" s="79"/>
    </row>
    <row r="4335" spans="1:9" x14ac:dyDescent="0.2">
      <c r="A4335" s="75"/>
      <c r="B4335" s="75"/>
      <c r="C4335" s="75"/>
      <c r="D4335" s="77"/>
      <c r="E4335" s="75"/>
      <c r="F4335" s="75"/>
      <c r="G4335" s="75"/>
      <c r="H4335" s="78"/>
      <c r="I4335" s="79"/>
    </row>
    <row r="4336" spans="1:9" x14ac:dyDescent="0.2">
      <c r="A4336" s="75"/>
      <c r="B4336" s="75"/>
      <c r="C4336" s="75"/>
      <c r="D4336" s="77"/>
      <c r="E4336" s="75"/>
      <c r="F4336" s="75"/>
      <c r="G4336" s="75"/>
      <c r="H4336" s="78"/>
      <c r="I4336" s="79"/>
    </row>
    <row r="4337" spans="1:9" x14ac:dyDescent="0.2">
      <c r="A4337" s="75"/>
      <c r="B4337" s="75"/>
      <c r="C4337" s="75"/>
      <c r="D4337" s="77"/>
      <c r="E4337" s="75"/>
      <c r="F4337" s="75"/>
      <c r="G4337" s="75"/>
      <c r="H4337" s="78"/>
      <c r="I4337" s="79"/>
    </row>
    <row r="4338" spans="1:9" x14ac:dyDescent="0.2">
      <c r="A4338" s="75"/>
      <c r="B4338" s="75"/>
      <c r="C4338" s="75"/>
      <c r="D4338" s="77"/>
      <c r="E4338" s="75"/>
      <c r="F4338" s="75"/>
      <c r="G4338" s="75"/>
      <c r="H4338" s="78"/>
      <c r="I4338" s="79"/>
    </row>
    <row r="4339" spans="1:9" x14ac:dyDescent="0.2">
      <c r="A4339" s="75"/>
      <c r="B4339" s="75"/>
      <c r="C4339" s="75"/>
      <c r="D4339" s="77"/>
      <c r="E4339" s="75"/>
      <c r="F4339" s="75"/>
      <c r="G4339" s="75"/>
      <c r="H4339" s="78"/>
      <c r="I4339" s="79"/>
    </row>
    <row r="4340" spans="1:9" x14ac:dyDescent="0.2">
      <c r="A4340" s="75"/>
      <c r="B4340" s="75"/>
      <c r="C4340" s="75"/>
      <c r="D4340" s="77"/>
      <c r="E4340" s="75"/>
      <c r="F4340" s="75"/>
      <c r="G4340" s="75"/>
      <c r="H4340" s="78"/>
      <c r="I4340" s="79"/>
    </row>
    <row r="4341" spans="1:9" x14ac:dyDescent="0.2">
      <c r="A4341" s="75"/>
      <c r="B4341" s="75"/>
      <c r="C4341" s="75"/>
      <c r="D4341" s="77"/>
      <c r="E4341" s="75"/>
      <c r="F4341" s="75"/>
      <c r="G4341" s="75"/>
      <c r="H4341" s="78"/>
      <c r="I4341" s="79"/>
    </row>
    <row r="4342" spans="1:9" x14ac:dyDescent="0.2">
      <c r="A4342" s="75"/>
      <c r="B4342" s="75"/>
      <c r="C4342" s="75"/>
      <c r="D4342" s="77"/>
      <c r="E4342" s="75"/>
      <c r="F4342" s="75"/>
      <c r="G4342" s="75"/>
      <c r="H4342" s="78"/>
      <c r="I4342" s="79"/>
    </row>
    <row r="4343" spans="1:9" x14ac:dyDescent="0.2">
      <c r="A4343" s="75"/>
      <c r="B4343" s="75"/>
      <c r="C4343" s="75"/>
      <c r="D4343" s="77"/>
      <c r="E4343" s="75"/>
      <c r="F4343" s="75"/>
      <c r="G4343" s="75"/>
      <c r="H4343" s="78"/>
      <c r="I4343" s="79"/>
    </row>
    <row r="4344" spans="1:9" x14ac:dyDescent="0.2">
      <c r="A4344" s="75"/>
      <c r="B4344" s="75"/>
      <c r="C4344" s="75"/>
      <c r="D4344" s="77"/>
      <c r="E4344" s="75"/>
      <c r="F4344" s="75"/>
      <c r="G4344" s="75"/>
      <c r="H4344" s="78"/>
      <c r="I4344" s="79"/>
    </row>
    <row r="4345" spans="1:9" x14ac:dyDescent="0.2">
      <c r="A4345" s="75"/>
      <c r="B4345" s="75"/>
      <c r="C4345" s="75"/>
      <c r="D4345" s="77"/>
      <c r="E4345" s="75"/>
      <c r="F4345" s="75"/>
      <c r="G4345" s="75"/>
      <c r="H4345" s="78"/>
      <c r="I4345" s="79"/>
    </row>
    <row r="4346" spans="1:9" x14ac:dyDescent="0.2">
      <c r="A4346" s="75"/>
      <c r="B4346" s="75"/>
      <c r="C4346" s="75"/>
      <c r="D4346" s="77"/>
      <c r="E4346" s="75"/>
      <c r="F4346" s="75"/>
      <c r="G4346" s="75"/>
      <c r="H4346" s="78"/>
      <c r="I4346" s="79"/>
    </row>
    <row r="4347" spans="1:9" x14ac:dyDescent="0.2">
      <c r="A4347" s="75"/>
      <c r="B4347" s="75"/>
      <c r="C4347" s="75"/>
      <c r="D4347" s="77"/>
      <c r="E4347" s="75"/>
      <c r="F4347" s="75"/>
      <c r="G4347" s="75"/>
      <c r="H4347" s="78"/>
      <c r="I4347" s="79"/>
    </row>
    <row r="4348" spans="1:9" x14ac:dyDescent="0.2">
      <c r="A4348" s="75"/>
      <c r="B4348" s="75"/>
      <c r="C4348" s="75"/>
      <c r="D4348" s="77"/>
      <c r="E4348" s="75"/>
      <c r="F4348" s="75"/>
      <c r="G4348" s="75"/>
      <c r="H4348" s="78"/>
      <c r="I4348" s="79"/>
    </row>
    <row r="4349" spans="1:9" x14ac:dyDescent="0.2">
      <c r="A4349" s="75"/>
      <c r="B4349" s="75"/>
      <c r="C4349" s="75"/>
      <c r="D4349" s="77"/>
      <c r="E4349" s="75"/>
      <c r="F4349" s="75"/>
      <c r="G4349" s="75"/>
      <c r="H4349" s="78"/>
      <c r="I4349" s="79"/>
    </row>
    <row r="4350" spans="1:9" x14ac:dyDescent="0.2">
      <c r="A4350" s="75"/>
      <c r="B4350" s="75"/>
      <c r="C4350" s="75"/>
      <c r="D4350" s="77"/>
      <c r="E4350" s="75"/>
      <c r="F4350" s="75"/>
      <c r="G4350" s="75"/>
      <c r="H4350" s="78"/>
      <c r="I4350" s="79"/>
    </row>
    <row r="4351" spans="1:9" x14ac:dyDescent="0.2">
      <c r="A4351" s="75"/>
      <c r="B4351" s="75"/>
      <c r="C4351" s="75"/>
      <c r="D4351" s="77"/>
      <c r="E4351" s="75"/>
      <c r="F4351" s="75"/>
      <c r="G4351" s="75"/>
      <c r="H4351" s="78"/>
      <c r="I4351" s="79"/>
    </row>
    <row r="4352" spans="1:9" x14ac:dyDescent="0.2">
      <c r="A4352" s="75"/>
      <c r="B4352" s="75"/>
      <c r="C4352" s="75"/>
      <c r="D4352" s="77"/>
      <c r="E4352" s="75"/>
      <c r="F4352" s="75"/>
      <c r="G4352" s="75"/>
      <c r="H4352" s="78"/>
      <c r="I4352" s="79"/>
    </row>
    <row r="4353" spans="1:9" x14ac:dyDescent="0.2">
      <c r="A4353" s="75"/>
      <c r="B4353" s="75"/>
      <c r="C4353" s="75"/>
      <c r="D4353" s="77"/>
      <c r="E4353" s="75"/>
      <c r="F4353" s="75"/>
      <c r="G4353" s="75"/>
      <c r="H4353" s="78"/>
      <c r="I4353" s="79"/>
    </row>
    <row r="4354" spans="1:9" x14ac:dyDescent="0.2">
      <c r="A4354" s="75"/>
      <c r="B4354" s="75"/>
      <c r="C4354" s="75"/>
      <c r="D4354" s="77"/>
      <c r="E4354" s="75"/>
      <c r="F4354" s="75"/>
      <c r="G4354" s="75"/>
      <c r="H4354" s="78"/>
      <c r="I4354" s="79"/>
    </row>
    <row r="4355" spans="1:9" x14ac:dyDescent="0.2">
      <c r="A4355" s="75"/>
      <c r="B4355" s="75"/>
      <c r="C4355" s="75"/>
      <c r="D4355" s="77"/>
      <c r="E4355" s="75"/>
      <c r="F4355" s="75"/>
      <c r="G4355" s="75"/>
      <c r="H4355" s="78"/>
      <c r="I4355" s="79"/>
    </row>
    <row r="4356" spans="1:9" x14ac:dyDescent="0.2">
      <c r="A4356" s="75"/>
      <c r="B4356" s="75"/>
      <c r="C4356" s="75"/>
      <c r="D4356" s="77"/>
      <c r="E4356" s="75"/>
      <c r="F4356" s="75"/>
      <c r="G4356" s="75"/>
      <c r="H4356" s="78"/>
      <c r="I4356" s="79"/>
    </row>
    <row r="4357" spans="1:9" x14ac:dyDescent="0.2">
      <c r="A4357" s="75"/>
      <c r="B4357" s="75"/>
      <c r="C4357" s="75"/>
      <c r="D4357" s="77"/>
      <c r="E4357" s="75"/>
      <c r="F4357" s="75"/>
      <c r="G4357" s="75"/>
      <c r="H4357" s="78"/>
      <c r="I4357" s="79"/>
    </row>
    <row r="4358" spans="1:9" x14ac:dyDescent="0.2">
      <c r="A4358" s="75"/>
      <c r="B4358" s="75"/>
      <c r="C4358" s="75"/>
      <c r="D4358" s="77"/>
      <c r="E4358" s="75"/>
      <c r="F4358" s="75"/>
      <c r="G4358" s="75"/>
      <c r="H4358" s="78"/>
      <c r="I4358" s="79"/>
    </row>
    <row r="4359" spans="1:9" x14ac:dyDescent="0.2">
      <c r="A4359" s="75"/>
      <c r="B4359" s="75"/>
      <c r="C4359" s="75"/>
      <c r="D4359" s="77"/>
      <c r="E4359" s="75"/>
      <c r="F4359" s="75"/>
      <c r="G4359" s="75"/>
      <c r="H4359" s="78"/>
      <c r="I4359" s="79"/>
    </row>
    <row r="4360" spans="1:9" x14ac:dyDescent="0.2">
      <c r="A4360" s="75"/>
      <c r="B4360" s="75"/>
      <c r="C4360" s="75"/>
      <c r="D4360" s="77"/>
      <c r="E4360" s="75"/>
      <c r="F4360" s="75"/>
      <c r="G4360" s="75"/>
      <c r="H4360" s="78"/>
      <c r="I4360" s="79"/>
    </row>
    <row r="4361" spans="1:9" x14ac:dyDescent="0.2">
      <c r="A4361" s="75"/>
      <c r="B4361" s="75"/>
      <c r="C4361" s="75"/>
      <c r="D4361" s="77"/>
      <c r="E4361" s="75"/>
      <c r="F4361" s="75"/>
      <c r="G4361" s="75"/>
      <c r="H4361" s="78"/>
      <c r="I4361" s="79"/>
    </row>
    <row r="4362" spans="1:9" x14ac:dyDescent="0.2">
      <c r="A4362" s="75"/>
      <c r="B4362" s="75"/>
      <c r="C4362" s="75"/>
      <c r="D4362" s="77"/>
      <c r="E4362" s="75"/>
      <c r="F4362" s="75"/>
      <c r="G4362" s="75"/>
      <c r="H4362" s="78"/>
      <c r="I4362" s="79"/>
    </row>
    <row r="4363" spans="1:9" x14ac:dyDescent="0.2">
      <c r="A4363" s="75"/>
      <c r="B4363" s="75"/>
      <c r="C4363" s="75"/>
      <c r="D4363" s="77"/>
      <c r="E4363" s="75"/>
      <c r="F4363" s="75"/>
      <c r="G4363" s="75"/>
      <c r="H4363" s="78"/>
      <c r="I4363" s="79"/>
    </row>
    <row r="4364" spans="1:9" x14ac:dyDescent="0.2">
      <c r="A4364" s="75"/>
      <c r="B4364" s="75"/>
      <c r="C4364" s="75"/>
      <c r="D4364" s="77"/>
      <c r="E4364" s="75"/>
      <c r="F4364" s="75"/>
      <c r="G4364" s="75"/>
      <c r="H4364" s="78"/>
      <c r="I4364" s="79"/>
    </row>
    <row r="4365" spans="1:9" x14ac:dyDescent="0.2">
      <c r="A4365" s="75"/>
      <c r="B4365" s="75"/>
      <c r="C4365" s="75"/>
      <c r="D4365" s="77"/>
      <c r="E4365" s="75"/>
      <c r="F4365" s="75"/>
      <c r="G4365" s="75"/>
      <c r="H4365" s="78"/>
      <c r="I4365" s="79"/>
    </row>
    <row r="4366" spans="1:9" x14ac:dyDescent="0.2">
      <c r="A4366" s="75"/>
      <c r="B4366" s="75"/>
      <c r="C4366" s="75"/>
      <c r="D4366" s="77"/>
      <c r="E4366" s="75"/>
      <c r="F4366" s="75"/>
      <c r="G4366" s="75"/>
      <c r="H4366" s="78"/>
      <c r="I4366" s="79"/>
    </row>
    <row r="4367" spans="1:9" x14ac:dyDescent="0.2">
      <c r="A4367" s="75"/>
      <c r="B4367" s="75"/>
      <c r="C4367" s="75"/>
      <c r="D4367" s="77"/>
      <c r="E4367" s="75"/>
      <c r="F4367" s="75"/>
      <c r="G4367" s="75"/>
      <c r="H4367" s="78"/>
      <c r="I4367" s="79"/>
    </row>
    <row r="4368" spans="1:9" x14ac:dyDescent="0.2">
      <c r="A4368" s="75"/>
      <c r="B4368" s="75"/>
      <c r="C4368" s="75"/>
      <c r="D4368" s="77"/>
      <c r="E4368" s="75"/>
      <c r="F4368" s="75"/>
      <c r="G4368" s="75"/>
      <c r="H4368" s="78"/>
      <c r="I4368" s="79"/>
    </row>
    <row r="4369" spans="1:9" x14ac:dyDescent="0.2">
      <c r="A4369" s="75"/>
      <c r="B4369" s="75"/>
      <c r="C4369" s="75"/>
      <c r="D4369" s="77"/>
      <c r="E4369" s="75"/>
      <c r="F4369" s="75"/>
      <c r="G4369" s="75"/>
      <c r="H4369" s="78"/>
      <c r="I4369" s="79"/>
    </row>
    <row r="4370" spans="1:9" x14ac:dyDescent="0.2">
      <c r="A4370" s="75"/>
      <c r="B4370" s="75"/>
      <c r="C4370" s="75"/>
      <c r="D4370" s="77"/>
      <c r="E4370" s="75"/>
      <c r="F4370" s="75"/>
      <c r="G4370" s="75"/>
      <c r="H4370" s="78"/>
      <c r="I4370" s="79"/>
    </row>
    <row r="4371" spans="1:9" x14ac:dyDescent="0.2">
      <c r="A4371" s="75"/>
      <c r="B4371" s="75"/>
      <c r="C4371" s="75"/>
      <c r="D4371" s="77"/>
      <c r="E4371" s="75"/>
      <c r="F4371" s="75"/>
      <c r="G4371" s="75"/>
      <c r="H4371" s="78"/>
      <c r="I4371" s="79"/>
    </row>
    <row r="4372" spans="1:9" x14ac:dyDescent="0.2">
      <c r="A4372" s="75"/>
      <c r="B4372" s="75"/>
      <c r="C4372" s="75"/>
      <c r="D4372" s="77"/>
      <c r="E4372" s="75"/>
      <c r="F4372" s="75"/>
      <c r="G4372" s="75"/>
      <c r="H4372" s="78"/>
      <c r="I4372" s="79"/>
    </row>
    <row r="4373" spans="1:9" x14ac:dyDescent="0.2">
      <c r="A4373" s="75"/>
      <c r="B4373" s="75"/>
      <c r="C4373" s="75"/>
      <c r="D4373" s="77"/>
      <c r="E4373" s="75"/>
      <c r="F4373" s="75"/>
      <c r="G4373" s="75"/>
      <c r="H4373" s="78"/>
      <c r="I4373" s="79"/>
    </row>
    <row r="4374" spans="1:9" x14ac:dyDescent="0.2">
      <c r="A4374" s="75"/>
      <c r="B4374" s="75"/>
      <c r="C4374" s="75"/>
      <c r="D4374" s="77"/>
      <c r="E4374" s="75"/>
      <c r="F4374" s="75"/>
      <c r="G4374" s="75"/>
      <c r="H4374" s="78"/>
      <c r="I4374" s="79"/>
    </row>
    <row r="4375" spans="1:9" x14ac:dyDescent="0.2">
      <c r="A4375" s="75"/>
      <c r="B4375" s="75"/>
      <c r="C4375" s="75"/>
      <c r="D4375" s="77"/>
      <c r="E4375" s="75"/>
      <c r="F4375" s="75"/>
      <c r="G4375" s="75"/>
      <c r="H4375" s="78"/>
      <c r="I4375" s="79"/>
    </row>
    <row r="4376" spans="1:9" x14ac:dyDescent="0.2">
      <c r="A4376" s="75"/>
      <c r="B4376" s="75"/>
      <c r="C4376" s="75"/>
      <c r="D4376" s="77"/>
      <c r="E4376" s="75"/>
      <c r="F4376" s="75"/>
      <c r="G4376" s="75"/>
      <c r="H4376" s="78"/>
      <c r="I4376" s="79"/>
    </row>
    <row r="4377" spans="1:9" x14ac:dyDescent="0.2">
      <c r="A4377" s="75"/>
      <c r="B4377" s="75"/>
      <c r="C4377" s="75"/>
      <c r="D4377" s="77"/>
      <c r="E4377" s="75"/>
      <c r="F4377" s="75"/>
      <c r="G4377" s="75"/>
      <c r="H4377" s="78"/>
      <c r="I4377" s="79"/>
    </row>
    <row r="4378" spans="1:9" x14ac:dyDescent="0.2">
      <c r="A4378" s="75"/>
      <c r="B4378" s="75"/>
      <c r="C4378" s="75"/>
      <c r="D4378" s="77"/>
      <c r="E4378" s="75"/>
      <c r="F4378" s="75"/>
      <c r="G4378" s="75"/>
      <c r="H4378" s="78"/>
      <c r="I4378" s="79"/>
    </row>
    <row r="4379" spans="1:9" x14ac:dyDescent="0.2">
      <c r="A4379" s="75"/>
      <c r="B4379" s="75"/>
      <c r="C4379" s="75"/>
      <c r="D4379" s="77"/>
      <c r="E4379" s="75"/>
      <c r="F4379" s="75"/>
      <c r="G4379" s="75"/>
      <c r="H4379" s="78"/>
      <c r="I4379" s="79"/>
    </row>
    <row r="4380" spans="1:9" x14ac:dyDescent="0.2">
      <c r="A4380" s="75"/>
      <c r="B4380" s="75"/>
      <c r="C4380" s="75"/>
      <c r="D4380" s="77"/>
      <c r="E4380" s="75"/>
      <c r="F4380" s="75"/>
      <c r="G4380" s="75"/>
      <c r="H4380" s="78"/>
      <c r="I4380" s="79"/>
    </row>
    <row r="4381" spans="1:9" x14ac:dyDescent="0.2">
      <c r="A4381" s="75"/>
      <c r="B4381" s="75"/>
      <c r="C4381" s="75"/>
      <c r="D4381" s="77"/>
      <c r="E4381" s="75"/>
      <c r="F4381" s="75"/>
      <c r="G4381" s="75"/>
      <c r="H4381" s="78"/>
      <c r="I4381" s="79"/>
    </row>
    <row r="4382" spans="1:9" x14ac:dyDescent="0.2">
      <c r="A4382" s="75"/>
      <c r="B4382" s="75"/>
      <c r="C4382" s="75"/>
      <c r="D4382" s="77"/>
      <c r="E4382" s="75"/>
      <c r="F4382" s="75"/>
      <c r="G4382" s="75"/>
      <c r="H4382" s="78"/>
      <c r="I4382" s="79"/>
    </row>
    <row r="4383" spans="1:9" x14ac:dyDescent="0.2">
      <c r="A4383" s="75"/>
      <c r="B4383" s="75"/>
      <c r="C4383" s="75"/>
      <c r="D4383" s="77"/>
      <c r="E4383" s="75"/>
      <c r="F4383" s="75"/>
      <c r="G4383" s="75"/>
      <c r="H4383" s="78"/>
      <c r="I4383" s="79"/>
    </row>
    <row r="4384" spans="1:9" x14ac:dyDescent="0.2">
      <c r="A4384" s="75"/>
      <c r="B4384" s="75"/>
      <c r="C4384" s="75"/>
      <c r="D4384" s="77"/>
      <c r="E4384" s="75"/>
      <c r="F4384" s="75"/>
      <c r="G4384" s="75"/>
      <c r="H4384" s="78"/>
      <c r="I4384" s="79"/>
    </row>
    <row r="4385" spans="1:9" x14ac:dyDescent="0.2">
      <c r="A4385" s="75"/>
      <c r="B4385" s="75"/>
      <c r="C4385" s="75"/>
      <c r="D4385" s="77"/>
      <c r="E4385" s="75"/>
      <c r="F4385" s="75"/>
      <c r="G4385" s="75"/>
      <c r="H4385" s="78"/>
      <c r="I4385" s="79"/>
    </row>
    <row r="4386" spans="1:9" x14ac:dyDescent="0.2">
      <c r="A4386" s="75"/>
      <c r="B4386" s="75"/>
      <c r="C4386" s="75"/>
      <c r="D4386" s="77"/>
      <c r="E4386" s="75"/>
      <c r="F4386" s="75"/>
      <c r="G4386" s="75"/>
      <c r="H4386" s="78"/>
      <c r="I4386" s="79"/>
    </row>
    <row r="4387" spans="1:9" x14ac:dyDescent="0.2">
      <c r="A4387" s="75"/>
      <c r="B4387" s="75"/>
      <c r="C4387" s="75"/>
      <c r="D4387" s="77"/>
      <c r="E4387" s="75"/>
      <c r="F4387" s="75"/>
      <c r="G4387" s="75"/>
      <c r="H4387" s="78"/>
      <c r="I4387" s="79"/>
    </row>
    <row r="4388" spans="1:9" x14ac:dyDescent="0.2">
      <c r="A4388" s="75"/>
      <c r="B4388" s="75"/>
      <c r="C4388" s="75"/>
      <c r="D4388" s="77"/>
      <c r="E4388" s="75"/>
      <c r="F4388" s="75"/>
      <c r="G4388" s="75"/>
      <c r="H4388" s="78"/>
      <c r="I4388" s="79"/>
    </row>
    <row r="4389" spans="1:9" x14ac:dyDescent="0.2">
      <c r="A4389" s="75"/>
      <c r="B4389" s="75"/>
      <c r="C4389" s="75"/>
      <c r="D4389" s="77"/>
      <c r="E4389" s="75"/>
      <c r="F4389" s="75"/>
      <c r="G4389" s="75"/>
      <c r="H4389" s="78"/>
      <c r="I4389" s="79"/>
    </row>
    <row r="4390" spans="1:9" x14ac:dyDescent="0.2">
      <c r="A4390" s="75"/>
      <c r="B4390" s="75"/>
      <c r="C4390" s="75"/>
      <c r="D4390" s="77"/>
      <c r="E4390" s="75"/>
      <c r="F4390" s="75"/>
      <c r="G4390" s="75"/>
      <c r="H4390" s="78"/>
      <c r="I4390" s="79"/>
    </row>
    <row r="4391" spans="1:9" x14ac:dyDescent="0.2">
      <c r="A4391" s="75"/>
      <c r="B4391" s="75"/>
      <c r="C4391" s="75"/>
      <c r="D4391" s="77"/>
      <c r="E4391" s="75"/>
      <c r="F4391" s="75"/>
      <c r="G4391" s="75"/>
      <c r="H4391" s="78"/>
      <c r="I4391" s="79"/>
    </row>
    <row r="4392" spans="1:9" x14ac:dyDescent="0.2">
      <c r="A4392" s="75"/>
      <c r="B4392" s="75"/>
      <c r="C4392" s="75"/>
      <c r="D4392" s="77"/>
      <c r="E4392" s="75"/>
      <c r="F4392" s="75"/>
      <c r="G4392" s="75"/>
      <c r="H4392" s="78"/>
      <c r="I4392" s="79"/>
    </row>
    <row r="4393" spans="1:9" x14ac:dyDescent="0.2">
      <c r="A4393" s="75"/>
      <c r="B4393" s="75"/>
      <c r="C4393" s="75"/>
      <c r="D4393" s="77"/>
      <c r="E4393" s="75"/>
      <c r="F4393" s="75"/>
      <c r="G4393" s="75"/>
      <c r="H4393" s="78"/>
      <c r="I4393" s="79"/>
    </row>
    <row r="4394" spans="1:9" x14ac:dyDescent="0.2">
      <c r="A4394" s="75"/>
      <c r="B4394" s="75"/>
      <c r="C4394" s="75"/>
      <c r="D4394" s="77"/>
      <c r="E4394" s="75"/>
      <c r="F4394" s="75"/>
      <c r="G4394" s="75"/>
      <c r="H4394" s="78"/>
      <c r="I4394" s="79"/>
    </row>
    <row r="4395" spans="1:9" x14ac:dyDescent="0.2">
      <c r="A4395" s="75"/>
      <c r="B4395" s="75"/>
      <c r="C4395" s="75"/>
      <c r="D4395" s="77"/>
      <c r="E4395" s="75"/>
      <c r="F4395" s="75"/>
      <c r="G4395" s="75"/>
      <c r="H4395" s="78"/>
      <c r="I4395" s="79"/>
    </row>
    <row r="4396" spans="1:9" x14ac:dyDescent="0.2">
      <c r="A4396" s="75"/>
      <c r="B4396" s="75"/>
      <c r="C4396" s="75"/>
      <c r="D4396" s="77"/>
      <c r="E4396" s="75"/>
      <c r="F4396" s="75"/>
      <c r="G4396" s="75"/>
      <c r="H4396" s="78"/>
      <c r="I4396" s="79"/>
    </row>
    <row r="4397" spans="1:9" x14ac:dyDescent="0.2">
      <c r="A4397" s="75"/>
      <c r="B4397" s="75"/>
      <c r="C4397" s="75"/>
      <c r="D4397" s="77"/>
      <c r="E4397" s="75"/>
      <c r="F4397" s="75"/>
      <c r="G4397" s="75"/>
      <c r="H4397" s="78"/>
      <c r="I4397" s="79"/>
    </row>
    <row r="4398" spans="1:9" x14ac:dyDescent="0.2">
      <c r="A4398" s="75"/>
      <c r="B4398" s="75"/>
      <c r="C4398" s="75"/>
      <c r="D4398" s="77"/>
      <c r="E4398" s="75"/>
      <c r="F4398" s="75"/>
      <c r="G4398" s="75"/>
      <c r="H4398" s="78"/>
      <c r="I4398" s="79"/>
    </row>
    <row r="4399" spans="1:9" x14ac:dyDescent="0.2">
      <c r="A4399" s="75"/>
      <c r="B4399" s="75"/>
      <c r="C4399" s="75"/>
      <c r="D4399" s="77"/>
      <c r="E4399" s="75"/>
      <c r="F4399" s="75"/>
      <c r="G4399" s="75"/>
      <c r="H4399" s="78"/>
      <c r="I4399" s="79"/>
    </row>
    <row r="4400" spans="1:9" x14ac:dyDescent="0.2">
      <c r="A4400" s="75"/>
      <c r="B4400" s="75"/>
      <c r="C4400" s="75"/>
      <c r="D4400" s="77"/>
      <c r="E4400" s="75"/>
      <c r="F4400" s="75"/>
      <c r="G4400" s="75"/>
      <c r="H4400" s="78"/>
      <c r="I4400" s="79"/>
    </row>
    <row r="4401" spans="1:9" x14ac:dyDescent="0.2">
      <c r="A4401" s="75"/>
      <c r="B4401" s="75"/>
      <c r="C4401" s="75"/>
      <c r="D4401" s="77"/>
      <c r="E4401" s="75"/>
      <c r="F4401" s="75"/>
      <c r="G4401" s="75"/>
      <c r="H4401" s="78"/>
      <c r="I4401" s="79"/>
    </row>
    <row r="4402" spans="1:9" x14ac:dyDescent="0.2">
      <c r="A4402" s="75"/>
      <c r="B4402" s="75"/>
      <c r="C4402" s="75"/>
      <c r="D4402" s="77"/>
      <c r="E4402" s="75"/>
      <c r="F4402" s="75"/>
      <c r="G4402" s="75"/>
      <c r="H4402" s="78"/>
      <c r="I4402" s="79"/>
    </row>
    <row r="4403" spans="1:9" x14ac:dyDescent="0.2">
      <c r="A4403" s="75"/>
      <c r="B4403" s="75"/>
      <c r="C4403" s="75"/>
      <c r="D4403" s="77"/>
      <c r="E4403" s="75"/>
      <c r="F4403" s="75"/>
      <c r="G4403" s="75"/>
      <c r="H4403" s="78"/>
      <c r="I4403" s="79"/>
    </row>
    <row r="4404" spans="1:9" x14ac:dyDescent="0.2">
      <c r="A4404" s="75"/>
      <c r="B4404" s="75"/>
      <c r="C4404" s="75"/>
      <c r="D4404" s="77"/>
      <c r="E4404" s="75"/>
      <c r="F4404" s="75"/>
      <c r="G4404" s="75"/>
      <c r="H4404" s="78"/>
      <c r="I4404" s="79"/>
    </row>
    <row r="4405" spans="1:9" x14ac:dyDescent="0.2">
      <c r="A4405" s="75"/>
      <c r="B4405" s="75"/>
      <c r="C4405" s="75"/>
      <c r="D4405" s="77"/>
      <c r="E4405" s="75"/>
      <c r="F4405" s="75"/>
      <c r="G4405" s="75"/>
      <c r="H4405" s="78"/>
      <c r="I4405" s="79"/>
    </row>
    <row r="4406" spans="1:9" x14ac:dyDescent="0.2">
      <c r="A4406" s="75"/>
      <c r="B4406" s="75"/>
      <c r="C4406" s="75"/>
      <c r="D4406" s="77"/>
      <c r="E4406" s="75"/>
      <c r="F4406" s="75"/>
      <c r="G4406" s="75"/>
      <c r="H4406" s="78"/>
      <c r="I4406" s="79"/>
    </row>
    <row r="4407" spans="1:9" x14ac:dyDescent="0.2">
      <c r="A4407" s="75"/>
      <c r="B4407" s="75"/>
      <c r="C4407" s="75"/>
      <c r="D4407" s="77"/>
      <c r="E4407" s="75"/>
      <c r="F4407" s="75"/>
      <c r="G4407" s="75"/>
      <c r="H4407" s="78"/>
      <c r="I4407" s="79"/>
    </row>
    <row r="4408" spans="1:9" x14ac:dyDescent="0.2">
      <c r="A4408" s="75"/>
      <c r="B4408" s="75"/>
      <c r="C4408" s="75"/>
      <c r="D4408" s="77"/>
      <c r="E4408" s="75"/>
      <c r="F4408" s="75"/>
      <c r="G4408" s="75"/>
      <c r="H4408" s="78"/>
      <c r="I4408" s="79"/>
    </row>
    <row r="4409" spans="1:9" x14ac:dyDescent="0.2">
      <c r="A4409" s="75"/>
      <c r="B4409" s="75"/>
      <c r="C4409" s="75"/>
      <c r="D4409" s="77"/>
      <c r="E4409" s="75"/>
      <c r="F4409" s="75"/>
      <c r="G4409" s="75"/>
      <c r="H4409" s="78"/>
      <c r="I4409" s="79"/>
    </row>
    <row r="4410" spans="1:9" x14ac:dyDescent="0.2">
      <c r="A4410" s="75"/>
      <c r="B4410" s="75"/>
      <c r="C4410" s="75"/>
      <c r="D4410" s="77"/>
      <c r="E4410" s="75"/>
      <c r="F4410" s="75"/>
      <c r="G4410" s="75"/>
      <c r="H4410" s="78"/>
      <c r="I4410" s="79"/>
    </row>
    <row r="4411" spans="1:9" x14ac:dyDescent="0.2">
      <c r="A4411" s="75"/>
      <c r="B4411" s="75"/>
      <c r="C4411" s="75"/>
      <c r="D4411" s="77"/>
      <c r="E4411" s="75"/>
      <c r="F4411" s="75"/>
      <c r="G4411" s="75"/>
      <c r="H4411" s="78"/>
      <c r="I4411" s="79"/>
    </row>
    <row r="4412" spans="1:9" x14ac:dyDescent="0.2">
      <c r="A4412" s="75"/>
      <c r="B4412" s="75"/>
      <c r="C4412" s="75"/>
      <c r="D4412" s="77"/>
      <c r="E4412" s="75"/>
      <c r="F4412" s="75"/>
      <c r="G4412" s="75"/>
      <c r="H4412" s="78"/>
      <c r="I4412" s="79"/>
    </row>
    <row r="4413" spans="1:9" x14ac:dyDescent="0.2">
      <c r="A4413" s="75"/>
      <c r="B4413" s="75"/>
      <c r="C4413" s="75"/>
      <c r="D4413" s="77"/>
      <c r="E4413" s="75"/>
      <c r="F4413" s="75"/>
      <c r="G4413" s="75"/>
      <c r="H4413" s="78"/>
      <c r="I4413" s="79"/>
    </row>
    <row r="4414" spans="1:9" x14ac:dyDescent="0.2">
      <c r="A4414" s="75"/>
      <c r="B4414" s="75"/>
      <c r="C4414" s="75"/>
      <c r="D4414" s="77"/>
      <c r="E4414" s="75"/>
      <c r="F4414" s="75"/>
      <c r="G4414" s="75"/>
      <c r="H4414" s="78"/>
      <c r="I4414" s="79"/>
    </row>
    <row r="4415" spans="1:9" x14ac:dyDescent="0.2">
      <c r="A4415" s="75"/>
      <c r="B4415" s="75"/>
      <c r="C4415" s="75"/>
      <c r="D4415" s="77"/>
      <c r="E4415" s="75"/>
      <c r="F4415" s="75"/>
      <c r="G4415" s="75"/>
      <c r="H4415" s="78"/>
      <c r="I4415" s="79"/>
    </row>
    <row r="4416" spans="1:9" x14ac:dyDescent="0.2">
      <c r="A4416" s="75"/>
      <c r="B4416" s="75"/>
      <c r="C4416" s="75"/>
      <c r="D4416" s="77"/>
      <c r="E4416" s="75"/>
      <c r="F4416" s="75"/>
      <c r="G4416" s="75"/>
      <c r="H4416" s="78"/>
      <c r="I4416" s="79"/>
    </row>
    <row r="4417" spans="1:9" x14ac:dyDescent="0.2">
      <c r="A4417" s="75"/>
      <c r="B4417" s="75"/>
      <c r="C4417" s="75"/>
      <c r="D4417" s="77"/>
      <c r="E4417" s="75"/>
      <c r="F4417" s="75"/>
      <c r="G4417" s="75"/>
      <c r="H4417" s="78"/>
      <c r="I4417" s="79"/>
    </row>
    <row r="4418" spans="1:9" x14ac:dyDescent="0.2">
      <c r="A4418" s="75"/>
      <c r="B4418" s="75"/>
      <c r="C4418" s="75"/>
      <c r="D4418" s="77"/>
      <c r="E4418" s="75"/>
      <c r="F4418" s="75"/>
      <c r="G4418" s="75"/>
      <c r="H4418" s="78"/>
      <c r="I4418" s="79"/>
    </row>
    <row r="4419" spans="1:9" x14ac:dyDescent="0.2">
      <c r="A4419" s="75"/>
      <c r="B4419" s="75"/>
      <c r="C4419" s="75"/>
      <c r="D4419" s="77"/>
      <c r="E4419" s="75"/>
      <c r="F4419" s="75"/>
      <c r="G4419" s="75"/>
      <c r="H4419" s="78"/>
      <c r="I4419" s="79"/>
    </row>
    <row r="4420" spans="1:9" x14ac:dyDescent="0.2">
      <c r="A4420" s="75"/>
      <c r="B4420" s="75"/>
      <c r="C4420" s="75"/>
      <c r="D4420" s="77"/>
      <c r="E4420" s="75"/>
      <c r="F4420" s="75"/>
      <c r="G4420" s="75"/>
      <c r="H4420" s="78"/>
      <c r="I4420" s="79"/>
    </row>
    <row r="4421" spans="1:9" x14ac:dyDescent="0.2">
      <c r="A4421" s="75"/>
      <c r="B4421" s="75"/>
      <c r="C4421" s="75"/>
      <c r="D4421" s="77"/>
      <c r="E4421" s="75"/>
      <c r="F4421" s="75"/>
      <c r="G4421" s="75"/>
      <c r="H4421" s="78"/>
      <c r="I4421" s="79"/>
    </row>
    <row r="4422" spans="1:9" x14ac:dyDescent="0.2">
      <c r="A4422" s="75"/>
      <c r="B4422" s="75"/>
      <c r="C4422" s="75"/>
      <c r="D4422" s="77"/>
      <c r="E4422" s="75"/>
      <c r="F4422" s="75"/>
      <c r="G4422" s="75"/>
      <c r="H4422" s="78"/>
      <c r="I4422" s="79"/>
    </row>
    <row r="4423" spans="1:9" x14ac:dyDescent="0.2">
      <c r="A4423" s="75"/>
      <c r="B4423" s="75"/>
      <c r="C4423" s="75"/>
      <c r="D4423" s="77"/>
      <c r="E4423" s="75"/>
      <c r="F4423" s="75"/>
      <c r="G4423" s="75"/>
      <c r="H4423" s="78"/>
      <c r="I4423" s="79"/>
    </row>
    <row r="4424" spans="1:9" x14ac:dyDescent="0.2">
      <c r="A4424" s="75"/>
      <c r="B4424" s="75"/>
      <c r="C4424" s="75"/>
      <c r="D4424" s="77"/>
      <c r="E4424" s="75"/>
      <c r="F4424" s="75"/>
      <c r="G4424" s="75"/>
      <c r="H4424" s="78"/>
      <c r="I4424" s="79"/>
    </row>
    <row r="4425" spans="1:9" x14ac:dyDescent="0.2">
      <c r="A4425" s="75"/>
      <c r="B4425" s="75"/>
      <c r="C4425" s="75"/>
      <c r="D4425" s="77"/>
      <c r="E4425" s="75"/>
      <c r="F4425" s="75"/>
      <c r="G4425" s="75"/>
      <c r="H4425" s="78"/>
      <c r="I4425" s="79"/>
    </row>
    <row r="4426" spans="1:9" x14ac:dyDescent="0.2">
      <c r="A4426" s="75"/>
      <c r="B4426" s="75"/>
      <c r="C4426" s="75"/>
      <c r="D4426" s="77"/>
      <c r="E4426" s="75"/>
      <c r="F4426" s="75"/>
      <c r="G4426" s="75"/>
      <c r="H4426" s="78"/>
      <c r="I4426" s="79"/>
    </row>
    <row r="4427" spans="1:9" x14ac:dyDescent="0.2">
      <c r="A4427" s="75"/>
      <c r="B4427" s="75"/>
      <c r="C4427" s="75"/>
      <c r="D4427" s="77"/>
      <c r="E4427" s="75"/>
      <c r="F4427" s="75"/>
      <c r="G4427" s="75"/>
      <c r="H4427" s="78"/>
      <c r="I4427" s="79"/>
    </row>
    <row r="4428" spans="1:9" x14ac:dyDescent="0.2">
      <c r="A4428" s="75"/>
      <c r="B4428" s="75"/>
      <c r="C4428" s="75"/>
      <c r="D4428" s="77"/>
      <c r="E4428" s="75"/>
      <c r="F4428" s="75"/>
      <c r="G4428" s="75"/>
      <c r="H4428" s="78"/>
      <c r="I4428" s="79"/>
    </row>
    <row r="4429" spans="1:9" x14ac:dyDescent="0.2">
      <c r="A4429" s="75"/>
      <c r="B4429" s="75"/>
      <c r="C4429" s="75"/>
      <c r="D4429" s="77"/>
      <c r="E4429" s="75"/>
      <c r="F4429" s="75"/>
      <c r="G4429" s="75"/>
      <c r="H4429" s="78"/>
      <c r="I4429" s="79"/>
    </row>
    <row r="4430" spans="1:9" x14ac:dyDescent="0.2">
      <c r="A4430" s="75"/>
      <c r="B4430" s="75"/>
      <c r="C4430" s="75"/>
      <c r="D4430" s="77"/>
      <c r="E4430" s="75"/>
      <c r="F4430" s="75"/>
      <c r="G4430" s="75"/>
      <c r="H4430" s="78"/>
      <c r="I4430" s="79"/>
    </row>
    <row r="4431" spans="1:9" x14ac:dyDescent="0.2">
      <c r="A4431" s="75"/>
      <c r="B4431" s="75"/>
      <c r="C4431" s="75"/>
      <c r="D4431" s="77"/>
      <c r="E4431" s="75"/>
      <c r="F4431" s="75"/>
      <c r="G4431" s="75"/>
      <c r="H4431" s="78"/>
      <c r="I4431" s="79"/>
    </row>
    <row r="4432" spans="1:9" x14ac:dyDescent="0.2">
      <c r="A4432" s="75"/>
      <c r="B4432" s="75"/>
      <c r="C4432" s="75"/>
      <c r="D4432" s="77"/>
      <c r="E4432" s="75"/>
      <c r="F4432" s="75"/>
      <c r="G4432" s="75"/>
      <c r="H4432" s="78"/>
      <c r="I4432" s="79"/>
    </row>
    <row r="4433" spans="1:9" x14ac:dyDescent="0.2">
      <c r="A4433" s="75"/>
      <c r="B4433" s="75"/>
      <c r="C4433" s="75"/>
      <c r="D4433" s="77"/>
      <c r="E4433" s="75"/>
      <c r="F4433" s="75"/>
      <c r="G4433" s="75"/>
      <c r="H4433" s="78"/>
      <c r="I4433" s="79"/>
    </row>
    <row r="4434" spans="1:9" x14ac:dyDescent="0.2">
      <c r="A4434" s="75"/>
      <c r="B4434" s="75"/>
      <c r="C4434" s="75"/>
      <c r="D4434" s="77"/>
      <c r="E4434" s="75"/>
      <c r="F4434" s="75"/>
      <c r="G4434" s="75"/>
      <c r="H4434" s="78"/>
      <c r="I4434" s="79"/>
    </row>
    <row r="4435" spans="1:9" x14ac:dyDescent="0.2">
      <c r="A4435" s="75"/>
      <c r="B4435" s="75"/>
      <c r="C4435" s="75"/>
      <c r="D4435" s="77"/>
      <c r="E4435" s="75"/>
      <c r="F4435" s="75"/>
      <c r="G4435" s="75"/>
      <c r="H4435" s="78"/>
      <c r="I4435" s="79"/>
    </row>
    <row r="4436" spans="1:9" x14ac:dyDescent="0.2">
      <c r="A4436" s="75"/>
      <c r="B4436" s="75"/>
      <c r="C4436" s="75"/>
      <c r="D4436" s="77"/>
      <c r="E4436" s="75"/>
      <c r="F4436" s="75"/>
      <c r="G4436" s="75"/>
      <c r="H4436" s="78"/>
      <c r="I4436" s="79"/>
    </row>
    <row r="4437" spans="1:9" x14ac:dyDescent="0.2">
      <c r="A4437" s="75"/>
      <c r="B4437" s="75"/>
      <c r="C4437" s="75"/>
      <c r="D4437" s="77"/>
      <c r="E4437" s="75"/>
      <c r="F4437" s="75"/>
      <c r="G4437" s="75"/>
      <c r="H4437" s="78"/>
      <c r="I4437" s="79"/>
    </row>
    <row r="4438" spans="1:9" x14ac:dyDescent="0.2">
      <c r="A4438" s="75"/>
      <c r="B4438" s="75"/>
      <c r="C4438" s="75"/>
      <c r="D4438" s="77"/>
      <c r="E4438" s="75"/>
      <c r="F4438" s="75"/>
      <c r="G4438" s="75"/>
      <c r="H4438" s="78"/>
      <c r="I4438" s="79"/>
    </row>
    <row r="4439" spans="1:9" x14ac:dyDescent="0.2">
      <c r="A4439" s="75"/>
      <c r="B4439" s="75"/>
      <c r="C4439" s="75"/>
      <c r="D4439" s="77"/>
      <c r="E4439" s="75"/>
      <c r="F4439" s="75"/>
      <c r="G4439" s="75"/>
      <c r="H4439" s="78"/>
      <c r="I4439" s="79"/>
    </row>
    <row r="4440" spans="1:9" x14ac:dyDescent="0.2">
      <c r="A4440" s="75"/>
      <c r="B4440" s="75"/>
      <c r="C4440" s="75"/>
      <c r="D4440" s="77"/>
      <c r="E4440" s="75"/>
      <c r="F4440" s="75"/>
      <c r="G4440" s="75"/>
      <c r="H4440" s="78"/>
      <c r="I4440" s="79"/>
    </row>
    <row r="4441" spans="1:9" x14ac:dyDescent="0.2">
      <c r="A4441" s="75"/>
      <c r="B4441" s="75"/>
      <c r="C4441" s="75"/>
      <c r="D4441" s="77"/>
      <c r="E4441" s="75"/>
      <c r="F4441" s="75"/>
      <c r="G4441" s="75"/>
      <c r="H4441" s="78"/>
      <c r="I4441" s="79"/>
    </row>
    <row r="4442" spans="1:9" x14ac:dyDescent="0.2">
      <c r="A4442" s="75"/>
      <c r="B4442" s="75"/>
      <c r="C4442" s="75"/>
      <c r="D4442" s="77"/>
      <c r="E4442" s="75"/>
      <c r="F4442" s="75"/>
      <c r="G4442" s="75"/>
      <c r="H4442" s="78"/>
      <c r="I4442" s="79"/>
    </row>
    <row r="4443" spans="1:9" x14ac:dyDescent="0.2">
      <c r="A4443" s="75"/>
      <c r="B4443" s="75"/>
      <c r="C4443" s="75"/>
      <c r="D4443" s="77"/>
      <c r="E4443" s="75"/>
      <c r="F4443" s="75"/>
      <c r="G4443" s="75"/>
      <c r="H4443" s="78"/>
      <c r="I4443" s="79"/>
    </row>
    <row r="4444" spans="1:9" x14ac:dyDescent="0.2">
      <c r="A4444" s="75"/>
      <c r="B4444" s="75"/>
      <c r="C4444" s="75"/>
      <c r="D4444" s="77"/>
      <c r="E4444" s="75"/>
      <c r="F4444" s="75"/>
      <c r="G4444" s="75"/>
      <c r="H4444" s="78"/>
      <c r="I4444" s="79"/>
    </row>
    <row r="4445" spans="1:9" x14ac:dyDescent="0.2">
      <c r="A4445" s="75"/>
      <c r="B4445" s="75"/>
      <c r="C4445" s="75"/>
      <c r="D4445" s="77"/>
      <c r="E4445" s="75"/>
      <c r="F4445" s="75"/>
      <c r="G4445" s="75"/>
      <c r="H4445" s="78"/>
      <c r="I4445" s="79"/>
    </row>
    <row r="4446" spans="1:9" x14ac:dyDescent="0.2">
      <c r="A4446" s="75"/>
      <c r="B4446" s="75"/>
      <c r="C4446" s="75"/>
      <c r="D4446" s="77"/>
      <c r="E4446" s="75"/>
      <c r="F4446" s="75"/>
      <c r="G4446" s="75"/>
      <c r="H4446" s="78"/>
      <c r="I4446" s="79"/>
    </row>
    <row r="4447" spans="1:9" x14ac:dyDescent="0.2">
      <c r="A4447" s="75"/>
      <c r="B4447" s="75"/>
      <c r="C4447" s="75"/>
      <c r="D4447" s="77"/>
      <c r="E4447" s="75"/>
      <c r="F4447" s="75"/>
      <c r="G4447" s="75"/>
      <c r="H4447" s="78"/>
      <c r="I4447" s="79"/>
    </row>
    <row r="4448" spans="1:9" x14ac:dyDescent="0.2">
      <c r="A4448" s="75"/>
      <c r="B4448" s="75"/>
      <c r="C4448" s="75"/>
      <c r="D4448" s="77"/>
      <c r="E4448" s="75"/>
      <c r="F4448" s="75"/>
      <c r="G4448" s="75"/>
      <c r="H4448" s="78"/>
      <c r="I4448" s="79"/>
    </row>
    <row r="4449" spans="1:9" x14ac:dyDescent="0.2">
      <c r="A4449" s="75"/>
      <c r="B4449" s="75"/>
      <c r="C4449" s="75"/>
      <c r="D4449" s="77"/>
      <c r="E4449" s="75"/>
      <c r="F4449" s="75"/>
      <c r="G4449" s="75"/>
      <c r="H4449" s="78"/>
      <c r="I4449" s="79"/>
    </row>
    <row r="4450" spans="1:9" x14ac:dyDescent="0.2">
      <c r="A4450" s="75"/>
      <c r="B4450" s="75"/>
      <c r="C4450" s="75"/>
      <c r="D4450" s="77"/>
      <c r="E4450" s="75"/>
      <c r="F4450" s="75"/>
      <c r="G4450" s="75"/>
      <c r="H4450" s="78"/>
      <c r="I4450" s="79"/>
    </row>
    <row r="4451" spans="1:9" x14ac:dyDescent="0.2">
      <c r="A4451" s="75"/>
      <c r="B4451" s="75"/>
      <c r="C4451" s="75"/>
      <c r="D4451" s="77"/>
      <c r="E4451" s="75"/>
      <c r="F4451" s="75"/>
      <c r="G4451" s="75"/>
      <c r="H4451" s="78"/>
      <c r="I4451" s="79"/>
    </row>
    <row r="4452" spans="1:9" x14ac:dyDescent="0.2">
      <c r="A4452" s="75"/>
      <c r="B4452" s="75"/>
      <c r="C4452" s="75"/>
      <c r="D4452" s="77"/>
      <c r="E4452" s="75"/>
      <c r="F4452" s="75"/>
      <c r="G4452" s="75"/>
      <c r="H4452" s="78"/>
      <c r="I4452" s="79"/>
    </row>
    <row r="4453" spans="1:9" x14ac:dyDescent="0.2">
      <c r="A4453" s="75"/>
      <c r="B4453" s="75"/>
      <c r="C4453" s="75"/>
      <c r="D4453" s="77"/>
      <c r="E4453" s="75"/>
      <c r="F4453" s="75"/>
      <c r="G4453" s="75"/>
      <c r="H4453" s="78"/>
      <c r="I4453" s="79"/>
    </row>
    <row r="4454" spans="1:9" x14ac:dyDescent="0.2">
      <c r="A4454" s="75"/>
      <c r="B4454" s="75"/>
      <c r="C4454" s="75"/>
      <c r="D4454" s="77"/>
      <c r="E4454" s="75"/>
      <c r="F4454" s="75"/>
      <c r="G4454" s="75"/>
      <c r="H4454" s="78"/>
      <c r="I4454" s="79"/>
    </row>
    <row r="4455" spans="1:9" x14ac:dyDescent="0.2">
      <c r="A4455" s="75"/>
      <c r="B4455" s="75"/>
      <c r="C4455" s="75"/>
      <c r="D4455" s="77"/>
      <c r="E4455" s="75"/>
      <c r="F4455" s="75"/>
      <c r="G4455" s="75"/>
      <c r="H4455" s="78"/>
      <c r="I4455" s="79"/>
    </row>
    <row r="4456" spans="1:9" x14ac:dyDescent="0.2">
      <c r="A4456" s="75"/>
      <c r="B4456" s="75"/>
      <c r="C4456" s="75"/>
      <c r="D4456" s="77"/>
      <c r="E4456" s="75"/>
      <c r="F4456" s="75"/>
      <c r="G4456" s="75"/>
      <c r="H4456" s="78"/>
      <c r="I4456" s="79"/>
    </row>
    <row r="4457" spans="1:9" x14ac:dyDescent="0.2">
      <c r="A4457" s="75"/>
      <c r="B4457" s="75"/>
      <c r="C4457" s="75"/>
      <c r="D4457" s="77"/>
      <c r="E4457" s="75"/>
      <c r="F4457" s="75"/>
      <c r="G4457" s="75"/>
      <c r="H4457" s="78"/>
      <c r="I4457" s="79"/>
    </row>
    <row r="4458" spans="1:9" x14ac:dyDescent="0.2">
      <c r="A4458" s="75"/>
      <c r="B4458" s="75"/>
      <c r="C4458" s="75"/>
      <c r="D4458" s="77"/>
      <c r="E4458" s="75"/>
      <c r="F4458" s="75"/>
      <c r="G4458" s="75"/>
      <c r="H4458" s="78"/>
      <c r="I4458" s="79"/>
    </row>
    <row r="4459" spans="1:9" x14ac:dyDescent="0.2">
      <c r="A4459" s="75"/>
      <c r="B4459" s="75"/>
      <c r="C4459" s="75"/>
      <c r="D4459" s="77"/>
      <c r="E4459" s="75"/>
      <c r="F4459" s="75"/>
      <c r="G4459" s="75"/>
      <c r="H4459" s="78"/>
      <c r="I4459" s="79"/>
    </row>
    <row r="4460" spans="1:9" x14ac:dyDescent="0.2">
      <c r="A4460" s="75"/>
      <c r="B4460" s="75"/>
      <c r="C4460" s="75"/>
      <c r="D4460" s="77"/>
      <c r="E4460" s="75"/>
      <c r="F4460" s="75"/>
      <c r="G4460" s="75"/>
      <c r="H4460" s="78"/>
      <c r="I4460" s="79"/>
    </row>
    <row r="4461" spans="1:9" x14ac:dyDescent="0.2">
      <c r="A4461" s="75"/>
      <c r="B4461" s="75"/>
      <c r="C4461" s="75"/>
      <c r="D4461" s="77"/>
      <c r="E4461" s="75"/>
      <c r="F4461" s="75"/>
      <c r="G4461" s="75"/>
      <c r="H4461" s="78"/>
      <c r="I4461" s="79"/>
    </row>
    <row r="4462" spans="1:9" x14ac:dyDescent="0.2">
      <c r="A4462" s="75"/>
      <c r="B4462" s="75"/>
      <c r="C4462" s="75"/>
      <c r="D4462" s="77"/>
      <c r="E4462" s="75"/>
      <c r="F4462" s="75"/>
      <c r="G4462" s="75"/>
      <c r="H4462" s="78"/>
      <c r="I4462" s="79"/>
    </row>
    <row r="4463" spans="1:9" x14ac:dyDescent="0.2">
      <c r="A4463" s="75"/>
      <c r="B4463" s="75"/>
      <c r="C4463" s="75"/>
      <c r="D4463" s="77"/>
      <c r="E4463" s="75"/>
      <c r="F4463" s="75"/>
      <c r="G4463" s="75"/>
      <c r="H4463" s="78"/>
      <c r="I4463" s="79"/>
    </row>
    <row r="4464" spans="1:9" x14ac:dyDescent="0.2">
      <c r="A4464" s="75"/>
      <c r="B4464" s="75"/>
      <c r="C4464" s="75"/>
      <c r="D4464" s="77"/>
      <c r="E4464" s="75"/>
      <c r="F4464" s="75"/>
      <c r="G4464" s="75"/>
      <c r="H4464" s="78"/>
      <c r="I4464" s="79"/>
    </row>
    <row r="4465" spans="1:9" x14ac:dyDescent="0.2">
      <c r="A4465" s="75"/>
      <c r="B4465" s="75"/>
      <c r="C4465" s="75"/>
      <c r="D4465" s="77"/>
      <c r="E4465" s="75"/>
      <c r="F4465" s="75"/>
      <c r="G4465" s="75"/>
      <c r="H4465" s="78"/>
      <c r="I4465" s="79"/>
    </row>
    <row r="4466" spans="1:9" x14ac:dyDescent="0.2">
      <c r="A4466" s="75"/>
      <c r="B4466" s="75"/>
      <c r="C4466" s="75"/>
      <c r="D4466" s="77"/>
      <c r="E4466" s="75"/>
      <c r="F4466" s="75"/>
      <c r="G4466" s="75"/>
      <c r="H4466" s="78"/>
      <c r="I4466" s="79"/>
    </row>
    <row r="4467" spans="1:9" x14ac:dyDescent="0.2">
      <c r="A4467" s="75"/>
      <c r="B4467" s="75"/>
      <c r="C4467" s="75"/>
      <c r="D4467" s="77"/>
      <c r="E4467" s="75"/>
      <c r="F4467" s="75"/>
      <c r="G4467" s="75"/>
      <c r="H4467" s="78"/>
      <c r="I4467" s="79"/>
    </row>
    <row r="4468" spans="1:9" x14ac:dyDescent="0.2">
      <c r="A4468" s="75"/>
      <c r="B4468" s="75"/>
      <c r="C4468" s="75"/>
      <c r="D4468" s="77"/>
      <c r="E4468" s="75"/>
      <c r="F4468" s="75"/>
      <c r="G4468" s="75"/>
      <c r="H4468" s="78"/>
      <c r="I4468" s="79"/>
    </row>
    <row r="4469" spans="1:9" x14ac:dyDescent="0.2">
      <c r="A4469" s="75"/>
      <c r="B4469" s="75"/>
      <c r="C4469" s="75"/>
      <c r="D4469" s="77"/>
      <c r="E4469" s="75"/>
      <c r="F4469" s="75"/>
      <c r="G4469" s="75"/>
      <c r="H4469" s="78"/>
      <c r="I4469" s="79"/>
    </row>
    <row r="4470" spans="1:9" x14ac:dyDescent="0.2">
      <c r="A4470" s="75"/>
      <c r="B4470" s="75"/>
      <c r="C4470" s="75"/>
      <c r="D4470" s="77"/>
      <c r="E4470" s="75"/>
      <c r="F4470" s="75"/>
      <c r="G4470" s="75"/>
      <c r="H4470" s="78"/>
      <c r="I4470" s="79"/>
    </row>
    <row r="4471" spans="1:9" x14ac:dyDescent="0.2">
      <c r="A4471" s="75"/>
      <c r="B4471" s="75"/>
      <c r="C4471" s="75"/>
      <c r="D4471" s="77"/>
      <c r="E4471" s="75"/>
      <c r="F4471" s="75"/>
      <c r="G4471" s="75"/>
      <c r="H4471" s="78"/>
      <c r="I4471" s="79"/>
    </row>
    <row r="4472" spans="1:9" x14ac:dyDescent="0.2">
      <c r="A4472" s="75"/>
      <c r="B4472" s="75"/>
      <c r="C4472" s="75"/>
      <c r="D4472" s="77"/>
      <c r="E4472" s="75"/>
      <c r="F4472" s="75"/>
      <c r="G4472" s="75"/>
      <c r="H4472" s="78"/>
      <c r="I4472" s="79"/>
    </row>
    <row r="4473" spans="1:9" x14ac:dyDescent="0.2">
      <c r="A4473" s="75"/>
      <c r="B4473" s="75"/>
      <c r="C4473" s="75"/>
      <c r="D4473" s="77"/>
      <c r="E4473" s="75"/>
      <c r="F4473" s="75"/>
      <c r="G4473" s="75"/>
      <c r="H4473" s="78"/>
      <c r="I4473" s="79"/>
    </row>
    <row r="4474" spans="1:9" x14ac:dyDescent="0.2">
      <c r="A4474" s="75"/>
      <c r="B4474" s="75"/>
      <c r="C4474" s="75"/>
      <c r="D4474" s="77"/>
      <c r="E4474" s="75"/>
      <c r="F4474" s="75"/>
      <c r="G4474" s="75"/>
      <c r="H4474" s="78"/>
      <c r="I4474" s="79"/>
    </row>
    <row r="4475" spans="1:9" x14ac:dyDescent="0.2">
      <c r="A4475" s="75"/>
      <c r="B4475" s="75"/>
      <c r="C4475" s="75"/>
      <c r="D4475" s="77"/>
      <c r="E4475" s="75"/>
      <c r="F4475" s="75"/>
      <c r="G4475" s="75"/>
      <c r="H4475" s="78"/>
      <c r="I4475" s="79"/>
    </row>
    <row r="4476" spans="1:9" x14ac:dyDescent="0.2">
      <c r="A4476" s="75"/>
      <c r="B4476" s="75"/>
      <c r="C4476" s="75"/>
      <c r="D4476" s="77"/>
      <c r="E4476" s="75"/>
      <c r="F4476" s="75"/>
      <c r="G4476" s="75"/>
      <c r="H4476" s="78"/>
      <c r="I4476" s="79"/>
    </row>
    <row r="4477" spans="1:9" x14ac:dyDescent="0.2">
      <c r="A4477" s="75"/>
      <c r="B4477" s="75"/>
      <c r="C4477" s="75"/>
      <c r="D4477" s="77"/>
      <c r="E4477" s="75"/>
      <c r="F4477" s="75"/>
      <c r="G4477" s="75"/>
      <c r="H4477" s="78"/>
      <c r="I4477" s="79"/>
    </row>
    <row r="4478" spans="1:9" x14ac:dyDescent="0.2">
      <c r="A4478" s="75"/>
      <c r="B4478" s="75"/>
      <c r="C4478" s="75"/>
      <c r="D4478" s="77"/>
      <c r="E4478" s="75"/>
      <c r="F4478" s="75"/>
      <c r="G4478" s="75"/>
      <c r="H4478" s="78"/>
      <c r="I4478" s="79"/>
    </row>
    <row r="4479" spans="1:9" x14ac:dyDescent="0.2">
      <c r="A4479" s="75"/>
      <c r="B4479" s="75"/>
      <c r="C4479" s="75"/>
      <c r="D4479" s="77"/>
      <c r="E4479" s="75"/>
      <c r="F4479" s="75"/>
      <c r="G4479" s="75"/>
      <c r="H4479" s="78"/>
      <c r="I4479" s="79"/>
    </row>
    <row r="4480" spans="1:9" x14ac:dyDescent="0.2">
      <c r="A4480" s="75"/>
      <c r="B4480" s="75"/>
      <c r="C4480" s="75"/>
      <c r="D4480" s="77"/>
      <c r="E4480" s="75"/>
      <c r="F4480" s="75"/>
      <c r="G4480" s="75"/>
      <c r="H4480" s="78"/>
      <c r="I4480" s="79"/>
    </row>
    <row r="4481" spans="1:9" x14ac:dyDescent="0.2">
      <c r="A4481" s="75"/>
      <c r="B4481" s="75"/>
      <c r="C4481" s="75"/>
      <c r="D4481" s="77"/>
      <c r="E4481" s="75"/>
      <c r="F4481" s="75"/>
      <c r="G4481" s="75"/>
      <c r="H4481" s="78"/>
      <c r="I4481" s="79"/>
    </row>
    <row r="4482" spans="1:9" x14ac:dyDescent="0.2">
      <c r="A4482" s="75"/>
      <c r="B4482" s="75"/>
      <c r="C4482" s="75"/>
      <c r="D4482" s="77"/>
      <c r="E4482" s="75"/>
      <c r="F4482" s="75"/>
      <c r="G4482" s="75"/>
      <c r="H4482" s="78"/>
      <c r="I4482" s="79"/>
    </row>
    <row r="4483" spans="1:9" x14ac:dyDescent="0.2">
      <c r="A4483" s="75"/>
      <c r="B4483" s="75"/>
      <c r="C4483" s="75"/>
      <c r="D4483" s="77"/>
      <c r="E4483" s="75"/>
      <c r="F4483" s="75"/>
      <c r="G4483" s="75"/>
      <c r="H4483" s="78"/>
      <c r="I4483" s="79"/>
    </row>
    <row r="4484" spans="1:9" x14ac:dyDescent="0.2">
      <c r="A4484" s="75"/>
      <c r="B4484" s="75"/>
      <c r="C4484" s="75"/>
      <c r="D4484" s="77"/>
      <c r="E4484" s="75"/>
      <c r="F4484" s="75"/>
      <c r="G4484" s="75"/>
      <c r="H4484" s="78"/>
      <c r="I4484" s="79"/>
    </row>
    <row r="4485" spans="1:9" x14ac:dyDescent="0.2">
      <c r="A4485" s="75"/>
      <c r="B4485" s="75"/>
      <c r="C4485" s="75"/>
      <c r="D4485" s="77"/>
      <c r="E4485" s="75"/>
      <c r="F4485" s="75"/>
      <c r="G4485" s="75"/>
      <c r="H4485" s="78"/>
      <c r="I4485" s="79"/>
    </row>
    <row r="4486" spans="1:9" x14ac:dyDescent="0.2">
      <c r="A4486" s="75"/>
      <c r="B4486" s="75"/>
      <c r="C4486" s="75"/>
      <c r="D4486" s="77"/>
      <c r="E4486" s="75"/>
      <c r="F4486" s="75"/>
      <c r="G4486" s="75"/>
      <c r="H4486" s="78"/>
      <c r="I4486" s="79"/>
    </row>
    <row r="4487" spans="1:9" x14ac:dyDescent="0.2">
      <c r="A4487" s="75"/>
      <c r="B4487" s="75"/>
      <c r="C4487" s="75"/>
      <c r="D4487" s="77"/>
      <c r="E4487" s="75"/>
      <c r="F4487" s="75"/>
      <c r="G4487" s="75"/>
      <c r="H4487" s="78"/>
      <c r="I4487" s="79"/>
    </row>
    <row r="4488" spans="1:9" x14ac:dyDescent="0.2">
      <c r="A4488" s="75"/>
      <c r="B4488" s="75"/>
      <c r="C4488" s="75"/>
      <c r="D4488" s="77"/>
      <c r="E4488" s="75"/>
      <c r="F4488" s="75"/>
      <c r="G4488" s="75"/>
      <c r="H4488" s="78"/>
      <c r="I4488" s="79"/>
    </row>
    <row r="4489" spans="1:9" x14ac:dyDescent="0.2">
      <c r="A4489" s="75"/>
      <c r="B4489" s="75"/>
      <c r="C4489" s="75"/>
      <c r="D4489" s="77"/>
      <c r="E4489" s="75"/>
      <c r="F4489" s="75"/>
      <c r="G4489" s="75"/>
      <c r="H4489" s="78"/>
      <c r="I4489" s="79"/>
    </row>
    <row r="4490" spans="1:9" x14ac:dyDescent="0.2">
      <c r="A4490" s="75"/>
      <c r="B4490" s="75"/>
      <c r="C4490" s="75"/>
      <c r="D4490" s="77"/>
      <c r="E4490" s="75"/>
      <c r="F4490" s="75"/>
      <c r="G4490" s="75"/>
      <c r="H4490" s="78"/>
      <c r="I4490" s="79"/>
    </row>
    <row r="4491" spans="1:9" x14ac:dyDescent="0.2">
      <c r="A4491" s="75"/>
      <c r="B4491" s="75"/>
      <c r="C4491" s="75"/>
      <c r="D4491" s="77"/>
      <c r="E4491" s="75"/>
      <c r="F4491" s="75"/>
      <c r="G4491" s="75"/>
      <c r="H4491" s="78"/>
      <c r="I4491" s="79"/>
    </row>
    <row r="4492" spans="1:9" x14ac:dyDescent="0.2">
      <c r="A4492" s="75"/>
      <c r="B4492" s="75"/>
      <c r="C4492" s="75"/>
      <c r="D4492" s="77"/>
      <c r="E4492" s="75"/>
      <c r="F4492" s="75"/>
      <c r="G4492" s="75"/>
      <c r="H4492" s="78"/>
      <c r="I4492" s="79"/>
    </row>
    <row r="4493" spans="1:9" x14ac:dyDescent="0.2">
      <c r="A4493" s="75"/>
      <c r="B4493" s="75"/>
      <c r="C4493" s="75"/>
      <c r="D4493" s="77"/>
      <c r="E4493" s="75"/>
      <c r="F4493" s="75"/>
      <c r="G4493" s="75"/>
      <c r="H4493" s="78"/>
      <c r="I4493" s="79"/>
    </row>
    <row r="4494" spans="1:9" x14ac:dyDescent="0.2">
      <c r="A4494" s="75"/>
      <c r="B4494" s="75"/>
      <c r="C4494" s="75"/>
      <c r="D4494" s="77"/>
      <c r="E4494" s="75"/>
      <c r="F4494" s="75"/>
      <c r="G4494" s="75"/>
      <c r="H4494" s="78"/>
      <c r="I4494" s="79"/>
    </row>
    <row r="4495" spans="1:9" x14ac:dyDescent="0.2">
      <c r="A4495" s="75"/>
      <c r="B4495" s="75"/>
      <c r="C4495" s="75"/>
      <c r="D4495" s="77"/>
      <c r="E4495" s="75"/>
      <c r="F4495" s="75"/>
      <c r="G4495" s="75"/>
      <c r="H4495" s="78"/>
      <c r="I4495" s="79"/>
    </row>
    <row r="4496" spans="1:9" x14ac:dyDescent="0.2">
      <c r="A4496" s="75"/>
      <c r="B4496" s="75"/>
      <c r="C4496" s="75"/>
      <c r="D4496" s="77"/>
      <c r="E4496" s="75"/>
      <c r="F4496" s="75"/>
      <c r="G4496" s="75"/>
      <c r="H4496" s="78"/>
      <c r="I4496" s="79"/>
    </row>
    <row r="4497" spans="1:9" x14ac:dyDescent="0.2">
      <c r="A4497" s="75"/>
      <c r="B4497" s="75"/>
      <c r="C4497" s="75"/>
      <c r="D4497" s="77"/>
      <c r="E4497" s="75"/>
      <c r="F4497" s="75"/>
      <c r="G4497" s="75"/>
      <c r="H4497" s="78"/>
      <c r="I4497" s="79"/>
    </row>
    <row r="4498" spans="1:9" x14ac:dyDescent="0.2">
      <c r="A4498" s="75"/>
      <c r="B4498" s="75"/>
      <c r="C4498" s="75"/>
      <c r="D4498" s="77"/>
      <c r="E4498" s="75"/>
      <c r="F4498" s="75"/>
      <c r="G4498" s="75"/>
      <c r="H4498" s="78"/>
      <c r="I4498" s="79"/>
    </row>
    <row r="4499" spans="1:9" x14ac:dyDescent="0.2">
      <c r="A4499" s="75"/>
      <c r="B4499" s="75"/>
      <c r="C4499" s="75"/>
      <c r="D4499" s="77"/>
      <c r="E4499" s="75"/>
      <c r="F4499" s="75"/>
      <c r="G4499" s="75"/>
      <c r="H4499" s="78"/>
      <c r="I4499" s="79"/>
    </row>
    <row r="4500" spans="1:9" x14ac:dyDescent="0.2">
      <c r="A4500" s="75"/>
      <c r="B4500" s="75"/>
      <c r="C4500" s="75"/>
      <c r="D4500" s="77"/>
      <c r="E4500" s="75"/>
      <c r="F4500" s="75"/>
      <c r="G4500" s="75"/>
      <c r="H4500" s="78"/>
      <c r="I4500" s="79"/>
    </row>
    <row r="4501" spans="1:9" x14ac:dyDescent="0.2">
      <c r="A4501" s="75"/>
      <c r="B4501" s="75"/>
      <c r="C4501" s="75"/>
      <c r="D4501" s="77"/>
      <c r="E4501" s="75"/>
      <c r="F4501" s="75"/>
      <c r="G4501" s="75"/>
      <c r="H4501" s="78"/>
      <c r="I4501" s="79"/>
    </row>
    <row r="4502" spans="1:9" x14ac:dyDescent="0.2">
      <c r="A4502" s="75"/>
      <c r="B4502" s="75"/>
      <c r="C4502" s="75"/>
      <c r="D4502" s="77"/>
      <c r="E4502" s="75"/>
      <c r="F4502" s="75"/>
      <c r="G4502" s="75"/>
      <c r="H4502" s="78"/>
      <c r="I4502" s="79"/>
    </row>
    <row r="4503" spans="1:9" x14ac:dyDescent="0.2">
      <c r="A4503" s="75"/>
      <c r="B4503" s="75"/>
      <c r="C4503" s="75"/>
      <c r="D4503" s="77"/>
      <c r="E4503" s="75"/>
      <c r="F4503" s="75"/>
      <c r="G4503" s="75"/>
      <c r="H4503" s="78"/>
      <c r="I4503" s="79"/>
    </row>
    <row r="4504" spans="1:9" x14ac:dyDescent="0.2">
      <c r="A4504" s="75"/>
      <c r="B4504" s="75"/>
      <c r="C4504" s="75"/>
      <c r="D4504" s="77"/>
      <c r="E4504" s="75"/>
      <c r="F4504" s="75"/>
      <c r="G4504" s="75"/>
      <c r="H4504" s="78"/>
      <c r="I4504" s="79"/>
    </row>
    <row r="4505" spans="1:9" x14ac:dyDescent="0.2">
      <c r="A4505" s="75"/>
      <c r="B4505" s="75"/>
      <c r="C4505" s="75"/>
      <c r="D4505" s="77"/>
      <c r="E4505" s="75"/>
      <c r="F4505" s="75"/>
      <c r="G4505" s="75"/>
      <c r="H4505" s="78"/>
      <c r="I4505" s="79"/>
    </row>
    <row r="4506" spans="1:9" x14ac:dyDescent="0.2">
      <c r="A4506" s="75"/>
      <c r="B4506" s="75"/>
      <c r="C4506" s="75"/>
      <c r="D4506" s="77"/>
      <c r="E4506" s="75"/>
      <c r="F4506" s="75"/>
      <c r="G4506" s="75"/>
      <c r="H4506" s="78"/>
      <c r="I4506" s="79"/>
    </row>
    <row r="4507" spans="1:9" x14ac:dyDescent="0.2">
      <c r="A4507" s="75"/>
      <c r="B4507" s="75"/>
      <c r="C4507" s="75"/>
      <c r="D4507" s="77"/>
      <c r="E4507" s="75"/>
      <c r="F4507" s="75"/>
      <c r="G4507" s="75"/>
      <c r="H4507" s="78"/>
      <c r="I4507" s="79"/>
    </row>
    <row r="4508" spans="1:9" x14ac:dyDescent="0.2">
      <c r="A4508" s="75"/>
      <c r="B4508" s="75"/>
      <c r="C4508" s="75"/>
      <c r="D4508" s="77"/>
      <c r="E4508" s="75"/>
      <c r="F4508" s="75"/>
      <c r="G4508" s="75"/>
      <c r="H4508" s="78"/>
      <c r="I4508" s="79"/>
    </row>
    <row r="4509" spans="1:9" x14ac:dyDescent="0.2">
      <c r="A4509" s="75"/>
      <c r="B4509" s="75"/>
      <c r="C4509" s="75"/>
      <c r="D4509" s="77"/>
      <c r="E4509" s="75"/>
      <c r="F4509" s="75"/>
      <c r="G4509" s="75"/>
      <c r="H4509" s="78"/>
      <c r="I4509" s="79"/>
    </row>
    <row r="4510" spans="1:9" x14ac:dyDescent="0.2">
      <c r="A4510" s="75"/>
      <c r="B4510" s="75"/>
      <c r="C4510" s="75"/>
      <c r="D4510" s="77"/>
      <c r="E4510" s="75"/>
      <c r="F4510" s="75"/>
      <c r="G4510" s="75"/>
      <c r="H4510" s="78"/>
      <c r="I4510" s="79"/>
    </row>
    <row r="4511" spans="1:9" x14ac:dyDescent="0.2">
      <c r="A4511" s="75"/>
      <c r="B4511" s="75"/>
      <c r="C4511" s="75"/>
      <c r="D4511" s="77"/>
      <c r="E4511" s="75"/>
      <c r="F4511" s="75"/>
      <c r="G4511" s="75"/>
      <c r="H4511" s="78"/>
      <c r="I4511" s="79"/>
    </row>
    <row r="4512" spans="1:9" x14ac:dyDescent="0.2">
      <c r="A4512" s="75"/>
      <c r="B4512" s="75"/>
      <c r="C4512" s="75"/>
      <c r="D4512" s="77"/>
      <c r="E4512" s="75"/>
      <c r="F4512" s="75"/>
      <c r="G4512" s="75"/>
      <c r="H4512" s="78"/>
      <c r="I4512" s="79"/>
    </row>
    <row r="4513" spans="1:9" x14ac:dyDescent="0.2">
      <c r="A4513" s="75"/>
      <c r="B4513" s="75"/>
      <c r="C4513" s="75"/>
      <c r="D4513" s="77"/>
      <c r="E4513" s="75"/>
      <c r="F4513" s="75"/>
      <c r="G4513" s="75"/>
      <c r="H4513" s="78"/>
      <c r="I4513" s="79"/>
    </row>
    <row r="4514" spans="1:9" x14ac:dyDescent="0.2">
      <c r="A4514" s="75"/>
      <c r="B4514" s="75"/>
      <c r="C4514" s="75"/>
      <c r="D4514" s="77"/>
      <c r="E4514" s="75"/>
      <c r="F4514" s="75"/>
      <c r="G4514" s="75"/>
      <c r="H4514" s="78"/>
      <c r="I4514" s="79"/>
    </row>
    <row r="4515" spans="1:9" x14ac:dyDescent="0.2">
      <c r="A4515" s="75"/>
      <c r="B4515" s="75"/>
      <c r="C4515" s="75"/>
      <c r="D4515" s="77"/>
      <c r="E4515" s="75"/>
      <c r="F4515" s="75"/>
      <c r="G4515" s="75"/>
      <c r="H4515" s="78"/>
      <c r="I4515" s="79"/>
    </row>
    <row r="4516" spans="1:9" x14ac:dyDescent="0.2">
      <c r="A4516" s="75"/>
      <c r="B4516" s="75"/>
      <c r="C4516" s="75"/>
      <c r="D4516" s="77"/>
      <c r="E4516" s="75"/>
      <c r="F4516" s="75"/>
      <c r="G4516" s="75"/>
      <c r="H4516" s="78"/>
      <c r="I4516" s="79"/>
    </row>
    <row r="4517" spans="1:9" x14ac:dyDescent="0.2">
      <c r="A4517" s="75"/>
      <c r="B4517" s="75"/>
      <c r="C4517" s="75"/>
      <c r="D4517" s="77"/>
      <c r="E4517" s="75"/>
      <c r="F4517" s="75"/>
      <c r="G4517" s="75"/>
      <c r="H4517" s="78"/>
      <c r="I4517" s="79"/>
    </row>
    <row r="4518" spans="1:9" x14ac:dyDescent="0.2">
      <c r="A4518" s="75"/>
      <c r="B4518" s="75"/>
      <c r="C4518" s="75"/>
      <c r="D4518" s="77"/>
      <c r="E4518" s="75"/>
      <c r="F4518" s="75"/>
      <c r="G4518" s="75"/>
      <c r="H4518" s="78"/>
      <c r="I4518" s="79"/>
    </row>
    <row r="4519" spans="1:9" x14ac:dyDescent="0.2">
      <c r="A4519" s="75"/>
      <c r="B4519" s="75"/>
      <c r="C4519" s="75"/>
      <c r="D4519" s="77"/>
      <c r="E4519" s="75"/>
      <c r="F4519" s="75"/>
      <c r="G4519" s="75"/>
      <c r="H4519" s="78"/>
      <c r="I4519" s="79"/>
    </row>
    <row r="4520" spans="1:9" x14ac:dyDescent="0.2">
      <c r="A4520" s="75"/>
      <c r="B4520" s="75"/>
      <c r="C4520" s="75"/>
      <c r="D4520" s="77"/>
      <c r="E4520" s="75"/>
      <c r="F4520" s="75"/>
      <c r="G4520" s="75"/>
      <c r="H4520" s="78"/>
      <c r="I4520" s="79"/>
    </row>
    <row r="4521" spans="1:9" x14ac:dyDescent="0.2">
      <c r="A4521" s="75"/>
      <c r="B4521" s="75"/>
      <c r="C4521" s="75"/>
      <c r="D4521" s="77"/>
      <c r="E4521" s="75"/>
      <c r="F4521" s="75"/>
      <c r="G4521" s="75"/>
      <c r="H4521" s="78"/>
      <c r="I4521" s="79"/>
    </row>
    <row r="4522" spans="1:9" x14ac:dyDescent="0.2">
      <c r="A4522" s="75"/>
      <c r="B4522" s="75"/>
      <c r="C4522" s="75"/>
      <c r="D4522" s="77"/>
      <c r="E4522" s="75"/>
      <c r="F4522" s="75"/>
      <c r="G4522" s="75"/>
      <c r="H4522" s="78"/>
      <c r="I4522" s="79"/>
    </row>
    <row r="4523" spans="1:9" x14ac:dyDescent="0.2">
      <c r="A4523" s="75"/>
      <c r="B4523" s="75"/>
      <c r="C4523" s="75"/>
      <c r="D4523" s="77"/>
      <c r="E4523" s="75"/>
      <c r="F4523" s="75"/>
      <c r="G4523" s="75"/>
      <c r="H4523" s="78"/>
      <c r="I4523" s="79"/>
    </row>
    <row r="4524" spans="1:9" x14ac:dyDescent="0.2">
      <c r="A4524" s="75"/>
      <c r="B4524" s="75"/>
      <c r="C4524" s="75"/>
      <c r="D4524" s="77"/>
      <c r="E4524" s="75"/>
      <c r="F4524" s="75"/>
      <c r="G4524" s="75"/>
      <c r="H4524" s="78"/>
      <c r="I4524" s="79"/>
    </row>
    <row r="4525" spans="1:9" x14ac:dyDescent="0.2">
      <c r="A4525" s="75"/>
      <c r="B4525" s="75"/>
      <c r="C4525" s="75"/>
      <c r="D4525" s="77"/>
      <c r="E4525" s="75"/>
      <c r="F4525" s="75"/>
      <c r="G4525" s="75"/>
      <c r="H4525" s="78"/>
      <c r="I4525" s="79"/>
    </row>
    <row r="4526" spans="1:9" x14ac:dyDescent="0.2">
      <c r="A4526" s="75"/>
      <c r="B4526" s="75"/>
      <c r="C4526" s="75"/>
      <c r="D4526" s="77"/>
      <c r="E4526" s="75"/>
      <c r="F4526" s="75"/>
      <c r="G4526" s="75"/>
      <c r="H4526" s="78"/>
      <c r="I4526" s="79"/>
    </row>
    <row r="4527" spans="1:9" x14ac:dyDescent="0.2">
      <c r="A4527" s="75"/>
      <c r="B4527" s="75"/>
      <c r="C4527" s="75"/>
      <c r="D4527" s="77"/>
      <c r="E4527" s="75"/>
      <c r="F4527" s="75"/>
      <c r="G4527" s="75"/>
      <c r="H4527" s="78"/>
      <c r="I4527" s="79"/>
    </row>
    <row r="4528" spans="1:9" x14ac:dyDescent="0.2">
      <c r="A4528" s="75"/>
      <c r="B4528" s="75"/>
      <c r="C4528" s="75"/>
      <c r="D4528" s="77"/>
      <c r="E4528" s="75"/>
      <c r="F4528" s="75"/>
      <c r="G4528" s="75"/>
      <c r="H4528" s="78"/>
      <c r="I4528" s="79"/>
    </row>
    <row r="4529" spans="1:9" x14ac:dyDescent="0.2">
      <c r="A4529" s="75"/>
      <c r="B4529" s="75"/>
      <c r="C4529" s="75"/>
      <c r="D4529" s="77"/>
      <c r="E4529" s="75"/>
      <c r="F4529" s="75"/>
      <c r="G4529" s="75"/>
      <c r="H4529" s="78"/>
      <c r="I4529" s="79"/>
    </row>
    <row r="4530" spans="1:9" x14ac:dyDescent="0.2">
      <c r="A4530" s="75"/>
      <c r="B4530" s="75"/>
      <c r="C4530" s="75"/>
      <c r="D4530" s="77"/>
      <c r="E4530" s="75"/>
      <c r="F4530" s="75"/>
      <c r="G4530" s="75"/>
      <c r="H4530" s="78"/>
      <c r="I4530" s="79"/>
    </row>
    <row r="4531" spans="1:9" x14ac:dyDescent="0.2">
      <c r="A4531" s="75"/>
      <c r="B4531" s="75"/>
      <c r="C4531" s="75"/>
      <c r="D4531" s="77"/>
      <c r="E4531" s="75"/>
      <c r="F4531" s="75"/>
      <c r="G4531" s="75"/>
      <c r="H4531" s="78"/>
      <c r="I4531" s="79"/>
    </row>
    <row r="4532" spans="1:9" x14ac:dyDescent="0.2">
      <c r="A4532" s="75"/>
      <c r="B4532" s="75"/>
      <c r="C4532" s="75"/>
      <c r="D4532" s="77"/>
      <c r="E4532" s="75"/>
      <c r="F4532" s="75"/>
      <c r="G4532" s="75"/>
      <c r="H4532" s="78"/>
      <c r="I4532" s="79"/>
    </row>
    <row r="4533" spans="1:9" x14ac:dyDescent="0.2">
      <c r="A4533" s="75"/>
      <c r="B4533" s="75"/>
      <c r="C4533" s="75"/>
      <c r="D4533" s="77"/>
      <c r="E4533" s="75"/>
      <c r="F4533" s="75"/>
      <c r="G4533" s="75"/>
      <c r="H4533" s="78"/>
      <c r="I4533" s="79"/>
    </row>
    <row r="4534" spans="1:9" x14ac:dyDescent="0.2">
      <c r="A4534" s="75"/>
      <c r="B4534" s="75"/>
      <c r="C4534" s="75"/>
      <c r="D4534" s="77"/>
      <c r="E4534" s="75"/>
      <c r="F4534" s="75"/>
      <c r="G4534" s="75"/>
      <c r="H4534" s="78"/>
      <c r="I4534" s="79"/>
    </row>
    <row r="4535" spans="1:9" x14ac:dyDescent="0.2">
      <c r="A4535" s="75"/>
      <c r="B4535" s="75"/>
      <c r="C4535" s="75"/>
      <c r="D4535" s="77"/>
      <c r="E4535" s="75"/>
      <c r="F4535" s="75"/>
      <c r="G4535" s="75"/>
      <c r="H4535" s="78"/>
      <c r="I4535" s="79"/>
    </row>
    <row r="4536" spans="1:9" x14ac:dyDescent="0.2">
      <c r="A4536" s="75"/>
      <c r="B4536" s="75"/>
      <c r="C4536" s="75"/>
      <c r="D4536" s="77"/>
      <c r="E4536" s="75"/>
      <c r="F4536" s="75"/>
      <c r="G4536" s="75"/>
      <c r="H4536" s="78"/>
      <c r="I4536" s="79"/>
    </row>
    <row r="4537" spans="1:9" x14ac:dyDescent="0.2">
      <c r="A4537" s="75"/>
      <c r="B4537" s="75"/>
      <c r="C4537" s="75"/>
      <c r="D4537" s="77"/>
      <c r="E4537" s="75"/>
      <c r="F4537" s="75"/>
      <c r="G4537" s="75"/>
      <c r="H4537" s="78"/>
      <c r="I4537" s="79"/>
    </row>
    <row r="4538" spans="1:9" x14ac:dyDescent="0.2">
      <c r="A4538" s="75"/>
      <c r="B4538" s="75"/>
      <c r="C4538" s="75"/>
      <c r="D4538" s="77"/>
      <c r="E4538" s="75"/>
      <c r="F4538" s="75"/>
      <c r="G4538" s="75"/>
      <c r="H4538" s="78"/>
      <c r="I4538" s="79"/>
    </row>
    <row r="4539" spans="1:9" x14ac:dyDescent="0.2">
      <c r="A4539" s="75"/>
      <c r="B4539" s="75"/>
      <c r="C4539" s="75"/>
      <c r="D4539" s="77"/>
      <c r="E4539" s="75"/>
      <c r="F4539" s="75"/>
      <c r="G4539" s="75"/>
      <c r="H4539" s="78"/>
      <c r="I4539" s="79"/>
    </row>
    <row r="4540" spans="1:9" x14ac:dyDescent="0.2">
      <c r="A4540" s="75"/>
      <c r="B4540" s="75"/>
      <c r="C4540" s="75"/>
      <c r="D4540" s="77"/>
      <c r="E4540" s="75"/>
      <c r="F4540" s="75"/>
      <c r="G4540" s="75"/>
      <c r="H4540" s="78"/>
      <c r="I4540" s="79"/>
    </row>
    <row r="4541" spans="1:9" x14ac:dyDescent="0.2">
      <c r="A4541" s="75"/>
      <c r="B4541" s="75"/>
      <c r="C4541" s="75"/>
      <c r="D4541" s="77"/>
      <c r="E4541" s="75"/>
      <c r="F4541" s="75"/>
      <c r="G4541" s="75"/>
      <c r="H4541" s="78"/>
      <c r="I4541" s="79"/>
    </row>
    <row r="4542" spans="1:9" x14ac:dyDescent="0.2">
      <c r="A4542" s="75"/>
      <c r="B4542" s="75"/>
      <c r="C4542" s="75"/>
      <c r="D4542" s="77"/>
      <c r="E4542" s="75"/>
      <c r="F4542" s="75"/>
      <c r="G4542" s="75"/>
      <c r="H4542" s="78"/>
      <c r="I4542" s="79"/>
    </row>
    <row r="4543" spans="1:9" x14ac:dyDescent="0.2">
      <c r="A4543" s="75"/>
      <c r="B4543" s="75"/>
      <c r="C4543" s="75"/>
      <c r="D4543" s="77"/>
      <c r="E4543" s="75"/>
      <c r="F4543" s="75"/>
      <c r="G4543" s="75"/>
      <c r="H4543" s="78"/>
      <c r="I4543" s="79"/>
    </row>
    <row r="4544" spans="1:9" x14ac:dyDescent="0.2">
      <c r="A4544" s="75"/>
      <c r="B4544" s="75"/>
      <c r="C4544" s="75"/>
      <c r="D4544" s="77"/>
      <c r="E4544" s="75"/>
      <c r="F4544" s="75"/>
      <c r="G4544" s="75"/>
      <c r="H4544" s="78"/>
      <c r="I4544" s="79"/>
    </row>
    <row r="4545" spans="1:9" x14ac:dyDescent="0.2">
      <c r="A4545" s="75"/>
      <c r="B4545" s="75"/>
      <c r="C4545" s="75"/>
      <c r="D4545" s="77"/>
      <c r="E4545" s="75"/>
      <c r="F4545" s="75"/>
      <c r="G4545" s="75"/>
      <c r="H4545" s="78"/>
      <c r="I4545" s="79"/>
    </row>
    <row r="4546" spans="1:9" x14ac:dyDescent="0.2">
      <c r="A4546" s="75"/>
      <c r="B4546" s="75"/>
      <c r="C4546" s="75"/>
      <c r="D4546" s="77"/>
      <c r="E4546" s="75"/>
      <c r="F4546" s="75"/>
      <c r="G4546" s="75"/>
      <c r="H4546" s="78"/>
      <c r="I4546" s="79"/>
    </row>
    <row r="4547" spans="1:9" x14ac:dyDescent="0.2">
      <c r="A4547" s="75"/>
      <c r="B4547" s="75"/>
      <c r="C4547" s="75"/>
      <c r="D4547" s="77"/>
      <c r="E4547" s="75"/>
      <c r="F4547" s="75"/>
      <c r="G4547" s="75"/>
      <c r="H4547" s="78"/>
      <c r="I4547" s="79"/>
    </row>
    <row r="4548" spans="1:9" x14ac:dyDescent="0.2">
      <c r="A4548" s="75"/>
      <c r="B4548" s="75"/>
      <c r="C4548" s="75"/>
      <c r="D4548" s="77"/>
      <c r="E4548" s="75"/>
      <c r="F4548" s="75"/>
      <c r="G4548" s="75"/>
      <c r="H4548" s="78"/>
      <c r="I4548" s="79"/>
    </row>
    <row r="4549" spans="1:9" x14ac:dyDescent="0.2">
      <c r="A4549" s="75"/>
      <c r="B4549" s="75"/>
      <c r="C4549" s="75"/>
      <c r="D4549" s="77"/>
      <c r="E4549" s="75"/>
      <c r="F4549" s="75"/>
      <c r="G4549" s="75"/>
      <c r="H4549" s="78"/>
      <c r="I4549" s="79"/>
    </row>
    <row r="4550" spans="1:9" x14ac:dyDescent="0.2">
      <c r="A4550" s="75"/>
      <c r="B4550" s="75"/>
      <c r="C4550" s="75"/>
      <c r="D4550" s="77"/>
      <c r="E4550" s="75"/>
      <c r="F4550" s="75"/>
      <c r="G4550" s="75"/>
      <c r="H4550" s="78"/>
      <c r="I4550" s="79"/>
    </row>
    <row r="4551" spans="1:9" x14ac:dyDescent="0.2">
      <c r="A4551" s="75"/>
      <c r="B4551" s="75"/>
      <c r="C4551" s="75"/>
      <c r="D4551" s="77"/>
      <c r="E4551" s="75"/>
      <c r="F4551" s="75"/>
      <c r="G4551" s="75"/>
      <c r="H4551" s="78"/>
      <c r="I4551" s="79"/>
    </row>
    <row r="4552" spans="1:9" x14ac:dyDescent="0.2">
      <c r="A4552" s="75"/>
      <c r="B4552" s="75"/>
      <c r="C4552" s="75"/>
      <c r="D4552" s="77"/>
      <c r="E4552" s="75"/>
      <c r="F4552" s="75"/>
      <c r="G4552" s="75"/>
      <c r="H4552" s="78"/>
      <c r="I4552" s="79"/>
    </row>
    <row r="4553" spans="1:9" x14ac:dyDescent="0.2">
      <c r="A4553" s="75"/>
      <c r="B4553" s="75"/>
      <c r="C4553" s="75"/>
      <c r="D4553" s="77"/>
      <c r="E4553" s="75"/>
      <c r="F4553" s="75"/>
      <c r="G4553" s="75"/>
      <c r="H4553" s="78"/>
      <c r="I4553" s="79"/>
    </row>
    <row r="4554" spans="1:9" x14ac:dyDescent="0.2">
      <c r="A4554" s="75"/>
      <c r="B4554" s="75"/>
      <c r="C4554" s="75"/>
      <c r="D4554" s="77"/>
      <c r="E4554" s="75"/>
      <c r="F4554" s="75"/>
      <c r="G4554" s="75"/>
      <c r="H4554" s="78"/>
      <c r="I4554" s="79"/>
    </row>
    <row r="4555" spans="1:9" x14ac:dyDescent="0.2">
      <c r="A4555" s="75"/>
      <c r="B4555" s="75"/>
      <c r="C4555" s="75"/>
      <c r="D4555" s="77"/>
      <c r="E4555" s="75"/>
      <c r="F4555" s="75"/>
      <c r="G4555" s="75"/>
      <c r="H4555" s="78"/>
      <c r="I4555" s="79"/>
    </row>
    <row r="4556" spans="1:9" x14ac:dyDescent="0.2">
      <c r="A4556" s="75"/>
      <c r="B4556" s="75"/>
      <c r="C4556" s="75"/>
      <c r="D4556" s="77"/>
      <c r="E4556" s="75"/>
      <c r="F4556" s="75"/>
      <c r="G4556" s="75"/>
      <c r="H4556" s="78"/>
      <c r="I4556" s="79"/>
    </row>
    <row r="4557" spans="1:9" x14ac:dyDescent="0.2">
      <c r="A4557" s="75"/>
      <c r="B4557" s="75"/>
      <c r="C4557" s="75"/>
      <c r="D4557" s="77"/>
      <c r="E4557" s="75"/>
      <c r="F4557" s="75"/>
      <c r="G4557" s="75"/>
      <c r="H4557" s="78"/>
      <c r="I4557" s="79"/>
    </row>
    <row r="4558" spans="1:9" x14ac:dyDescent="0.2">
      <c r="A4558" s="75"/>
      <c r="B4558" s="75"/>
      <c r="C4558" s="75"/>
      <c r="D4558" s="77"/>
      <c r="E4558" s="75"/>
      <c r="F4558" s="75"/>
      <c r="G4558" s="75"/>
      <c r="H4558" s="78"/>
      <c r="I4558" s="79"/>
    </row>
    <row r="4559" spans="1:9" x14ac:dyDescent="0.2">
      <c r="A4559" s="75"/>
      <c r="B4559" s="75"/>
      <c r="C4559" s="75"/>
      <c r="D4559" s="77"/>
      <c r="E4559" s="75"/>
      <c r="F4559" s="75"/>
      <c r="G4559" s="75"/>
      <c r="H4559" s="78"/>
      <c r="I4559" s="79"/>
    </row>
    <row r="4560" spans="1:9" x14ac:dyDescent="0.2">
      <c r="A4560" s="75"/>
      <c r="B4560" s="75"/>
      <c r="C4560" s="75"/>
      <c r="D4560" s="77"/>
      <c r="E4560" s="75"/>
      <c r="F4560" s="75"/>
      <c r="G4560" s="75"/>
      <c r="H4560" s="78"/>
      <c r="I4560" s="79"/>
    </row>
    <row r="4561" spans="1:9" x14ac:dyDescent="0.2">
      <c r="A4561" s="75"/>
      <c r="B4561" s="75"/>
      <c r="C4561" s="75"/>
      <c r="D4561" s="77"/>
      <c r="E4561" s="75"/>
      <c r="F4561" s="75"/>
      <c r="G4561" s="75"/>
      <c r="H4561" s="78"/>
      <c r="I4561" s="79"/>
    </row>
    <row r="4562" spans="1:9" x14ac:dyDescent="0.2">
      <c r="A4562" s="75"/>
      <c r="B4562" s="75"/>
      <c r="C4562" s="75"/>
      <c r="D4562" s="77"/>
      <c r="E4562" s="75"/>
      <c r="F4562" s="75"/>
      <c r="G4562" s="75"/>
      <c r="H4562" s="78"/>
      <c r="I4562" s="79"/>
    </row>
    <row r="4563" spans="1:9" x14ac:dyDescent="0.2">
      <c r="A4563" s="75"/>
      <c r="B4563" s="75"/>
      <c r="C4563" s="75"/>
      <c r="D4563" s="77"/>
      <c r="E4563" s="75"/>
      <c r="F4563" s="75"/>
      <c r="G4563" s="75"/>
      <c r="H4563" s="78"/>
      <c r="I4563" s="79"/>
    </row>
    <row r="4564" spans="1:9" x14ac:dyDescent="0.2">
      <c r="A4564" s="75"/>
      <c r="B4564" s="75"/>
      <c r="C4564" s="75"/>
      <c r="D4564" s="77"/>
      <c r="E4564" s="75"/>
      <c r="F4564" s="75"/>
      <c r="G4564" s="75"/>
      <c r="H4564" s="78"/>
      <c r="I4564" s="79"/>
    </row>
    <row r="4565" spans="1:9" x14ac:dyDescent="0.2">
      <c r="A4565" s="75"/>
      <c r="B4565" s="75"/>
      <c r="C4565" s="75"/>
      <c r="D4565" s="77"/>
      <c r="E4565" s="75"/>
      <c r="F4565" s="75"/>
      <c r="G4565" s="75"/>
      <c r="H4565" s="78"/>
      <c r="I4565" s="79"/>
    </row>
    <row r="4566" spans="1:9" x14ac:dyDescent="0.2">
      <c r="A4566" s="75"/>
      <c r="B4566" s="75"/>
      <c r="C4566" s="75"/>
      <c r="D4566" s="77"/>
      <c r="E4566" s="75"/>
      <c r="F4566" s="75"/>
      <c r="G4566" s="75"/>
      <c r="H4566" s="78"/>
      <c r="I4566" s="79"/>
    </row>
    <row r="4567" spans="1:9" x14ac:dyDescent="0.2">
      <c r="A4567" s="75"/>
      <c r="B4567" s="75"/>
      <c r="C4567" s="75"/>
      <c r="D4567" s="77"/>
      <c r="E4567" s="75"/>
      <c r="F4567" s="75"/>
      <c r="G4567" s="75"/>
      <c r="H4567" s="78"/>
      <c r="I4567" s="79"/>
    </row>
    <row r="4568" spans="1:9" x14ac:dyDescent="0.2">
      <c r="A4568" s="75"/>
      <c r="B4568" s="75"/>
      <c r="C4568" s="75"/>
      <c r="D4568" s="77"/>
      <c r="E4568" s="75"/>
      <c r="F4568" s="75"/>
      <c r="G4568" s="75"/>
      <c r="H4568" s="78"/>
      <c r="I4568" s="79"/>
    </row>
    <row r="4569" spans="1:9" x14ac:dyDescent="0.2">
      <c r="A4569" s="75"/>
      <c r="B4569" s="75"/>
      <c r="C4569" s="75"/>
      <c r="D4569" s="77"/>
      <c r="E4569" s="75"/>
      <c r="F4569" s="75"/>
      <c r="G4569" s="75"/>
      <c r="H4569" s="78"/>
      <c r="I4569" s="79"/>
    </row>
    <row r="4570" spans="1:9" x14ac:dyDescent="0.2">
      <c r="A4570" s="75"/>
      <c r="B4570" s="75"/>
      <c r="C4570" s="75"/>
      <c r="D4570" s="77"/>
      <c r="E4570" s="75"/>
      <c r="F4570" s="75"/>
      <c r="G4570" s="75"/>
      <c r="H4570" s="78"/>
      <c r="I4570" s="79"/>
    </row>
    <row r="4571" spans="1:9" x14ac:dyDescent="0.2">
      <c r="A4571" s="75"/>
      <c r="B4571" s="75"/>
      <c r="C4571" s="75"/>
      <c r="D4571" s="77"/>
      <c r="E4571" s="75"/>
      <c r="F4571" s="75"/>
      <c r="G4571" s="75"/>
      <c r="H4571" s="78"/>
      <c r="I4571" s="79"/>
    </row>
    <row r="4572" spans="1:9" x14ac:dyDescent="0.2">
      <c r="A4572" s="75"/>
      <c r="B4572" s="75"/>
      <c r="C4572" s="75"/>
      <c r="D4572" s="77"/>
      <c r="E4572" s="75"/>
      <c r="F4572" s="75"/>
      <c r="G4572" s="75"/>
      <c r="H4572" s="78"/>
      <c r="I4572" s="79"/>
    </row>
    <row r="4573" spans="1:9" x14ac:dyDescent="0.2">
      <c r="A4573" s="75"/>
      <c r="B4573" s="75"/>
      <c r="C4573" s="75"/>
      <c r="D4573" s="77"/>
      <c r="E4573" s="75"/>
      <c r="F4573" s="75"/>
      <c r="G4573" s="75"/>
      <c r="H4573" s="78"/>
      <c r="I4573" s="79"/>
    </row>
    <row r="4574" spans="1:9" x14ac:dyDescent="0.2">
      <c r="A4574" s="75"/>
      <c r="B4574" s="75"/>
      <c r="C4574" s="75"/>
      <c r="D4574" s="77"/>
      <c r="E4574" s="75"/>
      <c r="F4574" s="75"/>
      <c r="G4574" s="75"/>
      <c r="H4574" s="78"/>
      <c r="I4574" s="79"/>
    </row>
    <row r="4575" spans="1:9" x14ac:dyDescent="0.2">
      <c r="A4575" s="75"/>
      <c r="B4575" s="75"/>
      <c r="C4575" s="75"/>
      <c r="D4575" s="77"/>
      <c r="E4575" s="75"/>
      <c r="F4575" s="75"/>
      <c r="G4575" s="75"/>
      <c r="H4575" s="78"/>
      <c r="I4575" s="79"/>
    </row>
    <row r="4576" spans="1:9" x14ac:dyDescent="0.2">
      <c r="A4576" s="75"/>
      <c r="B4576" s="75"/>
      <c r="C4576" s="75"/>
      <c r="D4576" s="77"/>
      <c r="E4576" s="75"/>
      <c r="F4576" s="75"/>
      <c r="G4576" s="75"/>
      <c r="H4576" s="78"/>
      <c r="I4576" s="79"/>
    </row>
    <row r="4577" spans="1:9" x14ac:dyDescent="0.2">
      <c r="A4577" s="75"/>
      <c r="B4577" s="75"/>
      <c r="C4577" s="75"/>
      <c r="D4577" s="77"/>
      <c r="E4577" s="75"/>
      <c r="F4577" s="75"/>
      <c r="G4577" s="75"/>
      <c r="H4577" s="78"/>
      <c r="I4577" s="79"/>
    </row>
    <row r="4578" spans="1:9" x14ac:dyDescent="0.2">
      <c r="A4578" s="75"/>
      <c r="B4578" s="75"/>
      <c r="C4578" s="75"/>
      <c r="D4578" s="77"/>
      <c r="E4578" s="75"/>
      <c r="F4578" s="75"/>
      <c r="G4578" s="75"/>
      <c r="H4578" s="78"/>
      <c r="I4578" s="79"/>
    </row>
    <row r="4579" spans="1:9" x14ac:dyDescent="0.2">
      <c r="A4579" s="75"/>
      <c r="B4579" s="75"/>
      <c r="C4579" s="75"/>
      <c r="D4579" s="77"/>
      <c r="E4579" s="75"/>
      <c r="F4579" s="75"/>
      <c r="G4579" s="75"/>
      <c r="H4579" s="78"/>
      <c r="I4579" s="79"/>
    </row>
    <row r="4580" spans="1:9" x14ac:dyDescent="0.2">
      <c r="A4580" s="75"/>
      <c r="B4580" s="75"/>
      <c r="C4580" s="75"/>
      <c r="D4580" s="77"/>
      <c r="E4580" s="75"/>
      <c r="F4580" s="75"/>
      <c r="G4580" s="75"/>
      <c r="H4580" s="78"/>
      <c r="I4580" s="79"/>
    </row>
    <row r="4581" spans="1:9" x14ac:dyDescent="0.2">
      <c r="A4581" s="75"/>
      <c r="B4581" s="75"/>
      <c r="C4581" s="75"/>
      <c r="D4581" s="77"/>
      <c r="E4581" s="75"/>
      <c r="F4581" s="75"/>
      <c r="G4581" s="75"/>
      <c r="H4581" s="78"/>
      <c r="I4581" s="79"/>
    </row>
    <row r="4582" spans="1:9" x14ac:dyDescent="0.2">
      <c r="A4582" s="75"/>
      <c r="B4582" s="75"/>
      <c r="C4582" s="75"/>
      <c r="D4582" s="77"/>
      <c r="E4582" s="75"/>
      <c r="F4582" s="75"/>
      <c r="G4582" s="75"/>
      <c r="H4582" s="78"/>
      <c r="I4582" s="79"/>
    </row>
    <row r="4583" spans="1:9" x14ac:dyDescent="0.2">
      <c r="A4583" s="75"/>
      <c r="B4583" s="75"/>
      <c r="C4583" s="75"/>
      <c r="D4583" s="77"/>
      <c r="E4583" s="75"/>
      <c r="F4583" s="75"/>
      <c r="G4583" s="75"/>
      <c r="H4583" s="78"/>
      <c r="I4583" s="79"/>
    </row>
    <row r="4584" spans="1:9" x14ac:dyDescent="0.2">
      <c r="A4584" s="75"/>
      <c r="B4584" s="75"/>
      <c r="C4584" s="75"/>
      <c r="D4584" s="77"/>
      <c r="E4584" s="75"/>
      <c r="F4584" s="75"/>
      <c r="G4584" s="75"/>
      <c r="H4584" s="78"/>
      <c r="I4584" s="79"/>
    </row>
    <row r="4585" spans="1:9" x14ac:dyDescent="0.2">
      <c r="A4585" s="75"/>
      <c r="B4585" s="75"/>
      <c r="C4585" s="75"/>
      <c r="D4585" s="77"/>
      <c r="E4585" s="75"/>
      <c r="F4585" s="75"/>
      <c r="G4585" s="75"/>
      <c r="H4585" s="78"/>
      <c r="I4585" s="79"/>
    </row>
    <row r="4586" spans="1:9" x14ac:dyDescent="0.2">
      <c r="A4586" s="75"/>
      <c r="B4586" s="75"/>
      <c r="C4586" s="75"/>
      <c r="D4586" s="77"/>
      <c r="E4586" s="75"/>
      <c r="F4586" s="75"/>
      <c r="G4586" s="75"/>
      <c r="H4586" s="78"/>
      <c r="I4586" s="79"/>
    </row>
    <row r="4587" spans="1:9" x14ac:dyDescent="0.2">
      <c r="A4587" s="75"/>
      <c r="B4587" s="75"/>
      <c r="C4587" s="75"/>
      <c r="D4587" s="77"/>
      <c r="E4587" s="75"/>
      <c r="F4587" s="75"/>
      <c r="G4587" s="75"/>
      <c r="H4587" s="78"/>
      <c r="I4587" s="79"/>
    </row>
    <row r="4588" spans="1:9" x14ac:dyDescent="0.2">
      <c r="A4588" s="75"/>
      <c r="B4588" s="75"/>
      <c r="C4588" s="75"/>
      <c r="D4588" s="77"/>
      <c r="E4588" s="75"/>
      <c r="F4588" s="75"/>
      <c r="G4588" s="75"/>
      <c r="H4588" s="78"/>
      <c r="I4588" s="79"/>
    </row>
    <row r="4589" spans="1:9" x14ac:dyDescent="0.2">
      <c r="A4589" s="75"/>
      <c r="B4589" s="75"/>
      <c r="C4589" s="75"/>
      <c r="D4589" s="77"/>
      <c r="E4589" s="75"/>
      <c r="F4589" s="75"/>
      <c r="G4589" s="75"/>
      <c r="H4589" s="78"/>
      <c r="I4589" s="79"/>
    </row>
    <row r="4590" spans="1:9" x14ac:dyDescent="0.2">
      <c r="A4590" s="75"/>
      <c r="B4590" s="75"/>
      <c r="C4590" s="75"/>
      <c r="D4590" s="77"/>
      <c r="E4590" s="75"/>
      <c r="F4590" s="75"/>
      <c r="G4590" s="75"/>
      <c r="H4590" s="78"/>
      <c r="I4590" s="79"/>
    </row>
    <row r="4591" spans="1:9" x14ac:dyDescent="0.2">
      <c r="A4591" s="75"/>
      <c r="B4591" s="75"/>
      <c r="C4591" s="75"/>
      <c r="D4591" s="77"/>
      <c r="E4591" s="75"/>
      <c r="F4591" s="75"/>
      <c r="G4591" s="75"/>
      <c r="H4591" s="78"/>
      <c r="I4591" s="79"/>
    </row>
    <row r="4592" spans="1:9" x14ac:dyDescent="0.2">
      <c r="A4592" s="75"/>
      <c r="B4592" s="75"/>
      <c r="C4592" s="75"/>
      <c r="D4592" s="77"/>
      <c r="E4592" s="75"/>
      <c r="F4592" s="75"/>
      <c r="G4592" s="75"/>
      <c r="H4592" s="78"/>
      <c r="I4592" s="79"/>
    </row>
    <row r="4593" spans="1:9" x14ac:dyDescent="0.2">
      <c r="A4593" s="75"/>
      <c r="B4593" s="75"/>
      <c r="C4593" s="75"/>
      <c r="D4593" s="77"/>
      <c r="E4593" s="75"/>
      <c r="F4593" s="75"/>
      <c r="G4593" s="75"/>
      <c r="H4593" s="78"/>
      <c r="I4593" s="79"/>
    </row>
    <row r="4594" spans="1:9" x14ac:dyDescent="0.2">
      <c r="A4594" s="75"/>
      <c r="B4594" s="75"/>
      <c r="C4594" s="75"/>
      <c r="D4594" s="77"/>
      <c r="E4594" s="75"/>
      <c r="F4594" s="75"/>
      <c r="G4594" s="75"/>
      <c r="H4594" s="78"/>
      <c r="I4594" s="79"/>
    </row>
    <row r="4595" spans="1:9" x14ac:dyDescent="0.2">
      <c r="A4595" s="75"/>
      <c r="B4595" s="75"/>
      <c r="C4595" s="75"/>
      <c r="D4595" s="77"/>
      <c r="E4595" s="75"/>
      <c r="F4595" s="75"/>
      <c r="G4595" s="75"/>
      <c r="H4595" s="78"/>
      <c r="I4595" s="79"/>
    </row>
    <row r="4596" spans="1:9" x14ac:dyDescent="0.2">
      <c r="A4596" s="75"/>
      <c r="B4596" s="75"/>
      <c r="C4596" s="75"/>
      <c r="D4596" s="77"/>
      <c r="E4596" s="75"/>
      <c r="F4596" s="75"/>
      <c r="G4596" s="75"/>
      <c r="H4596" s="78"/>
      <c r="I4596" s="79"/>
    </row>
    <row r="4597" spans="1:9" x14ac:dyDescent="0.2">
      <c r="A4597" s="75"/>
      <c r="B4597" s="75"/>
      <c r="C4597" s="75"/>
      <c r="D4597" s="77"/>
      <c r="E4597" s="75"/>
      <c r="F4597" s="75"/>
      <c r="G4597" s="75"/>
      <c r="H4597" s="78"/>
      <c r="I4597" s="79"/>
    </row>
    <row r="4598" spans="1:9" x14ac:dyDescent="0.2">
      <c r="A4598" s="75"/>
      <c r="B4598" s="75"/>
      <c r="C4598" s="75"/>
      <c r="D4598" s="77"/>
      <c r="E4598" s="75"/>
      <c r="F4598" s="75"/>
      <c r="G4598" s="75"/>
      <c r="H4598" s="78"/>
      <c r="I4598" s="79"/>
    </row>
    <row r="4599" spans="1:9" x14ac:dyDescent="0.2">
      <c r="A4599" s="75"/>
      <c r="B4599" s="75"/>
      <c r="C4599" s="75"/>
      <c r="D4599" s="77"/>
      <c r="E4599" s="75"/>
      <c r="F4599" s="75"/>
      <c r="G4599" s="75"/>
      <c r="H4599" s="78"/>
      <c r="I4599" s="79"/>
    </row>
    <row r="4600" spans="1:9" x14ac:dyDescent="0.2">
      <c r="A4600" s="75"/>
      <c r="B4600" s="75"/>
      <c r="C4600" s="75"/>
      <c r="D4600" s="77"/>
      <c r="E4600" s="75"/>
      <c r="F4600" s="75"/>
      <c r="G4600" s="75"/>
      <c r="H4600" s="78"/>
      <c r="I4600" s="79"/>
    </row>
    <row r="4601" spans="1:9" x14ac:dyDescent="0.2">
      <c r="A4601" s="75"/>
      <c r="B4601" s="75"/>
      <c r="C4601" s="75"/>
      <c r="D4601" s="77"/>
      <c r="E4601" s="75"/>
      <c r="F4601" s="75"/>
      <c r="G4601" s="75"/>
      <c r="H4601" s="78"/>
      <c r="I4601" s="79"/>
    </row>
    <row r="4602" spans="1:9" x14ac:dyDescent="0.2">
      <c r="A4602" s="75"/>
      <c r="B4602" s="75"/>
      <c r="C4602" s="75"/>
      <c r="D4602" s="77"/>
      <c r="E4602" s="75"/>
      <c r="F4602" s="75"/>
      <c r="G4602" s="75"/>
      <c r="H4602" s="78"/>
      <c r="I4602" s="79"/>
    </row>
    <row r="4603" spans="1:9" x14ac:dyDescent="0.2">
      <c r="A4603" s="75"/>
      <c r="B4603" s="75"/>
      <c r="C4603" s="75"/>
      <c r="D4603" s="77"/>
      <c r="E4603" s="75"/>
      <c r="F4603" s="75"/>
      <c r="G4603" s="75"/>
      <c r="H4603" s="78"/>
      <c r="I4603" s="79"/>
    </row>
    <row r="4604" spans="1:9" x14ac:dyDescent="0.2">
      <c r="A4604" s="75"/>
      <c r="B4604" s="75"/>
      <c r="C4604" s="75"/>
      <c r="D4604" s="77"/>
      <c r="E4604" s="75"/>
      <c r="F4604" s="75"/>
      <c r="G4604" s="75"/>
      <c r="H4604" s="78"/>
      <c r="I4604" s="79"/>
    </row>
    <row r="4605" spans="1:9" x14ac:dyDescent="0.2">
      <c r="A4605" s="75"/>
      <c r="B4605" s="75"/>
      <c r="C4605" s="75"/>
      <c r="D4605" s="77"/>
      <c r="E4605" s="75"/>
      <c r="F4605" s="75"/>
      <c r="G4605" s="75"/>
      <c r="H4605" s="78"/>
      <c r="I4605" s="79"/>
    </row>
    <row r="4606" spans="1:9" x14ac:dyDescent="0.2">
      <c r="A4606" s="75"/>
      <c r="B4606" s="75"/>
      <c r="C4606" s="75"/>
      <c r="D4606" s="77"/>
      <c r="E4606" s="75"/>
      <c r="F4606" s="75"/>
      <c r="G4606" s="75"/>
      <c r="H4606" s="78"/>
      <c r="I4606" s="79"/>
    </row>
    <row r="4607" spans="1:9" x14ac:dyDescent="0.2">
      <c r="A4607" s="75"/>
      <c r="B4607" s="75"/>
      <c r="C4607" s="75"/>
      <c r="D4607" s="77"/>
      <c r="E4607" s="75"/>
      <c r="F4607" s="75"/>
      <c r="G4607" s="75"/>
      <c r="H4607" s="78"/>
      <c r="I4607" s="79"/>
    </row>
    <row r="4608" spans="1:9" x14ac:dyDescent="0.2">
      <c r="A4608" s="75"/>
      <c r="B4608" s="75"/>
      <c r="C4608" s="75"/>
      <c r="D4608" s="77"/>
      <c r="E4608" s="75"/>
      <c r="F4608" s="75"/>
      <c r="G4608" s="75"/>
      <c r="H4608" s="78"/>
      <c r="I4608" s="79"/>
    </row>
    <row r="4609" spans="1:9" x14ac:dyDescent="0.2">
      <c r="A4609" s="75"/>
      <c r="B4609" s="75"/>
      <c r="C4609" s="75"/>
      <c r="D4609" s="77"/>
      <c r="E4609" s="75"/>
      <c r="F4609" s="75"/>
      <c r="G4609" s="75"/>
      <c r="H4609" s="78"/>
      <c r="I4609" s="79"/>
    </row>
    <row r="4610" spans="1:9" x14ac:dyDescent="0.2">
      <c r="A4610" s="75"/>
      <c r="B4610" s="75"/>
      <c r="C4610" s="75"/>
      <c r="D4610" s="77"/>
      <c r="E4610" s="75"/>
      <c r="F4610" s="75"/>
      <c r="G4610" s="75"/>
      <c r="H4610" s="78"/>
      <c r="I4610" s="79"/>
    </row>
    <row r="4611" spans="1:9" x14ac:dyDescent="0.2">
      <c r="A4611" s="75"/>
      <c r="B4611" s="75"/>
      <c r="C4611" s="75"/>
      <c r="D4611" s="77"/>
      <c r="E4611" s="75"/>
      <c r="F4611" s="75"/>
      <c r="G4611" s="75"/>
      <c r="H4611" s="78"/>
      <c r="I4611" s="79"/>
    </row>
    <row r="4612" spans="1:9" x14ac:dyDescent="0.2">
      <c r="A4612" s="75"/>
      <c r="B4612" s="75"/>
      <c r="C4612" s="75"/>
      <c r="D4612" s="77"/>
      <c r="E4612" s="75"/>
      <c r="F4612" s="75"/>
      <c r="G4612" s="75"/>
      <c r="H4612" s="78"/>
      <c r="I4612" s="79"/>
    </row>
    <row r="4613" spans="1:9" x14ac:dyDescent="0.2">
      <c r="A4613" s="75"/>
      <c r="B4613" s="75"/>
      <c r="C4613" s="75"/>
      <c r="D4613" s="77"/>
      <c r="E4613" s="75"/>
      <c r="F4613" s="75"/>
      <c r="G4613" s="75"/>
      <c r="H4613" s="78"/>
      <c r="I4613" s="79"/>
    </row>
    <row r="4614" spans="1:9" x14ac:dyDescent="0.2">
      <c r="A4614" s="75"/>
      <c r="B4614" s="75"/>
      <c r="C4614" s="75"/>
      <c r="D4614" s="77"/>
      <c r="E4614" s="75"/>
      <c r="F4614" s="75"/>
      <c r="G4614" s="75"/>
      <c r="H4614" s="78"/>
      <c r="I4614" s="79"/>
    </row>
    <row r="4615" spans="1:9" x14ac:dyDescent="0.2">
      <c r="A4615" s="75"/>
      <c r="B4615" s="75"/>
      <c r="C4615" s="75"/>
      <c r="D4615" s="77"/>
      <c r="E4615" s="75"/>
      <c r="F4615" s="75"/>
      <c r="G4615" s="75"/>
      <c r="H4615" s="78"/>
      <c r="I4615" s="79"/>
    </row>
    <row r="4616" spans="1:9" x14ac:dyDescent="0.2">
      <c r="A4616" s="75"/>
      <c r="B4616" s="75"/>
      <c r="C4616" s="75"/>
      <c r="D4616" s="77"/>
      <c r="E4616" s="75"/>
      <c r="F4616" s="75"/>
      <c r="G4616" s="75"/>
      <c r="H4616" s="78"/>
      <c r="I4616" s="79"/>
    </row>
    <row r="4617" spans="1:9" x14ac:dyDescent="0.2">
      <c r="A4617" s="75"/>
      <c r="B4617" s="75"/>
      <c r="C4617" s="75"/>
      <c r="D4617" s="77"/>
      <c r="E4617" s="75"/>
      <c r="F4617" s="75"/>
      <c r="G4617" s="75"/>
      <c r="H4617" s="78"/>
      <c r="I4617" s="79"/>
    </row>
    <row r="4618" spans="1:9" x14ac:dyDescent="0.2">
      <c r="A4618" s="75"/>
      <c r="B4618" s="75"/>
      <c r="C4618" s="75"/>
      <c r="D4618" s="77"/>
      <c r="E4618" s="75"/>
      <c r="F4618" s="75"/>
      <c r="G4618" s="75"/>
      <c r="H4618" s="78"/>
      <c r="I4618" s="79"/>
    </row>
    <row r="4619" spans="1:9" x14ac:dyDescent="0.2">
      <c r="A4619" s="75"/>
      <c r="B4619" s="75"/>
      <c r="C4619" s="75"/>
      <c r="D4619" s="77"/>
      <c r="E4619" s="75"/>
      <c r="F4619" s="75"/>
      <c r="G4619" s="75"/>
      <c r="H4619" s="78"/>
      <c r="I4619" s="79"/>
    </row>
    <row r="4620" spans="1:9" x14ac:dyDescent="0.2">
      <c r="A4620" s="75"/>
      <c r="B4620" s="75"/>
      <c r="C4620" s="75"/>
      <c r="D4620" s="77"/>
      <c r="E4620" s="75"/>
      <c r="F4620" s="75"/>
      <c r="G4620" s="75"/>
      <c r="H4620" s="78"/>
      <c r="I4620" s="79"/>
    </row>
    <row r="4621" spans="1:9" x14ac:dyDescent="0.2">
      <c r="A4621" s="75"/>
      <c r="B4621" s="75"/>
      <c r="C4621" s="75"/>
      <c r="D4621" s="77"/>
      <c r="E4621" s="75"/>
      <c r="F4621" s="75"/>
      <c r="G4621" s="75"/>
      <c r="H4621" s="78"/>
      <c r="I4621" s="79"/>
    </row>
    <row r="4622" spans="1:9" x14ac:dyDescent="0.2">
      <c r="A4622" s="75"/>
      <c r="B4622" s="75"/>
      <c r="C4622" s="75"/>
      <c r="D4622" s="77"/>
      <c r="E4622" s="75"/>
      <c r="F4622" s="75"/>
      <c r="G4622" s="75"/>
      <c r="H4622" s="78"/>
      <c r="I4622" s="79"/>
    </row>
    <row r="4623" spans="1:9" x14ac:dyDescent="0.2">
      <c r="A4623" s="75"/>
      <c r="B4623" s="75"/>
      <c r="C4623" s="75"/>
      <c r="D4623" s="77"/>
      <c r="E4623" s="75"/>
      <c r="F4623" s="75"/>
      <c r="G4623" s="75"/>
      <c r="H4623" s="78"/>
      <c r="I4623" s="79"/>
    </row>
    <row r="4624" spans="1:9" x14ac:dyDescent="0.2">
      <c r="A4624" s="75"/>
      <c r="B4624" s="75"/>
      <c r="C4624" s="75"/>
      <c r="D4624" s="77"/>
      <c r="E4624" s="75"/>
      <c r="F4624" s="75"/>
      <c r="G4624" s="75"/>
      <c r="H4624" s="78"/>
      <c r="I4624" s="79"/>
    </row>
    <row r="4625" spans="1:9" x14ac:dyDescent="0.2">
      <c r="A4625" s="75"/>
      <c r="B4625" s="75"/>
      <c r="C4625" s="75"/>
      <c r="D4625" s="77"/>
      <c r="E4625" s="75"/>
      <c r="F4625" s="75"/>
      <c r="G4625" s="75"/>
      <c r="H4625" s="78"/>
      <c r="I4625" s="79"/>
    </row>
    <row r="4626" spans="1:9" x14ac:dyDescent="0.2">
      <c r="A4626" s="75"/>
      <c r="B4626" s="75"/>
      <c r="C4626" s="75"/>
      <c r="D4626" s="77"/>
      <c r="E4626" s="75"/>
      <c r="F4626" s="75"/>
      <c r="G4626" s="75"/>
      <c r="H4626" s="78"/>
      <c r="I4626" s="79"/>
    </row>
    <row r="4627" spans="1:9" x14ac:dyDescent="0.2">
      <c r="A4627" s="75"/>
      <c r="B4627" s="75"/>
      <c r="C4627" s="75"/>
      <c r="D4627" s="77"/>
      <c r="E4627" s="75"/>
      <c r="F4627" s="75"/>
      <c r="G4627" s="75"/>
      <c r="H4627" s="78"/>
      <c r="I4627" s="79"/>
    </row>
    <row r="4628" spans="1:9" x14ac:dyDescent="0.2">
      <c r="A4628" s="75"/>
      <c r="B4628" s="75"/>
      <c r="C4628" s="75"/>
      <c r="D4628" s="77"/>
      <c r="E4628" s="75"/>
      <c r="F4628" s="75"/>
      <c r="G4628" s="75"/>
      <c r="H4628" s="78"/>
      <c r="I4628" s="79"/>
    </row>
    <row r="4629" spans="1:9" x14ac:dyDescent="0.2">
      <c r="A4629" s="75"/>
      <c r="B4629" s="75"/>
      <c r="C4629" s="75"/>
      <c r="D4629" s="77"/>
      <c r="E4629" s="75"/>
      <c r="F4629" s="75"/>
      <c r="G4629" s="75"/>
      <c r="H4629" s="78"/>
      <c r="I4629" s="79"/>
    </row>
    <row r="4630" spans="1:9" x14ac:dyDescent="0.2">
      <c r="A4630" s="75"/>
      <c r="B4630" s="75"/>
      <c r="C4630" s="75"/>
      <c r="D4630" s="77"/>
      <c r="E4630" s="75"/>
      <c r="F4630" s="75"/>
      <c r="G4630" s="75"/>
      <c r="H4630" s="78"/>
      <c r="I4630" s="79"/>
    </row>
    <row r="4631" spans="1:9" x14ac:dyDescent="0.2">
      <c r="A4631" s="75"/>
      <c r="B4631" s="75"/>
      <c r="C4631" s="75"/>
      <c r="D4631" s="77"/>
      <c r="E4631" s="75"/>
      <c r="F4631" s="75"/>
      <c r="G4631" s="75"/>
      <c r="H4631" s="78"/>
      <c r="I4631" s="79"/>
    </row>
    <row r="4632" spans="1:9" x14ac:dyDescent="0.2">
      <c r="A4632" s="75"/>
      <c r="B4632" s="75"/>
      <c r="C4632" s="75"/>
      <c r="D4632" s="77"/>
      <c r="E4632" s="75"/>
      <c r="F4632" s="75"/>
      <c r="G4632" s="75"/>
      <c r="H4632" s="78"/>
      <c r="I4632" s="79"/>
    </row>
    <row r="4633" spans="1:9" x14ac:dyDescent="0.2">
      <c r="A4633" s="75"/>
      <c r="B4633" s="75"/>
      <c r="C4633" s="75"/>
      <c r="D4633" s="77"/>
      <c r="E4633" s="75"/>
      <c r="F4633" s="75"/>
      <c r="G4633" s="75"/>
      <c r="H4633" s="78"/>
      <c r="I4633" s="79"/>
    </row>
    <row r="4634" spans="1:9" x14ac:dyDescent="0.2">
      <c r="A4634" s="75"/>
      <c r="B4634" s="75"/>
      <c r="C4634" s="75"/>
      <c r="D4634" s="77"/>
      <c r="E4634" s="75"/>
      <c r="F4634" s="75"/>
      <c r="G4634" s="75"/>
      <c r="H4634" s="78"/>
      <c r="I4634" s="79"/>
    </row>
    <row r="4635" spans="1:9" x14ac:dyDescent="0.2">
      <c r="A4635" s="75"/>
      <c r="B4635" s="75"/>
      <c r="C4635" s="75"/>
      <c r="D4635" s="77"/>
      <c r="E4635" s="75"/>
      <c r="F4635" s="75"/>
      <c r="G4635" s="75"/>
      <c r="H4635" s="78"/>
      <c r="I4635" s="79"/>
    </row>
    <row r="4636" spans="1:9" x14ac:dyDescent="0.2">
      <c r="A4636" s="75"/>
      <c r="B4636" s="75"/>
      <c r="C4636" s="75"/>
      <c r="D4636" s="77"/>
      <c r="E4636" s="75"/>
      <c r="F4636" s="75"/>
      <c r="G4636" s="75"/>
      <c r="H4636" s="78"/>
      <c r="I4636" s="79"/>
    </row>
    <row r="4637" spans="1:9" x14ac:dyDescent="0.2">
      <c r="A4637" s="75"/>
      <c r="B4637" s="75"/>
      <c r="C4637" s="75"/>
      <c r="D4637" s="77"/>
      <c r="E4637" s="75"/>
      <c r="F4637" s="75"/>
      <c r="G4637" s="75"/>
      <c r="H4637" s="78"/>
      <c r="I4637" s="79"/>
    </row>
    <row r="4638" spans="1:9" x14ac:dyDescent="0.2">
      <c r="A4638" s="75"/>
      <c r="B4638" s="75"/>
      <c r="C4638" s="75"/>
      <c r="D4638" s="77"/>
      <c r="E4638" s="75"/>
      <c r="F4638" s="75"/>
      <c r="G4638" s="75"/>
      <c r="H4638" s="78"/>
      <c r="I4638" s="79"/>
    </row>
    <row r="4639" spans="1:9" x14ac:dyDescent="0.2">
      <c r="A4639" s="75"/>
      <c r="B4639" s="75"/>
      <c r="C4639" s="75"/>
      <c r="D4639" s="77"/>
      <c r="E4639" s="75"/>
      <c r="F4639" s="75"/>
      <c r="G4639" s="75"/>
      <c r="H4639" s="78"/>
      <c r="I4639" s="79"/>
    </row>
    <row r="4640" spans="1:9" x14ac:dyDescent="0.2">
      <c r="A4640" s="75"/>
      <c r="B4640" s="75"/>
      <c r="C4640" s="75"/>
      <c r="D4640" s="77"/>
      <c r="E4640" s="75"/>
      <c r="F4640" s="75"/>
      <c r="G4640" s="75"/>
      <c r="H4640" s="78"/>
      <c r="I4640" s="79"/>
    </row>
    <row r="4641" spans="1:9" x14ac:dyDescent="0.2">
      <c r="A4641" s="75"/>
      <c r="B4641" s="75"/>
      <c r="C4641" s="75"/>
      <c r="D4641" s="77"/>
      <c r="E4641" s="75"/>
      <c r="F4641" s="75"/>
      <c r="G4641" s="75"/>
      <c r="H4641" s="78"/>
      <c r="I4641" s="79"/>
    </row>
    <row r="4642" spans="1:9" x14ac:dyDescent="0.2">
      <c r="A4642" s="75"/>
      <c r="B4642" s="75"/>
      <c r="C4642" s="75"/>
      <c r="D4642" s="77"/>
      <c r="E4642" s="75"/>
      <c r="F4642" s="75"/>
      <c r="G4642" s="75"/>
      <c r="H4642" s="78"/>
      <c r="I4642" s="79"/>
    </row>
    <row r="4643" spans="1:9" x14ac:dyDescent="0.2">
      <c r="A4643" s="75"/>
      <c r="B4643" s="75"/>
      <c r="C4643" s="75"/>
      <c r="D4643" s="77"/>
      <c r="E4643" s="75"/>
      <c r="F4643" s="75"/>
      <c r="G4643" s="75"/>
      <c r="H4643" s="78"/>
      <c r="I4643" s="79"/>
    </row>
    <row r="4644" spans="1:9" x14ac:dyDescent="0.2">
      <c r="A4644" s="75"/>
      <c r="B4644" s="75"/>
      <c r="C4644" s="75"/>
      <c r="D4644" s="77"/>
      <c r="E4644" s="75"/>
      <c r="F4644" s="75"/>
      <c r="G4644" s="75"/>
      <c r="H4644" s="78"/>
      <c r="I4644" s="79"/>
    </row>
    <row r="4645" spans="1:9" x14ac:dyDescent="0.2">
      <c r="A4645" s="75"/>
      <c r="B4645" s="75"/>
      <c r="C4645" s="75"/>
      <c r="D4645" s="77"/>
      <c r="E4645" s="75"/>
      <c r="F4645" s="75"/>
      <c r="G4645" s="75"/>
      <c r="H4645" s="78"/>
      <c r="I4645" s="79"/>
    </row>
    <row r="4646" spans="1:9" x14ac:dyDescent="0.2">
      <c r="A4646" s="75"/>
      <c r="B4646" s="75"/>
      <c r="C4646" s="75"/>
      <c r="D4646" s="77"/>
      <c r="E4646" s="75"/>
      <c r="F4646" s="75"/>
      <c r="G4646" s="75"/>
      <c r="H4646" s="78"/>
      <c r="I4646" s="79"/>
    </row>
    <row r="4647" spans="1:9" x14ac:dyDescent="0.2">
      <c r="A4647" s="75"/>
      <c r="B4647" s="75"/>
      <c r="C4647" s="75"/>
      <c r="D4647" s="77"/>
      <c r="E4647" s="75"/>
      <c r="F4647" s="75"/>
      <c r="G4647" s="75"/>
      <c r="H4647" s="78"/>
      <c r="I4647" s="79"/>
    </row>
    <row r="4648" spans="1:9" x14ac:dyDescent="0.2">
      <c r="A4648" s="75"/>
      <c r="B4648" s="75"/>
      <c r="C4648" s="75"/>
      <c r="D4648" s="77"/>
      <c r="E4648" s="75"/>
      <c r="F4648" s="75"/>
      <c r="G4648" s="75"/>
      <c r="H4648" s="78"/>
      <c r="I4648" s="79"/>
    </row>
    <row r="4649" spans="1:9" x14ac:dyDescent="0.2">
      <c r="A4649" s="75"/>
      <c r="B4649" s="75"/>
      <c r="C4649" s="75"/>
      <c r="D4649" s="77"/>
      <c r="E4649" s="75"/>
      <c r="F4649" s="75"/>
      <c r="G4649" s="75"/>
      <c r="H4649" s="78"/>
      <c r="I4649" s="79"/>
    </row>
    <row r="4650" spans="1:9" x14ac:dyDescent="0.2">
      <c r="A4650" s="75"/>
      <c r="B4650" s="75"/>
      <c r="C4650" s="75"/>
      <c r="D4650" s="77"/>
      <c r="E4650" s="75"/>
      <c r="F4650" s="75"/>
      <c r="G4650" s="75"/>
      <c r="H4650" s="78"/>
      <c r="I4650" s="79"/>
    </row>
    <row r="4651" spans="1:9" x14ac:dyDescent="0.2">
      <c r="A4651" s="75"/>
      <c r="B4651" s="75"/>
      <c r="C4651" s="75"/>
      <c r="D4651" s="77"/>
      <c r="E4651" s="75"/>
      <c r="F4651" s="75"/>
      <c r="G4651" s="75"/>
      <c r="H4651" s="78"/>
      <c r="I4651" s="79"/>
    </row>
    <row r="4652" spans="1:9" x14ac:dyDescent="0.2">
      <c r="A4652" s="75"/>
      <c r="B4652" s="75"/>
      <c r="C4652" s="75"/>
      <c r="D4652" s="77"/>
      <c r="E4652" s="75"/>
      <c r="F4652" s="75"/>
      <c r="G4652" s="75"/>
      <c r="H4652" s="78"/>
      <c r="I4652" s="79"/>
    </row>
    <row r="4653" spans="1:9" x14ac:dyDescent="0.2">
      <c r="A4653" s="75"/>
      <c r="B4653" s="75"/>
      <c r="C4653" s="75"/>
      <c r="D4653" s="77"/>
      <c r="E4653" s="75"/>
      <c r="F4653" s="75"/>
      <c r="G4653" s="75"/>
      <c r="H4653" s="78"/>
      <c r="I4653" s="79"/>
    </row>
    <row r="4654" spans="1:9" x14ac:dyDescent="0.2">
      <c r="A4654" s="75"/>
      <c r="B4654" s="75"/>
      <c r="C4654" s="75"/>
      <c r="D4654" s="77"/>
      <c r="E4654" s="75"/>
      <c r="F4654" s="75"/>
      <c r="G4654" s="75"/>
      <c r="H4654" s="78"/>
      <c r="I4654" s="79"/>
    </row>
    <row r="4655" spans="1:9" x14ac:dyDescent="0.2">
      <c r="A4655" s="75"/>
      <c r="B4655" s="75"/>
      <c r="C4655" s="75"/>
      <c r="D4655" s="77"/>
      <c r="E4655" s="75"/>
      <c r="F4655" s="75"/>
      <c r="G4655" s="75"/>
      <c r="H4655" s="78"/>
      <c r="I4655" s="79"/>
    </row>
    <row r="4656" spans="1:9" x14ac:dyDescent="0.2">
      <c r="A4656" s="75"/>
      <c r="B4656" s="75"/>
      <c r="C4656" s="75"/>
      <c r="D4656" s="77"/>
      <c r="E4656" s="75"/>
      <c r="F4656" s="75"/>
      <c r="G4656" s="75"/>
      <c r="H4656" s="78"/>
      <c r="I4656" s="79"/>
    </row>
    <row r="4657" spans="1:9" x14ac:dyDescent="0.2">
      <c r="A4657" s="75"/>
      <c r="B4657" s="75"/>
      <c r="C4657" s="75"/>
      <c r="D4657" s="77"/>
      <c r="E4657" s="75"/>
      <c r="F4657" s="75"/>
      <c r="G4657" s="75"/>
      <c r="H4657" s="78"/>
      <c r="I4657" s="79"/>
    </row>
    <row r="4658" spans="1:9" x14ac:dyDescent="0.2">
      <c r="A4658" s="75"/>
      <c r="B4658" s="75"/>
      <c r="C4658" s="75"/>
      <c r="D4658" s="77"/>
      <c r="E4658" s="75"/>
      <c r="F4658" s="75"/>
      <c r="G4658" s="75"/>
      <c r="H4658" s="78"/>
      <c r="I4658" s="79"/>
    </row>
    <row r="4659" spans="1:9" x14ac:dyDescent="0.2">
      <c r="A4659" s="75"/>
      <c r="B4659" s="75"/>
      <c r="C4659" s="75"/>
      <c r="D4659" s="77"/>
      <c r="E4659" s="75"/>
      <c r="F4659" s="75"/>
      <c r="G4659" s="75"/>
      <c r="H4659" s="78"/>
      <c r="I4659" s="79"/>
    </row>
    <row r="4660" spans="1:9" x14ac:dyDescent="0.2">
      <c r="A4660" s="75"/>
      <c r="B4660" s="75"/>
      <c r="C4660" s="75"/>
      <c r="D4660" s="77"/>
      <c r="E4660" s="75"/>
      <c r="F4660" s="75"/>
      <c r="G4660" s="75"/>
      <c r="H4660" s="78"/>
      <c r="I4660" s="79"/>
    </row>
    <row r="4661" spans="1:9" x14ac:dyDescent="0.2">
      <c r="A4661" s="75"/>
      <c r="B4661" s="75"/>
      <c r="C4661" s="75"/>
      <c r="D4661" s="77"/>
      <c r="E4661" s="75"/>
      <c r="F4661" s="75"/>
      <c r="G4661" s="75"/>
      <c r="H4661" s="78"/>
      <c r="I4661" s="79"/>
    </row>
    <row r="4662" spans="1:9" x14ac:dyDescent="0.2">
      <c r="A4662" s="75"/>
      <c r="B4662" s="75"/>
      <c r="C4662" s="75"/>
      <c r="D4662" s="77"/>
      <c r="E4662" s="75"/>
      <c r="F4662" s="75"/>
      <c r="G4662" s="75"/>
      <c r="H4662" s="78"/>
      <c r="I4662" s="79"/>
    </row>
    <row r="4663" spans="1:9" x14ac:dyDescent="0.2">
      <c r="A4663" s="75"/>
      <c r="B4663" s="75"/>
      <c r="C4663" s="75"/>
      <c r="D4663" s="77"/>
      <c r="E4663" s="75"/>
      <c r="F4663" s="75"/>
      <c r="G4663" s="75"/>
      <c r="H4663" s="78"/>
      <c r="I4663" s="79"/>
    </row>
    <row r="4664" spans="1:9" x14ac:dyDescent="0.2">
      <c r="A4664" s="75"/>
      <c r="B4664" s="75"/>
      <c r="C4664" s="75"/>
      <c r="D4664" s="77"/>
      <c r="E4664" s="75"/>
      <c r="F4664" s="75"/>
      <c r="G4664" s="75"/>
      <c r="H4664" s="78"/>
      <c r="I4664" s="79"/>
    </row>
    <row r="4665" spans="1:9" x14ac:dyDescent="0.2">
      <c r="A4665" s="75"/>
      <c r="B4665" s="75"/>
      <c r="C4665" s="75"/>
      <c r="D4665" s="77"/>
      <c r="E4665" s="75"/>
      <c r="F4665" s="75"/>
      <c r="G4665" s="75"/>
      <c r="H4665" s="78"/>
      <c r="I4665" s="79"/>
    </row>
    <row r="4666" spans="1:9" x14ac:dyDescent="0.2">
      <c r="A4666" s="75"/>
      <c r="B4666" s="75"/>
      <c r="C4666" s="75"/>
      <c r="D4666" s="77"/>
      <c r="E4666" s="75"/>
      <c r="F4666" s="75"/>
      <c r="G4666" s="75"/>
      <c r="H4666" s="78"/>
      <c r="I4666" s="79"/>
    </row>
    <row r="4667" spans="1:9" x14ac:dyDescent="0.2">
      <c r="A4667" s="75"/>
      <c r="B4667" s="75"/>
      <c r="C4667" s="75"/>
      <c r="D4667" s="77"/>
      <c r="E4667" s="75"/>
      <c r="F4667" s="75"/>
      <c r="G4667" s="75"/>
      <c r="H4667" s="78"/>
      <c r="I4667" s="79"/>
    </row>
    <row r="4668" spans="1:9" x14ac:dyDescent="0.2">
      <c r="A4668" s="75"/>
      <c r="B4668" s="75"/>
      <c r="C4668" s="75"/>
      <c r="D4668" s="77"/>
      <c r="E4668" s="75"/>
      <c r="F4668" s="75"/>
      <c r="G4668" s="75"/>
      <c r="H4668" s="78"/>
      <c r="I4668" s="79"/>
    </row>
    <row r="4669" spans="1:9" x14ac:dyDescent="0.2">
      <c r="A4669" s="75"/>
      <c r="B4669" s="75"/>
      <c r="C4669" s="75"/>
      <c r="D4669" s="77"/>
      <c r="E4669" s="75"/>
      <c r="F4669" s="75"/>
      <c r="G4669" s="75"/>
      <c r="H4669" s="78"/>
      <c r="I4669" s="79"/>
    </row>
    <row r="4670" spans="1:9" x14ac:dyDescent="0.2">
      <c r="A4670" s="75"/>
      <c r="B4670" s="75"/>
      <c r="C4670" s="75"/>
      <c r="D4670" s="77"/>
      <c r="E4670" s="75"/>
      <c r="F4670" s="75"/>
      <c r="G4670" s="75"/>
      <c r="H4670" s="78"/>
      <c r="I4670" s="79"/>
    </row>
    <row r="4671" spans="1:9" x14ac:dyDescent="0.2">
      <c r="A4671" s="75"/>
      <c r="B4671" s="75"/>
      <c r="C4671" s="75"/>
      <c r="D4671" s="77"/>
      <c r="E4671" s="75"/>
      <c r="F4671" s="75"/>
      <c r="G4671" s="75"/>
      <c r="H4671" s="78"/>
      <c r="I4671" s="79"/>
    </row>
    <row r="4672" spans="1:9" x14ac:dyDescent="0.2">
      <c r="A4672" s="75"/>
      <c r="B4672" s="75"/>
      <c r="C4672" s="75"/>
      <c r="D4672" s="77"/>
      <c r="E4672" s="75"/>
      <c r="F4672" s="75"/>
      <c r="G4672" s="75"/>
      <c r="H4672" s="78"/>
      <c r="I4672" s="79"/>
    </row>
    <row r="4673" spans="1:9" x14ac:dyDescent="0.2">
      <c r="A4673" s="75"/>
      <c r="B4673" s="75"/>
      <c r="C4673" s="75"/>
      <c r="D4673" s="77"/>
      <c r="E4673" s="75"/>
      <c r="F4673" s="75"/>
      <c r="G4673" s="75"/>
      <c r="H4673" s="78"/>
      <c r="I4673" s="79"/>
    </row>
    <row r="4674" spans="1:9" x14ac:dyDescent="0.2">
      <c r="A4674" s="75"/>
      <c r="B4674" s="75"/>
      <c r="C4674" s="75"/>
      <c r="D4674" s="77"/>
      <c r="E4674" s="75"/>
      <c r="F4674" s="75"/>
      <c r="G4674" s="75"/>
      <c r="H4674" s="78"/>
      <c r="I4674" s="79"/>
    </row>
    <row r="4675" spans="1:9" x14ac:dyDescent="0.2">
      <c r="A4675" s="75"/>
      <c r="B4675" s="75"/>
      <c r="C4675" s="75"/>
      <c r="D4675" s="77"/>
      <c r="E4675" s="75"/>
      <c r="F4675" s="75"/>
      <c r="G4675" s="75"/>
      <c r="H4675" s="78"/>
      <c r="I4675" s="79"/>
    </row>
    <row r="4676" spans="1:9" x14ac:dyDescent="0.2">
      <c r="A4676" s="75"/>
      <c r="B4676" s="75"/>
      <c r="C4676" s="75"/>
      <c r="D4676" s="77"/>
      <c r="E4676" s="75"/>
      <c r="F4676" s="75"/>
      <c r="G4676" s="75"/>
      <c r="H4676" s="78"/>
      <c r="I4676" s="79"/>
    </row>
    <row r="4677" spans="1:9" x14ac:dyDescent="0.2">
      <c r="A4677" s="75"/>
      <c r="B4677" s="75"/>
      <c r="C4677" s="75"/>
      <c r="D4677" s="77"/>
      <c r="E4677" s="75"/>
      <c r="F4677" s="75"/>
      <c r="G4677" s="75"/>
      <c r="H4677" s="78"/>
      <c r="I4677" s="79"/>
    </row>
    <row r="4678" spans="1:9" x14ac:dyDescent="0.2">
      <c r="A4678" s="75"/>
      <c r="B4678" s="75"/>
      <c r="C4678" s="75"/>
      <c r="D4678" s="77"/>
      <c r="E4678" s="75"/>
      <c r="F4678" s="75"/>
      <c r="G4678" s="75"/>
      <c r="H4678" s="78"/>
      <c r="I4678" s="79"/>
    </row>
    <row r="4679" spans="1:9" x14ac:dyDescent="0.2">
      <c r="A4679" s="75"/>
      <c r="B4679" s="75"/>
      <c r="C4679" s="75"/>
      <c r="D4679" s="77"/>
      <c r="E4679" s="75"/>
      <c r="F4679" s="75"/>
      <c r="G4679" s="75"/>
      <c r="H4679" s="78"/>
      <c r="I4679" s="79"/>
    </row>
    <row r="4680" spans="1:9" x14ac:dyDescent="0.2">
      <c r="A4680" s="75"/>
      <c r="B4680" s="75"/>
      <c r="C4680" s="75"/>
      <c r="D4680" s="77"/>
      <c r="E4680" s="75"/>
      <c r="F4680" s="75"/>
      <c r="G4680" s="75"/>
      <c r="H4680" s="78"/>
      <c r="I4680" s="79"/>
    </row>
    <row r="4681" spans="1:9" x14ac:dyDescent="0.2">
      <c r="A4681" s="75"/>
      <c r="B4681" s="75"/>
      <c r="C4681" s="75"/>
      <c r="D4681" s="77"/>
      <c r="E4681" s="75"/>
      <c r="F4681" s="75"/>
      <c r="G4681" s="75"/>
      <c r="H4681" s="78"/>
      <c r="I4681" s="79"/>
    </row>
    <row r="4682" spans="1:9" x14ac:dyDescent="0.2">
      <c r="A4682" s="75"/>
      <c r="B4682" s="75"/>
      <c r="C4682" s="75"/>
      <c r="D4682" s="77"/>
      <c r="E4682" s="75"/>
      <c r="F4682" s="75"/>
      <c r="G4682" s="75"/>
      <c r="H4682" s="78"/>
      <c r="I4682" s="79"/>
    </row>
    <row r="4683" spans="1:9" x14ac:dyDescent="0.2">
      <c r="A4683" s="75"/>
      <c r="B4683" s="75"/>
      <c r="C4683" s="75"/>
      <c r="D4683" s="77"/>
      <c r="E4683" s="75"/>
      <c r="F4683" s="75"/>
      <c r="G4683" s="75"/>
      <c r="H4683" s="78"/>
      <c r="I4683" s="79"/>
    </row>
    <row r="4684" spans="1:9" x14ac:dyDescent="0.2">
      <c r="A4684" s="75"/>
      <c r="B4684" s="75"/>
      <c r="C4684" s="75"/>
      <c r="D4684" s="77"/>
      <c r="E4684" s="75"/>
      <c r="F4684" s="75"/>
      <c r="G4684" s="75"/>
      <c r="H4684" s="78"/>
      <c r="I4684" s="79"/>
    </row>
    <row r="4685" spans="1:9" x14ac:dyDescent="0.2">
      <c r="A4685" s="75"/>
      <c r="B4685" s="75"/>
      <c r="C4685" s="75"/>
      <c r="D4685" s="77"/>
      <c r="E4685" s="75"/>
      <c r="F4685" s="75"/>
      <c r="G4685" s="75"/>
      <c r="H4685" s="78"/>
      <c r="I4685" s="79"/>
    </row>
    <row r="4686" spans="1:9" x14ac:dyDescent="0.2">
      <c r="A4686" s="75"/>
      <c r="B4686" s="75"/>
      <c r="C4686" s="75"/>
      <c r="D4686" s="77"/>
      <c r="E4686" s="75"/>
      <c r="F4686" s="75"/>
      <c r="G4686" s="75"/>
      <c r="H4686" s="78"/>
      <c r="I4686" s="79"/>
    </row>
    <row r="4687" spans="1:9" x14ac:dyDescent="0.2">
      <c r="A4687" s="75"/>
      <c r="B4687" s="75"/>
      <c r="C4687" s="75"/>
      <c r="D4687" s="77"/>
      <c r="E4687" s="75"/>
      <c r="F4687" s="75"/>
      <c r="G4687" s="75"/>
      <c r="H4687" s="78"/>
      <c r="I4687" s="79"/>
    </row>
    <row r="4688" spans="1:9" x14ac:dyDescent="0.2">
      <c r="A4688" s="75"/>
      <c r="B4688" s="75"/>
      <c r="C4688" s="75"/>
      <c r="D4688" s="77"/>
      <c r="E4688" s="75"/>
      <c r="F4688" s="75"/>
      <c r="G4688" s="75"/>
      <c r="H4688" s="78"/>
      <c r="I4688" s="79"/>
    </row>
    <row r="4689" spans="1:9" x14ac:dyDescent="0.2">
      <c r="A4689" s="75"/>
      <c r="B4689" s="75"/>
      <c r="C4689" s="75"/>
      <c r="D4689" s="77"/>
      <c r="E4689" s="75"/>
      <c r="F4689" s="75"/>
      <c r="G4689" s="75"/>
      <c r="H4689" s="78"/>
      <c r="I4689" s="79"/>
    </row>
    <row r="4690" spans="1:9" x14ac:dyDescent="0.2">
      <c r="A4690" s="75"/>
      <c r="B4690" s="75"/>
      <c r="C4690" s="75"/>
      <c r="D4690" s="77"/>
      <c r="E4690" s="75"/>
      <c r="F4690" s="75"/>
      <c r="G4690" s="75"/>
      <c r="H4690" s="78"/>
      <c r="I4690" s="79"/>
    </row>
    <row r="4691" spans="1:9" x14ac:dyDescent="0.2">
      <c r="A4691" s="75"/>
      <c r="B4691" s="75"/>
      <c r="C4691" s="75"/>
      <c r="D4691" s="77"/>
      <c r="E4691" s="75"/>
      <c r="F4691" s="75"/>
      <c r="G4691" s="75"/>
      <c r="H4691" s="78"/>
      <c r="I4691" s="79"/>
    </row>
  </sheetData>
  <mergeCells count="5">
    <mergeCell ref="A100:G100"/>
    <mergeCell ref="H100:I100"/>
    <mergeCell ref="A101:G101"/>
    <mergeCell ref="H101:I101"/>
    <mergeCell ref="A105:I105"/>
  </mergeCells>
  <conditionalFormatting sqref="A107:I4691">
    <cfRule type="expression" dxfId="219" priority="220" stopIfTrue="1">
      <formula>$A107&lt;&gt;""</formula>
    </cfRule>
  </conditionalFormatting>
  <conditionalFormatting sqref="E1055:G1055 E945:F945 E947:G951">
    <cfRule type="expression" dxfId="218" priority="219" stopIfTrue="1">
      <formula>$A945&lt;&gt;""</formula>
    </cfRule>
  </conditionalFormatting>
  <conditionalFormatting sqref="B4038:C4040">
    <cfRule type="expression" dxfId="217" priority="218" stopIfTrue="1">
      <formula>$A4038&lt;&gt;""</formula>
    </cfRule>
  </conditionalFormatting>
  <conditionalFormatting sqref="E4038:G4040 I4038:I4040">
    <cfRule type="expression" dxfId="216" priority="217" stopIfTrue="1">
      <formula>$A4038&lt;&gt;""</formula>
    </cfRule>
  </conditionalFormatting>
  <conditionalFormatting sqref="A4038:A4040">
    <cfRule type="expression" dxfId="215" priority="216" stopIfTrue="1">
      <formula>$A4038&lt;&gt;""</formula>
    </cfRule>
  </conditionalFormatting>
  <conditionalFormatting sqref="D1347:D4065">
    <cfRule type="expression" dxfId="214" priority="215" stopIfTrue="1">
      <formula>$A1347&lt;&gt;""</formula>
    </cfRule>
  </conditionalFormatting>
  <conditionalFormatting sqref="D4038:D4040">
    <cfRule type="expression" dxfId="213" priority="214" stopIfTrue="1">
      <formula>$A4038&lt;&gt;""</formula>
    </cfRule>
  </conditionalFormatting>
  <conditionalFormatting sqref="H4038:H4040">
    <cfRule type="expression" dxfId="212" priority="213" stopIfTrue="1">
      <formula>$A4038&lt;&gt;""</formula>
    </cfRule>
  </conditionalFormatting>
  <conditionalFormatting sqref="E741:G743 B849:C851 E849:I851 I828:I848 A741:C743 A746:C747 E746:G747">
    <cfRule type="expression" dxfId="211" priority="212" stopIfTrue="1">
      <formula>$A741&lt;&gt;""</formula>
    </cfRule>
  </conditionalFormatting>
  <conditionalFormatting sqref="B822:C822">
    <cfRule type="expression" dxfId="210" priority="211" stopIfTrue="1">
      <formula>$A822&lt;&gt;""</formula>
    </cfRule>
  </conditionalFormatting>
  <conditionalFormatting sqref="E822:G822">
    <cfRule type="expression" dxfId="209" priority="210" stopIfTrue="1">
      <formula>$A822&lt;&gt;""</formula>
    </cfRule>
  </conditionalFormatting>
  <conditionalFormatting sqref="B824:C827">
    <cfRule type="expression" dxfId="208" priority="204" stopIfTrue="1">
      <formula>$A824&lt;&gt;""</formula>
    </cfRule>
  </conditionalFormatting>
  <conditionalFormatting sqref="H853:I853">
    <cfRule type="expression" dxfId="207" priority="209" stopIfTrue="1">
      <formula>$A853&lt;&gt;""</formula>
    </cfRule>
  </conditionalFormatting>
  <conditionalFormatting sqref="E853:G853">
    <cfRule type="expression" dxfId="206" priority="208" stopIfTrue="1">
      <formula>$A853&lt;&gt;""</formula>
    </cfRule>
  </conditionalFormatting>
  <conditionalFormatting sqref="D824:D827">
    <cfRule type="expression" dxfId="205" priority="207" stopIfTrue="1">
      <formula>$A824&lt;&gt;""</formula>
    </cfRule>
  </conditionalFormatting>
  <conditionalFormatting sqref="G824:G827">
    <cfRule type="expression" dxfId="204" priority="206" stopIfTrue="1">
      <formula>$A824&lt;&gt;""</formula>
    </cfRule>
  </conditionalFormatting>
  <conditionalFormatting sqref="E824:F827">
    <cfRule type="expression" dxfId="203" priority="205" stopIfTrue="1">
      <formula>$A824&lt;&gt;""</formula>
    </cfRule>
  </conditionalFormatting>
  <conditionalFormatting sqref="D994:D997 D1007:D1017 D1000:D1005">
    <cfRule type="expression" dxfId="202" priority="203" stopIfTrue="1">
      <formula>$A994&lt;&gt;""</formula>
    </cfRule>
  </conditionalFormatting>
  <conditionalFormatting sqref="G994:G997 G1007:G1017 G1000:G1005">
    <cfRule type="expression" dxfId="201" priority="202" stopIfTrue="1">
      <formula>$A994&lt;&gt;""</formula>
    </cfRule>
  </conditionalFormatting>
  <conditionalFormatting sqref="E994:F997 E1007:F1017 E1000:F1005">
    <cfRule type="expression" dxfId="200" priority="201" stopIfTrue="1">
      <formula>$A994&lt;&gt;""</formula>
    </cfRule>
  </conditionalFormatting>
  <conditionalFormatting sqref="B994:C997 B1007:C1017 B1000:C1005">
    <cfRule type="expression" dxfId="199" priority="200" stopIfTrue="1">
      <formula>$A994&lt;&gt;""</formula>
    </cfRule>
  </conditionalFormatting>
  <conditionalFormatting sqref="D854">
    <cfRule type="expression" dxfId="198" priority="199" stopIfTrue="1">
      <formula>$A854&lt;&gt;""</formula>
    </cfRule>
  </conditionalFormatting>
  <conditionalFormatting sqref="E854:G854">
    <cfRule type="expression" dxfId="197" priority="198" stopIfTrue="1">
      <formula>$A854&lt;&gt;""</formula>
    </cfRule>
  </conditionalFormatting>
  <conditionalFormatting sqref="B854:C854">
    <cfRule type="expression" dxfId="196" priority="197" stopIfTrue="1">
      <formula>$A854&lt;&gt;""</formula>
    </cfRule>
  </conditionalFormatting>
  <conditionalFormatting sqref="E1056:F1058">
    <cfRule type="expression" dxfId="195" priority="194" stopIfTrue="1">
      <formula>$A1056&lt;&gt;""</formula>
    </cfRule>
  </conditionalFormatting>
  <conditionalFormatting sqref="D1056:D1058">
    <cfRule type="expression" dxfId="194" priority="196" stopIfTrue="1">
      <formula>$A1056&lt;&gt;""</formula>
    </cfRule>
  </conditionalFormatting>
  <conditionalFormatting sqref="G1056:G1058">
    <cfRule type="expression" dxfId="193" priority="195" stopIfTrue="1">
      <formula>$A1056&lt;&gt;""</formula>
    </cfRule>
  </conditionalFormatting>
  <conditionalFormatting sqref="B336:H336">
    <cfRule type="expression" dxfId="192" priority="193" stopIfTrue="1">
      <formula>$A336&lt;&gt;""</formula>
    </cfRule>
  </conditionalFormatting>
  <conditionalFormatting sqref="H1145:H1149">
    <cfRule type="expression" dxfId="191" priority="192" stopIfTrue="1">
      <formula>$A1145&lt;&gt;""</formula>
    </cfRule>
  </conditionalFormatting>
  <conditionalFormatting sqref="D1145:D1149">
    <cfRule type="expression" dxfId="190" priority="191" stopIfTrue="1">
      <formula>$A1145&lt;&gt;""</formula>
    </cfRule>
  </conditionalFormatting>
  <conditionalFormatting sqref="G1145:G1149">
    <cfRule type="expression" dxfId="189" priority="190" stopIfTrue="1">
      <formula>$A1145&lt;&gt;""</formula>
    </cfRule>
  </conditionalFormatting>
  <conditionalFormatting sqref="E1145:F1149">
    <cfRule type="expression" dxfId="188" priority="189" stopIfTrue="1">
      <formula>$A1145&lt;&gt;""</formula>
    </cfRule>
  </conditionalFormatting>
  <conditionalFormatting sqref="B1145:C1149">
    <cfRule type="expression" dxfId="187" priority="188" stopIfTrue="1">
      <formula>$A1145&lt;&gt;""</formula>
    </cfRule>
  </conditionalFormatting>
  <conditionalFormatting sqref="G830:G831">
    <cfRule type="expression" dxfId="186" priority="183" stopIfTrue="1">
      <formula>$A830&lt;&gt;""</formula>
    </cfRule>
  </conditionalFormatting>
  <conditionalFormatting sqref="G832 G835">
    <cfRule type="expression" dxfId="185" priority="180" stopIfTrue="1">
      <formula>$A832&lt;&gt;""</formula>
    </cfRule>
  </conditionalFormatting>
  <conditionalFormatting sqref="H830:H831">
    <cfRule type="expression" dxfId="184" priority="187" stopIfTrue="1">
      <formula>$A830&lt;&gt;""</formula>
    </cfRule>
  </conditionalFormatting>
  <conditionalFormatting sqref="B859:G859">
    <cfRule type="expression" dxfId="183" priority="186" stopIfTrue="1">
      <formula>$A859&lt;&gt;""</formula>
    </cfRule>
  </conditionalFormatting>
  <conditionalFormatting sqref="D830:D831">
    <cfRule type="expression" dxfId="182" priority="185" stopIfTrue="1">
      <formula>$A830&lt;&gt;""</formula>
    </cfRule>
  </conditionalFormatting>
  <conditionalFormatting sqref="B830:C831">
    <cfRule type="expression" dxfId="181" priority="184" stopIfTrue="1">
      <formula>$A830&lt;&gt;""</formula>
    </cfRule>
  </conditionalFormatting>
  <conditionalFormatting sqref="E830:F831">
    <cfRule type="expression" dxfId="180" priority="182" stopIfTrue="1">
      <formula>$A830&lt;&gt;""</formula>
    </cfRule>
  </conditionalFormatting>
  <conditionalFormatting sqref="D1061:D1062 H1061:H1067">
    <cfRule type="expression" dxfId="179" priority="177" stopIfTrue="1">
      <formula>$A1061&lt;&gt;""</formula>
    </cfRule>
  </conditionalFormatting>
  <conditionalFormatting sqref="D832 H832:H839 D835">
    <cfRule type="expression" dxfId="178" priority="181" stopIfTrue="1">
      <formula>$A832&lt;&gt;""</formula>
    </cfRule>
  </conditionalFormatting>
  <conditionalFormatting sqref="G1061:G1067">
    <cfRule type="expression" dxfId="177" priority="176" stopIfTrue="1">
      <formula>$A1061&lt;&gt;""</formula>
    </cfRule>
  </conditionalFormatting>
  <conditionalFormatting sqref="E832:F832 E835:F835">
    <cfRule type="expression" dxfId="176" priority="179" stopIfTrue="1">
      <formula>$A832&lt;&gt;""</formula>
    </cfRule>
  </conditionalFormatting>
  <conditionalFormatting sqref="B832:C832 B835:C835">
    <cfRule type="expression" dxfId="175" priority="178" stopIfTrue="1">
      <formula>$A832&lt;&gt;""</formula>
    </cfRule>
  </conditionalFormatting>
  <conditionalFormatting sqref="B1061:C1062">
    <cfRule type="expression" dxfId="174" priority="175" stopIfTrue="1">
      <formula>$A1061&lt;&gt;""</formula>
    </cfRule>
  </conditionalFormatting>
  <conditionalFormatting sqref="E1061:F1067">
    <cfRule type="expression" dxfId="173" priority="174" stopIfTrue="1">
      <formula>$A1061&lt;&gt;""</formula>
    </cfRule>
  </conditionalFormatting>
  <conditionalFormatting sqref="B744:G744">
    <cfRule type="expression" dxfId="172" priority="173" stopIfTrue="1">
      <formula>$A744&lt;&gt;""</formula>
    </cfRule>
  </conditionalFormatting>
  <conditionalFormatting sqref="B860:G860 B863:G867">
    <cfRule type="expression" dxfId="171" priority="172" stopIfTrue="1">
      <formula>$A860&lt;&gt;""</formula>
    </cfRule>
  </conditionalFormatting>
  <conditionalFormatting sqref="D1144">
    <cfRule type="expression" dxfId="170" priority="171" stopIfTrue="1">
      <formula>$A1144&lt;&gt;""</formula>
    </cfRule>
  </conditionalFormatting>
  <conditionalFormatting sqref="G1144">
    <cfRule type="expression" dxfId="169" priority="170" stopIfTrue="1">
      <formula>$A1144&lt;&gt;""</formula>
    </cfRule>
  </conditionalFormatting>
  <conditionalFormatting sqref="E1144:F1144">
    <cfRule type="expression" dxfId="168" priority="169" stopIfTrue="1">
      <formula>$A1144&lt;&gt;""</formula>
    </cfRule>
  </conditionalFormatting>
  <conditionalFormatting sqref="B1144:C1144">
    <cfRule type="expression" dxfId="167" priority="168" stopIfTrue="1">
      <formula>$A1144&lt;&gt;""</formula>
    </cfRule>
  </conditionalFormatting>
  <conditionalFormatting sqref="D856 D858">
    <cfRule type="expression" dxfId="166" priority="167" stopIfTrue="1">
      <formula>$A856&lt;&gt;""</formula>
    </cfRule>
  </conditionalFormatting>
  <conditionalFormatting sqref="B856:C856 E856:H856 E858:H858 B858:C858">
    <cfRule type="expression" dxfId="165" priority="166" stopIfTrue="1">
      <formula>$A856&lt;&gt;""</formula>
    </cfRule>
  </conditionalFormatting>
  <conditionalFormatting sqref="B773:G773">
    <cfRule type="expression" dxfId="164" priority="165" stopIfTrue="1">
      <formula>$A773&lt;&gt;""</formula>
    </cfRule>
  </conditionalFormatting>
  <conditionalFormatting sqref="H745">
    <cfRule type="expression" dxfId="163" priority="164" stopIfTrue="1">
      <formula>$A745&lt;&gt;""</formula>
    </cfRule>
  </conditionalFormatting>
  <conditionalFormatting sqref="B745:G745">
    <cfRule type="expression" dxfId="162" priority="163" stopIfTrue="1">
      <formula>$A745&lt;&gt;""</formula>
    </cfRule>
  </conditionalFormatting>
  <conditionalFormatting sqref="H981:H988 H991:H992">
    <cfRule type="expression" dxfId="161" priority="162" stopIfTrue="1">
      <formula>$A981&lt;&gt;""</formula>
    </cfRule>
  </conditionalFormatting>
  <conditionalFormatting sqref="E991:F992 E984:F988">
    <cfRule type="expression" dxfId="160" priority="161" stopIfTrue="1">
      <formula>$A984&lt;&gt;""</formula>
    </cfRule>
  </conditionalFormatting>
  <conditionalFormatting sqref="B981:D981">
    <cfRule type="expression" dxfId="159" priority="160" stopIfTrue="1">
      <formula>$A981&lt;&gt;""</formula>
    </cfRule>
  </conditionalFormatting>
  <conditionalFormatting sqref="E981:G981 G991:G992 G984:G988">
    <cfRule type="expression" dxfId="158" priority="159" stopIfTrue="1">
      <formula>$A981&lt;&gt;""</formula>
    </cfRule>
  </conditionalFormatting>
  <conditionalFormatting sqref="D984:D988 D991:D992">
    <cfRule type="expression" dxfId="157" priority="158" stopIfTrue="1">
      <formula>$A984&lt;&gt;""</formula>
    </cfRule>
  </conditionalFormatting>
  <conditionalFormatting sqref="B984:C988 B991:C992">
    <cfRule type="expression" dxfId="156" priority="157" stopIfTrue="1">
      <formula>$A984&lt;&gt;""</formula>
    </cfRule>
  </conditionalFormatting>
  <conditionalFormatting sqref="D1052 H1052:H1054">
    <cfRule type="expression" dxfId="155" priority="156" stopIfTrue="1">
      <formula>$A1052&lt;&gt;""</formula>
    </cfRule>
  </conditionalFormatting>
  <conditionalFormatting sqref="G1052">
    <cfRule type="expression" dxfId="154" priority="155" stopIfTrue="1">
      <formula>$A1052&lt;&gt;""</formula>
    </cfRule>
  </conditionalFormatting>
  <conditionalFormatting sqref="B1052:C1052">
    <cfRule type="expression" dxfId="153" priority="154" stopIfTrue="1">
      <formula>$A1052&lt;&gt;""</formula>
    </cfRule>
  </conditionalFormatting>
  <conditionalFormatting sqref="E1052:F1052">
    <cfRule type="expression" dxfId="152" priority="153" stopIfTrue="1">
      <formula>$A1052&lt;&gt;""</formula>
    </cfRule>
  </conditionalFormatting>
  <conditionalFormatting sqref="B857:H857">
    <cfRule type="expression" dxfId="151" priority="152" stopIfTrue="1">
      <formula>$A857&lt;&gt;""</formula>
    </cfRule>
  </conditionalFormatting>
  <conditionalFormatting sqref="H852">
    <cfRule type="expression" dxfId="150" priority="151" stopIfTrue="1">
      <formula>$A852&lt;&gt;""</formula>
    </cfRule>
  </conditionalFormatting>
  <conditionalFormatting sqref="D852">
    <cfRule type="expression" dxfId="149" priority="150" stopIfTrue="1">
      <formula>$A852&lt;&gt;""</formula>
    </cfRule>
  </conditionalFormatting>
  <conditionalFormatting sqref="E852:G852">
    <cfRule type="expression" dxfId="148" priority="149" stopIfTrue="1">
      <formula>$A852&lt;&gt;""</formula>
    </cfRule>
  </conditionalFormatting>
  <conditionalFormatting sqref="B852:C852">
    <cfRule type="expression" dxfId="147" priority="148" stopIfTrue="1">
      <formula>$A852&lt;&gt;""</formula>
    </cfRule>
  </conditionalFormatting>
  <conditionalFormatting sqref="H1097">
    <cfRule type="expression" dxfId="146" priority="147" stopIfTrue="1">
      <formula>$A1097&lt;&gt;""</formula>
    </cfRule>
  </conditionalFormatting>
  <conditionalFormatting sqref="E1097:G1097">
    <cfRule type="expression" dxfId="145" priority="146" stopIfTrue="1">
      <formula>$A1097&lt;&gt;""</formula>
    </cfRule>
  </conditionalFormatting>
  <conditionalFormatting sqref="D1097">
    <cfRule type="expression" dxfId="144" priority="145" stopIfTrue="1">
      <formula>$A1097&lt;&gt;""</formula>
    </cfRule>
  </conditionalFormatting>
  <conditionalFormatting sqref="B1097:C1097">
    <cfRule type="expression" dxfId="143" priority="144" stopIfTrue="1">
      <formula>$A1097&lt;&gt;""</formula>
    </cfRule>
  </conditionalFormatting>
  <conditionalFormatting sqref="H1101:H1102 B1101:D1102">
    <cfRule type="expression" dxfId="142" priority="143" stopIfTrue="1">
      <formula>$A1101&lt;&gt;""</formula>
    </cfRule>
  </conditionalFormatting>
  <conditionalFormatting sqref="E1101:G1102">
    <cfRule type="expression" dxfId="141" priority="142" stopIfTrue="1">
      <formula>$A1101&lt;&gt;""</formula>
    </cfRule>
  </conditionalFormatting>
  <conditionalFormatting sqref="H855">
    <cfRule type="expression" dxfId="140" priority="141" stopIfTrue="1">
      <formula>$A855&lt;&gt;""</formula>
    </cfRule>
  </conditionalFormatting>
  <conditionalFormatting sqref="B855:G855">
    <cfRule type="expression" dxfId="139" priority="140" stopIfTrue="1">
      <formula>$A855&lt;&gt;""</formula>
    </cfRule>
  </conditionalFormatting>
  <conditionalFormatting sqref="G945">
    <cfRule type="expression" dxfId="138" priority="139" stopIfTrue="1">
      <formula>$A945&lt;&gt;""</formula>
    </cfRule>
  </conditionalFormatting>
  <conditionalFormatting sqref="E805:F805">
    <cfRule type="expression" dxfId="137" priority="138" stopIfTrue="1">
      <formula>$A805&lt;&gt;""</formula>
    </cfRule>
  </conditionalFormatting>
  <conditionalFormatting sqref="D805">
    <cfRule type="expression" dxfId="136" priority="137" stopIfTrue="1">
      <formula>$A805&lt;&gt;""</formula>
    </cfRule>
  </conditionalFormatting>
  <conditionalFormatting sqref="B805:C805">
    <cfRule type="expression" dxfId="135" priority="136" stopIfTrue="1">
      <formula>$A805&lt;&gt;""</formula>
    </cfRule>
  </conditionalFormatting>
  <conditionalFormatting sqref="D1063:D1067">
    <cfRule type="expression" dxfId="134" priority="135" stopIfTrue="1">
      <formula>$A1063&lt;&gt;""</formula>
    </cfRule>
  </conditionalFormatting>
  <conditionalFormatting sqref="B1063:C1067">
    <cfRule type="expression" dxfId="133" priority="134" stopIfTrue="1">
      <formula>$A1063&lt;&gt;""</formula>
    </cfRule>
  </conditionalFormatting>
  <conditionalFormatting sqref="G836:G839">
    <cfRule type="expression" dxfId="132" priority="133" stopIfTrue="1">
      <formula>$A836&lt;&gt;""</formula>
    </cfRule>
  </conditionalFormatting>
  <conditionalFormatting sqref="D836:D839">
    <cfRule type="expression" dxfId="131" priority="132" stopIfTrue="1">
      <formula>$A836&lt;&gt;""</formula>
    </cfRule>
  </conditionalFormatting>
  <conditionalFormatting sqref="E836:F839">
    <cfRule type="expression" dxfId="130" priority="131" stopIfTrue="1">
      <formula>$A836&lt;&gt;""</formula>
    </cfRule>
  </conditionalFormatting>
  <conditionalFormatting sqref="B836:C839">
    <cfRule type="expression" dxfId="129" priority="130" stopIfTrue="1">
      <formula>$A836&lt;&gt;""</formula>
    </cfRule>
  </conditionalFormatting>
  <conditionalFormatting sqref="D823">
    <cfRule type="expression" dxfId="128" priority="129" stopIfTrue="1">
      <formula>$A823&lt;&gt;""</formula>
    </cfRule>
  </conditionalFormatting>
  <conditionalFormatting sqref="G823">
    <cfRule type="expression" dxfId="127" priority="128" stopIfTrue="1">
      <formula>$A823&lt;&gt;""</formula>
    </cfRule>
  </conditionalFormatting>
  <conditionalFormatting sqref="E823:F823">
    <cfRule type="expression" dxfId="126" priority="127" stopIfTrue="1">
      <formula>$A823&lt;&gt;""</formula>
    </cfRule>
  </conditionalFormatting>
  <conditionalFormatting sqref="B823:C823">
    <cfRule type="expression" dxfId="125" priority="126" stopIfTrue="1">
      <formula>$A823&lt;&gt;""</formula>
    </cfRule>
  </conditionalFormatting>
  <conditionalFormatting sqref="H1051">
    <cfRule type="expression" dxfId="124" priority="125" stopIfTrue="1">
      <formula>$A1051&lt;&gt;""</formula>
    </cfRule>
  </conditionalFormatting>
  <conditionalFormatting sqref="D1051">
    <cfRule type="expression" dxfId="123" priority="124" stopIfTrue="1">
      <formula>$A1051&lt;&gt;""</formula>
    </cfRule>
  </conditionalFormatting>
  <conditionalFormatting sqref="G1051">
    <cfRule type="expression" dxfId="122" priority="123" stopIfTrue="1">
      <formula>$A1051&lt;&gt;""</formula>
    </cfRule>
  </conditionalFormatting>
  <conditionalFormatting sqref="E1051:F1051">
    <cfRule type="expression" dxfId="121" priority="122" stopIfTrue="1">
      <formula>$A1051&lt;&gt;""</formula>
    </cfRule>
  </conditionalFormatting>
  <conditionalFormatting sqref="B1051:C1051">
    <cfRule type="expression" dxfId="120" priority="121" stopIfTrue="1">
      <formula>$A1051&lt;&gt;""</formula>
    </cfRule>
  </conditionalFormatting>
  <conditionalFormatting sqref="D829 H829">
    <cfRule type="expression" dxfId="119" priority="120" stopIfTrue="1">
      <formula>$A829&lt;&gt;""</formula>
    </cfRule>
  </conditionalFormatting>
  <conditionalFormatting sqref="G829">
    <cfRule type="expression" dxfId="118" priority="119" stopIfTrue="1">
      <formula>$A829&lt;&gt;""</formula>
    </cfRule>
  </conditionalFormatting>
  <conditionalFormatting sqref="E829:F829">
    <cfRule type="expression" dxfId="117" priority="118" stopIfTrue="1">
      <formula>$A829&lt;&gt;""</formula>
    </cfRule>
  </conditionalFormatting>
  <conditionalFormatting sqref="B829:C829">
    <cfRule type="expression" dxfId="116" priority="117" stopIfTrue="1">
      <formula>$A829&lt;&gt;""</formula>
    </cfRule>
  </conditionalFormatting>
  <conditionalFormatting sqref="D1060 H1060">
    <cfRule type="expression" dxfId="115" priority="116" stopIfTrue="1">
      <formula>$A1060&lt;&gt;""</formula>
    </cfRule>
  </conditionalFormatting>
  <conditionalFormatting sqref="G1060">
    <cfRule type="expression" dxfId="114" priority="115" stopIfTrue="1">
      <formula>$A1060&lt;&gt;""</formula>
    </cfRule>
  </conditionalFormatting>
  <conditionalFormatting sqref="E1060:F1060">
    <cfRule type="expression" dxfId="113" priority="114" stopIfTrue="1">
      <formula>$A1060&lt;&gt;""</formula>
    </cfRule>
  </conditionalFormatting>
  <conditionalFormatting sqref="B1060:C1060">
    <cfRule type="expression" dxfId="112" priority="113" stopIfTrue="1">
      <formula>$A1060&lt;&gt;""</formula>
    </cfRule>
  </conditionalFormatting>
  <conditionalFormatting sqref="H989:H990">
    <cfRule type="expression" dxfId="111" priority="112" stopIfTrue="1">
      <formula>$A989&lt;&gt;""</formula>
    </cfRule>
  </conditionalFormatting>
  <conditionalFormatting sqref="D989:D990">
    <cfRule type="expression" dxfId="110" priority="111" stopIfTrue="1">
      <formula>$A989&lt;&gt;""</formula>
    </cfRule>
  </conditionalFormatting>
  <conditionalFormatting sqref="G989:G990">
    <cfRule type="expression" dxfId="109" priority="110" stopIfTrue="1">
      <formula>$A989&lt;&gt;""</formula>
    </cfRule>
  </conditionalFormatting>
  <conditionalFormatting sqref="E989:F990">
    <cfRule type="expression" dxfId="108" priority="109" stopIfTrue="1">
      <formula>$A989&lt;&gt;""</formula>
    </cfRule>
  </conditionalFormatting>
  <conditionalFormatting sqref="B989:C990">
    <cfRule type="expression" dxfId="107" priority="108" stopIfTrue="1">
      <formula>$A989&lt;&gt;""</formula>
    </cfRule>
  </conditionalFormatting>
  <conditionalFormatting sqref="H1103">
    <cfRule type="expression" dxfId="106" priority="107" stopIfTrue="1">
      <formula>$A1103&lt;&gt;""</formula>
    </cfRule>
  </conditionalFormatting>
  <conditionalFormatting sqref="D1103">
    <cfRule type="expression" dxfId="105" priority="106" stopIfTrue="1">
      <formula>$A1103&lt;&gt;""</formula>
    </cfRule>
  </conditionalFormatting>
  <conditionalFormatting sqref="G1103">
    <cfRule type="expression" dxfId="104" priority="105" stopIfTrue="1">
      <formula>$A1103&lt;&gt;""</formula>
    </cfRule>
  </conditionalFormatting>
  <conditionalFormatting sqref="E1103:F1103">
    <cfRule type="expression" dxfId="103" priority="104" stopIfTrue="1">
      <formula>$A1103&lt;&gt;""</formula>
    </cfRule>
  </conditionalFormatting>
  <conditionalFormatting sqref="B1103:C1103">
    <cfRule type="expression" dxfId="102" priority="103" stopIfTrue="1">
      <formula>$A1103&lt;&gt;""</formula>
    </cfRule>
  </conditionalFormatting>
  <conditionalFormatting sqref="B868:G884">
    <cfRule type="expression" dxfId="101" priority="102" stopIfTrue="1">
      <formula>$A868&lt;&gt;""</formula>
    </cfRule>
  </conditionalFormatting>
  <conditionalFormatting sqref="B962:H962 H963:H979">
    <cfRule type="expression" dxfId="100" priority="101" stopIfTrue="1">
      <formula>$A962&lt;&gt;""</formula>
    </cfRule>
  </conditionalFormatting>
  <conditionalFormatting sqref="B963:G965 G966:G979 B966:D979">
    <cfRule type="expression" dxfId="99" priority="100" stopIfTrue="1">
      <formula>$A963&lt;&gt;""</formula>
    </cfRule>
  </conditionalFormatting>
  <conditionalFormatting sqref="B828:H828">
    <cfRule type="expression" dxfId="98" priority="99" stopIfTrue="1">
      <formula>$A828&lt;&gt;""</formula>
    </cfRule>
  </conditionalFormatting>
  <conditionalFormatting sqref="B1059:H1059">
    <cfRule type="expression" dxfId="97" priority="98" stopIfTrue="1">
      <formula>$A1059&lt;&gt;""</formula>
    </cfRule>
  </conditionalFormatting>
  <conditionalFormatting sqref="E946:G946">
    <cfRule type="expression" dxfId="96" priority="91" stopIfTrue="1">
      <formula>$A946&lt;&gt;""</formula>
    </cfRule>
  </conditionalFormatting>
  <conditionalFormatting sqref="H801">
    <cfRule type="expression" dxfId="95" priority="97" stopIfTrue="1">
      <formula>$A801&lt;&gt;""</formula>
    </cfRule>
  </conditionalFormatting>
  <conditionalFormatting sqref="D801">
    <cfRule type="expression" dxfId="94" priority="96" stopIfTrue="1">
      <formula>$A801&lt;&gt;""</formula>
    </cfRule>
  </conditionalFormatting>
  <conditionalFormatting sqref="B801:C801">
    <cfRule type="expression" dxfId="93" priority="95" stopIfTrue="1">
      <formula>$A801&lt;&gt;""</formula>
    </cfRule>
  </conditionalFormatting>
  <conditionalFormatting sqref="G801">
    <cfRule type="expression" dxfId="92" priority="94" stopIfTrue="1">
      <formula>$A801&lt;&gt;""</formula>
    </cfRule>
  </conditionalFormatting>
  <conditionalFormatting sqref="E1084:F1093">
    <cfRule type="expression" dxfId="91" priority="90" stopIfTrue="1">
      <formula>$A1084&lt;&gt;""</formula>
    </cfRule>
  </conditionalFormatting>
  <conditionalFormatting sqref="E966:F979">
    <cfRule type="expression" dxfId="90" priority="93" stopIfTrue="1">
      <formula>$A966&lt;&gt;""</formula>
    </cfRule>
  </conditionalFormatting>
  <conditionalFormatting sqref="H946 B946:D946">
    <cfRule type="expression" dxfId="89" priority="92" stopIfTrue="1">
      <formula>$A946&lt;&gt;""</formula>
    </cfRule>
  </conditionalFormatting>
  <conditionalFormatting sqref="B1085:D1095">
    <cfRule type="expression" dxfId="88" priority="89" stopIfTrue="1">
      <formula>$A1085&lt;&gt;""</formula>
    </cfRule>
  </conditionalFormatting>
  <conditionalFormatting sqref="B316">
    <cfRule type="expression" dxfId="87" priority="88" stopIfTrue="1">
      <formula>$A316&lt;&gt;""</formula>
    </cfRule>
  </conditionalFormatting>
  <conditionalFormatting sqref="B1006:C1006">
    <cfRule type="expression" dxfId="86" priority="84" stopIfTrue="1">
      <formula>$A1006&lt;&gt;""</formula>
    </cfRule>
  </conditionalFormatting>
  <conditionalFormatting sqref="B910:H910 B918:H923 B912:H916">
    <cfRule type="expression" dxfId="85" priority="87" stopIfTrue="1">
      <formula>$A910&lt;&gt;""</formula>
    </cfRule>
  </conditionalFormatting>
  <conditionalFormatting sqref="E801:F801">
    <cfRule type="expression" dxfId="84" priority="86" stopIfTrue="1">
      <formula>$A801&lt;&gt;""</formula>
    </cfRule>
  </conditionalFormatting>
  <conditionalFormatting sqref="D1006">
    <cfRule type="expression" dxfId="83" priority="85" stopIfTrue="1">
      <formula>$A1006&lt;&gt;""</formula>
    </cfRule>
  </conditionalFormatting>
  <conditionalFormatting sqref="G1006">
    <cfRule type="expression" dxfId="82" priority="83" stopIfTrue="1">
      <formula>$A1006&lt;&gt;""</formula>
    </cfRule>
  </conditionalFormatting>
  <conditionalFormatting sqref="E1006:F1006">
    <cfRule type="expression" dxfId="81" priority="82" stopIfTrue="1">
      <formula>$A1006&lt;&gt;""</formula>
    </cfRule>
  </conditionalFormatting>
  <conditionalFormatting sqref="B917:H917">
    <cfRule type="expression" dxfId="80" priority="81" stopIfTrue="1">
      <formula>$A917&lt;&gt;""</formula>
    </cfRule>
  </conditionalFormatting>
  <conditionalFormatting sqref="B911:H911">
    <cfRule type="expression" dxfId="79" priority="80" stopIfTrue="1">
      <formula>$A911&lt;&gt;""</formula>
    </cfRule>
  </conditionalFormatting>
  <conditionalFormatting sqref="A499:I499">
    <cfRule type="expression" dxfId="78" priority="79" stopIfTrue="1">
      <formula>$A499&lt;&gt;""</formula>
    </cfRule>
  </conditionalFormatting>
  <conditionalFormatting sqref="A500:A509">
    <cfRule type="expression" dxfId="77" priority="78" stopIfTrue="1">
      <formula>$A500&lt;&gt;""</formula>
    </cfRule>
  </conditionalFormatting>
  <conditionalFormatting sqref="E502:F502">
    <cfRule type="expression" dxfId="76" priority="77" stopIfTrue="1">
      <formula>$A502&lt;&gt;""</formula>
    </cfRule>
  </conditionalFormatting>
  <conditionalFormatting sqref="B510:D510">
    <cfRule type="expression" dxfId="75" priority="76" stopIfTrue="1">
      <formula>$A510&lt;&gt;""</formula>
    </cfRule>
  </conditionalFormatting>
  <conditionalFormatting sqref="A510">
    <cfRule type="expression" dxfId="74" priority="75" stopIfTrue="1">
      <formula>$A510&lt;&gt;""</formula>
    </cfRule>
  </conditionalFormatting>
  <conditionalFormatting sqref="E510:F510">
    <cfRule type="expression" dxfId="73" priority="74" stopIfTrue="1">
      <formula>$A510&lt;&gt;""</formula>
    </cfRule>
  </conditionalFormatting>
  <conditionalFormatting sqref="A511">
    <cfRule type="expression" dxfId="72" priority="73" stopIfTrue="1">
      <formula>$A511&lt;&gt;""</formula>
    </cfRule>
  </conditionalFormatting>
  <conditionalFormatting sqref="B924:H943">
    <cfRule type="expression" dxfId="71" priority="72" stopIfTrue="1">
      <formula>$A924&lt;&gt;""</formula>
    </cfRule>
  </conditionalFormatting>
  <conditionalFormatting sqref="H1068:H1076">
    <cfRule type="expression" dxfId="70" priority="71" stopIfTrue="1">
      <formula>$A1068&lt;&gt;""</formula>
    </cfRule>
  </conditionalFormatting>
  <conditionalFormatting sqref="G1068">
    <cfRule type="expression" dxfId="69" priority="70" stopIfTrue="1">
      <formula>$A1068&lt;&gt;""</formula>
    </cfRule>
  </conditionalFormatting>
  <conditionalFormatting sqref="D1068:D1070">
    <cfRule type="expression" dxfId="68" priority="69" stopIfTrue="1">
      <formula>$A1068&lt;&gt;""</formula>
    </cfRule>
  </conditionalFormatting>
  <conditionalFormatting sqref="E1068:F1070">
    <cfRule type="expression" dxfId="67" priority="68" stopIfTrue="1">
      <formula>$A1068&lt;&gt;""</formula>
    </cfRule>
  </conditionalFormatting>
  <conditionalFormatting sqref="B1068:C1070">
    <cfRule type="expression" dxfId="66" priority="67" stopIfTrue="1">
      <formula>$A1068&lt;&gt;""</formula>
    </cfRule>
  </conditionalFormatting>
  <conditionalFormatting sqref="H843">
    <cfRule type="expression" dxfId="65" priority="66" stopIfTrue="1">
      <formula>$A843&lt;&gt;""</formula>
    </cfRule>
  </conditionalFormatting>
  <conditionalFormatting sqref="G843">
    <cfRule type="expression" dxfId="64" priority="65" stopIfTrue="1">
      <formula>$A843&lt;&gt;""</formula>
    </cfRule>
  </conditionalFormatting>
  <conditionalFormatting sqref="D843">
    <cfRule type="expression" dxfId="63" priority="64" stopIfTrue="1">
      <formula>$A843&lt;&gt;""</formula>
    </cfRule>
  </conditionalFormatting>
  <conditionalFormatting sqref="E843:F843">
    <cfRule type="expression" dxfId="62" priority="63" stopIfTrue="1">
      <formula>$A843&lt;&gt;""</formula>
    </cfRule>
  </conditionalFormatting>
  <conditionalFormatting sqref="B843:C843">
    <cfRule type="expression" dxfId="61" priority="62" stopIfTrue="1">
      <formula>$A843&lt;&gt;""</formula>
    </cfRule>
  </conditionalFormatting>
  <conditionalFormatting sqref="G1069">
    <cfRule type="expression" dxfId="60" priority="61" stopIfTrue="1">
      <formula>$A1069&lt;&gt;""</formula>
    </cfRule>
  </conditionalFormatting>
  <conditionalFormatting sqref="B840:H841">
    <cfRule type="expression" dxfId="59" priority="60" stopIfTrue="1">
      <formula>$A840&lt;&gt;""</formula>
    </cfRule>
  </conditionalFormatting>
  <conditionalFormatting sqref="A596:G596">
    <cfRule type="expression" dxfId="58" priority="53" stopIfTrue="1">
      <formula>$A596&lt;&gt;""</formula>
    </cfRule>
  </conditionalFormatting>
  <conditionalFormatting sqref="H380">
    <cfRule type="expression" dxfId="57" priority="59" stopIfTrue="1">
      <formula>$A380&lt;&gt;""</formula>
    </cfRule>
  </conditionalFormatting>
  <conditionalFormatting sqref="D380">
    <cfRule type="expression" dxfId="56" priority="58" stopIfTrue="1">
      <formula>$A380&lt;&gt;""</formula>
    </cfRule>
  </conditionalFormatting>
  <conditionalFormatting sqref="G380">
    <cfRule type="expression" dxfId="55" priority="57" stopIfTrue="1">
      <formula>$A380&lt;&gt;""</formula>
    </cfRule>
  </conditionalFormatting>
  <conditionalFormatting sqref="E380:F380">
    <cfRule type="expression" dxfId="54" priority="56" stopIfTrue="1">
      <formula>$A380&lt;&gt;""</formula>
    </cfRule>
  </conditionalFormatting>
  <conditionalFormatting sqref="B380:C380">
    <cfRule type="expression" dxfId="53" priority="55" stopIfTrue="1">
      <formula>$A380&lt;&gt;""</formula>
    </cfRule>
  </conditionalFormatting>
  <conditionalFormatting sqref="A780:H780">
    <cfRule type="expression" dxfId="52" priority="54" stopIfTrue="1">
      <formula>$A780&lt;&gt;""</formula>
    </cfRule>
  </conditionalFormatting>
  <conditionalFormatting sqref="A1080:G1081">
    <cfRule type="expression" dxfId="51" priority="52" stopIfTrue="1">
      <formula>$A1080&lt;&gt;""</formula>
    </cfRule>
  </conditionalFormatting>
  <conditionalFormatting sqref="A1053:A1054">
    <cfRule type="expression" dxfId="50" priority="51" stopIfTrue="1">
      <formula>$A1053&lt;&gt;""</formula>
    </cfRule>
  </conditionalFormatting>
  <conditionalFormatting sqref="D1053:D1054">
    <cfRule type="expression" dxfId="49" priority="50" stopIfTrue="1">
      <formula>$A1053&lt;&gt;""</formula>
    </cfRule>
  </conditionalFormatting>
  <conditionalFormatting sqref="G1053:G1054">
    <cfRule type="expression" dxfId="48" priority="49" stopIfTrue="1">
      <formula>$A1053&lt;&gt;""</formula>
    </cfRule>
  </conditionalFormatting>
  <conditionalFormatting sqref="B1053:C1054">
    <cfRule type="expression" dxfId="47" priority="48" stopIfTrue="1">
      <formula>$A1053&lt;&gt;""</formula>
    </cfRule>
  </conditionalFormatting>
  <conditionalFormatting sqref="E1053:F1054">
    <cfRule type="expression" dxfId="46" priority="47" stopIfTrue="1">
      <formula>$A1053&lt;&gt;""</formula>
    </cfRule>
  </conditionalFormatting>
  <conditionalFormatting sqref="A833:A834">
    <cfRule type="expression" dxfId="45" priority="46" stopIfTrue="1">
      <formula>$A833&lt;&gt;""</formula>
    </cfRule>
  </conditionalFormatting>
  <conditionalFormatting sqref="D833:D834">
    <cfRule type="expression" dxfId="44" priority="45" stopIfTrue="1">
      <formula>$A833&lt;&gt;""</formula>
    </cfRule>
  </conditionalFormatting>
  <conditionalFormatting sqref="G833:G834">
    <cfRule type="expression" dxfId="43" priority="44" stopIfTrue="1">
      <formula>$A833&lt;&gt;""</formula>
    </cfRule>
  </conditionalFormatting>
  <conditionalFormatting sqref="E833:F834">
    <cfRule type="expression" dxfId="42" priority="43" stopIfTrue="1">
      <formula>$A833&lt;&gt;""</formula>
    </cfRule>
  </conditionalFormatting>
  <conditionalFormatting sqref="C833:C834">
    <cfRule type="expression" dxfId="41" priority="42" stopIfTrue="1">
      <formula>$A833&lt;&gt;""</formula>
    </cfRule>
  </conditionalFormatting>
  <conditionalFormatting sqref="B833:B834">
    <cfRule type="expression" dxfId="40" priority="41" stopIfTrue="1">
      <formula>$A833&lt;&gt;""</formula>
    </cfRule>
  </conditionalFormatting>
  <conditionalFormatting sqref="A803:G804">
    <cfRule type="expression" dxfId="39" priority="40" stopIfTrue="1">
      <formula>$A803&lt;&gt;""</formula>
    </cfRule>
  </conditionalFormatting>
  <conditionalFormatting sqref="A982:A983">
    <cfRule type="expression" dxfId="38" priority="39" stopIfTrue="1">
      <formula>$A982&lt;&gt;""</formula>
    </cfRule>
  </conditionalFormatting>
  <conditionalFormatting sqref="B982:D983">
    <cfRule type="expression" dxfId="37" priority="38" stopIfTrue="1">
      <formula>$A982&lt;&gt;""</formula>
    </cfRule>
  </conditionalFormatting>
  <conditionalFormatting sqref="E982:G983">
    <cfRule type="expression" dxfId="36" priority="37" stopIfTrue="1">
      <formula>$A982&lt;&gt;""</formula>
    </cfRule>
  </conditionalFormatting>
  <conditionalFormatting sqref="B1152:G1152">
    <cfRule type="expression" dxfId="35" priority="36" stopIfTrue="1">
      <formula>$A1152&lt;&gt;""</formula>
    </cfRule>
  </conditionalFormatting>
  <conditionalFormatting sqref="A998:A999">
    <cfRule type="expression" dxfId="34" priority="35" stopIfTrue="1">
      <formula>$A998&lt;&gt;""</formula>
    </cfRule>
  </conditionalFormatting>
  <conditionalFormatting sqref="D998:D999">
    <cfRule type="expression" dxfId="33" priority="34" stopIfTrue="1">
      <formula>$A998&lt;&gt;""</formula>
    </cfRule>
  </conditionalFormatting>
  <conditionalFormatting sqref="G998:G999">
    <cfRule type="expression" dxfId="32" priority="33" stopIfTrue="1">
      <formula>$A998&lt;&gt;""</formula>
    </cfRule>
  </conditionalFormatting>
  <conditionalFormatting sqref="E998:F999">
    <cfRule type="expression" dxfId="31" priority="32" stopIfTrue="1">
      <formula>$A998&lt;&gt;""</formula>
    </cfRule>
  </conditionalFormatting>
  <conditionalFormatting sqref="B998:C999">
    <cfRule type="expression" dxfId="30" priority="31" stopIfTrue="1">
      <formula>$A998&lt;&gt;""</formula>
    </cfRule>
  </conditionalFormatting>
  <conditionalFormatting sqref="A1099:G1100">
    <cfRule type="expression" dxfId="29" priority="30" stopIfTrue="1">
      <formula>$A1099&lt;&gt;""</formula>
    </cfRule>
  </conditionalFormatting>
  <conditionalFormatting sqref="A750:G751">
    <cfRule type="expression" dxfId="28" priority="29" stopIfTrue="1">
      <formula>$A750&lt;&gt;""</formula>
    </cfRule>
  </conditionalFormatting>
  <conditionalFormatting sqref="A861:A862">
    <cfRule type="expression" dxfId="27" priority="28" stopIfTrue="1">
      <formula>$A861&lt;&gt;""</formula>
    </cfRule>
  </conditionalFormatting>
  <conditionalFormatting sqref="B861:G862">
    <cfRule type="expression" dxfId="26" priority="27" stopIfTrue="1">
      <formula>$A861&lt;&gt;""</formula>
    </cfRule>
  </conditionalFormatting>
  <conditionalFormatting sqref="E234:F234">
    <cfRule type="expression" dxfId="25" priority="26" stopIfTrue="1">
      <formula>$A234&lt;&gt;""</formula>
    </cfRule>
  </conditionalFormatting>
  <conditionalFormatting sqref="A601:I606">
    <cfRule type="expression" dxfId="24" priority="25" stopIfTrue="1">
      <formula>$A601&lt;&gt;""</formula>
    </cfRule>
  </conditionalFormatting>
  <conditionalFormatting sqref="A610:I612">
    <cfRule type="expression" dxfId="23" priority="24" stopIfTrue="1">
      <formula>$A610&lt;&gt;""</formula>
    </cfRule>
  </conditionalFormatting>
  <conditionalFormatting sqref="A753:I755">
    <cfRule type="expression" dxfId="22" priority="23" stopIfTrue="1">
      <formula>$A753&lt;&gt;""</formula>
    </cfRule>
  </conditionalFormatting>
  <conditionalFormatting sqref="A1061:I1062">
    <cfRule type="expression" dxfId="21" priority="22" stopIfTrue="1">
      <formula>$A1061&lt;&gt;""</formula>
    </cfRule>
  </conditionalFormatting>
  <conditionalFormatting sqref="B383:H384 B385:D390 G385:H390 B382:D382 G382:H382">
    <cfRule type="expression" dxfId="20" priority="21" stopIfTrue="1">
      <formula>$A382&lt;&gt;""</formula>
    </cfRule>
  </conditionalFormatting>
  <conditionalFormatting sqref="E517:F517">
    <cfRule type="expression" dxfId="19" priority="20" stopIfTrue="1">
      <formula>$A517&lt;&gt;""</formula>
    </cfRule>
  </conditionalFormatting>
  <conditionalFormatting sqref="B381:H381 E382:F382">
    <cfRule type="expression" dxfId="18" priority="19" stopIfTrue="1">
      <formula>$A381&lt;&gt;""</formula>
    </cfRule>
  </conditionalFormatting>
  <conditionalFormatting sqref="E385:F385">
    <cfRule type="expression" dxfId="17" priority="18" stopIfTrue="1">
      <formula>$A385&lt;&gt;""</formula>
    </cfRule>
  </conditionalFormatting>
  <conditionalFormatting sqref="E386:F390">
    <cfRule type="expression" dxfId="16" priority="17" stopIfTrue="1">
      <formula>$A386&lt;&gt;""</formula>
    </cfRule>
  </conditionalFormatting>
  <conditionalFormatting sqref="G1070">
    <cfRule type="expression" dxfId="15" priority="16" stopIfTrue="1">
      <formula>$A1070&lt;&gt;""</formula>
    </cfRule>
  </conditionalFormatting>
  <conditionalFormatting sqref="B844:H848">
    <cfRule type="expression" dxfId="14" priority="15" stopIfTrue="1">
      <formula>$A844&lt;&gt;""</formula>
    </cfRule>
  </conditionalFormatting>
  <conditionalFormatting sqref="B1071:G1076">
    <cfRule type="expression" dxfId="13" priority="14" stopIfTrue="1">
      <formula>$A1071&lt;&gt;""</formula>
    </cfRule>
  </conditionalFormatting>
  <conditionalFormatting sqref="B842:H842">
    <cfRule type="expression" dxfId="12" priority="13" stopIfTrue="1">
      <formula>$A842&lt;&gt;""</formula>
    </cfRule>
  </conditionalFormatting>
  <conditionalFormatting sqref="B392:D392 G392:H392">
    <cfRule type="expression" dxfId="11" priority="12" stopIfTrue="1">
      <formula>$A392&lt;&gt;""</formula>
    </cfRule>
  </conditionalFormatting>
  <conditionalFormatting sqref="G1094:G1095">
    <cfRule type="expression" dxfId="10" priority="11" stopIfTrue="1">
      <formula>$A1094&lt;&gt;""</formula>
    </cfRule>
  </conditionalFormatting>
  <conditionalFormatting sqref="E1094:F1095">
    <cfRule type="expression" dxfId="9" priority="10" stopIfTrue="1">
      <formula>$A1094&lt;&gt;""</formula>
    </cfRule>
  </conditionalFormatting>
  <conditionalFormatting sqref="B818:H818">
    <cfRule type="expression" dxfId="8" priority="9" stopIfTrue="1">
      <formula>$A818&lt;&gt;""</formula>
    </cfRule>
  </conditionalFormatting>
  <conditionalFormatting sqref="B819:H819 H820:H821">
    <cfRule type="expression" dxfId="7" priority="8" stopIfTrue="1">
      <formula>$A819&lt;&gt;""</formula>
    </cfRule>
  </conditionalFormatting>
  <conditionalFormatting sqref="C290:G298">
    <cfRule type="expression" dxfId="6" priority="7" stopIfTrue="1">
      <formula>$A290&lt;&gt;""</formula>
    </cfRule>
  </conditionalFormatting>
  <conditionalFormatting sqref="B820:G821">
    <cfRule type="expression" dxfId="5" priority="6" stopIfTrue="1">
      <formula>$A820&lt;&gt;""</formula>
    </cfRule>
  </conditionalFormatting>
  <conditionalFormatting sqref="E392:F392">
    <cfRule type="expression" dxfId="4" priority="5" stopIfTrue="1">
      <formula>$A392&lt;&gt;""</formula>
    </cfRule>
  </conditionalFormatting>
  <conditionalFormatting sqref="B299:H312">
    <cfRule type="expression" dxfId="3" priority="4" stopIfTrue="1">
      <formula>$A299&lt;&gt;""</formula>
    </cfRule>
  </conditionalFormatting>
  <conditionalFormatting sqref="B313:H313">
    <cfRule type="expression" dxfId="2" priority="3" stopIfTrue="1">
      <formula>$A313&lt;&gt;""</formula>
    </cfRule>
  </conditionalFormatting>
  <conditionalFormatting sqref="B314:H314">
    <cfRule type="expression" dxfId="1" priority="2" stopIfTrue="1">
      <formula>$A314&lt;&gt;""</formula>
    </cfRule>
  </conditionalFormatting>
  <conditionalFormatting sqref="B315:H315">
    <cfRule type="expression" dxfId="0" priority="1" stopIfTrue="1">
      <formula>$A315&lt;&gt;""</formula>
    </cfRule>
  </conditionalFormatting>
  <dataValidations count="4">
    <dataValidation type="list" allowBlank="1" showInputMessage="1" showErrorMessage="1" sqref="A107:A4691 IW107:IW4691 SS107:SS4691 ACO107:ACO4691 AMK107:AMK4691 AWG107:AWG4691 BGC107:BGC4691 BPY107:BPY4691 BZU107:BZU4691 CJQ107:CJQ4691 CTM107:CTM4691 DDI107:DDI4691 DNE107:DNE4691 DXA107:DXA4691 EGW107:EGW4691 EQS107:EQS4691 FAO107:FAO4691 FKK107:FKK4691 FUG107:FUG4691 GEC107:GEC4691 GNY107:GNY4691 GXU107:GXU4691 HHQ107:HHQ4691 HRM107:HRM4691 IBI107:IBI4691 ILE107:ILE4691 IVA107:IVA4691 JEW107:JEW4691 JOS107:JOS4691 JYO107:JYO4691 KIK107:KIK4691 KSG107:KSG4691 LCC107:LCC4691 LLY107:LLY4691 LVU107:LVU4691 MFQ107:MFQ4691 MPM107:MPM4691 MZI107:MZI4691 NJE107:NJE4691 NTA107:NTA4691 OCW107:OCW4691 OMS107:OMS4691 OWO107:OWO4691 PGK107:PGK4691 PQG107:PQG4691 QAC107:QAC4691 QJY107:QJY4691 QTU107:QTU4691 RDQ107:RDQ4691 RNM107:RNM4691 RXI107:RXI4691 SHE107:SHE4691 SRA107:SRA4691 TAW107:TAW4691 TKS107:TKS4691 TUO107:TUO4691 UEK107:UEK4691 UOG107:UOG4691 UYC107:UYC4691 VHY107:VHY4691 VRU107:VRU4691 WBQ107:WBQ4691 WLM107:WLM4691 WVI107:WVI4691 A65643:A70227 IW65643:IW70227 SS65643:SS70227 ACO65643:ACO70227 AMK65643:AMK70227 AWG65643:AWG70227 BGC65643:BGC70227 BPY65643:BPY70227 BZU65643:BZU70227 CJQ65643:CJQ70227 CTM65643:CTM70227 DDI65643:DDI70227 DNE65643:DNE70227 DXA65643:DXA70227 EGW65643:EGW70227 EQS65643:EQS70227 FAO65643:FAO70227 FKK65643:FKK70227 FUG65643:FUG70227 GEC65643:GEC70227 GNY65643:GNY70227 GXU65643:GXU70227 HHQ65643:HHQ70227 HRM65643:HRM70227 IBI65643:IBI70227 ILE65643:ILE70227 IVA65643:IVA70227 JEW65643:JEW70227 JOS65643:JOS70227 JYO65643:JYO70227 KIK65643:KIK70227 KSG65643:KSG70227 LCC65643:LCC70227 LLY65643:LLY70227 LVU65643:LVU70227 MFQ65643:MFQ70227 MPM65643:MPM70227 MZI65643:MZI70227 NJE65643:NJE70227 NTA65643:NTA70227 OCW65643:OCW70227 OMS65643:OMS70227 OWO65643:OWO70227 PGK65643:PGK70227 PQG65643:PQG70227 QAC65643:QAC70227 QJY65643:QJY70227 QTU65643:QTU70227 RDQ65643:RDQ70227 RNM65643:RNM70227 RXI65643:RXI70227 SHE65643:SHE70227 SRA65643:SRA70227 TAW65643:TAW70227 TKS65643:TKS70227 TUO65643:TUO70227 UEK65643:UEK70227 UOG65643:UOG70227 UYC65643:UYC70227 VHY65643:VHY70227 VRU65643:VRU70227 WBQ65643:WBQ70227 WLM65643:WLM70227 WVI65643:WVI70227 A131179:A135763 IW131179:IW135763 SS131179:SS135763 ACO131179:ACO135763 AMK131179:AMK135763 AWG131179:AWG135763 BGC131179:BGC135763 BPY131179:BPY135763 BZU131179:BZU135763 CJQ131179:CJQ135763 CTM131179:CTM135763 DDI131179:DDI135763 DNE131179:DNE135763 DXA131179:DXA135763 EGW131179:EGW135763 EQS131179:EQS135763 FAO131179:FAO135763 FKK131179:FKK135763 FUG131179:FUG135763 GEC131179:GEC135763 GNY131179:GNY135763 GXU131179:GXU135763 HHQ131179:HHQ135763 HRM131179:HRM135763 IBI131179:IBI135763 ILE131179:ILE135763 IVA131179:IVA135763 JEW131179:JEW135763 JOS131179:JOS135763 JYO131179:JYO135763 KIK131179:KIK135763 KSG131179:KSG135763 LCC131179:LCC135763 LLY131179:LLY135763 LVU131179:LVU135763 MFQ131179:MFQ135763 MPM131179:MPM135763 MZI131179:MZI135763 NJE131179:NJE135763 NTA131179:NTA135763 OCW131179:OCW135763 OMS131179:OMS135763 OWO131179:OWO135763 PGK131179:PGK135763 PQG131179:PQG135763 QAC131179:QAC135763 QJY131179:QJY135763 QTU131179:QTU135763 RDQ131179:RDQ135763 RNM131179:RNM135763 RXI131179:RXI135763 SHE131179:SHE135763 SRA131179:SRA135763 TAW131179:TAW135763 TKS131179:TKS135763 TUO131179:TUO135763 UEK131179:UEK135763 UOG131179:UOG135763 UYC131179:UYC135763 VHY131179:VHY135763 VRU131179:VRU135763 WBQ131179:WBQ135763 WLM131179:WLM135763 WVI131179:WVI135763 A196715:A201299 IW196715:IW201299 SS196715:SS201299 ACO196715:ACO201299 AMK196715:AMK201299 AWG196715:AWG201299 BGC196715:BGC201299 BPY196715:BPY201299 BZU196715:BZU201299 CJQ196715:CJQ201299 CTM196715:CTM201299 DDI196715:DDI201299 DNE196715:DNE201299 DXA196715:DXA201299 EGW196715:EGW201299 EQS196715:EQS201299 FAO196715:FAO201299 FKK196715:FKK201299 FUG196715:FUG201299 GEC196715:GEC201299 GNY196715:GNY201299 GXU196715:GXU201299 HHQ196715:HHQ201299 HRM196715:HRM201299 IBI196715:IBI201299 ILE196715:ILE201299 IVA196715:IVA201299 JEW196715:JEW201299 JOS196715:JOS201299 JYO196715:JYO201299 KIK196715:KIK201299 KSG196715:KSG201299 LCC196715:LCC201299 LLY196715:LLY201299 LVU196715:LVU201299 MFQ196715:MFQ201299 MPM196715:MPM201299 MZI196715:MZI201299 NJE196715:NJE201299 NTA196715:NTA201299 OCW196715:OCW201299 OMS196715:OMS201299 OWO196715:OWO201299 PGK196715:PGK201299 PQG196715:PQG201299 QAC196715:QAC201299 QJY196715:QJY201299 QTU196715:QTU201299 RDQ196715:RDQ201299 RNM196715:RNM201299 RXI196715:RXI201299 SHE196715:SHE201299 SRA196715:SRA201299 TAW196715:TAW201299 TKS196715:TKS201299 TUO196715:TUO201299 UEK196715:UEK201299 UOG196715:UOG201299 UYC196715:UYC201299 VHY196715:VHY201299 VRU196715:VRU201299 WBQ196715:WBQ201299 WLM196715:WLM201299 WVI196715:WVI201299 A262251:A266835 IW262251:IW266835 SS262251:SS266835 ACO262251:ACO266835 AMK262251:AMK266835 AWG262251:AWG266835 BGC262251:BGC266835 BPY262251:BPY266835 BZU262251:BZU266835 CJQ262251:CJQ266835 CTM262251:CTM266835 DDI262251:DDI266835 DNE262251:DNE266835 DXA262251:DXA266835 EGW262251:EGW266835 EQS262251:EQS266835 FAO262251:FAO266835 FKK262251:FKK266835 FUG262251:FUG266835 GEC262251:GEC266835 GNY262251:GNY266835 GXU262251:GXU266835 HHQ262251:HHQ266835 HRM262251:HRM266835 IBI262251:IBI266835 ILE262251:ILE266835 IVA262251:IVA266835 JEW262251:JEW266835 JOS262251:JOS266835 JYO262251:JYO266835 KIK262251:KIK266835 KSG262251:KSG266835 LCC262251:LCC266835 LLY262251:LLY266835 LVU262251:LVU266835 MFQ262251:MFQ266835 MPM262251:MPM266835 MZI262251:MZI266835 NJE262251:NJE266835 NTA262251:NTA266835 OCW262251:OCW266835 OMS262251:OMS266835 OWO262251:OWO266835 PGK262251:PGK266835 PQG262251:PQG266835 QAC262251:QAC266835 QJY262251:QJY266835 QTU262251:QTU266835 RDQ262251:RDQ266835 RNM262251:RNM266835 RXI262251:RXI266835 SHE262251:SHE266835 SRA262251:SRA266835 TAW262251:TAW266835 TKS262251:TKS266835 TUO262251:TUO266835 UEK262251:UEK266835 UOG262251:UOG266835 UYC262251:UYC266835 VHY262251:VHY266835 VRU262251:VRU266835 WBQ262251:WBQ266835 WLM262251:WLM266835 WVI262251:WVI266835 A327787:A332371 IW327787:IW332371 SS327787:SS332371 ACO327787:ACO332371 AMK327787:AMK332371 AWG327787:AWG332371 BGC327787:BGC332371 BPY327787:BPY332371 BZU327787:BZU332371 CJQ327787:CJQ332371 CTM327787:CTM332371 DDI327787:DDI332371 DNE327787:DNE332371 DXA327787:DXA332371 EGW327787:EGW332371 EQS327787:EQS332371 FAO327787:FAO332371 FKK327787:FKK332371 FUG327787:FUG332371 GEC327787:GEC332371 GNY327787:GNY332371 GXU327787:GXU332371 HHQ327787:HHQ332371 HRM327787:HRM332371 IBI327787:IBI332371 ILE327787:ILE332371 IVA327787:IVA332371 JEW327787:JEW332371 JOS327787:JOS332371 JYO327787:JYO332371 KIK327787:KIK332371 KSG327787:KSG332371 LCC327787:LCC332371 LLY327787:LLY332371 LVU327787:LVU332371 MFQ327787:MFQ332371 MPM327787:MPM332371 MZI327787:MZI332371 NJE327787:NJE332371 NTA327787:NTA332371 OCW327787:OCW332371 OMS327787:OMS332371 OWO327787:OWO332371 PGK327787:PGK332371 PQG327787:PQG332371 QAC327787:QAC332371 QJY327787:QJY332371 QTU327787:QTU332371 RDQ327787:RDQ332371 RNM327787:RNM332371 RXI327787:RXI332371 SHE327787:SHE332371 SRA327787:SRA332371 TAW327787:TAW332371 TKS327787:TKS332371 TUO327787:TUO332371 UEK327787:UEK332371 UOG327787:UOG332371 UYC327787:UYC332371 VHY327787:VHY332371 VRU327787:VRU332371 WBQ327787:WBQ332371 WLM327787:WLM332371 WVI327787:WVI332371 A393323:A397907 IW393323:IW397907 SS393323:SS397907 ACO393323:ACO397907 AMK393323:AMK397907 AWG393323:AWG397907 BGC393323:BGC397907 BPY393323:BPY397907 BZU393323:BZU397907 CJQ393323:CJQ397907 CTM393323:CTM397907 DDI393323:DDI397907 DNE393323:DNE397907 DXA393323:DXA397907 EGW393323:EGW397907 EQS393323:EQS397907 FAO393323:FAO397907 FKK393323:FKK397907 FUG393323:FUG397907 GEC393323:GEC397907 GNY393323:GNY397907 GXU393323:GXU397907 HHQ393323:HHQ397907 HRM393323:HRM397907 IBI393323:IBI397907 ILE393323:ILE397907 IVA393323:IVA397907 JEW393323:JEW397907 JOS393323:JOS397907 JYO393323:JYO397907 KIK393323:KIK397907 KSG393323:KSG397907 LCC393323:LCC397907 LLY393323:LLY397907 LVU393323:LVU397907 MFQ393323:MFQ397907 MPM393323:MPM397907 MZI393323:MZI397907 NJE393323:NJE397907 NTA393323:NTA397907 OCW393323:OCW397907 OMS393323:OMS397907 OWO393323:OWO397907 PGK393323:PGK397907 PQG393323:PQG397907 QAC393323:QAC397907 QJY393323:QJY397907 QTU393323:QTU397907 RDQ393323:RDQ397907 RNM393323:RNM397907 RXI393323:RXI397907 SHE393323:SHE397907 SRA393323:SRA397907 TAW393323:TAW397907 TKS393323:TKS397907 TUO393323:TUO397907 UEK393323:UEK397907 UOG393323:UOG397907 UYC393323:UYC397907 VHY393323:VHY397907 VRU393323:VRU397907 WBQ393323:WBQ397907 WLM393323:WLM397907 WVI393323:WVI397907 A458859:A463443 IW458859:IW463443 SS458859:SS463443 ACO458859:ACO463443 AMK458859:AMK463443 AWG458859:AWG463443 BGC458859:BGC463443 BPY458859:BPY463443 BZU458859:BZU463443 CJQ458859:CJQ463443 CTM458859:CTM463443 DDI458859:DDI463443 DNE458859:DNE463443 DXA458859:DXA463443 EGW458859:EGW463443 EQS458859:EQS463443 FAO458859:FAO463443 FKK458859:FKK463443 FUG458859:FUG463443 GEC458859:GEC463443 GNY458859:GNY463443 GXU458859:GXU463443 HHQ458859:HHQ463443 HRM458859:HRM463443 IBI458859:IBI463443 ILE458859:ILE463443 IVA458859:IVA463443 JEW458859:JEW463443 JOS458859:JOS463443 JYO458859:JYO463443 KIK458859:KIK463443 KSG458859:KSG463443 LCC458859:LCC463443 LLY458859:LLY463443 LVU458859:LVU463443 MFQ458859:MFQ463443 MPM458859:MPM463443 MZI458859:MZI463443 NJE458859:NJE463443 NTA458859:NTA463443 OCW458859:OCW463443 OMS458859:OMS463443 OWO458859:OWO463443 PGK458859:PGK463443 PQG458859:PQG463443 QAC458859:QAC463443 QJY458859:QJY463443 QTU458859:QTU463443 RDQ458859:RDQ463443 RNM458859:RNM463443 RXI458859:RXI463443 SHE458859:SHE463443 SRA458859:SRA463443 TAW458859:TAW463443 TKS458859:TKS463443 TUO458859:TUO463443 UEK458859:UEK463443 UOG458859:UOG463443 UYC458859:UYC463443 VHY458859:VHY463443 VRU458859:VRU463443 WBQ458859:WBQ463443 WLM458859:WLM463443 WVI458859:WVI463443 A524395:A528979 IW524395:IW528979 SS524395:SS528979 ACO524395:ACO528979 AMK524395:AMK528979 AWG524395:AWG528979 BGC524395:BGC528979 BPY524395:BPY528979 BZU524395:BZU528979 CJQ524395:CJQ528979 CTM524395:CTM528979 DDI524395:DDI528979 DNE524395:DNE528979 DXA524395:DXA528979 EGW524395:EGW528979 EQS524395:EQS528979 FAO524395:FAO528979 FKK524395:FKK528979 FUG524395:FUG528979 GEC524395:GEC528979 GNY524395:GNY528979 GXU524395:GXU528979 HHQ524395:HHQ528979 HRM524395:HRM528979 IBI524395:IBI528979 ILE524395:ILE528979 IVA524395:IVA528979 JEW524395:JEW528979 JOS524395:JOS528979 JYO524395:JYO528979 KIK524395:KIK528979 KSG524395:KSG528979 LCC524395:LCC528979 LLY524395:LLY528979 LVU524395:LVU528979 MFQ524395:MFQ528979 MPM524395:MPM528979 MZI524395:MZI528979 NJE524395:NJE528979 NTA524395:NTA528979 OCW524395:OCW528979 OMS524395:OMS528979 OWO524395:OWO528979 PGK524395:PGK528979 PQG524395:PQG528979 QAC524395:QAC528979 QJY524395:QJY528979 QTU524395:QTU528979 RDQ524395:RDQ528979 RNM524395:RNM528979 RXI524395:RXI528979 SHE524395:SHE528979 SRA524395:SRA528979 TAW524395:TAW528979 TKS524395:TKS528979 TUO524395:TUO528979 UEK524395:UEK528979 UOG524395:UOG528979 UYC524395:UYC528979 VHY524395:VHY528979 VRU524395:VRU528979 WBQ524395:WBQ528979 WLM524395:WLM528979 WVI524395:WVI528979 A589931:A594515 IW589931:IW594515 SS589931:SS594515 ACO589931:ACO594515 AMK589931:AMK594515 AWG589931:AWG594515 BGC589931:BGC594515 BPY589931:BPY594515 BZU589931:BZU594515 CJQ589931:CJQ594515 CTM589931:CTM594515 DDI589931:DDI594515 DNE589931:DNE594515 DXA589931:DXA594515 EGW589931:EGW594515 EQS589931:EQS594515 FAO589931:FAO594515 FKK589931:FKK594515 FUG589931:FUG594515 GEC589931:GEC594515 GNY589931:GNY594515 GXU589931:GXU594515 HHQ589931:HHQ594515 HRM589931:HRM594515 IBI589931:IBI594515 ILE589931:ILE594515 IVA589931:IVA594515 JEW589931:JEW594515 JOS589931:JOS594515 JYO589931:JYO594515 KIK589931:KIK594515 KSG589931:KSG594515 LCC589931:LCC594515 LLY589931:LLY594515 LVU589931:LVU594515 MFQ589931:MFQ594515 MPM589931:MPM594515 MZI589931:MZI594515 NJE589931:NJE594515 NTA589931:NTA594515 OCW589931:OCW594515 OMS589931:OMS594515 OWO589931:OWO594515 PGK589931:PGK594515 PQG589931:PQG594515 QAC589931:QAC594515 QJY589931:QJY594515 QTU589931:QTU594515 RDQ589931:RDQ594515 RNM589931:RNM594515 RXI589931:RXI594515 SHE589931:SHE594515 SRA589931:SRA594515 TAW589931:TAW594515 TKS589931:TKS594515 TUO589931:TUO594515 UEK589931:UEK594515 UOG589931:UOG594515 UYC589931:UYC594515 VHY589931:VHY594515 VRU589931:VRU594515 WBQ589931:WBQ594515 WLM589931:WLM594515 WVI589931:WVI594515 A655467:A660051 IW655467:IW660051 SS655467:SS660051 ACO655467:ACO660051 AMK655467:AMK660051 AWG655467:AWG660051 BGC655467:BGC660051 BPY655467:BPY660051 BZU655467:BZU660051 CJQ655467:CJQ660051 CTM655467:CTM660051 DDI655467:DDI660051 DNE655467:DNE660051 DXA655467:DXA660051 EGW655467:EGW660051 EQS655467:EQS660051 FAO655467:FAO660051 FKK655467:FKK660051 FUG655467:FUG660051 GEC655467:GEC660051 GNY655467:GNY660051 GXU655467:GXU660051 HHQ655467:HHQ660051 HRM655467:HRM660051 IBI655467:IBI660051 ILE655467:ILE660051 IVA655467:IVA660051 JEW655467:JEW660051 JOS655467:JOS660051 JYO655467:JYO660051 KIK655467:KIK660051 KSG655467:KSG660051 LCC655467:LCC660051 LLY655467:LLY660051 LVU655467:LVU660051 MFQ655467:MFQ660051 MPM655467:MPM660051 MZI655467:MZI660051 NJE655467:NJE660051 NTA655467:NTA660051 OCW655467:OCW660051 OMS655467:OMS660051 OWO655467:OWO660051 PGK655467:PGK660051 PQG655467:PQG660051 QAC655467:QAC660051 QJY655467:QJY660051 QTU655467:QTU660051 RDQ655467:RDQ660051 RNM655467:RNM660051 RXI655467:RXI660051 SHE655467:SHE660051 SRA655467:SRA660051 TAW655467:TAW660051 TKS655467:TKS660051 TUO655467:TUO660051 UEK655467:UEK660051 UOG655467:UOG660051 UYC655467:UYC660051 VHY655467:VHY660051 VRU655467:VRU660051 WBQ655467:WBQ660051 WLM655467:WLM660051 WVI655467:WVI660051 A721003:A725587 IW721003:IW725587 SS721003:SS725587 ACO721003:ACO725587 AMK721003:AMK725587 AWG721003:AWG725587 BGC721003:BGC725587 BPY721003:BPY725587 BZU721003:BZU725587 CJQ721003:CJQ725587 CTM721003:CTM725587 DDI721003:DDI725587 DNE721003:DNE725587 DXA721003:DXA725587 EGW721003:EGW725587 EQS721003:EQS725587 FAO721003:FAO725587 FKK721003:FKK725587 FUG721003:FUG725587 GEC721003:GEC725587 GNY721003:GNY725587 GXU721003:GXU725587 HHQ721003:HHQ725587 HRM721003:HRM725587 IBI721003:IBI725587 ILE721003:ILE725587 IVA721003:IVA725587 JEW721003:JEW725587 JOS721003:JOS725587 JYO721003:JYO725587 KIK721003:KIK725587 KSG721003:KSG725587 LCC721003:LCC725587 LLY721003:LLY725587 LVU721003:LVU725587 MFQ721003:MFQ725587 MPM721003:MPM725587 MZI721003:MZI725587 NJE721003:NJE725587 NTA721003:NTA725587 OCW721003:OCW725587 OMS721003:OMS725587 OWO721003:OWO725587 PGK721003:PGK725587 PQG721003:PQG725587 QAC721003:QAC725587 QJY721003:QJY725587 QTU721003:QTU725587 RDQ721003:RDQ725587 RNM721003:RNM725587 RXI721003:RXI725587 SHE721003:SHE725587 SRA721003:SRA725587 TAW721003:TAW725587 TKS721003:TKS725587 TUO721003:TUO725587 UEK721003:UEK725587 UOG721003:UOG725587 UYC721003:UYC725587 VHY721003:VHY725587 VRU721003:VRU725587 WBQ721003:WBQ725587 WLM721003:WLM725587 WVI721003:WVI725587 A786539:A791123 IW786539:IW791123 SS786539:SS791123 ACO786539:ACO791123 AMK786539:AMK791123 AWG786539:AWG791123 BGC786539:BGC791123 BPY786539:BPY791123 BZU786539:BZU791123 CJQ786539:CJQ791123 CTM786539:CTM791123 DDI786539:DDI791123 DNE786539:DNE791123 DXA786539:DXA791123 EGW786539:EGW791123 EQS786539:EQS791123 FAO786539:FAO791123 FKK786539:FKK791123 FUG786539:FUG791123 GEC786539:GEC791123 GNY786539:GNY791123 GXU786539:GXU791123 HHQ786539:HHQ791123 HRM786539:HRM791123 IBI786539:IBI791123 ILE786539:ILE791123 IVA786539:IVA791123 JEW786539:JEW791123 JOS786539:JOS791123 JYO786539:JYO791123 KIK786539:KIK791123 KSG786539:KSG791123 LCC786539:LCC791123 LLY786539:LLY791123 LVU786539:LVU791123 MFQ786539:MFQ791123 MPM786539:MPM791123 MZI786539:MZI791123 NJE786539:NJE791123 NTA786539:NTA791123 OCW786539:OCW791123 OMS786539:OMS791123 OWO786539:OWO791123 PGK786539:PGK791123 PQG786539:PQG791123 QAC786539:QAC791123 QJY786539:QJY791123 QTU786539:QTU791123 RDQ786539:RDQ791123 RNM786539:RNM791123 RXI786539:RXI791123 SHE786539:SHE791123 SRA786539:SRA791123 TAW786539:TAW791123 TKS786539:TKS791123 TUO786539:TUO791123 UEK786539:UEK791123 UOG786539:UOG791123 UYC786539:UYC791123 VHY786539:VHY791123 VRU786539:VRU791123 WBQ786539:WBQ791123 WLM786539:WLM791123 WVI786539:WVI791123 A852075:A856659 IW852075:IW856659 SS852075:SS856659 ACO852075:ACO856659 AMK852075:AMK856659 AWG852075:AWG856659 BGC852075:BGC856659 BPY852075:BPY856659 BZU852075:BZU856659 CJQ852075:CJQ856659 CTM852075:CTM856659 DDI852075:DDI856659 DNE852075:DNE856659 DXA852075:DXA856659 EGW852075:EGW856659 EQS852075:EQS856659 FAO852075:FAO856659 FKK852075:FKK856659 FUG852075:FUG856659 GEC852075:GEC856659 GNY852075:GNY856659 GXU852075:GXU856659 HHQ852075:HHQ856659 HRM852075:HRM856659 IBI852075:IBI856659 ILE852075:ILE856659 IVA852075:IVA856659 JEW852075:JEW856659 JOS852075:JOS856659 JYO852075:JYO856659 KIK852075:KIK856659 KSG852075:KSG856659 LCC852075:LCC856659 LLY852075:LLY856659 LVU852075:LVU856659 MFQ852075:MFQ856659 MPM852075:MPM856659 MZI852075:MZI856659 NJE852075:NJE856659 NTA852075:NTA856659 OCW852075:OCW856659 OMS852075:OMS856659 OWO852075:OWO856659 PGK852075:PGK856659 PQG852075:PQG856659 QAC852075:QAC856659 QJY852075:QJY856659 QTU852075:QTU856659 RDQ852075:RDQ856659 RNM852075:RNM856659 RXI852075:RXI856659 SHE852075:SHE856659 SRA852075:SRA856659 TAW852075:TAW856659 TKS852075:TKS856659 TUO852075:TUO856659 UEK852075:UEK856659 UOG852075:UOG856659 UYC852075:UYC856659 VHY852075:VHY856659 VRU852075:VRU856659 WBQ852075:WBQ856659 WLM852075:WLM856659 WVI852075:WVI856659 A917611:A922195 IW917611:IW922195 SS917611:SS922195 ACO917611:ACO922195 AMK917611:AMK922195 AWG917611:AWG922195 BGC917611:BGC922195 BPY917611:BPY922195 BZU917611:BZU922195 CJQ917611:CJQ922195 CTM917611:CTM922195 DDI917611:DDI922195 DNE917611:DNE922195 DXA917611:DXA922195 EGW917611:EGW922195 EQS917611:EQS922195 FAO917611:FAO922195 FKK917611:FKK922195 FUG917611:FUG922195 GEC917611:GEC922195 GNY917611:GNY922195 GXU917611:GXU922195 HHQ917611:HHQ922195 HRM917611:HRM922195 IBI917611:IBI922195 ILE917611:ILE922195 IVA917611:IVA922195 JEW917611:JEW922195 JOS917611:JOS922195 JYO917611:JYO922195 KIK917611:KIK922195 KSG917611:KSG922195 LCC917611:LCC922195 LLY917611:LLY922195 LVU917611:LVU922195 MFQ917611:MFQ922195 MPM917611:MPM922195 MZI917611:MZI922195 NJE917611:NJE922195 NTA917611:NTA922195 OCW917611:OCW922195 OMS917611:OMS922195 OWO917611:OWO922195 PGK917611:PGK922195 PQG917611:PQG922195 QAC917611:QAC922195 QJY917611:QJY922195 QTU917611:QTU922195 RDQ917611:RDQ922195 RNM917611:RNM922195 RXI917611:RXI922195 SHE917611:SHE922195 SRA917611:SRA922195 TAW917611:TAW922195 TKS917611:TKS922195 TUO917611:TUO922195 UEK917611:UEK922195 UOG917611:UOG922195 UYC917611:UYC922195 VHY917611:VHY922195 VRU917611:VRU922195 WBQ917611:WBQ922195 WLM917611:WLM922195 WVI917611:WVI922195 A983147:A987731 IW983147:IW987731 SS983147:SS987731 ACO983147:ACO987731 AMK983147:AMK987731 AWG983147:AWG987731 BGC983147:BGC987731 BPY983147:BPY987731 BZU983147:BZU987731 CJQ983147:CJQ987731 CTM983147:CTM987731 DDI983147:DDI987731 DNE983147:DNE987731 DXA983147:DXA987731 EGW983147:EGW987731 EQS983147:EQS987731 FAO983147:FAO987731 FKK983147:FKK987731 FUG983147:FUG987731 GEC983147:GEC987731 GNY983147:GNY987731 GXU983147:GXU987731 HHQ983147:HHQ987731 HRM983147:HRM987731 IBI983147:IBI987731 ILE983147:ILE987731 IVA983147:IVA987731 JEW983147:JEW987731 JOS983147:JOS987731 JYO983147:JYO987731 KIK983147:KIK987731 KSG983147:KSG987731 LCC983147:LCC987731 LLY983147:LLY987731 LVU983147:LVU987731 MFQ983147:MFQ987731 MPM983147:MPM987731 MZI983147:MZI987731 NJE983147:NJE987731 NTA983147:NTA987731 OCW983147:OCW987731 OMS983147:OMS987731 OWO983147:OWO987731 PGK983147:PGK987731 PQG983147:PQG987731 QAC983147:QAC987731 QJY983147:QJY987731 QTU983147:QTU987731 RDQ983147:RDQ987731 RNM983147:RNM987731 RXI983147:RXI987731 SHE983147:SHE987731 SRA983147:SRA987731 TAW983147:TAW987731 TKS983147:TKS987731 TUO983147:TUO987731 UEK983147:UEK987731 UOG983147:UOG987731 UYC983147:UYC987731 VHY983147:VHY987731 VRU983147:VRU987731 WBQ983147:WBQ987731 WLM983147:WLM987731 WVI983147:WVI987731">
      <formula1>OFFSET($A$1,0,0,$B$3,1)</formula1>
    </dataValidation>
    <dataValidation type="list" allowBlank="1" showInputMessage="1" showErrorMessage="1" errorTitle="Chyba !" error="zadajte (vyberte zo zoznamu) platný analytický kód podľa nápovedy k bunke I104" sqref="I226:I9691 JE226:JE9691 TA226:TA9691 ACW226:ACW9691 AMS226:AMS9691 AWO226:AWO9691 BGK226:BGK9691 BQG226:BQG9691 CAC226:CAC9691 CJY226:CJY9691 CTU226:CTU9691 DDQ226:DDQ9691 DNM226:DNM9691 DXI226:DXI9691 EHE226:EHE9691 ERA226:ERA9691 FAW226:FAW9691 FKS226:FKS9691 FUO226:FUO9691 GEK226:GEK9691 GOG226:GOG9691 GYC226:GYC9691 HHY226:HHY9691 HRU226:HRU9691 IBQ226:IBQ9691 ILM226:ILM9691 IVI226:IVI9691 JFE226:JFE9691 JPA226:JPA9691 JYW226:JYW9691 KIS226:KIS9691 KSO226:KSO9691 LCK226:LCK9691 LMG226:LMG9691 LWC226:LWC9691 MFY226:MFY9691 MPU226:MPU9691 MZQ226:MZQ9691 NJM226:NJM9691 NTI226:NTI9691 ODE226:ODE9691 ONA226:ONA9691 OWW226:OWW9691 PGS226:PGS9691 PQO226:PQO9691 QAK226:QAK9691 QKG226:QKG9691 QUC226:QUC9691 RDY226:RDY9691 RNU226:RNU9691 RXQ226:RXQ9691 SHM226:SHM9691 SRI226:SRI9691 TBE226:TBE9691 TLA226:TLA9691 TUW226:TUW9691 UES226:UES9691 UOO226:UOO9691 UYK226:UYK9691 VIG226:VIG9691 VSC226:VSC9691 WBY226:WBY9691 WLU226:WLU9691 WVQ226:WVQ9691 I65762:I75227 JE65762:JE75227 TA65762:TA75227 ACW65762:ACW75227 AMS65762:AMS75227 AWO65762:AWO75227 BGK65762:BGK75227 BQG65762:BQG75227 CAC65762:CAC75227 CJY65762:CJY75227 CTU65762:CTU75227 DDQ65762:DDQ75227 DNM65762:DNM75227 DXI65762:DXI75227 EHE65762:EHE75227 ERA65762:ERA75227 FAW65762:FAW75227 FKS65762:FKS75227 FUO65762:FUO75227 GEK65762:GEK75227 GOG65762:GOG75227 GYC65762:GYC75227 HHY65762:HHY75227 HRU65762:HRU75227 IBQ65762:IBQ75227 ILM65762:ILM75227 IVI65762:IVI75227 JFE65762:JFE75227 JPA65762:JPA75227 JYW65762:JYW75227 KIS65762:KIS75227 KSO65762:KSO75227 LCK65762:LCK75227 LMG65762:LMG75227 LWC65762:LWC75227 MFY65762:MFY75227 MPU65762:MPU75227 MZQ65762:MZQ75227 NJM65762:NJM75227 NTI65762:NTI75227 ODE65762:ODE75227 ONA65762:ONA75227 OWW65762:OWW75227 PGS65762:PGS75227 PQO65762:PQO75227 QAK65762:QAK75227 QKG65762:QKG75227 QUC65762:QUC75227 RDY65762:RDY75227 RNU65762:RNU75227 RXQ65762:RXQ75227 SHM65762:SHM75227 SRI65762:SRI75227 TBE65762:TBE75227 TLA65762:TLA75227 TUW65762:TUW75227 UES65762:UES75227 UOO65762:UOO75227 UYK65762:UYK75227 VIG65762:VIG75227 VSC65762:VSC75227 WBY65762:WBY75227 WLU65762:WLU75227 WVQ65762:WVQ75227 I131298:I140763 JE131298:JE140763 TA131298:TA140763 ACW131298:ACW140763 AMS131298:AMS140763 AWO131298:AWO140763 BGK131298:BGK140763 BQG131298:BQG140763 CAC131298:CAC140763 CJY131298:CJY140763 CTU131298:CTU140763 DDQ131298:DDQ140763 DNM131298:DNM140763 DXI131298:DXI140763 EHE131298:EHE140763 ERA131298:ERA140763 FAW131298:FAW140763 FKS131298:FKS140763 FUO131298:FUO140763 GEK131298:GEK140763 GOG131298:GOG140763 GYC131298:GYC140763 HHY131298:HHY140763 HRU131298:HRU140763 IBQ131298:IBQ140763 ILM131298:ILM140763 IVI131298:IVI140763 JFE131298:JFE140763 JPA131298:JPA140763 JYW131298:JYW140763 KIS131298:KIS140763 KSO131298:KSO140763 LCK131298:LCK140763 LMG131298:LMG140763 LWC131298:LWC140763 MFY131298:MFY140763 MPU131298:MPU140763 MZQ131298:MZQ140763 NJM131298:NJM140763 NTI131298:NTI140763 ODE131298:ODE140763 ONA131298:ONA140763 OWW131298:OWW140763 PGS131298:PGS140763 PQO131298:PQO140763 QAK131298:QAK140763 QKG131298:QKG140763 QUC131298:QUC140763 RDY131298:RDY140763 RNU131298:RNU140763 RXQ131298:RXQ140763 SHM131298:SHM140763 SRI131298:SRI140763 TBE131298:TBE140763 TLA131298:TLA140763 TUW131298:TUW140763 UES131298:UES140763 UOO131298:UOO140763 UYK131298:UYK140763 VIG131298:VIG140763 VSC131298:VSC140763 WBY131298:WBY140763 WLU131298:WLU140763 WVQ131298:WVQ140763 I196834:I206299 JE196834:JE206299 TA196834:TA206299 ACW196834:ACW206299 AMS196834:AMS206299 AWO196834:AWO206299 BGK196834:BGK206299 BQG196834:BQG206299 CAC196834:CAC206299 CJY196834:CJY206299 CTU196834:CTU206299 DDQ196834:DDQ206299 DNM196834:DNM206299 DXI196834:DXI206299 EHE196834:EHE206299 ERA196834:ERA206299 FAW196834:FAW206299 FKS196834:FKS206299 FUO196834:FUO206299 GEK196834:GEK206299 GOG196834:GOG206299 GYC196834:GYC206299 HHY196834:HHY206299 HRU196834:HRU206299 IBQ196834:IBQ206299 ILM196834:ILM206299 IVI196834:IVI206299 JFE196834:JFE206299 JPA196834:JPA206299 JYW196834:JYW206299 KIS196834:KIS206299 KSO196834:KSO206299 LCK196834:LCK206299 LMG196834:LMG206299 LWC196834:LWC206299 MFY196834:MFY206299 MPU196834:MPU206299 MZQ196834:MZQ206299 NJM196834:NJM206299 NTI196834:NTI206299 ODE196834:ODE206299 ONA196834:ONA206299 OWW196834:OWW206299 PGS196834:PGS206299 PQO196834:PQO206299 QAK196834:QAK206299 QKG196834:QKG206299 QUC196834:QUC206299 RDY196834:RDY206299 RNU196834:RNU206299 RXQ196834:RXQ206299 SHM196834:SHM206299 SRI196834:SRI206299 TBE196834:TBE206299 TLA196834:TLA206299 TUW196834:TUW206299 UES196834:UES206299 UOO196834:UOO206299 UYK196834:UYK206299 VIG196834:VIG206299 VSC196834:VSC206299 WBY196834:WBY206299 WLU196834:WLU206299 WVQ196834:WVQ206299 I262370:I271835 JE262370:JE271835 TA262370:TA271835 ACW262370:ACW271835 AMS262370:AMS271835 AWO262370:AWO271835 BGK262370:BGK271835 BQG262370:BQG271835 CAC262370:CAC271835 CJY262370:CJY271835 CTU262370:CTU271835 DDQ262370:DDQ271835 DNM262370:DNM271835 DXI262370:DXI271835 EHE262370:EHE271835 ERA262370:ERA271835 FAW262370:FAW271835 FKS262370:FKS271835 FUO262370:FUO271835 GEK262370:GEK271835 GOG262370:GOG271835 GYC262370:GYC271835 HHY262370:HHY271835 HRU262370:HRU271835 IBQ262370:IBQ271835 ILM262370:ILM271835 IVI262370:IVI271835 JFE262370:JFE271835 JPA262370:JPA271835 JYW262370:JYW271835 KIS262370:KIS271835 KSO262370:KSO271835 LCK262370:LCK271835 LMG262370:LMG271835 LWC262370:LWC271835 MFY262370:MFY271835 MPU262370:MPU271835 MZQ262370:MZQ271835 NJM262370:NJM271835 NTI262370:NTI271835 ODE262370:ODE271835 ONA262370:ONA271835 OWW262370:OWW271835 PGS262370:PGS271835 PQO262370:PQO271835 QAK262370:QAK271835 QKG262370:QKG271835 QUC262370:QUC271835 RDY262370:RDY271835 RNU262370:RNU271835 RXQ262370:RXQ271835 SHM262370:SHM271835 SRI262370:SRI271835 TBE262370:TBE271835 TLA262370:TLA271835 TUW262370:TUW271835 UES262370:UES271835 UOO262370:UOO271835 UYK262370:UYK271835 VIG262370:VIG271835 VSC262370:VSC271835 WBY262370:WBY271835 WLU262370:WLU271835 WVQ262370:WVQ271835 I327906:I337371 JE327906:JE337371 TA327906:TA337371 ACW327906:ACW337371 AMS327906:AMS337371 AWO327906:AWO337371 BGK327906:BGK337371 BQG327906:BQG337371 CAC327906:CAC337371 CJY327906:CJY337371 CTU327906:CTU337371 DDQ327906:DDQ337371 DNM327906:DNM337371 DXI327906:DXI337371 EHE327906:EHE337371 ERA327906:ERA337371 FAW327906:FAW337371 FKS327906:FKS337371 FUO327906:FUO337371 GEK327906:GEK337371 GOG327906:GOG337371 GYC327906:GYC337371 HHY327906:HHY337371 HRU327906:HRU337371 IBQ327906:IBQ337371 ILM327906:ILM337371 IVI327906:IVI337371 JFE327906:JFE337371 JPA327906:JPA337371 JYW327906:JYW337371 KIS327906:KIS337371 KSO327906:KSO337371 LCK327906:LCK337371 LMG327906:LMG337371 LWC327906:LWC337371 MFY327906:MFY337371 MPU327906:MPU337371 MZQ327906:MZQ337371 NJM327906:NJM337371 NTI327906:NTI337371 ODE327906:ODE337371 ONA327906:ONA337371 OWW327906:OWW337371 PGS327906:PGS337371 PQO327906:PQO337371 QAK327906:QAK337371 QKG327906:QKG337371 QUC327906:QUC337371 RDY327906:RDY337371 RNU327906:RNU337371 RXQ327906:RXQ337371 SHM327906:SHM337371 SRI327906:SRI337371 TBE327906:TBE337371 TLA327906:TLA337371 TUW327906:TUW337371 UES327906:UES337371 UOO327906:UOO337371 UYK327906:UYK337371 VIG327906:VIG337371 VSC327906:VSC337371 WBY327906:WBY337371 WLU327906:WLU337371 WVQ327906:WVQ337371 I393442:I402907 JE393442:JE402907 TA393442:TA402907 ACW393442:ACW402907 AMS393442:AMS402907 AWO393442:AWO402907 BGK393442:BGK402907 BQG393442:BQG402907 CAC393442:CAC402907 CJY393442:CJY402907 CTU393442:CTU402907 DDQ393442:DDQ402907 DNM393442:DNM402907 DXI393442:DXI402907 EHE393442:EHE402907 ERA393442:ERA402907 FAW393442:FAW402907 FKS393442:FKS402907 FUO393442:FUO402907 GEK393442:GEK402907 GOG393442:GOG402907 GYC393442:GYC402907 HHY393442:HHY402907 HRU393442:HRU402907 IBQ393442:IBQ402907 ILM393442:ILM402907 IVI393442:IVI402907 JFE393442:JFE402907 JPA393442:JPA402907 JYW393442:JYW402907 KIS393442:KIS402907 KSO393442:KSO402907 LCK393442:LCK402907 LMG393442:LMG402907 LWC393442:LWC402907 MFY393442:MFY402907 MPU393442:MPU402907 MZQ393442:MZQ402907 NJM393442:NJM402907 NTI393442:NTI402907 ODE393442:ODE402907 ONA393442:ONA402907 OWW393442:OWW402907 PGS393442:PGS402907 PQO393442:PQO402907 QAK393442:QAK402907 QKG393442:QKG402907 QUC393442:QUC402907 RDY393442:RDY402907 RNU393442:RNU402907 RXQ393442:RXQ402907 SHM393442:SHM402907 SRI393442:SRI402907 TBE393442:TBE402907 TLA393442:TLA402907 TUW393442:TUW402907 UES393442:UES402907 UOO393442:UOO402907 UYK393442:UYK402907 VIG393442:VIG402907 VSC393442:VSC402907 WBY393442:WBY402907 WLU393442:WLU402907 WVQ393442:WVQ402907 I458978:I468443 JE458978:JE468443 TA458978:TA468443 ACW458978:ACW468443 AMS458978:AMS468443 AWO458978:AWO468443 BGK458978:BGK468443 BQG458978:BQG468443 CAC458978:CAC468443 CJY458978:CJY468443 CTU458978:CTU468443 DDQ458978:DDQ468443 DNM458978:DNM468443 DXI458978:DXI468443 EHE458978:EHE468443 ERA458978:ERA468443 FAW458978:FAW468443 FKS458978:FKS468443 FUO458978:FUO468443 GEK458978:GEK468443 GOG458978:GOG468443 GYC458978:GYC468443 HHY458978:HHY468443 HRU458978:HRU468443 IBQ458978:IBQ468443 ILM458978:ILM468443 IVI458978:IVI468443 JFE458978:JFE468443 JPA458978:JPA468443 JYW458978:JYW468443 KIS458978:KIS468443 KSO458978:KSO468443 LCK458978:LCK468443 LMG458978:LMG468443 LWC458978:LWC468443 MFY458978:MFY468443 MPU458978:MPU468443 MZQ458978:MZQ468443 NJM458978:NJM468443 NTI458978:NTI468443 ODE458978:ODE468443 ONA458978:ONA468443 OWW458978:OWW468443 PGS458978:PGS468443 PQO458978:PQO468443 QAK458978:QAK468443 QKG458978:QKG468443 QUC458978:QUC468443 RDY458978:RDY468443 RNU458978:RNU468443 RXQ458978:RXQ468443 SHM458978:SHM468443 SRI458978:SRI468443 TBE458978:TBE468443 TLA458978:TLA468443 TUW458978:TUW468443 UES458978:UES468443 UOO458978:UOO468443 UYK458978:UYK468443 VIG458978:VIG468443 VSC458978:VSC468443 WBY458978:WBY468443 WLU458978:WLU468443 WVQ458978:WVQ468443 I524514:I533979 JE524514:JE533979 TA524514:TA533979 ACW524514:ACW533979 AMS524514:AMS533979 AWO524514:AWO533979 BGK524514:BGK533979 BQG524514:BQG533979 CAC524514:CAC533979 CJY524514:CJY533979 CTU524514:CTU533979 DDQ524514:DDQ533979 DNM524514:DNM533979 DXI524514:DXI533979 EHE524514:EHE533979 ERA524514:ERA533979 FAW524514:FAW533979 FKS524514:FKS533979 FUO524514:FUO533979 GEK524514:GEK533979 GOG524514:GOG533979 GYC524514:GYC533979 HHY524514:HHY533979 HRU524514:HRU533979 IBQ524514:IBQ533979 ILM524514:ILM533979 IVI524514:IVI533979 JFE524514:JFE533979 JPA524514:JPA533979 JYW524514:JYW533979 KIS524514:KIS533979 KSO524514:KSO533979 LCK524514:LCK533979 LMG524514:LMG533979 LWC524514:LWC533979 MFY524514:MFY533979 MPU524514:MPU533979 MZQ524514:MZQ533979 NJM524514:NJM533979 NTI524514:NTI533979 ODE524514:ODE533979 ONA524514:ONA533979 OWW524514:OWW533979 PGS524514:PGS533979 PQO524514:PQO533979 QAK524514:QAK533979 QKG524514:QKG533979 QUC524514:QUC533979 RDY524514:RDY533979 RNU524514:RNU533979 RXQ524514:RXQ533979 SHM524514:SHM533979 SRI524514:SRI533979 TBE524514:TBE533979 TLA524514:TLA533979 TUW524514:TUW533979 UES524514:UES533979 UOO524514:UOO533979 UYK524514:UYK533979 VIG524514:VIG533979 VSC524514:VSC533979 WBY524514:WBY533979 WLU524514:WLU533979 WVQ524514:WVQ533979 I590050:I599515 JE590050:JE599515 TA590050:TA599515 ACW590050:ACW599515 AMS590050:AMS599515 AWO590050:AWO599515 BGK590050:BGK599515 BQG590050:BQG599515 CAC590050:CAC599515 CJY590050:CJY599515 CTU590050:CTU599515 DDQ590050:DDQ599515 DNM590050:DNM599515 DXI590050:DXI599515 EHE590050:EHE599515 ERA590050:ERA599515 FAW590050:FAW599515 FKS590050:FKS599515 FUO590050:FUO599515 GEK590050:GEK599515 GOG590050:GOG599515 GYC590050:GYC599515 HHY590050:HHY599515 HRU590050:HRU599515 IBQ590050:IBQ599515 ILM590050:ILM599515 IVI590050:IVI599515 JFE590050:JFE599515 JPA590050:JPA599515 JYW590050:JYW599515 KIS590050:KIS599515 KSO590050:KSO599515 LCK590050:LCK599515 LMG590050:LMG599515 LWC590050:LWC599515 MFY590050:MFY599515 MPU590050:MPU599515 MZQ590050:MZQ599515 NJM590050:NJM599515 NTI590050:NTI599515 ODE590050:ODE599515 ONA590050:ONA599515 OWW590050:OWW599515 PGS590050:PGS599515 PQO590050:PQO599515 QAK590050:QAK599515 QKG590050:QKG599515 QUC590050:QUC599515 RDY590050:RDY599515 RNU590050:RNU599515 RXQ590050:RXQ599515 SHM590050:SHM599515 SRI590050:SRI599515 TBE590050:TBE599515 TLA590050:TLA599515 TUW590050:TUW599515 UES590050:UES599515 UOO590050:UOO599515 UYK590050:UYK599515 VIG590050:VIG599515 VSC590050:VSC599515 WBY590050:WBY599515 WLU590050:WLU599515 WVQ590050:WVQ599515 I655586:I665051 JE655586:JE665051 TA655586:TA665051 ACW655586:ACW665051 AMS655586:AMS665051 AWO655586:AWO665051 BGK655586:BGK665051 BQG655586:BQG665051 CAC655586:CAC665051 CJY655586:CJY665051 CTU655586:CTU665051 DDQ655586:DDQ665051 DNM655586:DNM665051 DXI655586:DXI665051 EHE655586:EHE665051 ERA655586:ERA665051 FAW655586:FAW665051 FKS655586:FKS665051 FUO655586:FUO665051 GEK655586:GEK665051 GOG655586:GOG665051 GYC655586:GYC665051 HHY655586:HHY665051 HRU655586:HRU665051 IBQ655586:IBQ665051 ILM655586:ILM665051 IVI655586:IVI665051 JFE655586:JFE665051 JPA655586:JPA665051 JYW655586:JYW665051 KIS655586:KIS665051 KSO655586:KSO665051 LCK655586:LCK665051 LMG655586:LMG665051 LWC655586:LWC665051 MFY655586:MFY665051 MPU655586:MPU665051 MZQ655586:MZQ665051 NJM655586:NJM665051 NTI655586:NTI665051 ODE655586:ODE665051 ONA655586:ONA665051 OWW655586:OWW665051 PGS655586:PGS665051 PQO655586:PQO665051 QAK655586:QAK665051 QKG655586:QKG665051 QUC655586:QUC665051 RDY655586:RDY665051 RNU655586:RNU665051 RXQ655586:RXQ665051 SHM655586:SHM665051 SRI655586:SRI665051 TBE655586:TBE665051 TLA655586:TLA665051 TUW655586:TUW665051 UES655586:UES665051 UOO655586:UOO665051 UYK655586:UYK665051 VIG655586:VIG665051 VSC655586:VSC665051 WBY655586:WBY665051 WLU655586:WLU665051 WVQ655586:WVQ665051 I721122:I730587 JE721122:JE730587 TA721122:TA730587 ACW721122:ACW730587 AMS721122:AMS730587 AWO721122:AWO730587 BGK721122:BGK730587 BQG721122:BQG730587 CAC721122:CAC730587 CJY721122:CJY730587 CTU721122:CTU730587 DDQ721122:DDQ730587 DNM721122:DNM730587 DXI721122:DXI730587 EHE721122:EHE730587 ERA721122:ERA730587 FAW721122:FAW730587 FKS721122:FKS730587 FUO721122:FUO730587 GEK721122:GEK730587 GOG721122:GOG730587 GYC721122:GYC730587 HHY721122:HHY730587 HRU721122:HRU730587 IBQ721122:IBQ730587 ILM721122:ILM730587 IVI721122:IVI730587 JFE721122:JFE730587 JPA721122:JPA730587 JYW721122:JYW730587 KIS721122:KIS730587 KSO721122:KSO730587 LCK721122:LCK730587 LMG721122:LMG730587 LWC721122:LWC730587 MFY721122:MFY730587 MPU721122:MPU730587 MZQ721122:MZQ730587 NJM721122:NJM730587 NTI721122:NTI730587 ODE721122:ODE730587 ONA721122:ONA730587 OWW721122:OWW730587 PGS721122:PGS730587 PQO721122:PQO730587 QAK721122:QAK730587 QKG721122:QKG730587 QUC721122:QUC730587 RDY721122:RDY730587 RNU721122:RNU730587 RXQ721122:RXQ730587 SHM721122:SHM730587 SRI721122:SRI730587 TBE721122:TBE730587 TLA721122:TLA730587 TUW721122:TUW730587 UES721122:UES730587 UOO721122:UOO730587 UYK721122:UYK730587 VIG721122:VIG730587 VSC721122:VSC730587 WBY721122:WBY730587 WLU721122:WLU730587 WVQ721122:WVQ730587 I786658:I796123 JE786658:JE796123 TA786658:TA796123 ACW786658:ACW796123 AMS786658:AMS796123 AWO786658:AWO796123 BGK786658:BGK796123 BQG786658:BQG796123 CAC786658:CAC796123 CJY786658:CJY796123 CTU786658:CTU796123 DDQ786658:DDQ796123 DNM786658:DNM796123 DXI786658:DXI796123 EHE786658:EHE796123 ERA786658:ERA796123 FAW786658:FAW796123 FKS786658:FKS796123 FUO786658:FUO796123 GEK786658:GEK796123 GOG786658:GOG796123 GYC786658:GYC796123 HHY786658:HHY796123 HRU786658:HRU796123 IBQ786658:IBQ796123 ILM786658:ILM796123 IVI786658:IVI796123 JFE786658:JFE796123 JPA786658:JPA796123 JYW786658:JYW796123 KIS786658:KIS796123 KSO786658:KSO796123 LCK786658:LCK796123 LMG786658:LMG796123 LWC786658:LWC796123 MFY786658:MFY796123 MPU786658:MPU796123 MZQ786658:MZQ796123 NJM786658:NJM796123 NTI786658:NTI796123 ODE786658:ODE796123 ONA786658:ONA796123 OWW786658:OWW796123 PGS786658:PGS796123 PQO786658:PQO796123 QAK786658:QAK796123 QKG786658:QKG796123 QUC786658:QUC796123 RDY786658:RDY796123 RNU786658:RNU796123 RXQ786658:RXQ796123 SHM786658:SHM796123 SRI786658:SRI796123 TBE786658:TBE796123 TLA786658:TLA796123 TUW786658:TUW796123 UES786658:UES796123 UOO786658:UOO796123 UYK786658:UYK796123 VIG786658:VIG796123 VSC786658:VSC796123 WBY786658:WBY796123 WLU786658:WLU796123 WVQ786658:WVQ796123 I852194:I861659 JE852194:JE861659 TA852194:TA861659 ACW852194:ACW861659 AMS852194:AMS861659 AWO852194:AWO861659 BGK852194:BGK861659 BQG852194:BQG861659 CAC852194:CAC861659 CJY852194:CJY861659 CTU852194:CTU861659 DDQ852194:DDQ861659 DNM852194:DNM861659 DXI852194:DXI861659 EHE852194:EHE861659 ERA852194:ERA861659 FAW852194:FAW861659 FKS852194:FKS861659 FUO852194:FUO861659 GEK852194:GEK861659 GOG852194:GOG861659 GYC852194:GYC861659 HHY852194:HHY861659 HRU852194:HRU861659 IBQ852194:IBQ861659 ILM852194:ILM861659 IVI852194:IVI861659 JFE852194:JFE861659 JPA852194:JPA861659 JYW852194:JYW861659 KIS852194:KIS861659 KSO852194:KSO861659 LCK852194:LCK861659 LMG852194:LMG861659 LWC852194:LWC861659 MFY852194:MFY861659 MPU852194:MPU861659 MZQ852194:MZQ861659 NJM852194:NJM861659 NTI852194:NTI861659 ODE852194:ODE861659 ONA852194:ONA861659 OWW852194:OWW861659 PGS852194:PGS861659 PQO852194:PQO861659 QAK852194:QAK861659 QKG852194:QKG861659 QUC852194:QUC861659 RDY852194:RDY861659 RNU852194:RNU861659 RXQ852194:RXQ861659 SHM852194:SHM861659 SRI852194:SRI861659 TBE852194:TBE861659 TLA852194:TLA861659 TUW852194:TUW861659 UES852194:UES861659 UOO852194:UOO861659 UYK852194:UYK861659 VIG852194:VIG861659 VSC852194:VSC861659 WBY852194:WBY861659 WLU852194:WLU861659 WVQ852194:WVQ861659 I917730:I927195 JE917730:JE927195 TA917730:TA927195 ACW917730:ACW927195 AMS917730:AMS927195 AWO917730:AWO927195 BGK917730:BGK927195 BQG917730:BQG927195 CAC917730:CAC927195 CJY917730:CJY927195 CTU917730:CTU927195 DDQ917730:DDQ927195 DNM917730:DNM927195 DXI917730:DXI927195 EHE917730:EHE927195 ERA917730:ERA927195 FAW917730:FAW927195 FKS917730:FKS927195 FUO917730:FUO927195 GEK917730:GEK927195 GOG917730:GOG927195 GYC917730:GYC927195 HHY917730:HHY927195 HRU917730:HRU927195 IBQ917730:IBQ927195 ILM917730:ILM927195 IVI917730:IVI927195 JFE917730:JFE927195 JPA917730:JPA927195 JYW917730:JYW927195 KIS917730:KIS927195 KSO917730:KSO927195 LCK917730:LCK927195 LMG917730:LMG927195 LWC917730:LWC927195 MFY917730:MFY927195 MPU917730:MPU927195 MZQ917730:MZQ927195 NJM917730:NJM927195 NTI917730:NTI927195 ODE917730:ODE927195 ONA917730:ONA927195 OWW917730:OWW927195 PGS917730:PGS927195 PQO917730:PQO927195 QAK917730:QAK927195 QKG917730:QKG927195 QUC917730:QUC927195 RDY917730:RDY927195 RNU917730:RNU927195 RXQ917730:RXQ927195 SHM917730:SHM927195 SRI917730:SRI927195 TBE917730:TBE927195 TLA917730:TLA927195 TUW917730:TUW927195 UES917730:UES927195 UOO917730:UOO927195 UYK917730:UYK927195 VIG917730:VIG927195 VSC917730:VSC927195 WBY917730:WBY927195 WLU917730:WLU927195 WVQ917730:WVQ927195 I983266:I992731 JE983266:JE992731 TA983266:TA992731 ACW983266:ACW992731 AMS983266:AMS992731 AWO983266:AWO992731 BGK983266:BGK992731 BQG983266:BQG992731 CAC983266:CAC992731 CJY983266:CJY992731 CTU983266:CTU992731 DDQ983266:DDQ992731 DNM983266:DNM992731 DXI983266:DXI992731 EHE983266:EHE992731 ERA983266:ERA992731 FAW983266:FAW992731 FKS983266:FKS992731 FUO983266:FUO992731 GEK983266:GEK992731 GOG983266:GOG992731 GYC983266:GYC992731 HHY983266:HHY992731 HRU983266:HRU992731 IBQ983266:IBQ992731 ILM983266:ILM992731 IVI983266:IVI992731 JFE983266:JFE992731 JPA983266:JPA992731 JYW983266:JYW992731 KIS983266:KIS992731 KSO983266:KSO992731 LCK983266:LCK992731 LMG983266:LMG992731 LWC983266:LWC992731 MFY983266:MFY992731 MPU983266:MPU992731 MZQ983266:MZQ992731 NJM983266:NJM992731 NTI983266:NTI992731 ODE983266:ODE992731 ONA983266:ONA992731 OWW983266:OWW992731 PGS983266:PGS992731 PQO983266:PQO992731 QAK983266:QAK992731 QKG983266:QKG992731 QUC983266:QUC992731 RDY983266:RDY992731 RNU983266:RNU992731 RXQ983266:RXQ992731 SHM983266:SHM992731 SRI983266:SRI992731 TBE983266:TBE992731 TLA983266:TLA992731 TUW983266:TUW992731 UES983266:UES992731 UOO983266:UOO992731 UYK983266:UYK992731 VIG983266:VIG992731 VSC983266:VSC992731 WBY983266:WBY992731 WLU983266:WLU992731 WVQ983266:WVQ992731">
      <formula1>"1,2,3,4,5,10,99"</formula1>
    </dataValidation>
    <dataValidation type="list" allowBlank="1" sqref="G107 JC107 SY107 ACU107 AMQ107 AWM107 BGI107 BQE107 CAA107 CJW107 CTS107 DDO107 DNK107 DXG107 EHC107 EQY107 FAU107 FKQ107 FUM107 GEI107 GOE107 GYA107 HHW107 HRS107 IBO107 ILK107 IVG107 JFC107 JOY107 JYU107 KIQ107 KSM107 LCI107 LME107 LWA107 MFW107 MPS107 MZO107 NJK107 NTG107 ODC107 OMY107 OWU107 PGQ107 PQM107 QAI107 QKE107 QUA107 RDW107 RNS107 RXO107 SHK107 SRG107 TBC107 TKY107 TUU107 UEQ107 UOM107 UYI107 VIE107 VSA107 WBW107 WLS107 WVO107 G65643 JC65643 SY65643 ACU65643 AMQ65643 AWM65643 BGI65643 BQE65643 CAA65643 CJW65643 CTS65643 DDO65643 DNK65643 DXG65643 EHC65643 EQY65643 FAU65643 FKQ65643 FUM65643 GEI65643 GOE65643 GYA65643 HHW65643 HRS65643 IBO65643 ILK65643 IVG65643 JFC65643 JOY65643 JYU65643 KIQ65643 KSM65643 LCI65643 LME65643 LWA65643 MFW65643 MPS65643 MZO65643 NJK65643 NTG65643 ODC65643 OMY65643 OWU65643 PGQ65643 PQM65643 QAI65643 QKE65643 QUA65643 RDW65643 RNS65643 RXO65643 SHK65643 SRG65643 TBC65643 TKY65643 TUU65643 UEQ65643 UOM65643 UYI65643 VIE65643 VSA65643 WBW65643 WLS65643 WVO65643 G131179 JC131179 SY131179 ACU131179 AMQ131179 AWM131179 BGI131179 BQE131179 CAA131179 CJW131179 CTS131179 DDO131179 DNK131179 DXG131179 EHC131179 EQY131179 FAU131179 FKQ131179 FUM131179 GEI131179 GOE131179 GYA131179 HHW131179 HRS131179 IBO131179 ILK131179 IVG131179 JFC131179 JOY131179 JYU131179 KIQ131179 KSM131179 LCI131179 LME131179 LWA131179 MFW131179 MPS131179 MZO131179 NJK131179 NTG131179 ODC131179 OMY131179 OWU131179 PGQ131179 PQM131179 QAI131179 QKE131179 QUA131179 RDW131179 RNS131179 RXO131179 SHK131179 SRG131179 TBC131179 TKY131179 TUU131179 UEQ131179 UOM131179 UYI131179 VIE131179 VSA131179 WBW131179 WLS131179 WVO131179 G196715 JC196715 SY196715 ACU196715 AMQ196715 AWM196715 BGI196715 BQE196715 CAA196715 CJW196715 CTS196715 DDO196715 DNK196715 DXG196715 EHC196715 EQY196715 FAU196715 FKQ196715 FUM196715 GEI196715 GOE196715 GYA196715 HHW196715 HRS196715 IBO196715 ILK196715 IVG196715 JFC196715 JOY196715 JYU196715 KIQ196715 KSM196715 LCI196715 LME196715 LWA196715 MFW196715 MPS196715 MZO196715 NJK196715 NTG196715 ODC196715 OMY196715 OWU196715 PGQ196715 PQM196715 QAI196715 QKE196715 QUA196715 RDW196715 RNS196715 RXO196715 SHK196715 SRG196715 TBC196715 TKY196715 TUU196715 UEQ196715 UOM196715 UYI196715 VIE196715 VSA196715 WBW196715 WLS196715 WVO196715 G262251 JC262251 SY262251 ACU262251 AMQ262251 AWM262251 BGI262251 BQE262251 CAA262251 CJW262251 CTS262251 DDO262251 DNK262251 DXG262251 EHC262251 EQY262251 FAU262251 FKQ262251 FUM262251 GEI262251 GOE262251 GYA262251 HHW262251 HRS262251 IBO262251 ILK262251 IVG262251 JFC262251 JOY262251 JYU262251 KIQ262251 KSM262251 LCI262251 LME262251 LWA262251 MFW262251 MPS262251 MZO262251 NJK262251 NTG262251 ODC262251 OMY262251 OWU262251 PGQ262251 PQM262251 QAI262251 QKE262251 QUA262251 RDW262251 RNS262251 RXO262251 SHK262251 SRG262251 TBC262251 TKY262251 TUU262251 UEQ262251 UOM262251 UYI262251 VIE262251 VSA262251 WBW262251 WLS262251 WVO262251 G327787 JC327787 SY327787 ACU327787 AMQ327787 AWM327787 BGI327787 BQE327787 CAA327787 CJW327787 CTS327787 DDO327787 DNK327787 DXG327787 EHC327787 EQY327787 FAU327787 FKQ327787 FUM327787 GEI327787 GOE327787 GYA327787 HHW327787 HRS327787 IBO327787 ILK327787 IVG327787 JFC327787 JOY327787 JYU327787 KIQ327787 KSM327787 LCI327787 LME327787 LWA327787 MFW327787 MPS327787 MZO327787 NJK327787 NTG327787 ODC327787 OMY327787 OWU327787 PGQ327787 PQM327787 QAI327787 QKE327787 QUA327787 RDW327787 RNS327787 RXO327787 SHK327787 SRG327787 TBC327787 TKY327787 TUU327787 UEQ327787 UOM327787 UYI327787 VIE327787 VSA327787 WBW327787 WLS327787 WVO327787 G393323 JC393323 SY393323 ACU393323 AMQ393323 AWM393323 BGI393323 BQE393323 CAA393323 CJW393323 CTS393323 DDO393323 DNK393323 DXG393323 EHC393323 EQY393323 FAU393323 FKQ393323 FUM393323 GEI393323 GOE393323 GYA393323 HHW393323 HRS393323 IBO393323 ILK393323 IVG393323 JFC393323 JOY393323 JYU393323 KIQ393323 KSM393323 LCI393323 LME393323 LWA393323 MFW393323 MPS393323 MZO393323 NJK393323 NTG393323 ODC393323 OMY393323 OWU393323 PGQ393323 PQM393323 QAI393323 QKE393323 QUA393323 RDW393323 RNS393323 RXO393323 SHK393323 SRG393323 TBC393323 TKY393323 TUU393323 UEQ393323 UOM393323 UYI393323 VIE393323 VSA393323 WBW393323 WLS393323 WVO393323 G458859 JC458859 SY458859 ACU458859 AMQ458859 AWM458859 BGI458859 BQE458859 CAA458859 CJW458859 CTS458859 DDO458859 DNK458859 DXG458859 EHC458859 EQY458859 FAU458859 FKQ458859 FUM458859 GEI458859 GOE458859 GYA458859 HHW458859 HRS458859 IBO458859 ILK458859 IVG458859 JFC458859 JOY458859 JYU458859 KIQ458859 KSM458859 LCI458859 LME458859 LWA458859 MFW458859 MPS458859 MZO458859 NJK458859 NTG458859 ODC458859 OMY458859 OWU458859 PGQ458859 PQM458859 QAI458859 QKE458859 QUA458859 RDW458859 RNS458859 RXO458859 SHK458859 SRG458859 TBC458859 TKY458859 TUU458859 UEQ458859 UOM458859 UYI458859 VIE458859 VSA458859 WBW458859 WLS458859 WVO458859 G524395 JC524395 SY524395 ACU524395 AMQ524395 AWM524395 BGI524395 BQE524395 CAA524395 CJW524395 CTS524395 DDO524395 DNK524395 DXG524395 EHC524395 EQY524395 FAU524395 FKQ524395 FUM524395 GEI524395 GOE524395 GYA524395 HHW524395 HRS524395 IBO524395 ILK524395 IVG524395 JFC524395 JOY524395 JYU524395 KIQ524395 KSM524395 LCI524395 LME524395 LWA524395 MFW524395 MPS524395 MZO524395 NJK524395 NTG524395 ODC524395 OMY524395 OWU524395 PGQ524395 PQM524395 QAI524395 QKE524395 QUA524395 RDW524395 RNS524395 RXO524395 SHK524395 SRG524395 TBC524395 TKY524395 TUU524395 UEQ524395 UOM524395 UYI524395 VIE524395 VSA524395 WBW524395 WLS524395 WVO524395 G589931 JC589931 SY589931 ACU589931 AMQ589931 AWM589931 BGI589931 BQE589931 CAA589931 CJW589931 CTS589931 DDO589931 DNK589931 DXG589931 EHC589931 EQY589931 FAU589931 FKQ589931 FUM589931 GEI589931 GOE589931 GYA589931 HHW589931 HRS589931 IBO589931 ILK589931 IVG589931 JFC589931 JOY589931 JYU589931 KIQ589931 KSM589931 LCI589931 LME589931 LWA589931 MFW589931 MPS589931 MZO589931 NJK589931 NTG589931 ODC589931 OMY589931 OWU589931 PGQ589931 PQM589931 QAI589931 QKE589931 QUA589931 RDW589931 RNS589931 RXO589931 SHK589931 SRG589931 TBC589931 TKY589931 TUU589931 UEQ589931 UOM589931 UYI589931 VIE589931 VSA589931 WBW589931 WLS589931 WVO589931 G655467 JC655467 SY655467 ACU655467 AMQ655467 AWM655467 BGI655467 BQE655467 CAA655467 CJW655467 CTS655467 DDO655467 DNK655467 DXG655467 EHC655467 EQY655467 FAU655467 FKQ655467 FUM655467 GEI655467 GOE655467 GYA655467 HHW655467 HRS655467 IBO655467 ILK655467 IVG655467 JFC655467 JOY655467 JYU655467 KIQ655467 KSM655467 LCI655467 LME655467 LWA655467 MFW655467 MPS655467 MZO655467 NJK655467 NTG655467 ODC655467 OMY655467 OWU655467 PGQ655467 PQM655467 QAI655467 QKE655467 QUA655467 RDW655467 RNS655467 RXO655467 SHK655467 SRG655467 TBC655467 TKY655467 TUU655467 UEQ655467 UOM655467 UYI655467 VIE655467 VSA655467 WBW655467 WLS655467 WVO655467 G721003 JC721003 SY721003 ACU721003 AMQ721003 AWM721003 BGI721003 BQE721003 CAA721003 CJW721003 CTS721003 DDO721003 DNK721003 DXG721003 EHC721003 EQY721003 FAU721003 FKQ721003 FUM721003 GEI721003 GOE721003 GYA721003 HHW721003 HRS721003 IBO721003 ILK721003 IVG721003 JFC721003 JOY721003 JYU721003 KIQ721003 KSM721003 LCI721003 LME721003 LWA721003 MFW721003 MPS721003 MZO721003 NJK721003 NTG721003 ODC721003 OMY721003 OWU721003 PGQ721003 PQM721003 QAI721003 QKE721003 QUA721003 RDW721003 RNS721003 RXO721003 SHK721003 SRG721003 TBC721003 TKY721003 TUU721003 UEQ721003 UOM721003 UYI721003 VIE721003 VSA721003 WBW721003 WLS721003 WVO721003 G786539 JC786539 SY786539 ACU786539 AMQ786539 AWM786539 BGI786539 BQE786539 CAA786539 CJW786539 CTS786539 DDO786539 DNK786539 DXG786539 EHC786539 EQY786539 FAU786539 FKQ786539 FUM786539 GEI786539 GOE786539 GYA786539 HHW786539 HRS786539 IBO786539 ILK786539 IVG786539 JFC786539 JOY786539 JYU786539 KIQ786539 KSM786539 LCI786539 LME786539 LWA786539 MFW786539 MPS786539 MZO786539 NJK786539 NTG786539 ODC786539 OMY786539 OWU786539 PGQ786539 PQM786539 QAI786539 QKE786539 QUA786539 RDW786539 RNS786539 RXO786539 SHK786539 SRG786539 TBC786539 TKY786539 TUU786539 UEQ786539 UOM786539 UYI786539 VIE786539 VSA786539 WBW786539 WLS786539 WVO786539 G852075 JC852075 SY852075 ACU852075 AMQ852075 AWM852075 BGI852075 BQE852075 CAA852075 CJW852075 CTS852075 DDO852075 DNK852075 DXG852075 EHC852075 EQY852075 FAU852075 FKQ852075 FUM852075 GEI852075 GOE852075 GYA852075 HHW852075 HRS852075 IBO852075 ILK852075 IVG852075 JFC852075 JOY852075 JYU852075 KIQ852075 KSM852075 LCI852075 LME852075 LWA852075 MFW852075 MPS852075 MZO852075 NJK852075 NTG852075 ODC852075 OMY852075 OWU852075 PGQ852075 PQM852075 QAI852075 QKE852075 QUA852075 RDW852075 RNS852075 RXO852075 SHK852075 SRG852075 TBC852075 TKY852075 TUU852075 UEQ852075 UOM852075 UYI852075 VIE852075 VSA852075 WBW852075 WLS852075 WVO852075 G917611 JC917611 SY917611 ACU917611 AMQ917611 AWM917611 BGI917611 BQE917611 CAA917611 CJW917611 CTS917611 DDO917611 DNK917611 DXG917611 EHC917611 EQY917611 FAU917611 FKQ917611 FUM917611 GEI917611 GOE917611 GYA917611 HHW917611 HRS917611 IBO917611 ILK917611 IVG917611 JFC917611 JOY917611 JYU917611 KIQ917611 KSM917611 LCI917611 LME917611 LWA917611 MFW917611 MPS917611 MZO917611 NJK917611 NTG917611 ODC917611 OMY917611 OWU917611 PGQ917611 PQM917611 QAI917611 QKE917611 QUA917611 RDW917611 RNS917611 RXO917611 SHK917611 SRG917611 TBC917611 TKY917611 TUU917611 UEQ917611 UOM917611 UYI917611 VIE917611 VSA917611 WBW917611 WLS917611 WVO917611 G983147 JC983147 SY983147 ACU983147 AMQ983147 AWM983147 BGI983147 BQE983147 CAA983147 CJW983147 CTS983147 DDO983147 DNK983147 DXG983147 EHC983147 EQY983147 FAU983147 FKQ983147 FUM983147 GEI983147 GOE983147 GYA983147 HHW983147 HRS983147 IBO983147 ILK983147 IVG983147 JFC983147 JOY983147 JYU983147 KIQ983147 KSM983147 LCI983147 LME983147 LWA983147 MFW983147 MPS983147 MZO983147 NJK983147 NTG983147 ODC983147 OMY983147 OWU983147 PGQ983147 PQM983147 QAI983147 QKE983147 QUA983147 RDW983147 RNS983147 RXO983147 SHK983147 SRG983147 TBC983147 TKY983147 TUU983147 UEQ983147 UOM983147 UYI983147 VIE983147 VSA983147 WBW983147 WLS983147 WVO983147 G111 JC111 SY111 ACU111 AMQ111 AWM111 BGI111 BQE111 CAA111 CJW111 CTS111 DDO111 DNK111 DXG111 EHC111 EQY111 FAU111 FKQ111 FUM111 GEI111 GOE111 GYA111 HHW111 HRS111 IBO111 ILK111 IVG111 JFC111 JOY111 JYU111 KIQ111 KSM111 LCI111 LME111 LWA111 MFW111 MPS111 MZO111 NJK111 NTG111 ODC111 OMY111 OWU111 PGQ111 PQM111 QAI111 QKE111 QUA111 RDW111 RNS111 RXO111 SHK111 SRG111 TBC111 TKY111 TUU111 UEQ111 UOM111 UYI111 VIE111 VSA111 WBW111 WLS111 WVO111 G65647 JC65647 SY65647 ACU65647 AMQ65647 AWM65647 BGI65647 BQE65647 CAA65647 CJW65647 CTS65647 DDO65647 DNK65647 DXG65647 EHC65647 EQY65647 FAU65647 FKQ65647 FUM65647 GEI65647 GOE65647 GYA65647 HHW65647 HRS65647 IBO65647 ILK65647 IVG65647 JFC65647 JOY65647 JYU65647 KIQ65647 KSM65647 LCI65647 LME65647 LWA65647 MFW65647 MPS65647 MZO65647 NJK65647 NTG65647 ODC65647 OMY65647 OWU65647 PGQ65647 PQM65647 QAI65647 QKE65647 QUA65647 RDW65647 RNS65647 RXO65647 SHK65647 SRG65647 TBC65647 TKY65647 TUU65647 UEQ65647 UOM65647 UYI65647 VIE65647 VSA65647 WBW65647 WLS65647 WVO65647 G131183 JC131183 SY131183 ACU131183 AMQ131183 AWM131183 BGI131183 BQE131183 CAA131183 CJW131183 CTS131183 DDO131183 DNK131183 DXG131183 EHC131183 EQY131183 FAU131183 FKQ131183 FUM131183 GEI131183 GOE131183 GYA131183 HHW131183 HRS131183 IBO131183 ILK131183 IVG131183 JFC131183 JOY131183 JYU131183 KIQ131183 KSM131183 LCI131183 LME131183 LWA131183 MFW131183 MPS131183 MZO131183 NJK131183 NTG131183 ODC131183 OMY131183 OWU131183 PGQ131183 PQM131183 QAI131183 QKE131183 QUA131183 RDW131183 RNS131183 RXO131183 SHK131183 SRG131183 TBC131183 TKY131183 TUU131183 UEQ131183 UOM131183 UYI131183 VIE131183 VSA131183 WBW131183 WLS131183 WVO131183 G196719 JC196719 SY196719 ACU196719 AMQ196719 AWM196719 BGI196719 BQE196719 CAA196719 CJW196719 CTS196719 DDO196719 DNK196719 DXG196719 EHC196719 EQY196719 FAU196719 FKQ196719 FUM196719 GEI196719 GOE196719 GYA196719 HHW196719 HRS196719 IBO196719 ILK196719 IVG196719 JFC196719 JOY196719 JYU196719 KIQ196719 KSM196719 LCI196719 LME196719 LWA196719 MFW196719 MPS196719 MZO196719 NJK196719 NTG196719 ODC196719 OMY196719 OWU196719 PGQ196719 PQM196719 QAI196719 QKE196719 QUA196719 RDW196719 RNS196719 RXO196719 SHK196719 SRG196719 TBC196719 TKY196719 TUU196719 UEQ196719 UOM196719 UYI196719 VIE196719 VSA196719 WBW196719 WLS196719 WVO196719 G262255 JC262255 SY262255 ACU262255 AMQ262255 AWM262255 BGI262255 BQE262255 CAA262255 CJW262255 CTS262255 DDO262255 DNK262255 DXG262255 EHC262255 EQY262255 FAU262255 FKQ262255 FUM262255 GEI262255 GOE262255 GYA262255 HHW262255 HRS262255 IBO262255 ILK262255 IVG262255 JFC262255 JOY262255 JYU262255 KIQ262255 KSM262255 LCI262255 LME262255 LWA262255 MFW262255 MPS262255 MZO262255 NJK262255 NTG262255 ODC262255 OMY262255 OWU262255 PGQ262255 PQM262255 QAI262255 QKE262255 QUA262255 RDW262255 RNS262255 RXO262255 SHK262255 SRG262255 TBC262255 TKY262255 TUU262255 UEQ262255 UOM262255 UYI262255 VIE262255 VSA262255 WBW262255 WLS262255 WVO262255 G327791 JC327791 SY327791 ACU327791 AMQ327791 AWM327791 BGI327791 BQE327791 CAA327791 CJW327791 CTS327791 DDO327791 DNK327791 DXG327791 EHC327791 EQY327791 FAU327791 FKQ327791 FUM327791 GEI327791 GOE327791 GYA327791 HHW327791 HRS327791 IBO327791 ILK327791 IVG327791 JFC327791 JOY327791 JYU327791 KIQ327791 KSM327791 LCI327791 LME327791 LWA327791 MFW327791 MPS327791 MZO327791 NJK327791 NTG327791 ODC327791 OMY327791 OWU327791 PGQ327791 PQM327791 QAI327791 QKE327791 QUA327791 RDW327791 RNS327791 RXO327791 SHK327791 SRG327791 TBC327791 TKY327791 TUU327791 UEQ327791 UOM327791 UYI327791 VIE327791 VSA327791 WBW327791 WLS327791 WVO327791 G393327 JC393327 SY393327 ACU393327 AMQ393327 AWM393327 BGI393327 BQE393327 CAA393327 CJW393327 CTS393327 DDO393327 DNK393327 DXG393327 EHC393327 EQY393327 FAU393327 FKQ393327 FUM393327 GEI393327 GOE393327 GYA393327 HHW393327 HRS393327 IBO393327 ILK393327 IVG393327 JFC393327 JOY393327 JYU393327 KIQ393327 KSM393327 LCI393327 LME393327 LWA393327 MFW393327 MPS393327 MZO393327 NJK393327 NTG393327 ODC393327 OMY393327 OWU393327 PGQ393327 PQM393327 QAI393327 QKE393327 QUA393327 RDW393327 RNS393327 RXO393327 SHK393327 SRG393327 TBC393327 TKY393327 TUU393327 UEQ393327 UOM393327 UYI393327 VIE393327 VSA393327 WBW393327 WLS393327 WVO393327 G458863 JC458863 SY458863 ACU458863 AMQ458863 AWM458863 BGI458863 BQE458863 CAA458863 CJW458863 CTS458863 DDO458863 DNK458863 DXG458863 EHC458863 EQY458863 FAU458863 FKQ458863 FUM458863 GEI458863 GOE458863 GYA458863 HHW458863 HRS458863 IBO458863 ILK458863 IVG458863 JFC458863 JOY458863 JYU458863 KIQ458863 KSM458863 LCI458863 LME458863 LWA458863 MFW458863 MPS458863 MZO458863 NJK458863 NTG458863 ODC458863 OMY458863 OWU458863 PGQ458863 PQM458863 QAI458863 QKE458863 QUA458863 RDW458863 RNS458863 RXO458863 SHK458863 SRG458863 TBC458863 TKY458863 TUU458863 UEQ458863 UOM458863 UYI458863 VIE458863 VSA458863 WBW458863 WLS458863 WVO458863 G524399 JC524399 SY524399 ACU524399 AMQ524399 AWM524399 BGI524399 BQE524399 CAA524399 CJW524399 CTS524399 DDO524399 DNK524399 DXG524399 EHC524399 EQY524399 FAU524399 FKQ524399 FUM524399 GEI524399 GOE524399 GYA524399 HHW524399 HRS524399 IBO524399 ILK524399 IVG524399 JFC524399 JOY524399 JYU524399 KIQ524399 KSM524399 LCI524399 LME524399 LWA524399 MFW524399 MPS524399 MZO524399 NJK524399 NTG524399 ODC524399 OMY524399 OWU524399 PGQ524399 PQM524399 QAI524399 QKE524399 QUA524399 RDW524399 RNS524399 RXO524399 SHK524399 SRG524399 TBC524399 TKY524399 TUU524399 UEQ524399 UOM524399 UYI524399 VIE524399 VSA524399 WBW524399 WLS524399 WVO524399 G589935 JC589935 SY589935 ACU589935 AMQ589935 AWM589935 BGI589935 BQE589935 CAA589935 CJW589935 CTS589935 DDO589935 DNK589935 DXG589935 EHC589935 EQY589935 FAU589935 FKQ589935 FUM589935 GEI589935 GOE589935 GYA589935 HHW589935 HRS589935 IBO589935 ILK589935 IVG589935 JFC589935 JOY589935 JYU589935 KIQ589935 KSM589935 LCI589935 LME589935 LWA589935 MFW589935 MPS589935 MZO589935 NJK589935 NTG589935 ODC589935 OMY589935 OWU589935 PGQ589935 PQM589935 QAI589935 QKE589935 QUA589935 RDW589935 RNS589935 RXO589935 SHK589935 SRG589935 TBC589935 TKY589935 TUU589935 UEQ589935 UOM589935 UYI589935 VIE589935 VSA589935 WBW589935 WLS589935 WVO589935 G655471 JC655471 SY655471 ACU655471 AMQ655471 AWM655471 BGI655471 BQE655471 CAA655471 CJW655471 CTS655471 DDO655471 DNK655471 DXG655471 EHC655471 EQY655471 FAU655471 FKQ655471 FUM655471 GEI655471 GOE655471 GYA655471 HHW655471 HRS655471 IBO655471 ILK655471 IVG655471 JFC655471 JOY655471 JYU655471 KIQ655471 KSM655471 LCI655471 LME655471 LWA655471 MFW655471 MPS655471 MZO655471 NJK655471 NTG655471 ODC655471 OMY655471 OWU655471 PGQ655471 PQM655471 QAI655471 QKE655471 QUA655471 RDW655471 RNS655471 RXO655471 SHK655471 SRG655471 TBC655471 TKY655471 TUU655471 UEQ655471 UOM655471 UYI655471 VIE655471 VSA655471 WBW655471 WLS655471 WVO655471 G721007 JC721007 SY721007 ACU721007 AMQ721007 AWM721007 BGI721007 BQE721007 CAA721007 CJW721007 CTS721007 DDO721007 DNK721007 DXG721007 EHC721007 EQY721007 FAU721007 FKQ721007 FUM721007 GEI721007 GOE721007 GYA721007 HHW721007 HRS721007 IBO721007 ILK721007 IVG721007 JFC721007 JOY721007 JYU721007 KIQ721007 KSM721007 LCI721007 LME721007 LWA721007 MFW721007 MPS721007 MZO721007 NJK721007 NTG721007 ODC721007 OMY721007 OWU721007 PGQ721007 PQM721007 QAI721007 QKE721007 QUA721007 RDW721007 RNS721007 RXO721007 SHK721007 SRG721007 TBC721007 TKY721007 TUU721007 UEQ721007 UOM721007 UYI721007 VIE721007 VSA721007 WBW721007 WLS721007 WVO721007 G786543 JC786543 SY786543 ACU786543 AMQ786543 AWM786543 BGI786543 BQE786543 CAA786543 CJW786543 CTS786543 DDO786543 DNK786543 DXG786543 EHC786543 EQY786543 FAU786543 FKQ786543 FUM786543 GEI786543 GOE786543 GYA786543 HHW786543 HRS786543 IBO786543 ILK786543 IVG786543 JFC786543 JOY786543 JYU786543 KIQ786543 KSM786543 LCI786543 LME786543 LWA786543 MFW786543 MPS786543 MZO786543 NJK786543 NTG786543 ODC786543 OMY786543 OWU786543 PGQ786543 PQM786543 QAI786543 QKE786543 QUA786543 RDW786543 RNS786543 RXO786543 SHK786543 SRG786543 TBC786543 TKY786543 TUU786543 UEQ786543 UOM786543 UYI786543 VIE786543 VSA786543 WBW786543 WLS786543 WVO786543 G852079 JC852079 SY852079 ACU852079 AMQ852079 AWM852079 BGI852079 BQE852079 CAA852079 CJW852079 CTS852079 DDO852079 DNK852079 DXG852079 EHC852079 EQY852079 FAU852079 FKQ852079 FUM852079 GEI852079 GOE852079 GYA852079 HHW852079 HRS852079 IBO852079 ILK852079 IVG852079 JFC852079 JOY852079 JYU852079 KIQ852079 KSM852079 LCI852079 LME852079 LWA852079 MFW852079 MPS852079 MZO852079 NJK852079 NTG852079 ODC852079 OMY852079 OWU852079 PGQ852079 PQM852079 QAI852079 QKE852079 QUA852079 RDW852079 RNS852079 RXO852079 SHK852079 SRG852079 TBC852079 TKY852079 TUU852079 UEQ852079 UOM852079 UYI852079 VIE852079 VSA852079 WBW852079 WLS852079 WVO852079 G917615 JC917615 SY917615 ACU917615 AMQ917615 AWM917615 BGI917615 BQE917615 CAA917615 CJW917615 CTS917615 DDO917615 DNK917615 DXG917615 EHC917615 EQY917615 FAU917615 FKQ917615 FUM917615 GEI917615 GOE917615 GYA917615 HHW917615 HRS917615 IBO917615 ILK917615 IVG917615 JFC917615 JOY917615 JYU917615 KIQ917615 KSM917615 LCI917615 LME917615 LWA917615 MFW917615 MPS917615 MZO917615 NJK917615 NTG917615 ODC917615 OMY917615 OWU917615 PGQ917615 PQM917615 QAI917615 QKE917615 QUA917615 RDW917615 RNS917615 RXO917615 SHK917615 SRG917615 TBC917615 TKY917615 TUU917615 UEQ917615 UOM917615 UYI917615 VIE917615 VSA917615 WBW917615 WLS917615 WVO917615 G983151 JC983151 SY983151 ACU983151 AMQ983151 AWM983151 BGI983151 BQE983151 CAA983151 CJW983151 CTS983151 DDO983151 DNK983151 DXG983151 EHC983151 EQY983151 FAU983151 FKQ983151 FUM983151 GEI983151 GOE983151 GYA983151 HHW983151 HRS983151 IBO983151 ILK983151 IVG983151 JFC983151 JOY983151 JYU983151 KIQ983151 KSM983151 LCI983151 LME983151 LWA983151 MFW983151 MPS983151 MZO983151 NJK983151 NTG983151 ODC983151 OMY983151 OWU983151 PGQ983151 PQM983151 QAI983151 QKE983151 QUA983151 RDW983151 RNS983151 RXO983151 SHK983151 SRG983151 TBC983151 TKY983151 TUU983151 UEQ983151 UOM983151 UYI983151 VIE983151 VSA983151 WBW983151 WLS983151 WVO983151 E107:E4691 JA107:JA4691 SW107:SW4691 ACS107:ACS4691 AMO107:AMO4691 AWK107:AWK4691 BGG107:BGG4691 BQC107:BQC4691 BZY107:BZY4691 CJU107:CJU4691 CTQ107:CTQ4691 DDM107:DDM4691 DNI107:DNI4691 DXE107:DXE4691 EHA107:EHA4691 EQW107:EQW4691 FAS107:FAS4691 FKO107:FKO4691 FUK107:FUK4691 GEG107:GEG4691 GOC107:GOC4691 GXY107:GXY4691 HHU107:HHU4691 HRQ107:HRQ4691 IBM107:IBM4691 ILI107:ILI4691 IVE107:IVE4691 JFA107:JFA4691 JOW107:JOW4691 JYS107:JYS4691 KIO107:KIO4691 KSK107:KSK4691 LCG107:LCG4691 LMC107:LMC4691 LVY107:LVY4691 MFU107:MFU4691 MPQ107:MPQ4691 MZM107:MZM4691 NJI107:NJI4691 NTE107:NTE4691 ODA107:ODA4691 OMW107:OMW4691 OWS107:OWS4691 PGO107:PGO4691 PQK107:PQK4691 QAG107:QAG4691 QKC107:QKC4691 QTY107:QTY4691 RDU107:RDU4691 RNQ107:RNQ4691 RXM107:RXM4691 SHI107:SHI4691 SRE107:SRE4691 TBA107:TBA4691 TKW107:TKW4691 TUS107:TUS4691 UEO107:UEO4691 UOK107:UOK4691 UYG107:UYG4691 VIC107:VIC4691 VRY107:VRY4691 WBU107:WBU4691 WLQ107:WLQ4691 WVM107:WVM4691 E65643:E70227 JA65643:JA70227 SW65643:SW70227 ACS65643:ACS70227 AMO65643:AMO70227 AWK65643:AWK70227 BGG65643:BGG70227 BQC65643:BQC70227 BZY65643:BZY70227 CJU65643:CJU70227 CTQ65643:CTQ70227 DDM65643:DDM70227 DNI65643:DNI70227 DXE65643:DXE70227 EHA65643:EHA70227 EQW65643:EQW70227 FAS65643:FAS70227 FKO65643:FKO70227 FUK65643:FUK70227 GEG65643:GEG70227 GOC65643:GOC70227 GXY65643:GXY70227 HHU65643:HHU70227 HRQ65643:HRQ70227 IBM65643:IBM70227 ILI65643:ILI70227 IVE65643:IVE70227 JFA65643:JFA70227 JOW65643:JOW70227 JYS65643:JYS70227 KIO65643:KIO70227 KSK65643:KSK70227 LCG65643:LCG70227 LMC65643:LMC70227 LVY65643:LVY70227 MFU65643:MFU70227 MPQ65643:MPQ70227 MZM65643:MZM70227 NJI65643:NJI70227 NTE65643:NTE70227 ODA65643:ODA70227 OMW65643:OMW70227 OWS65643:OWS70227 PGO65643:PGO70227 PQK65643:PQK70227 QAG65643:QAG70227 QKC65643:QKC70227 QTY65643:QTY70227 RDU65643:RDU70227 RNQ65643:RNQ70227 RXM65643:RXM70227 SHI65643:SHI70227 SRE65643:SRE70227 TBA65643:TBA70227 TKW65643:TKW70227 TUS65643:TUS70227 UEO65643:UEO70227 UOK65643:UOK70227 UYG65643:UYG70227 VIC65643:VIC70227 VRY65643:VRY70227 WBU65643:WBU70227 WLQ65643:WLQ70227 WVM65643:WVM70227 E131179:E135763 JA131179:JA135763 SW131179:SW135763 ACS131179:ACS135763 AMO131179:AMO135763 AWK131179:AWK135763 BGG131179:BGG135763 BQC131179:BQC135763 BZY131179:BZY135763 CJU131179:CJU135763 CTQ131179:CTQ135763 DDM131179:DDM135763 DNI131179:DNI135763 DXE131179:DXE135763 EHA131179:EHA135763 EQW131179:EQW135763 FAS131179:FAS135763 FKO131179:FKO135763 FUK131179:FUK135763 GEG131179:GEG135763 GOC131179:GOC135763 GXY131179:GXY135763 HHU131179:HHU135763 HRQ131179:HRQ135763 IBM131179:IBM135763 ILI131179:ILI135763 IVE131179:IVE135763 JFA131179:JFA135763 JOW131179:JOW135763 JYS131179:JYS135763 KIO131179:KIO135763 KSK131179:KSK135763 LCG131179:LCG135763 LMC131179:LMC135763 LVY131179:LVY135763 MFU131179:MFU135763 MPQ131179:MPQ135763 MZM131179:MZM135763 NJI131179:NJI135763 NTE131179:NTE135763 ODA131179:ODA135763 OMW131179:OMW135763 OWS131179:OWS135763 PGO131179:PGO135763 PQK131179:PQK135763 QAG131179:QAG135763 QKC131179:QKC135763 QTY131179:QTY135763 RDU131179:RDU135763 RNQ131179:RNQ135763 RXM131179:RXM135763 SHI131179:SHI135763 SRE131179:SRE135763 TBA131179:TBA135763 TKW131179:TKW135763 TUS131179:TUS135763 UEO131179:UEO135763 UOK131179:UOK135763 UYG131179:UYG135763 VIC131179:VIC135763 VRY131179:VRY135763 WBU131179:WBU135763 WLQ131179:WLQ135763 WVM131179:WVM135763 E196715:E201299 JA196715:JA201299 SW196715:SW201299 ACS196715:ACS201299 AMO196715:AMO201299 AWK196715:AWK201299 BGG196715:BGG201299 BQC196715:BQC201299 BZY196715:BZY201299 CJU196715:CJU201299 CTQ196715:CTQ201299 DDM196715:DDM201299 DNI196715:DNI201299 DXE196715:DXE201299 EHA196715:EHA201299 EQW196715:EQW201299 FAS196715:FAS201299 FKO196715:FKO201299 FUK196715:FUK201299 GEG196715:GEG201299 GOC196715:GOC201299 GXY196715:GXY201299 HHU196715:HHU201299 HRQ196715:HRQ201299 IBM196715:IBM201299 ILI196715:ILI201299 IVE196715:IVE201299 JFA196715:JFA201299 JOW196715:JOW201299 JYS196715:JYS201299 KIO196715:KIO201299 KSK196715:KSK201299 LCG196715:LCG201299 LMC196715:LMC201299 LVY196715:LVY201299 MFU196715:MFU201299 MPQ196715:MPQ201299 MZM196715:MZM201299 NJI196715:NJI201299 NTE196715:NTE201299 ODA196715:ODA201299 OMW196715:OMW201299 OWS196715:OWS201299 PGO196715:PGO201299 PQK196715:PQK201299 QAG196715:QAG201299 QKC196715:QKC201299 QTY196715:QTY201299 RDU196715:RDU201299 RNQ196715:RNQ201299 RXM196715:RXM201299 SHI196715:SHI201299 SRE196715:SRE201299 TBA196715:TBA201299 TKW196715:TKW201299 TUS196715:TUS201299 UEO196715:UEO201299 UOK196715:UOK201299 UYG196715:UYG201299 VIC196715:VIC201299 VRY196715:VRY201299 WBU196715:WBU201299 WLQ196715:WLQ201299 WVM196715:WVM201299 E262251:E266835 JA262251:JA266835 SW262251:SW266835 ACS262251:ACS266835 AMO262251:AMO266835 AWK262251:AWK266835 BGG262251:BGG266835 BQC262251:BQC266835 BZY262251:BZY266835 CJU262251:CJU266835 CTQ262251:CTQ266835 DDM262251:DDM266835 DNI262251:DNI266835 DXE262251:DXE266835 EHA262251:EHA266835 EQW262251:EQW266835 FAS262251:FAS266835 FKO262251:FKO266835 FUK262251:FUK266835 GEG262251:GEG266835 GOC262251:GOC266835 GXY262251:GXY266835 HHU262251:HHU266835 HRQ262251:HRQ266835 IBM262251:IBM266835 ILI262251:ILI266835 IVE262251:IVE266835 JFA262251:JFA266835 JOW262251:JOW266835 JYS262251:JYS266835 KIO262251:KIO266835 KSK262251:KSK266835 LCG262251:LCG266835 LMC262251:LMC266835 LVY262251:LVY266835 MFU262251:MFU266835 MPQ262251:MPQ266835 MZM262251:MZM266835 NJI262251:NJI266835 NTE262251:NTE266835 ODA262251:ODA266835 OMW262251:OMW266835 OWS262251:OWS266835 PGO262251:PGO266835 PQK262251:PQK266835 QAG262251:QAG266835 QKC262251:QKC266835 QTY262251:QTY266835 RDU262251:RDU266835 RNQ262251:RNQ266835 RXM262251:RXM266835 SHI262251:SHI266835 SRE262251:SRE266835 TBA262251:TBA266835 TKW262251:TKW266835 TUS262251:TUS266835 UEO262251:UEO266835 UOK262251:UOK266835 UYG262251:UYG266835 VIC262251:VIC266835 VRY262251:VRY266835 WBU262251:WBU266835 WLQ262251:WLQ266835 WVM262251:WVM266835 E327787:E332371 JA327787:JA332371 SW327787:SW332371 ACS327787:ACS332371 AMO327787:AMO332371 AWK327787:AWK332371 BGG327787:BGG332371 BQC327787:BQC332371 BZY327787:BZY332371 CJU327787:CJU332371 CTQ327787:CTQ332371 DDM327787:DDM332371 DNI327787:DNI332371 DXE327787:DXE332371 EHA327787:EHA332371 EQW327787:EQW332371 FAS327787:FAS332371 FKO327787:FKO332371 FUK327787:FUK332371 GEG327787:GEG332371 GOC327787:GOC332371 GXY327787:GXY332371 HHU327787:HHU332371 HRQ327787:HRQ332371 IBM327787:IBM332371 ILI327787:ILI332371 IVE327787:IVE332371 JFA327787:JFA332371 JOW327787:JOW332371 JYS327787:JYS332371 KIO327787:KIO332371 KSK327787:KSK332371 LCG327787:LCG332371 LMC327787:LMC332371 LVY327787:LVY332371 MFU327787:MFU332371 MPQ327787:MPQ332371 MZM327787:MZM332371 NJI327787:NJI332371 NTE327787:NTE332371 ODA327787:ODA332371 OMW327787:OMW332371 OWS327787:OWS332371 PGO327787:PGO332371 PQK327787:PQK332371 QAG327787:QAG332371 QKC327787:QKC332371 QTY327787:QTY332371 RDU327787:RDU332371 RNQ327787:RNQ332371 RXM327787:RXM332371 SHI327787:SHI332371 SRE327787:SRE332371 TBA327787:TBA332371 TKW327787:TKW332371 TUS327787:TUS332371 UEO327787:UEO332371 UOK327787:UOK332371 UYG327787:UYG332371 VIC327787:VIC332371 VRY327787:VRY332371 WBU327787:WBU332371 WLQ327787:WLQ332371 WVM327787:WVM332371 E393323:E397907 JA393323:JA397907 SW393323:SW397907 ACS393323:ACS397907 AMO393323:AMO397907 AWK393323:AWK397907 BGG393323:BGG397907 BQC393323:BQC397907 BZY393323:BZY397907 CJU393323:CJU397907 CTQ393323:CTQ397907 DDM393323:DDM397907 DNI393323:DNI397907 DXE393323:DXE397907 EHA393323:EHA397907 EQW393323:EQW397907 FAS393323:FAS397907 FKO393323:FKO397907 FUK393323:FUK397907 GEG393323:GEG397907 GOC393323:GOC397907 GXY393323:GXY397907 HHU393323:HHU397907 HRQ393323:HRQ397907 IBM393323:IBM397907 ILI393323:ILI397907 IVE393323:IVE397907 JFA393323:JFA397907 JOW393323:JOW397907 JYS393323:JYS397907 KIO393323:KIO397907 KSK393323:KSK397907 LCG393323:LCG397907 LMC393323:LMC397907 LVY393323:LVY397907 MFU393323:MFU397907 MPQ393323:MPQ397907 MZM393323:MZM397907 NJI393323:NJI397907 NTE393323:NTE397907 ODA393323:ODA397907 OMW393323:OMW397907 OWS393323:OWS397907 PGO393323:PGO397907 PQK393323:PQK397907 QAG393323:QAG397907 QKC393323:QKC397907 QTY393323:QTY397907 RDU393323:RDU397907 RNQ393323:RNQ397907 RXM393323:RXM397907 SHI393323:SHI397907 SRE393323:SRE397907 TBA393323:TBA397907 TKW393323:TKW397907 TUS393323:TUS397907 UEO393323:UEO397907 UOK393323:UOK397907 UYG393323:UYG397907 VIC393323:VIC397907 VRY393323:VRY397907 WBU393323:WBU397907 WLQ393323:WLQ397907 WVM393323:WVM397907 E458859:E463443 JA458859:JA463443 SW458859:SW463443 ACS458859:ACS463443 AMO458859:AMO463443 AWK458859:AWK463443 BGG458859:BGG463443 BQC458859:BQC463443 BZY458859:BZY463443 CJU458859:CJU463443 CTQ458859:CTQ463443 DDM458859:DDM463443 DNI458859:DNI463443 DXE458859:DXE463443 EHA458859:EHA463443 EQW458859:EQW463443 FAS458859:FAS463443 FKO458859:FKO463443 FUK458859:FUK463443 GEG458859:GEG463443 GOC458859:GOC463443 GXY458859:GXY463443 HHU458859:HHU463443 HRQ458859:HRQ463443 IBM458859:IBM463443 ILI458859:ILI463443 IVE458859:IVE463443 JFA458859:JFA463443 JOW458859:JOW463443 JYS458859:JYS463443 KIO458859:KIO463443 KSK458859:KSK463443 LCG458859:LCG463443 LMC458859:LMC463443 LVY458859:LVY463443 MFU458859:MFU463443 MPQ458859:MPQ463443 MZM458859:MZM463443 NJI458859:NJI463443 NTE458859:NTE463443 ODA458859:ODA463443 OMW458859:OMW463443 OWS458859:OWS463443 PGO458859:PGO463443 PQK458859:PQK463443 QAG458859:QAG463443 QKC458859:QKC463443 QTY458859:QTY463443 RDU458859:RDU463443 RNQ458859:RNQ463443 RXM458859:RXM463443 SHI458859:SHI463443 SRE458859:SRE463443 TBA458859:TBA463443 TKW458859:TKW463443 TUS458859:TUS463443 UEO458859:UEO463443 UOK458859:UOK463443 UYG458859:UYG463443 VIC458859:VIC463443 VRY458859:VRY463443 WBU458859:WBU463443 WLQ458859:WLQ463443 WVM458859:WVM463443 E524395:E528979 JA524395:JA528979 SW524395:SW528979 ACS524395:ACS528979 AMO524395:AMO528979 AWK524395:AWK528979 BGG524395:BGG528979 BQC524395:BQC528979 BZY524395:BZY528979 CJU524395:CJU528979 CTQ524395:CTQ528979 DDM524395:DDM528979 DNI524395:DNI528979 DXE524395:DXE528979 EHA524395:EHA528979 EQW524395:EQW528979 FAS524395:FAS528979 FKO524395:FKO528979 FUK524395:FUK528979 GEG524395:GEG528979 GOC524395:GOC528979 GXY524395:GXY528979 HHU524395:HHU528979 HRQ524395:HRQ528979 IBM524395:IBM528979 ILI524395:ILI528979 IVE524395:IVE528979 JFA524395:JFA528979 JOW524395:JOW528979 JYS524395:JYS528979 KIO524395:KIO528979 KSK524395:KSK528979 LCG524395:LCG528979 LMC524395:LMC528979 LVY524395:LVY528979 MFU524395:MFU528979 MPQ524395:MPQ528979 MZM524395:MZM528979 NJI524395:NJI528979 NTE524395:NTE528979 ODA524395:ODA528979 OMW524395:OMW528979 OWS524395:OWS528979 PGO524395:PGO528979 PQK524395:PQK528979 QAG524395:QAG528979 QKC524395:QKC528979 QTY524395:QTY528979 RDU524395:RDU528979 RNQ524395:RNQ528979 RXM524395:RXM528979 SHI524395:SHI528979 SRE524395:SRE528979 TBA524395:TBA528979 TKW524395:TKW528979 TUS524395:TUS528979 UEO524395:UEO528979 UOK524395:UOK528979 UYG524395:UYG528979 VIC524395:VIC528979 VRY524395:VRY528979 WBU524395:WBU528979 WLQ524395:WLQ528979 WVM524395:WVM528979 E589931:E594515 JA589931:JA594515 SW589931:SW594515 ACS589931:ACS594515 AMO589931:AMO594515 AWK589931:AWK594515 BGG589931:BGG594515 BQC589931:BQC594515 BZY589931:BZY594515 CJU589931:CJU594515 CTQ589931:CTQ594515 DDM589931:DDM594515 DNI589931:DNI594515 DXE589931:DXE594515 EHA589931:EHA594515 EQW589931:EQW594515 FAS589931:FAS594515 FKO589931:FKO594515 FUK589931:FUK594515 GEG589931:GEG594515 GOC589931:GOC594515 GXY589931:GXY594515 HHU589931:HHU594515 HRQ589931:HRQ594515 IBM589931:IBM594515 ILI589931:ILI594515 IVE589931:IVE594515 JFA589931:JFA594515 JOW589931:JOW594515 JYS589931:JYS594515 KIO589931:KIO594515 KSK589931:KSK594515 LCG589931:LCG594515 LMC589931:LMC594515 LVY589931:LVY594515 MFU589931:MFU594515 MPQ589931:MPQ594515 MZM589931:MZM594515 NJI589931:NJI594515 NTE589931:NTE594515 ODA589931:ODA594515 OMW589931:OMW594515 OWS589931:OWS594515 PGO589931:PGO594515 PQK589931:PQK594515 QAG589931:QAG594515 QKC589931:QKC594515 QTY589931:QTY594515 RDU589931:RDU594515 RNQ589931:RNQ594515 RXM589931:RXM594515 SHI589931:SHI594515 SRE589931:SRE594515 TBA589931:TBA594515 TKW589931:TKW594515 TUS589931:TUS594515 UEO589931:UEO594515 UOK589931:UOK594515 UYG589931:UYG594515 VIC589931:VIC594515 VRY589931:VRY594515 WBU589931:WBU594515 WLQ589931:WLQ594515 WVM589931:WVM594515 E655467:E660051 JA655467:JA660051 SW655467:SW660051 ACS655467:ACS660051 AMO655467:AMO660051 AWK655467:AWK660051 BGG655467:BGG660051 BQC655467:BQC660051 BZY655467:BZY660051 CJU655467:CJU660051 CTQ655467:CTQ660051 DDM655467:DDM660051 DNI655467:DNI660051 DXE655467:DXE660051 EHA655467:EHA660051 EQW655467:EQW660051 FAS655467:FAS660051 FKO655467:FKO660051 FUK655467:FUK660051 GEG655467:GEG660051 GOC655467:GOC660051 GXY655467:GXY660051 HHU655467:HHU660051 HRQ655467:HRQ660051 IBM655467:IBM660051 ILI655467:ILI660051 IVE655467:IVE660051 JFA655467:JFA660051 JOW655467:JOW660051 JYS655467:JYS660051 KIO655467:KIO660051 KSK655467:KSK660051 LCG655467:LCG660051 LMC655467:LMC660051 LVY655467:LVY660051 MFU655467:MFU660051 MPQ655467:MPQ660051 MZM655467:MZM660051 NJI655467:NJI660051 NTE655467:NTE660051 ODA655467:ODA660051 OMW655467:OMW660051 OWS655467:OWS660051 PGO655467:PGO660051 PQK655467:PQK660051 QAG655467:QAG660051 QKC655467:QKC660051 QTY655467:QTY660051 RDU655467:RDU660051 RNQ655467:RNQ660051 RXM655467:RXM660051 SHI655467:SHI660051 SRE655467:SRE660051 TBA655467:TBA660051 TKW655467:TKW660051 TUS655467:TUS660051 UEO655467:UEO660051 UOK655467:UOK660051 UYG655467:UYG660051 VIC655467:VIC660051 VRY655467:VRY660051 WBU655467:WBU660051 WLQ655467:WLQ660051 WVM655467:WVM660051 E721003:E725587 JA721003:JA725587 SW721003:SW725587 ACS721003:ACS725587 AMO721003:AMO725587 AWK721003:AWK725587 BGG721003:BGG725587 BQC721003:BQC725587 BZY721003:BZY725587 CJU721003:CJU725587 CTQ721003:CTQ725587 DDM721003:DDM725587 DNI721003:DNI725587 DXE721003:DXE725587 EHA721003:EHA725587 EQW721003:EQW725587 FAS721003:FAS725587 FKO721003:FKO725587 FUK721003:FUK725587 GEG721003:GEG725587 GOC721003:GOC725587 GXY721003:GXY725587 HHU721003:HHU725587 HRQ721003:HRQ725587 IBM721003:IBM725587 ILI721003:ILI725587 IVE721003:IVE725587 JFA721003:JFA725587 JOW721003:JOW725587 JYS721003:JYS725587 KIO721003:KIO725587 KSK721003:KSK725587 LCG721003:LCG725587 LMC721003:LMC725587 LVY721003:LVY725587 MFU721003:MFU725587 MPQ721003:MPQ725587 MZM721003:MZM725587 NJI721003:NJI725587 NTE721003:NTE725587 ODA721003:ODA725587 OMW721003:OMW725587 OWS721003:OWS725587 PGO721003:PGO725587 PQK721003:PQK725587 QAG721003:QAG725587 QKC721003:QKC725587 QTY721003:QTY725587 RDU721003:RDU725587 RNQ721003:RNQ725587 RXM721003:RXM725587 SHI721003:SHI725587 SRE721003:SRE725587 TBA721003:TBA725587 TKW721003:TKW725587 TUS721003:TUS725587 UEO721003:UEO725587 UOK721003:UOK725587 UYG721003:UYG725587 VIC721003:VIC725587 VRY721003:VRY725587 WBU721003:WBU725587 WLQ721003:WLQ725587 WVM721003:WVM725587 E786539:E791123 JA786539:JA791123 SW786539:SW791123 ACS786539:ACS791123 AMO786539:AMO791123 AWK786539:AWK791123 BGG786539:BGG791123 BQC786539:BQC791123 BZY786539:BZY791123 CJU786539:CJU791123 CTQ786539:CTQ791123 DDM786539:DDM791123 DNI786539:DNI791123 DXE786539:DXE791123 EHA786539:EHA791123 EQW786539:EQW791123 FAS786539:FAS791123 FKO786539:FKO791123 FUK786539:FUK791123 GEG786539:GEG791123 GOC786539:GOC791123 GXY786539:GXY791123 HHU786539:HHU791123 HRQ786539:HRQ791123 IBM786539:IBM791123 ILI786539:ILI791123 IVE786539:IVE791123 JFA786539:JFA791123 JOW786539:JOW791123 JYS786539:JYS791123 KIO786539:KIO791123 KSK786539:KSK791123 LCG786539:LCG791123 LMC786539:LMC791123 LVY786539:LVY791123 MFU786539:MFU791123 MPQ786539:MPQ791123 MZM786539:MZM791123 NJI786539:NJI791123 NTE786539:NTE791123 ODA786539:ODA791123 OMW786539:OMW791123 OWS786539:OWS791123 PGO786539:PGO791123 PQK786539:PQK791123 QAG786539:QAG791123 QKC786539:QKC791123 QTY786539:QTY791123 RDU786539:RDU791123 RNQ786539:RNQ791123 RXM786539:RXM791123 SHI786539:SHI791123 SRE786539:SRE791123 TBA786539:TBA791123 TKW786539:TKW791123 TUS786539:TUS791123 UEO786539:UEO791123 UOK786539:UOK791123 UYG786539:UYG791123 VIC786539:VIC791123 VRY786539:VRY791123 WBU786539:WBU791123 WLQ786539:WLQ791123 WVM786539:WVM791123 E852075:E856659 JA852075:JA856659 SW852075:SW856659 ACS852075:ACS856659 AMO852075:AMO856659 AWK852075:AWK856659 BGG852075:BGG856659 BQC852075:BQC856659 BZY852075:BZY856659 CJU852075:CJU856659 CTQ852075:CTQ856659 DDM852075:DDM856659 DNI852075:DNI856659 DXE852075:DXE856659 EHA852075:EHA856659 EQW852075:EQW856659 FAS852075:FAS856659 FKO852075:FKO856659 FUK852075:FUK856659 GEG852075:GEG856659 GOC852075:GOC856659 GXY852075:GXY856659 HHU852075:HHU856659 HRQ852075:HRQ856659 IBM852075:IBM856659 ILI852075:ILI856659 IVE852075:IVE856659 JFA852075:JFA856659 JOW852075:JOW856659 JYS852075:JYS856659 KIO852075:KIO856659 KSK852075:KSK856659 LCG852075:LCG856659 LMC852075:LMC856659 LVY852075:LVY856659 MFU852075:MFU856659 MPQ852075:MPQ856659 MZM852075:MZM856659 NJI852075:NJI856659 NTE852075:NTE856659 ODA852075:ODA856659 OMW852075:OMW856659 OWS852075:OWS856659 PGO852075:PGO856659 PQK852075:PQK856659 QAG852075:QAG856659 QKC852075:QKC856659 QTY852075:QTY856659 RDU852075:RDU856659 RNQ852075:RNQ856659 RXM852075:RXM856659 SHI852075:SHI856659 SRE852075:SRE856659 TBA852075:TBA856659 TKW852075:TKW856659 TUS852075:TUS856659 UEO852075:UEO856659 UOK852075:UOK856659 UYG852075:UYG856659 VIC852075:VIC856659 VRY852075:VRY856659 WBU852075:WBU856659 WLQ852075:WLQ856659 WVM852075:WVM856659 E917611:E922195 JA917611:JA922195 SW917611:SW922195 ACS917611:ACS922195 AMO917611:AMO922195 AWK917611:AWK922195 BGG917611:BGG922195 BQC917611:BQC922195 BZY917611:BZY922195 CJU917611:CJU922195 CTQ917611:CTQ922195 DDM917611:DDM922195 DNI917611:DNI922195 DXE917611:DXE922195 EHA917611:EHA922195 EQW917611:EQW922195 FAS917611:FAS922195 FKO917611:FKO922195 FUK917611:FUK922195 GEG917611:GEG922195 GOC917611:GOC922195 GXY917611:GXY922195 HHU917611:HHU922195 HRQ917611:HRQ922195 IBM917611:IBM922195 ILI917611:ILI922195 IVE917611:IVE922195 JFA917611:JFA922195 JOW917611:JOW922195 JYS917611:JYS922195 KIO917611:KIO922195 KSK917611:KSK922195 LCG917611:LCG922195 LMC917611:LMC922195 LVY917611:LVY922195 MFU917611:MFU922195 MPQ917611:MPQ922195 MZM917611:MZM922195 NJI917611:NJI922195 NTE917611:NTE922195 ODA917611:ODA922195 OMW917611:OMW922195 OWS917611:OWS922195 PGO917611:PGO922195 PQK917611:PQK922195 QAG917611:QAG922195 QKC917611:QKC922195 QTY917611:QTY922195 RDU917611:RDU922195 RNQ917611:RNQ922195 RXM917611:RXM922195 SHI917611:SHI922195 SRE917611:SRE922195 TBA917611:TBA922195 TKW917611:TKW922195 TUS917611:TUS922195 UEO917611:UEO922195 UOK917611:UOK922195 UYG917611:UYG922195 VIC917611:VIC922195 VRY917611:VRY922195 WBU917611:WBU922195 WLQ917611:WLQ922195 WVM917611:WVM922195 E983147:E987731 JA983147:JA987731 SW983147:SW987731 ACS983147:ACS987731 AMO983147:AMO987731 AWK983147:AWK987731 BGG983147:BGG987731 BQC983147:BQC987731 BZY983147:BZY987731 CJU983147:CJU987731 CTQ983147:CTQ987731 DDM983147:DDM987731 DNI983147:DNI987731 DXE983147:DXE987731 EHA983147:EHA987731 EQW983147:EQW987731 FAS983147:FAS987731 FKO983147:FKO987731 FUK983147:FUK987731 GEG983147:GEG987731 GOC983147:GOC987731 GXY983147:GXY987731 HHU983147:HHU987731 HRQ983147:HRQ987731 IBM983147:IBM987731 ILI983147:ILI987731 IVE983147:IVE987731 JFA983147:JFA987731 JOW983147:JOW987731 JYS983147:JYS987731 KIO983147:KIO987731 KSK983147:KSK987731 LCG983147:LCG987731 LMC983147:LMC987731 LVY983147:LVY987731 MFU983147:MFU987731 MPQ983147:MPQ987731 MZM983147:MZM987731 NJI983147:NJI987731 NTE983147:NTE987731 ODA983147:ODA987731 OMW983147:OMW987731 OWS983147:OWS987731 PGO983147:PGO987731 PQK983147:PQK987731 QAG983147:QAG987731 QKC983147:QKC987731 QTY983147:QTY987731 RDU983147:RDU987731 RNQ983147:RNQ987731 RXM983147:RXM987731 SHI983147:SHI987731 SRE983147:SRE987731 TBA983147:TBA987731 TKW983147:TKW987731 TUS983147:TUS987731 UEO983147:UEO987731 UOK983147:UOK987731 UYG983147:UYG987731 VIC983147:VIC987731 VRY983147:VRY987731 WBU983147:WBU987731 WLQ983147:WLQ987731 WVM983147:WVM987731">
      <formula1>$E$96:$E$99</formula1>
    </dataValidation>
    <dataValidation type="date" allowBlank="1" showInputMessage="1" showErrorMessage="1" sqref="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8 IZ65638 SV65638 ACR65638 AMN65638 AWJ65638 BGF65638 BQB65638 BZX65638 CJT65638 CTP65638 DDL65638 DNH65638 DXD65638 EGZ65638 EQV65638 FAR65638 FKN65638 FUJ65638 GEF65638 GOB65638 GXX65638 HHT65638 HRP65638 IBL65638 ILH65638 IVD65638 JEZ65638 JOV65638 JYR65638 KIN65638 KSJ65638 LCF65638 LMB65638 LVX65638 MFT65638 MPP65638 MZL65638 NJH65638 NTD65638 OCZ65638 OMV65638 OWR65638 PGN65638 PQJ65638 QAF65638 QKB65638 QTX65638 RDT65638 RNP65638 RXL65638 SHH65638 SRD65638 TAZ65638 TKV65638 TUR65638 UEN65638 UOJ65638 UYF65638 VIB65638 VRX65638 WBT65638 WLP65638 WVL65638 D131174 IZ131174 SV131174 ACR131174 AMN131174 AWJ131174 BGF131174 BQB131174 BZX131174 CJT131174 CTP131174 DDL131174 DNH131174 DXD131174 EGZ131174 EQV131174 FAR131174 FKN131174 FUJ131174 GEF131174 GOB131174 GXX131174 HHT131174 HRP131174 IBL131174 ILH131174 IVD131174 JEZ131174 JOV131174 JYR131174 KIN131174 KSJ131174 LCF131174 LMB131174 LVX131174 MFT131174 MPP131174 MZL131174 NJH131174 NTD131174 OCZ131174 OMV131174 OWR131174 PGN131174 PQJ131174 QAF131174 QKB131174 QTX131174 RDT131174 RNP131174 RXL131174 SHH131174 SRD131174 TAZ131174 TKV131174 TUR131174 UEN131174 UOJ131174 UYF131174 VIB131174 VRX131174 WBT131174 WLP131174 WVL131174 D196710 IZ196710 SV196710 ACR196710 AMN196710 AWJ196710 BGF196710 BQB196710 BZX196710 CJT196710 CTP196710 DDL196710 DNH196710 DXD196710 EGZ196710 EQV196710 FAR196710 FKN196710 FUJ196710 GEF196710 GOB196710 GXX196710 HHT196710 HRP196710 IBL196710 ILH196710 IVD196710 JEZ196710 JOV196710 JYR196710 KIN196710 KSJ196710 LCF196710 LMB196710 LVX196710 MFT196710 MPP196710 MZL196710 NJH196710 NTD196710 OCZ196710 OMV196710 OWR196710 PGN196710 PQJ196710 QAF196710 QKB196710 QTX196710 RDT196710 RNP196710 RXL196710 SHH196710 SRD196710 TAZ196710 TKV196710 TUR196710 UEN196710 UOJ196710 UYF196710 VIB196710 VRX196710 WBT196710 WLP196710 WVL196710 D262246 IZ262246 SV262246 ACR262246 AMN262246 AWJ262246 BGF262246 BQB262246 BZX262246 CJT262246 CTP262246 DDL262246 DNH262246 DXD262246 EGZ262246 EQV262246 FAR262246 FKN262246 FUJ262246 GEF262246 GOB262246 GXX262246 HHT262246 HRP262246 IBL262246 ILH262246 IVD262246 JEZ262246 JOV262246 JYR262246 KIN262246 KSJ262246 LCF262246 LMB262246 LVX262246 MFT262246 MPP262246 MZL262246 NJH262246 NTD262246 OCZ262246 OMV262246 OWR262246 PGN262246 PQJ262246 QAF262246 QKB262246 QTX262246 RDT262246 RNP262246 RXL262246 SHH262246 SRD262246 TAZ262246 TKV262246 TUR262246 UEN262246 UOJ262246 UYF262246 VIB262246 VRX262246 WBT262246 WLP262246 WVL262246 D327782 IZ327782 SV327782 ACR327782 AMN327782 AWJ327782 BGF327782 BQB327782 BZX327782 CJT327782 CTP327782 DDL327782 DNH327782 DXD327782 EGZ327782 EQV327782 FAR327782 FKN327782 FUJ327782 GEF327782 GOB327782 GXX327782 HHT327782 HRP327782 IBL327782 ILH327782 IVD327782 JEZ327782 JOV327782 JYR327782 KIN327782 KSJ327782 LCF327782 LMB327782 LVX327782 MFT327782 MPP327782 MZL327782 NJH327782 NTD327782 OCZ327782 OMV327782 OWR327782 PGN327782 PQJ327782 QAF327782 QKB327782 QTX327782 RDT327782 RNP327782 RXL327782 SHH327782 SRD327782 TAZ327782 TKV327782 TUR327782 UEN327782 UOJ327782 UYF327782 VIB327782 VRX327782 WBT327782 WLP327782 WVL327782 D393318 IZ393318 SV393318 ACR393318 AMN393318 AWJ393318 BGF393318 BQB393318 BZX393318 CJT393318 CTP393318 DDL393318 DNH393318 DXD393318 EGZ393318 EQV393318 FAR393318 FKN393318 FUJ393318 GEF393318 GOB393318 GXX393318 HHT393318 HRP393318 IBL393318 ILH393318 IVD393318 JEZ393318 JOV393318 JYR393318 KIN393318 KSJ393318 LCF393318 LMB393318 LVX393318 MFT393318 MPP393318 MZL393318 NJH393318 NTD393318 OCZ393318 OMV393318 OWR393318 PGN393318 PQJ393318 QAF393318 QKB393318 QTX393318 RDT393318 RNP393318 RXL393318 SHH393318 SRD393318 TAZ393318 TKV393318 TUR393318 UEN393318 UOJ393318 UYF393318 VIB393318 VRX393318 WBT393318 WLP393318 WVL393318 D458854 IZ458854 SV458854 ACR458854 AMN458854 AWJ458854 BGF458854 BQB458854 BZX458854 CJT458854 CTP458854 DDL458854 DNH458854 DXD458854 EGZ458854 EQV458854 FAR458854 FKN458854 FUJ458854 GEF458854 GOB458854 GXX458854 HHT458854 HRP458854 IBL458854 ILH458854 IVD458854 JEZ458854 JOV458854 JYR458854 KIN458854 KSJ458854 LCF458854 LMB458854 LVX458854 MFT458854 MPP458854 MZL458854 NJH458854 NTD458854 OCZ458854 OMV458854 OWR458854 PGN458854 PQJ458854 QAF458854 QKB458854 QTX458854 RDT458854 RNP458854 RXL458854 SHH458854 SRD458854 TAZ458854 TKV458854 TUR458854 UEN458854 UOJ458854 UYF458854 VIB458854 VRX458854 WBT458854 WLP458854 WVL458854 D524390 IZ524390 SV524390 ACR524390 AMN524390 AWJ524390 BGF524390 BQB524390 BZX524390 CJT524390 CTP524390 DDL524390 DNH524390 DXD524390 EGZ524390 EQV524390 FAR524390 FKN524390 FUJ524390 GEF524390 GOB524390 GXX524390 HHT524390 HRP524390 IBL524390 ILH524390 IVD524390 JEZ524390 JOV524390 JYR524390 KIN524390 KSJ524390 LCF524390 LMB524390 LVX524390 MFT524390 MPP524390 MZL524390 NJH524390 NTD524390 OCZ524390 OMV524390 OWR524390 PGN524390 PQJ524390 QAF524390 QKB524390 QTX524390 RDT524390 RNP524390 RXL524390 SHH524390 SRD524390 TAZ524390 TKV524390 TUR524390 UEN524390 UOJ524390 UYF524390 VIB524390 VRX524390 WBT524390 WLP524390 WVL524390 D589926 IZ589926 SV589926 ACR589926 AMN589926 AWJ589926 BGF589926 BQB589926 BZX589926 CJT589926 CTP589926 DDL589926 DNH589926 DXD589926 EGZ589926 EQV589926 FAR589926 FKN589926 FUJ589926 GEF589926 GOB589926 GXX589926 HHT589926 HRP589926 IBL589926 ILH589926 IVD589926 JEZ589926 JOV589926 JYR589926 KIN589926 KSJ589926 LCF589926 LMB589926 LVX589926 MFT589926 MPP589926 MZL589926 NJH589926 NTD589926 OCZ589926 OMV589926 OWR589926 PGN589926 PQJ589926 QAF589926 QKB589926 QTX589926 RDT589926 RNP589926 RXL589926 SHH589926 SRD589926 TAZ589926 TKV589926 TUR589926 UEN589926 UOJ589926 UYF589926 VIB589926 VRX589926 WBT589926 WLP589926 WVL589926 D655462 IZ655462 SV655462 ACR655462 AMN655462 AWJ655462 BGF655462 BQB655462 BZX655462 CJT655462 CTP655462 DDL655462 DNH655462 DXD655462 EGZ655462 EQV655462 FAR655462 FKN655462 FUJ655462 GEF655462 GOB655462 GXX655462 HHT655462 HRP655462 IBL655462 ILH655462 IVD655462 JEZ655462 JOV655462 JYR655462 KIN655462 KSJ655462 LCF655462 LMB655462 LVX655462 MFT655462 MPP655462 MZL655462 NJH655462 NTD655462 OCZ655462 OMV655462 OWR655462 PGN655462 PQJ655462 QAF655462 QKB655462 QTX655462 RDT655462 RNP655462 RXL655462 SHH655462 SRD655462 TAZ655462 TKV655462 TUR655462 UEN655462 UOJ655462 UYF655462 VIB655462 VRX655462 WBT655462 WLP655462 WVL655462 D720998 IZ720998 SV720998 ACR720998 AMN720998 AWJ720998 BGF720998 BQB720998 BZX720998 CJT720998 CTP720998 DDL720998 DNH720998 DXD720998 EGZ720998 EQV720998 FAR720998 FKN720998 FUJ720998 GEF720998 GOB720998 GXX720998 HHT720998 HRP720998 IBL720998 ILH720998 IVD720998 JEZ720998 JOV720998 JYR720998 KIN720998 KSJ720998 LCF720998 LMB720998 LVX720998 MFT720998 MPP720998 MZL720998 NJH720998 NTD720998 OCZ720998 OMV720998 OWR720998 PGN720998 PQJ720998 QAF720998 QKB720998 QTX720998 RDT720998 RNP720998 RXL720998 SHH720998 SRD720998 TAZ720998 TKV720998 TUR720998 UEN720998 UOJ720998 UYF720998 VIB720998 VRX720998 WBT720998 WLP720998 WVL720998 D786534 IZ786534 SV786534 ACR786534 AMN786534 AWJ786534 BGF786534 BQB786534 BZX786534 CJT786534 CTP786534 DDL786534 DNH786534 DXD786534 EGZ786534 EQV786534 FAR786534 FKN786534 FUJ786534 GEF786534 GOB786534 GXX786534 HHT786534 HRP786534 IBL786534 ILH786534 IVD786534 JEZ786534 JOV786534 JYR786534 KIN786534 KSJ786534 LCF786534 LMB786534 LVX786534 MFT786534 MPP786534 MZL786534 NJH786534 NTD786534 OCZ786534 OMV786534 OWR786534 PGN786534 PQJ786534 QAF786534 QKB786534 QTX786534 RDT786534 RNP786534 RXL786534 SHH786534 SRD786534 TAZ786534 TKV786534 TUR786534 UEN786534 UOJ786534 UYF786534 VIB786534 VRX786534 WBT786534 WLP786534 WVL786534 D852070 IZ852070 SV852070 ACR852070 AMN852070 AWJ852070 BGF852070 BQB852070 BZX852070 CJT852070 CTP852070 DDL852070 DNH852070 DXD852070 EGZ852070 EQV852070 FAR852070 FKN852070 FUJ852070 GEF852070 GOB852070 GXX852070 HHT852070 HRP852070 IBL852070 ILH852070 IVD852070 JEZ852070 JOV852070 JYR852070 KIN852070 KSJ852070 LCF852070 LMB852070 LVX852070 MFT852070 MPP852070 MZL852070 NJH852070 NTD852070 OCZ852070 OMV852070 OWR852070 PGN852070 PQJ852070 QAF852070 QKB852070 QTX852070 RDT852070 RNP852070 RXL852070 SHH852070 SRD852070 TAZ852070 TKV852070 TUR852070 UEN852070 UOJ852070 UYF852070 VIB852070 VRX852070 WBT852070 WLP852070 WVL852070 D917606 IZ917606 SV917606 ACR917606 AMN917606 AWJ917606 BGF917606 BQB917606 BZX917606 CJT917606 CTP917606 DDL917606 DNH917606 DXD917606 EGZ917606 EQV917606 FAR917606 FKN917606 FUJ917606 GEF917606 GOB917606 GXX917606 HHT917606 HRP917606 IBL917606 ILH917606 IVD917606 JEZ917606 JOV917606 JYR917606 KIN917606 KSJ917606 LCF917606 LMB917606 LVX917606 MFT917606 MPP917606 MZL917606 NJH917606 NTD917606 OCZ917606 OMV917606 OWR917606 PGN917606 PQJ917606 QAF917606 QKB917606 QTX917606 RDT917606 RNP917606 RXL917606 SHH917606 SRD917606 TAZ917606 TKV917606 TUR917606 UEN917606 UOJ917606 UYF917606 VIB917606 VRX917606 WBT917606 WLP917606 WVL917606 D983142 IZ983142 SV983142 ACR983142 AMN983142 AWJ983142 BGF983142 BQB983142 BZX983142 CJT983142 CTP983142 DDL983142 DNH983142 DXD983142 EGZ983142 EQV983142 FAR983142 FKN983142 FUJ983142 GEF983142 GOB983142 GXX983142 HHT983142 HRP983142 IBL983142 ILH983142 IVD983142 JEZ983142 JOV983142 JYR983142 KIN983142 KSJ983142 LCF983142 LMB983142 LVX983142 MFT983142 MPP983142 MZL983142 NJH983142 NTD983142 OCZ983142 OMV983142 OWR983142 PGN983142 PQJ983142 QAF983142 QKB983142 QTX983142 RDT983142 RNP983142 RXL983142 SHH983142 SRD983142 TAZ983142 TKV983142 TUR983142 UEN983142 UOJ983142 UYF983142 VIB983142 VRX983142 WBT983142 WLP983142 WVL983142 D104:D106 IZ104:IZ106 SV104:SV106 ACR104:ACR106 AMN104:AMN106 AWJ104:AWJ106 BGF104:BGF106 BQB104:BQB106 BZX104:BZX106 CJT104:CJT106 CTP104:CTP106 DDL104:DDL106 DNH104:DNH106 DXD104:DXD106 EGZ104:EGZ106 EQV104:EQV106 FAR104:FAR106 FKN104:FKN106 FUJ104:FUJ106 GEF104:GEF106 GOB104:GOB106 GXX104:GXX106 HHT104:HHT106 HRP104:HRP106 IBL104:IBL106 ILH104:ILH106 IVD104:IVD106 JEZ104:JEZ106 JOV104:JOV106 JYR104:JYR106 KIN104:KIN106 KSJ104:KSJ106 LCF104:LCF106 LMB104:LMB106 LVX104:LVX106 MFT104:MFT106 MPP104:MPP106 MZL104:MZL106 NJH104:NJH106 NTD104:NTD106 OCZ104:OCZ106 OMV104:OMV106 OWR104:OWR106 PGN104:PGN106 PQJ104:PQJ106 QAF104:QAF106 QKB104:QKB106 QTX104:QTX106 RDT104:RDT106 RNP104:RNP106 RXL104:RXL106 SHH104:SHH106 SRD104:SRD106 TAZ104:TAZ106 TKV104:TKV106 TUR104:TUR106 UEN104:UEN106 UOJ104:UOJ106 UYF104:UYF106 VIB104:VIB106 VRX104:VRX106 WBT104:WBT106 WLP104:WLP106 WVL104:WVL106 D65640:D65642 IZ65640:IZ65642 SV65640:SV65642 ACR65640:ACR65642 AMN65640:AMN65642 AWJ65640:AWJ65642 BGF65640:BGF65642 BQB65640:BQB65642 BZX65640:BZX65642 CJT65640:CJT65642 CTP65640:CTP65642 DDL65640:DDL65642 DNH65640:DNH65642 DXD65640:DXD65642 EGZ65640:EGZ65642 EQV65640:EQV65642 FAR65640:FAR65642 FKN65640:FKN65642 FUJ65640:FUJ65642 GEF65640:GEF65642 GOB65640:GOB65642 GXX65640:GXX65642 HHT65640:HHT65642 HRP65640:HRP65642 IBL65640:IBL65642 ILH65640:ILH65642 IVD65640:IVD65642 JEZ65640:JEZ65642 JOV65640:JOV65642 JYR65640:JYR65642 KIN65640:KIN65642 KSJ65640:KSJ65642 LCF65640:LCF65642 LMB65640:LMB65642 LVX65640:LVX65642 MFT65640:MFT65642 MPP65640:MPP65642 MZL65640:MZL65642 NJH65640:NJH65642 NTD65640:NTD65642 OCZ65640:OCZ65642 OMV65640:OMV65642 OWR65640:OWR65642 PGN65640:PGN65642 PQJ65640:PQJ65642 QAF65640:QAF65642 QKB65640:QKB65642 QTX65640:QTX65642 RDT65640:RDT65642 RNP65640:RNP65642 RXL65640:RXL65642 SHH65640:SHH65642 SRD65640:SRD65642 TAZ65640:TAZ65642 TKV65640:TKV65642 TUR65640:TUR65642 UEN65640:UEN65642 UOJ65640:UOJ65642 UYF65640:UYF65642 VIB65640:VIB65642 VRX65640:VRX65642 WBT65640:WBT65642 WLP65640:WLP65642 WVL65640:WVL65642 D131176:D131178 IZ131176:IZ131178 SV131176:SV131178 ACR131176:ACR131178 AMN131176:AMN131178 AWJ131176:AWJ131178 BGF131176:BGF131178 BQB131176:BQB131178 BZX131176:BZX131178 CJT131176:CJT131178 CTP131176:CTP131178 DDL131176:DDL131178 DNH131176:DNH131178 DXD131176:DXD131178 EGZ131176:EGZ131178 EQV131176:EQV131178 FAR131176:FAR131178 FKN131176:FKN131178 FUJ131176:FUJ131178 GEF131176:GEF131178 GOB131176:GOB131178 GXX131176:GXX131178 HHT131176:HHT131178 HRP131176:HRP131178 IBL131176:IBL131178 ILH131176:ILH131178 IVD131176:IVD131178 JEZ131176:JEZ131178 JOV131176:JOV131178 JYR131176:JYR131178 KIN131176:KIN131178 KSJ131176:KSJ131178 LCF131176:LCF131178 LMB131176:LMB131178 LVX131176:LVX131178 MFT131176:MFT131178 MPP131176:MPP131178 MZL131176:MZL131178 NJH131176:NJH131178 NTD131176:NTD131178 OCZ131176:OCZ131178 OMV131176:OMV131178 OWR131176:OWR131178 PGN131176:PGN131178 PQJ131176:PQJ131178 QAF131176:QAF131178 QKB131176:QKB131178 QTX131176:QTX131178 RDT131176:RDT131178 RNP131176:RNP131178 RXL131176:RXL131178 SHH131176:SHH131178 SRD131176:SRD131178 TAZ131176:TAZ131178 TKV131176:TKV131178 TUR131176:TUR131178 UEN131176:UEN131178 UOJ131176:UOJ131178 UYF131176:UYF131178 VIB131176:VIB131178 VRX131176:VRX131178 WBT131176:WBT131178 WLP131176:WLP131178 WVL131176:WVL131178 D196712:D196714 IZ196712:IZ196714 SV196712:SV196714 ACR196712:ACR196714 AMN196712:AMN196714 AWJ196712:AWJ196714 BGF196712:BGF196714 BQB196712:BQB196714 BZX196712:BZX196714 CJT196712:CJT196714 CTP196712:CTP196714 DDL196712:DDL196714 DNH196712:DNH196714 DXD196712:DXD196714 EGZ196712:EGZ196714 EQV196712:EQV196714 FAR196712:FAR196714 FKN196712:FKN196714 FUJ196712:FUJ196714 GEF196712:GEF196714 GOB196712:GOB196714 GXX196712:GXX196714 HHT196712:HHT196714 HRP196712:HRP196714 IBL196712:IBL196714 ILH196712:ILH196714 IVD196712:IVD196714 JEZ196712:JEZ196714 JOV196712:JOV196714 JYR196712:JYR196714 KIN196712:KIN196714 KSJ196712:KSJ196714 LCF196712:LCF196714 LMB196712:LMB196714 LVX196712:LVX196714 MFT196712:MFT196714 MPP196712:MPP196714 MZL196712:MZL196714 NJH196712:NJH196714 NTD196712:NTD196714 OCZ196712:OCZ196714 OMV196712:OMV196714 OWR196712:OWR196714 PGN196712:PGN196714 PQJ196712:PQJ196714 QAF196712:QAF196714 QKB196712:QKB196714 QTX196712:QTX196714 RDT196712:RDT196714 RNP196712:RNP196714 RXL196712:RXL196714 SHH196712:SHH196714 SRD196712:SRD196714 TAZ196712:TAZ196714 TKV196712:TKV196714 TUR196712:TUR196714 UEN196712:UEN196714 UOJ196712:UOJ196714 UYF196712:UYF196714 VIB196712:VIB196714 VRX196712:VRX196714 WBT196712:WBT196714 WLP196712:WLP196714 WVL196712:WVL196714 D262248:D262250 IZ262248:IZ262250 SV262248:SV262250 ACR262248:ACR262250 AMN262248:AMN262250 AWJ262248:AWJ262250 BGF262248:BGF262250 BQB262248:BQB262250 BZX262248:BZX262250 CJT262248:CJT262250 CTP262248:CTP262250 DDL262248:DDL262250 DNH262248:DNH262250 DXD262248:DXD262250 EGZ262248:EGZ262250 EQV262248:EQV262250 FAR262248:FAR262250 FKN262248:FKN262250 FUJ262248:FUJ262250 GEF262248:GEF262250 GOB262248:GOB262250 GXX262248:GXX262250 HHT262248:HHT262250 HRP262248:HRP262250 IBL262248:IBL262250 ILH262248:ILH262250 IVD262248:IVD262250 JEZ262248:JEZ262250 JOV262248:JOV262250 JYR262248:JYR262250 KIN262248:KIN262250 KSJ262248:KSJ262250 LCF262248:LCF262250 LMB262248:LMB262250 LVX262248:LVX262250 MFT262248:MFT262250 MPP262248:MPP262250 MZL262248:MZL262250 NJH262248:NJH262250 NTD262248:NTD262250 OCZ262248:OCZ262250 OMV262248:OMV262250 OWR262248:OWR262250 PGN262248:PGN262250 PQJ262248:PQJ262250 QAF262248:QAF262250 QKB262248:QKB262250 QTX262248:QTX262250 RDT262248:RDT262250 RNP262248:RNP262250 RXL262248:RXL262250 SHH262248:SHH262250 SRD262248:SRD262250 TAZ262248:TAZ262250 TKV262248:TKV262250 TUR262248:TUR262250 UEN262248:UEN262250 UOJ262248:UOJ262250 UYF262248:UYF262250 VIB262248:VIB262250 VRX262248:VRX262250 WBT262248:WBT262250 WLP262248:WLP262250 WVL262248:WVL262250 D327784:D327786 IZ327784:IZ327786 SV327784:SV327786 ACR327784:ACR327786 AMN327784:AMN327786 AWJ327784:AWJ327786 BGF327784:BGF327786 BQB327784:BQB327786 BZX327784:BZX327786 CJT327784:CJT327786 CTP327784:CTP327786 DDL327784:DDL327786 DNH327784:DNH327786 DXD327784:DXD327786 EGZ327784:EGZ327786 EQV327784:EQV327786 FAR327784:FAR327786 FKN327784:FKN327786 FUJ327784:FUJ327786 GEF327784:GEF327786 GOB327784:GOB327786 GXX327784:GXX327786 HHT327784:HHT327786 HRP327784:HRP327786 IBL327784:IBL327786 ILH327784:ILH327786 IVD327784:IVD327786 JEZ327784:JEZ327786 JOV327784:JOV327786 JYR327784:JYR327786 KIN327784:KIN327786 KSJ327784:KSJ327786 LCF327784:LCF327786 LMB327784:LMB327786 LVX327784:LVX327786 MFT327784:MFT327786 MPP327784:MPP327786 MZL327784:MZL327786 NJH327784:NJH327786 NTD327784:NTD327786 OCZ327784:OCZ327786 OMV327784:OMV327786 OWR327784:OWR327786 PGN327784:PGN327786 PQJ327784:PQJ327786 QAF327784:QAF327786 QKB327784:QKB327786 QTX327784:QTX327786 RDT327784:RDT327786 RNP327784:RNP327786 RXL327784:RXL327786 SHH327784:SHH327786 SRD327784:SRD327786 TAZ327784:TAZ327786 TKV327784:TKV327786 TUR327784:TUR327786 UEN327784:UEN327786 UOJ327784:UOJ327786 UYF327784:UYF327786 VIB327784:VIB327786 VRX327784:VRX327786 WBT327784:WBT327786 WLP327784:WLP327786 WVL327784:WVL327786 D393320:D393322 IZ393320:IZ393322 SV393320:SV393322 ACR393320:ACR393322 AMN393320:AMN393322 AWJ393320:AWJ393322 BGF393320:BGF393322 BQB393320:BQB393322 BZX393320:BZX393322 CJT393320:CJT393322 CTP393320:CTP393322 DDL393320:DDL393322 DNH393320:DNH393322 DXD393320:DXD393322 EGZ393320:EGZ393322 EQV393320:EQV393322 FAR393320:FAR393322 FKN393320:FKN393322 FUJ393320:FUJ393322 GEF393320:GEF393322 GOB393320:GOB393322 GXX393320:GXX393322 HHT393320:HHT393322 HRP393320:HRP393322 IBL393320:IBL393322 ILH393320:ILH393322 IVD393320:IVD393322 JEZ393320:JEZ393322 JOV393320:JOV393322 JYR393320:JYR393322 KIN393320:KIN393322 KSJ393320:KSJ393322 LCF393320:LCF393322 LMB393320:LMB393322 LVX393320:LVX393322 MFT393320:MFT393322 MPP393320:MPP393322 MZL393320:MZL393322 NJH393320:NJH393322 NTD393320:NTD393322 OCZ393320:OCZ393322 OMV393320:OMV393322 OWR393320:OWR393322 PGN393320:PGN393322 PQJ393320:PQJ393322 QAF393320:QAF393322 QKB393320:QKB393322 QTX393320:QTX393322 RDT393320:RDT393322 RNP393320:RNP393322 RXL393320:RXL393322 SHH393320:SHH393322 SRD393320:SRD393322 TAZ393320:TAZ393322 TKV393320:TKV393322 TUR393320:TUR393322 UEN393320:UEN393322 UOJ393320:UOJ393322 UYF393320:UYF393322 VIB393320:VIB393322 VRX393320:VRX393322 WBT393320:WBT393322 WLP393320:WLP393322 WVL393320:WVL393322 D458856:D458858 IZ458856:IZ458858 SV458856:SV458858 ACR458856:ACR458858 AMN458856:AMN458858 AWJ458856:AWJ458858 BGF458856:BGF458858 BQB458856:BQB458858 BZX458856:BZX458858 CJT458856:CJT458858 CTP458856:CTP458858 DDL458856:DDL458858 DNH458856:DNH458858 DXD458856:DXD458858 EGZ458856:EGZ458858 EQV458856:EQV458858 FAR458856:FAR458858 FKN458856:FKN458858 FUJ458856:FUJ458858 GEF458856:GEF458858 GOB458856:GOB458858 GXX458856:GXX458858 HHT458856:HHT458858 HRP458856:HRP458858 IBL458856:IBL458858 ILH458856:ILH458858 IVD458856:IVD458858 JEZ458856:JEZ458858 JOV458856:JOV458858 JYR458856:JYR458858 KIN458856:KIN458858 KSJ458856:KSJ458858 LCF458856:LCF458858 LMB458856:LMB458858 LVX458856:LVX458858 MFT458856:MFT458858 MPP458856:MPP458858 MZL458856:MZL458858 NJH458856:NJH458858 NTD458856:NTD458858 OCZ458856:OCZ458858 OMV458856:OMV458858 OWR458856:OWR458858 PGN458856:PGN458858 PQJ458856:PQJ458858 QAF458856:QAF458858 QKB458856:QKB458858 QTX458856:QTX458858 RDT458856:RDT458858 RNP458856:RNP458858 RXL458856:RXL458858 SHH458856:SHH458858 SRD458856:SRD458858 TAZ458856:TAZ458858 TKV458856:TKV458858 TUR458856:TUR458858 UEN458856:UEN458858 UOJ458856:UOJ458858 UYF458856:UYF458858 VIB458856:VIB458858 VRX458856:VRX458858 WBT458856:WBT458858 WLP458856:WLP458858 WVL458856:WVL458858 D524392:D524394 IZ524392:IZ524394 SV524392:SV524394 ACR524392:ACR524394 AMN524392:AMN524394 AWJ524392:AWJ524394 BGF524392:BGF524394 BQB524392:BQB524394 BZX524392:BZX524394 CJT524392:CJT524394 CTP524392:CTP524394 DDL524392:DDL524394 DNH524392:DNH524394 DXD524392:DXD524394 EGZ524392:EGZ524394 EQV524392:EQV524394 FAR524392:FAR524394 FKN524392:FKN524394 FUJ524392:FUJ524394 GEF524392:GEF524394 GOB524392:GOB524394 GXX524392:GXX524394 HHT524392:HHT524394 HRP524392:HRP524394 IBL524392:IBL524394 ILH524392:ILH524394 IVD524392:IVD524394 JEZ524392:JEZ524394 JOV524392:JOV524394 JYR524392:JYR524394 KIN524392:KIN524394 KSJ524392:KSJ524394 LCF524392:LCF524394 LMB524392:LMB524394 LVX524392:LVX524394 MFT524392:MFT524394 MPP524392:MPP524394 MZL524392:MZL524394 NJH524392:NJH524394 NTD524392:NTD524394 OCZ524392:OCZ524394 OMV524392:OMV524394 OWR524392:OWR524394 PGN524392:PGN524394 PQJ524392:PQJ524394 QAF524392:QAF524394 QKB524392:QKB524394 QTX524392:QTX524394 RDT524392:RDT524394 RNP524392:RNP524394 RXL524392:RXL524394 SHH524392:SHH524394 SRD524392:SRD524394 TAZ524392:TAZ524394 TKV524392:TKV524394 TUR524392:TUR524394 UEN524392:UEN524394 UOJ524392:UOJ524394 UYF524392:UYF524394 VIB524392:VIB524394 VRX524392:VRX524394 WBT524392:WBT524394 WLP524392:WLP524394 WVL524392:WVL524394 D589928:D589930 IZ589928:IZ589930 SV589928:SV589930 ACR589928:ACR589930 AMN589928:AMN589930 AWJ589928:AWJ589930 BGF589928:BGF589930 BQB589928:BQB589930 BZX589928:BZX589930 CJT589928:CJT589930 CTP589928:CTP589930 DDL589928:DDL589930 DNH589928:DNH589930 DXD589928:DXD589930 EGZ589928:EGZ589930 EQV589928:EQV589930 FAR589928:FAR589930 FKN589928:FKN589930 FUJ589928:FUJ589930 GEF589928:GEF589930 GOB589928:GOB589930 GXX589928:GXX589930 HHT589928:HHT589930 HRP589928:HRP589930 IBL589928:IBL589930 ILH589928:ILH589930 IVD589928:IVD589930 JEZ589928:JEZ589930 JOV589928:JOV589930 JYR589928:JYR589930 KIN589928:KIN589930 KSJ589928:KSJ589930 LCF589928:LCF589930 LMB589928:LMB589930 LVX589928:LVX589930 MFT589928:MFT589930 MPP589928:MPP589930 MZL589928:MZL589930 NJH589928:NJH589930 NTD589928:NTD589930 OCZ589928:OCZ589930 OMV589928:OMV589930 OWR589928:OWR589930 PGN589928:PGN589930 PQJ589928:PQJ589930 QAF589928:QAF589930 QKB589928:QKB589930 QTX589928:QTX589930 RDT589928:RDT589930 RNP589928:RNP589930 RXL589928:RXL589930 SHH589928:SHH589930 SRD589928:SRD589930 TAZ589928:TAZ589930 TKV589928:TKV589930 TUR589928:TUR589930 UEN589928:UEN589930 UOJ589928:UOJ589930 UYF589928:UYF589930 VIB589928:VIB589930 VRX589928:VRX589930 WBT589928:WBT589930 WLP589928:WLP589930 WVL589928:WVL589930 D655464:D655466 IZ655464:IZ655466 SV655464:SV655466 ACR655464:ACR655466 AMN655464:AMN655466 AWJ655464:AWJ655466 BGF655464:BGF655466 BQB655464:BQB655466 BZX655464:BZX655466 CJT655464:CJT655466 CTP655464:CTP655466 DDL655464:DDL655466 DNH655464:DNH655466 DXD655464:DXD655466 EGZ655464:EGZ655466 EQV655464:EQV655466 FAR655464:FAR655466 FKN655464:FKN655466 FUJ655464:FUJ655466 GEF655464:GEF655466 GOB655464:GOB655466 GXX655464:GXX655466 HHT655464:HHT655466 HRP655464:HRP655466 IBL655464:IBL655466 ILH655464:ILH655466 IVD655464:IVD655466 JEZ655464:JEZ655466 JOV655464:JOV655466 JYR655464:JYR655466 KIN655464:KIN655466 KSJ655464:KSJ655466 LCF655464:LCF655466 LMB655464:LMB655466 LVX655464:LVX655466 MFT655464:MFT655466 MPP655464:MPP655466 MZL655464:MZL655466 NJH655464:NJH655466 NTD655464:NTD655466 OCZ655464:OCZ655466 OMV655464:OMV655466 OWR655464:OWR655466 PGN655464:PGN655466 PQJ655464:PQJ655466 QAF655464:QAF655466 QKB655464:QKB655466 QTX655464:QTX655466 RDT655464:RDT655466 RNP655464:RNP655466 RXL655464:RXL655466 SHH655464:SHH655466 SRD655464:SRD655466 TAZ655464:TAZ655466 TKV655464:TKV655466 TUR655464:TUR655466 UEN655464:UEN655466 UOJ655464:UOJ655466 UYF655464:UYF655466 VIB655464:VIB655466 VRX655464:VRX655466 WBT655464:WBT655466 WLP655464:WLP655466 WVL655464:WVL655466 D721000:D721002 IZ721000:IZ721002 SV721000:SV721002 ACR721000:ACR721002 AMN721000:AMN721002 AWJ721000:AWJ721002 BGF721000:BGF721002 BQB721000:BQB721002 BZX721000:BZX721002 CJT721000:CJT721002 CTP721000:CTP721002 DDL721000:DDL721002 DNH721000:DNH721002 DXD721000:DXD721002 EGZ721000:EGZ721002 EQV721000:EQV721002 FAR721000:FAR721002 FKN721000:FKN721002 FUJ721000:FUJ721002 GEF721000:GEF721002 GOB721000:GOB721002 GXX721000:GXX721002 HHT721000:HHT721002 HRP721000:HRP721002 IBL721000:IBL721002 ILH721000:ILH721002 IVD721000:IVD721002 JEZ721000:JEZ721002 JOV721000:JOV721002 JYR721000:JYR721002 KIN721000:KIN721002 KSJ721000:KSJ721002 LCF721000:LCF721002 LMB721000:LMB721002 LVX721000:LVX721002 MFT721000:MFT721002 MPP721000:MPP721002 MZL721000:MZL721002 NJH721000:NJH721002 NTD721000:NTD721002 OCZ721000:OCZ721002 OMV721000:OMV721002 OWR721000:OWR721002 PGN721000:PGN721002 PQJ721000:PQJ721002 QAF721000:QAF721002 QKB721000:QKB721002 QTX721000:QTX721002 RDT721000:RDT721002 RNP721000:RNP721002 RXL721000:RXL721002 SHH721000:SHH721002 SRD721000:SRD721002 TAZ721000:TAZ721002 TKV721000:TKV721002 TUR721000:TUR721002 UEN721000:UEN721002 UOJ721000:UOJ721002 UYF721000:UYF721002 VIB721000:VIB721002 VRX721000:VRX721002 WBT721000:WBT721002 WLP721000:WLP721002 WVL721000:WVL721002 D786536:D786538 IZ786536:IZ786538 SV786536:SV786538 ACR786536:ACR786538 AMN786536:AMN786538 AWJ786536:AWJ786538 BGF786536:BGF786538 BQB786536:BQB786538 BZX786536:BZX786538 CJT786536:CJT786538 CTP786536:CTP786538 DDL786536:DDL786538 DNH786536:DNH786538 DXD786536:DXD786538 EGZ786536:EGZ786538 EQV786536:EQV786538 FAR786536:FAR786538 FKN786536:FKN786538 FUJ786536:FUJ786538 GEF786536:GEF786538 GOB786536:GOB786538 GXX786536:GXX786538 HHT786536:HHT786538 HRP786536:HRP786538 IBL786536:IBL786538 ILH786536:ILH786538 IVD786536:IVD786538 JEZ786536:JEZ786538 JOV786536:JOV786538 JYR786536:JYR786538 KIN786536:KIN786538 KSJ786536:KSJ786538 LCF786536:LCF786538 LMB786536:LMB786538 LVX786536:LVX786538 MFT786536:MFT786538 MPP786536:MPP786538 MZL786536:MZL786538 NJH786536:NJH786538 NTD786536:NTD786538 OCZ786536:OCZ786538 OMV786536:OMV786538 OWR786536:OWR786538 PGN786536:PGN786538 PQJ786536:PQJ786538 QAF786536:QAF786538 QKB786536:QKB786538 QTX786536:QTX786538 RDT786536:RDT786538 RNP786536:RNP786538 RXL786536:RXL786538 SHH786536:SHH786538 SRD786536:SRD786538 TAZ786536:TAZ786538 TKV786536:TKV786538 TUR786536:TUR786538 UEN786536:UEN786538 UOJ786536:UOJ786538 UYF786536:UYF786538 VIB786536:VIB786538 VRX786536:VRX786538 WBT786536:WBT786538 WLP786536:WLP786538 WVL786536:WVL786538 D852072:D852074 IZ852072:IZ852074 SV852072:SV852074 ACR852072:ACR852074 AMN852072:AMN852074 AWJ852072:AWJ852074 BGF852072:BGF852074 BQB852072:BQB852074 BZX852072:BZX852074 CJT852072:CJT852074 CTP852072:CTP852074 DDL852072:DDL852074 DNH852072:DNH852074 DXD852072:DXD852074 EGZ852072:EGZ852074 EQV852072:EQV852074 FAR852072:FAR852074 FKN852072:FKN852074 FUJ852072:FUJ852074 GEF852072:GEF852074 GOB852072:GOB852074 GXX852072:GXX852074 HHT852072:HHT852074 HRP852072:HRP852074 IBL852072:IBL852074 ILH852072:ILH852074 IVD852072:IVD852074 JEZ852072:JEZ852074 JOV852072:JOV852074 JYR852072:JYR852074 KIN852072:KIN852074 KSJ852072:KSJ852074 LCF852072:LCF852074 LMB852072:LMB852074 LVX852072:LVX852074 MFT852072:MFT852074 MPP852072:MPP852074 MZL852072:MZL852074 NJH852072:NJH852074 NTD852072:NTD852074 OCZ852072:OCZ852074 OMV852072:OMV852074 OWR852072:OWR852074 PGN852072:PGN852074 PQJ852072:PQJ852074 QAF852072:QAF852074 QKB852072:QKB852074 QTX852072:QTX852074 RDT852072:RDT852074 RNP852072:RNP852074 RXL852072:RXL852074 SHH852072:SHH852074 SRD852072:SRD852074 TAZ852072:TAZ852074 TKV852072:TKV852074 TUR852072:TUR852074 UEN852072:UEN852074 UOJ852072:UOJ852074 UYF852072:UYF852074 VIB852072:VIB852074 VRX852072:VRX852074 WBT852072:WBT852074 WLP852072:WLP852074 WVL852072:WVL852074 D917608:D917610 IZ917608:IZ917610 SV917608:SV917610 ACR917608:ACR917610 AMN917608:AMN917610 AWJ917608:AWJ917610 BGF917608:BGF917610 BQB917608:BQB917610 BZX917608:BZX917610 CJT917608:CJT917610 CTP917608:CTP917610 DDL917608:DDL917610 DNH917608:DNH917610 DXD917608:DXD917610 EGZ917608:EGZ917610 EQV917608:EQV917610 FAR917608:FAR917610 FKN917608:FKN917610 FUJ917608:FUJ917610 GEF917608:GEF917610 GOB917608:GOB917610 GXX917608:GXX917610 HHT917608:HHT917610 HRP917608:HRP917610 IBL917608:IBL917610 ILH917608:ILH917610 IVD917608:IVD917610 JEZ917608:JEZ917610 JOV917608:JOV917610 JYR917608:JYR917610 KIN917608:KIN917610 KSJ917608:KSJ917610 LCF917608:LCF917610 LMB917608:LMB917610 LVX917608:LVX917610 MFT917608:MFT917610 MPP917608:MPP917610 MZL917608:MZL917610 NJH917608:NJH917610 NTD917608:NTD917610 OCZ917608:OCZ917610 OMV917608:OMV917610 OWR917608:OWR917610 PGN917608:PGN917610 PQJ917608:PQJ917610 QAF917608:QAF917610 QKB917608:QKB917610 QTX917608:QTX917610 RDT917608:RDT917610 RNP917608:RNP917610 RXL917608:RXL917610 SHH917608:SHH917610 SRD917608:SRD917610 TAZ917608:TAZ917610 TKV917608:TKV917610 TUR917608:TUR917610 UEN917608:UEN917610 UOJ917608:UOJ917610 UYF917608:UYF917610 VIB917608:VIB917610 VRX917608:VRX917610 WBT917608:WBT917610 WLP917608:WLP917610 WVL917608:WVL917610 D983144:D983146 IZ983144:IZ983146 SV983144:SV983146 ACR983144:ACR983146 AMN983144:AMN983146 AWJ983144:AWJ983146 BGF983144:BGF983146 BQB983144:BQB983146 BZX983144:BZX983146 CJT983144:CJT983146 CTP983144:CTP983146 DDL983144:DDL983146 DNH983144:DNH983146 DXD983144:DXD983146 EGZ983144:EGZ983146 EQV983144:EQV983146 FAR983144:FAR983146 FKN983144:FKN983146 FUJ983144:FUJ983146 GEF983144:GEF983146 GOB983144:GOB983146 GXX983144:GXX983146 HHT983144:HHT983146 HRP983144:HRP983146 IBL983144:IBL983146 ILH983144:ILH983146 IVD983144:IVD983146 JEZ983144:JEZ983146 JOV983144:JOV983146 JYR983144:JYR983146 KIN983144:KIN983146 KSJ983144:KSJ983146 LCF983144:LCF983146 LMB983144:LMB983146 LVX983144:LVX983146 MFT983144:MFT983146 MPP983144:MPP983146 MZL983144:MZL983146 NJH983144:NJH983146 NTD983144:NTD983146 OCZ983144:OCZ983146 OMV983144:OMV983146 OWR983144:OWR983146 PGN983144:PGN983146 PQJ983144:PQJ983146 QAF983144:QAF983146 QKB983144:QKB983146 QTX983144:QTX983146 RDT983144:RDT983146 RNP983144:RNP983146 RXL983144:RXL983146 SHH983144:SHH983146 SRD983144:SRD983146 TAZ983144:TAZ983146 TKV983144:TKV983146 TUR983144:TUR983146 UEN983144:UEN983146 UOJ983144:UOJ983146 UYF983144:UYF983146 VIB983144:VIB983146 VRX983144:VRX983146 WBT983144:WBT983146 WLP983144:WLP983146 WVL983144:WVL983146 D4692:D65536 IZ4692:IZ65536 SV4692:SV65536 ACR4692:ACR65536 AMN4692:AMN65536 AWJ4692:AWJ65536 BGF4692:BGF65536 BQB4692:BQB65536 BZX4692:BZX65536 CJT4692:CJT65536 CTP4692:CTP65536 DDL4692:DDL65536 DNH4692:DNH65536 DXD4692:DXD65536 EGZ4692:EGZ65536 EQV4692:EQV65536 FAR4692:FAR65536 FKN4692:FKN65536 FUJ4692:FUJ65536 GEF4692:GEF65536 GOB4692:GOB65536 GXX4692:GXX65536 HHT4692:HHT65536 HRP4692:HRP65536 IBL4692:IBL65536 ILH4692:ILH65536 IVD4692:IVD65536 JEZ4692:JEZ65536 JOV4692:JOV65536 JYR4692:JYR65536 KIN4692:KIN65536 KSJ4692:KSJ65536 LCF4692:LCF65536 LMB4692:LMB65536 LVX4692:LVX65536 MFT4692:MFT65536 MPP4692:MPP65536 MZL4692:MZL65536 NJH4692:NJH65536 NTD4692:NTD65536 OCZ4692:OCZ65536 OMV4692:OMV65536 OWR4692:OWR65536 PGN4692:PGN65536 PQJ4692:PQJ65536 QAF4692:QAF65536 QKB4692:QKB65536 QTX4692:QTX65536 RDT4692:RDT65536 RNP4692:RNP65536 RXL4692:RXL65536 SHH4692:SHH65536 SRD4692:SRD65536 TAZ4692:TAZ65536 TKV4692:TKV65536 TUR4692:TUR65536 UEN4692:UEN65536 UOJ4692:UOJ65536 UYF4692:UYF65536 VIB4692:VIB65536 VRX4692:VRX65536 WBT4692:WBT65536 WLP4692:WLP65536 WVL4692:WVL65536 D70228:D131072 IZ70228:IZ131072 SV70228:SV131072 ACR70228:ACR131072 AMN70228:AMN131072 AWJ70228:AWJ131072 BGF70228:BGF131072 BQB70228:BQB131072 BZX70228:BZX131072 CJT70228:CJT131072 CTP70228:CTP131072 DDL70228:DDL131072 DNH70228:DNH131072 DXD70228:DXD131072 EGZ70228:EGZ131072 EQV70228:EQV131072 FAR70228:FAR131072 FKN70228:FKN131072 FUJ70228:FUJ131072 GEF70228:GEF131072 GOB70228:GOB131072 GXX70228:GXX131072 HHT70228:HHT131072 HRP70228:HRP131072 IBL70228:IBL131072 ILH70228:ILH131072 IVD70228:IVD131072 JEZ70228:JEZ131072 JOV70228:JOV131072 JYR70228:JYR131072 KIN70228:KIN131072 KSJ70228:KSJ131072 LCF70228:LCF131072 LMB70228:LMB131072 LVX70228:LVX131072 MFT70228:MFT131072 MPP70228:MPP131072 MZL70228:MZL131072 NJH70228:NJH131072 NTD70228:NTD131072 OCZ70228:OCZ131072 OMV70228:OMV131072 OWR70228:OWR131072 PGN70228:PGN131072 PQJ70228:PQJ131072 QAF70228:QAF131072 QKB70228:QKB131072 QTX70228:QTX131072 RDT70228:RDT131072 RNP70228:RNP131072 RXL70228:RXL131072 SHH70228:SHH131072 SRD70228:SRD131072 TAZ70228:TAZ131072 TKV70228:TKV131072 TUR70228:TUR131072 UEN70228:UEN131072 UOJ70228:UOJ131072 UYF70228:UYF131072 VIB70228:VIB131072 VRX70228:VRX131072 WBT70228:WBT131072 WLP70228:WLP131072 WVL70228:WVL131072 D135764:D196608 IZ135764:IZ196608 SV135764:SV196608 ACR135764:ACR196608 AMN135764:AMN196608 AWJ135764:AWJ196608 BGF135764:BGF196608 BQB135764:BQB196608 BZX135764:BZX196608 CJT135764:CJT196608 CTP135764:CTP196608 DDL135764:DDL196608 DNH135764:DNH196608 DXD135764:DXD196608 EGZ135764:EGZ196608 EQV135764:EQV196608 FAR135764:FAR196608 FKN135764:FKN196608 FUJ135764:FUJ196608 GEF135764:GEF196608 GOB135764:GOB196608 GXX135764:GXX196608 HHT135764:HHT196608 HRP135764:HRP196608 IBL135764:IBL196608 ILH135764:ILH196608 IVD135764:IVD196608 JEZ135764:JEZ196608 JOV135764:JOV196608 JYR135764:JYR196608 KIN135764:KIN196608 KSJ135764:KSJ196608 LCF135764:LCF196608 LMB135764:LMB196608 LVX135764:LVX196608 MFT135764:MFT196608 MPP135764:MPP196608 MZL135764:MZL196608 NJH135764:NJH196608 NTD135764:NTD196608 OCZ135764:OCZ196608 OMV135764:OMV196608 OWR135764:OWR196608 PGN135764:PGN196608 PQJ135764:PQJ196608 QAF135764:QAF196608 QKB135764:QKB196608 QTX135764:QTX196608 RDT135764:RDT196608 RNP135764:RNP196608 RXL135764:RXL196608 SHH135764:SHH196608 SRD135764:SRD196608 TAZ135764:TAZ196608 TKV135764:TKV196608 TUR135764:TUR196608 UEN135764:UEN196608 UOJ135764:UOJ196608 UYF135764:UYF196608 VIB135764:VIB196608 VRX135764:VRX196608 WBT135764:WBT196608 WLP135764:WLP196608 WVL135764:WVL196608 D201300:D262144 IZ201300:IZ262144 SV201300:SV262144 ACR201300:ACR262144 AMN201300:AMN262144 AWJ201300:AWJ262144 BGF201300:BGF262144 BQB201300:BQB262144 BZX201300:BZX262144 CJT201300:CJT262144 CTP201300:CTP262144 DDL201300:DDL262144 DNH201300:DNH262144 DXD201300:DXD262144 EGZ201300:EGZ262144 EQV201300:EQV262144 FAR201300:FAR262144 FKN201300:FKN262144 FUJ201300:FUJ262144 GEF201300:GEF262144 GOB201300:GOB262144 GXX201300:GXX262144 HHT201300:HHT262144 HRP201300:HRP262144 IBL201300:IBL262144 ILH201300:ILH262144 IVD201300:IVD262144 JEZ201300:JEZ262144 JOV201300:JOV262144 JYR201300:JYR262144 KIN201300:KIN262144 KSJ201300:KSJ262144 LCF201300:LCF262144 LMB201300:LMB262144 LVX201300:LVX262144 MFT201300:MFT262144 MPP201300:MPP262144 MZL201300:MZL262144 NJH201300:NJH262144 NTD201300:NTD262144 OCZ201300:OCZ262144 OMV201300:OMV262144 OWR201300:OWR262144 PGN201300:PGN262144 PQJ201300:PQJ262144 QAF201300:QAF262144 QKB201300:QKB262144 QTX201300:QTX262144 RDT201300:RDT262144 RNP201300:RNP262144 RXL201300:RXL262144 SHH201300:SHH262144 SRD201300:SRD262144 TAZ201300:TAZ262144 TKV201300:TKV262144 TUR201300:TUR262144 UEN201300:UEN262144 UOJ201300:UOJ262144 UYF201300:UYF262144 VIB201300:VIB262144 VRX201300:VRX262144 WBT201300:WBT262144 WLP201300:WLP262144 WVL201300:WVL262144 D266836:D327680 IZ266836:IZ327680 SV266836:SV327680 ACR266836:ACR327680 AMN266836:AMN327680 AWJ266836:AWJ327680 BGF266836:BGF327680 BQB266836:BQB327680 BZX266836:BZX327680 CJT266836:CJT327680 CTP266836:CTP327680 DDL266836:DDL327680 DNH266836:DNH327680 DXD266836:DXD327680 EGZ266836:EGZ327680 EQV266836:EQV327680 FAR266836:FAR327680 FKN266836:FKN327680 FUJ266836:FUJ327680 GEF266836:GEF327680 GOB266836:GOB327680 GXX266836:GXX327680 HHT266836:HHT327680 HRP266836:HRP327680 IBL266836:IBL327680 ILH266836:ILH327680 IVD266836:IVD327680 JEZ266836:JEZ327680 JOV266836:JOV327680 JYR266836:JYR327680 KIN266836:KIN327680 KSJ266836:KSJ327680 LCF266836:LCF327680 LMB266836:LMB327680 LVX266836:LVX327680 MFT266836:MFT327680 MPP266836:MPP327680 MZL266836:MZL327680 NJH266836:NJH327680 NTD266836:NTD327680 OCZ266836:OCZ327680 OMV266836:OMV327680 OWR266836:OWR327680 PGN266836:PGN327680 PQJ266836:PQJ327680 QAF266836:QAF327680 QKB266836:QKB327680 QTX266836:QTX327680 RDT266836:RDT327680 RNP266836:RNP327680 RXL266836:RXL327680 SHH266836:SHH327680 SRD266836:SRD327680 TAZ266836:TAZ327680 TKV266836:TKV327680 TUR266836:TUR327680 UEN266836:UEN327680 UOJ266836:UOJ327680 UYF266836:UYF327680 VIB266836:VIB327680 VRX266836:VRX327680 WBT266836:WBT327680 WLP266836:WLP327680 WVL266836:WVL327680 D332372:D393216 IZ332372:IZ393216 SV332372:SV393216 ACR332372:ACR393216 AMN332372:AMN393216 AWJ332372:AWJ393216 BGF332372:BGF393216 BQB332372:BQB393216 BZX332372:BZX393216 CJT332372:CJT393216 CTP332372:CTP393216 DDL332372:DDL393216 DNH332372:DNH393216 DXD332372:DXD393216 EGZ332372:EGZ393216 EQV332372:EQV393216 FAR332372:FAR393216 FKN332372:FKN393216 FUJ332372:FUJ393216 GEF332372:GEF393216 GOB332372:GOB393216 GXX332372:GXX393216 HHT332372:HHT393216 HRP332372:HRP393216 IBL332372:IBL393216 ILH332372:ILH393216 IVD332372:IVD393216 JEZ332372:JEZ393216 JOV332372:JOV393216 JYR332372:JYR393216 KIN332372:KIN393216 KSJ332372:KSJ393216 LCF332372:LCF393216 LMB332372:LMB393216 LVX332372:LVX393216 MFT332372:MFT393216 MPP332372:MPP393216 MZL332372:MZL393216 NJH332372:NJH393216 NTD332372:NTD393216 OCZ332372:OCZ393216 OMV332372:OMV393216 OWR332372:OWR393216 PGN332372:PGN393216 PQJ332372:PQJ393216 QAF332372:QAF393216 QKB332372:QKB393216 QTX332372:QTX393216 RDT332372:RDT393216 RNP332372:RNP393216 RXL332372:RXL393216 SHH332372:SHH393216 SRD332372:SRD393216 TAZ332372:TAZ393216 TKV332372:TKV393216 TUR332372:TUR393216 UEN332372:UEN393216 UOJ332372:UOJ393216 UYF332372:UYF393216 VIB332372:VIB393216 VRX332372:VRX393216 WBT332372:WBT393216 WLP332372:WLP393216 WVL332372:WVL393216 D397908:D458752 IZ397908:IZ458752 SV397908:SV458752 ACR397908:ACR458752 AMN397908:AMN458752 AWJ397908:AWJ458752 BGF397908:BGF458752 BQB397908:BQB458752 BZX397908:BZX458752 CJT397908:CJT458752 CTP397908:CTP458752 DDL397908:DDL458752 DNH397908:DNH458752 DXD397908:DXD458752 EGZ397908:EGZ458752 EQV397908:EQV458752 FAR397908:FAR458752 FKN397908:FKN458752 FUJ397908:FUJ458752 GEF397908:GEF458752 GOB397908:GOB458752 GXX397908:GXX458752 HHT397908:HHT458752 HRP397908:HRP458752 IBL397908:IBL458752 ILH397908:ILH458752 IVD397908:IVD458752 JEZ397908:JEZ458752 JOV397908:JOV458752 JYR397908:JYR458752 KIN397908:KIN458752 KSJ397908:KSJ458752 LCF397908:LCF458752 LMB397908:LMB458752 LVX397908:LVX458752 MFT397908:MFT458752 MPP397908:MPP458752 MZL397908:MZL458752 NJH397908:NJH458752 NTD397908:NTD458752 OCZ397908:OCZ458752 OMV397908:OMV458752 OWR397908:OWR458752 PGN397908:PGN458752 PQJ397908:PQJ458752 QAF397908:QAF458752 QKB397908:QKB458752 QTX397908:QTX458752 RDT397908:RDT458752 RNP397908:RNP458752 RXL397908:RXL458752 SHH397908:SHH458752 SRD397908:SRD458752 TAZ397908:TAZ458752 TKV397908:TKV458752 TUR397908:TUR458752 UEN397908:UEN458752 UOJ397908:UOJ458752 UYF397908:UYF458752 VIB397908:VIB458752 VRX397908:VRX458752 WBT397908:WBT458752 WLP397908:WLP458752 WVL397908:WVL458752 D463444:D524288 IZ463444:IZ524288 SV463444:SV524288 ACR463444:ACR524288 AMN463444:AMN524288 AWJ463444:AWJ524288 BGF463444:BGF524288 BQB463444:BQB524288 BZX463444:BZX524288 CJT463444:CJT524288 CTP463444:CTP524288 DDL463444:DDL524288 DNH463444:DNH524288 DXD463444:DXD524288 EGZ463444:EGZ524288 EQV463444:EQV524288 FAR463444:FAR524288 FKN463444:FKN524288 FUJ463444:FUJ524288 GEF463444:GEF524288 GOB463444:GOB524288 GXX463444:GXX524288 HHT463444:HHT524288 HRP463444:HRP524288 IBL463444:IBL524288 ILH463444:ILH524288 IVD463444:IVD524288 JEZ463444:JEZ524288 JOV463444:JOV524288 JYR463444:JYR524288 KIN463444:KIN524288 KSJ463444:KSJ524288 LCF463444:LCF524288 LMB463444:LMB524288 LVX463444:LVX524288 MFT463444:MFT524288 MPP463444:MPP524288 MZL463444:MZL524288 NJH463444:NJH524288 NTD463444:NTD524288 OCZ463444:OCZ524288 OMV463444:OMV524288 OWR463444:OWR524288 PGN463444:PGN524288 PQJ463444:PQJ524288 QAF463444:QAF524288 QKB463444:QKB524288 QTX463444:QTX524288 RDT463444:RDT524288 RNP463444:RNP524288 RXL463444:RXL524288 SHH463444:SHH524288 SRD463444:SRD524288 TAZ463444:TAZ524288 TKV463444:TKV524288 TUR463444:TUR524288 UEN463444:UEN524288 UOJ463444:UOJ524288 UYF463444:UYF524288 VIB463444:VIB524288 VRX463444:VRX524288 WBT463444:WBT524288 WLP463444:WLP524288 WVL463444:WVL524288 D528980:D589824 IZ528980:IZ589824 SV528980:SV589824 ACR528980:ACR589824 AMN528980:AMN589824 AWJ528980:AWJ589824 BGF528980:BGF589824 BQB528980:BQB589824 BZX528980:BZX589824 CJT528980:CJT589824 CTP528980:CTP589824 DDL528980:DDL589824 DNH528980:DNH589824 DXD528980:DXD589824 EGZ528980:EGZ589824 EQV528980:EQV589824 FAR528980:FAR589824 FKN528980:FKN589824 FUJ528980:FUJ589824 GEF528980:GEF589824 GOB528980:GOB589824 GXX528980:GXX589824 HHT528980:HHT589824 HRP528980:HRP589824 IBL528980:IBL589824 ILH528980:ILH589824 IVD528980:IVD589824 JEZ528980:JEZ589824 JOV528980:JOV589824 JYR528980:JYR589824 KIN528980:KIN589824 KSJ528980:KSJ589824 LCF528980:LCF589824 LMB528980:LMB589824 LVX528980:LVX589824 MFT528980:MFT589824 MPP528980:MPP589824 MZL528980:MZL589824 NJH528980:NJH589824 NTD528980:NTD589824 OCZ528980:OCZ589824 OMV528980:OMV589824 OWR528980:OWR589824 PGN528980:PGN589824 PQJ528980:PQJ589824 QAF528980:QAF589824 QKB528980:QKB589824 QTX528980:QTX589824 RDT528980:RDT589824 RNP528980:RNP589824 RXL528980:RXL589824 SHH528980:SHH589824 SRD528980:SRD589824 TAZ528980:TAZ589824 TKV528980:TKV589824 TUR528980:TUR589824 UEN528980:UEN589824 UOJ528980:UOJ589824 UYF528980:UYF589824 VIB528980:VIB589824 VRX528980:VRX589824 WBT528980:WBT589824 WLP528980:WLP589824 WVL528980:WVL589824 D594516:D655360 IZ594516:IZ655360 SV594516:SV655360 ACR594516:ACR655360 AMN594516:AMN655360 AWJ594516:AWJ655360 BGF594516:BGF655360 BQB594516:BQB655360 BZX594516:BZX655360 CJT594516:CJT655360 CTP594516:CTP655360 DDL594516:DDL655360 DNH594516:DNH655360 DXD594516:DXD655360 EGZ594516:EGZ655360 EQV594516:EQV655360 FAR594516:FAR655360 FKN594516:FKN655360 FUJ594516:FUJ655360 GEF594516:GEF655360 GOB594516:GOB655360 GXX594516:GXX655360 HHT594516:HHT655360 HRP594516:HRP655360 IBL594516:IBL655360 ILH594516:ILH655360 IVD594516:IVD655360 JEZ594516:JEZ655360 JOV594516:JOV655360 JYR594516:JYR655360 KIN594516:KIN655360 KSJ594516:KSJ655360 LCF594516:LCF655360 LMB594516:LMB655360 LVX594516:LVX655360 MFT594516:MFT655360 MPP594516:MPP655360 MZL594516:MZL655360 NJH594516:NJH655360 NTD594516:NTD655360 OCZ594516:OCZ655360 OMV594516:OMV655360 OWR594516:OWR655360 PGN594516:PGN655360 PQJ594516:PQJ655360 QAF594516:QAF655360 QKB594516:QKB655360 QTX594516:QTX655360 RDT594516:RDT655360 RNP594516:RNP655360 RXL594516:RXL655360 SHH594516:SHH655360 SRD594516:SRD655360 TAZ594516:TAZ655360 TKV594516:TKV655360 TUR594516:TUR655360 UEN594516:UEN655360 UOJ594516:UOJ655360 UYF594516:UYF655360 VIB594516:VIB655360 VRX594516:VRX655360 WBT594516:WBT655360 WLP594516:WLP655360 WVL594516:WVL655360 D660052:D720896 IZ660052:IZ720896 SV660052:SV720896 ACR660052:ACR720896 AMN660052:AMN720896 AWJ660052:AWJ720896 BGF660052:BGF720896 BQB660052:BQB720896 BZX660052:BZX720896 CJT660052:CJT720896 CTP660052:CTP720896 DDL660052:DDL720896 DNH660052:DNH720896 DXD660052:DXD720896 EGZ660052:EGZ720896 EQV660052:EQV720896 FAR660052:FAR720896 FKN660052:FKN720896 FUJ660052:FUJ720896 GEF660052:GEF720896 GOB660052:GOB720896 GXX660052:GXX720896 HHT660052:HHT720896 HRP660052:HRP720896 IBL660052:IBL720896 ILH660052:ILH720896 IVD660052:IVD720896 JEZ660052:JEZ720896 JOV660052:JOV720896 JYR660052:JYR720896 KIN660052:KIN720896 KSJ660052:KSJ720896 LCF660052:LCF720896 LMB660052:LMB720896 LVX660052:LVX720896 MFT660052:MFT720896 MPP660052:MPP720896 MZL660052:MZL720896 NJH660052:NJH720896 NTD660052:NTD720896 OCZ660052:OCZ720896 OMV660052:OMV720896 OWR660052:OWR720896 PGN660052:PGN720896 PQJ660052:PQJ720896 QAF660052:QAF720896 QKB660052:QKB720896 QTX660052:QTX720896 RDT660052:RDT720896 RNP660052:RNP720896 RXL660052:RXL720896 SHH660052:SHH720896 SRD660052:SRD720896 TAZ660052:TAZ720896 TKV660052:TKV720896 TUR660052:TUR720896 UEN660052:UEN720896 UOJ660052:UOJ720896 UYF660052:UYF720896 VIB660052:VIB720896 VRX660052:VRX720896 WBT660052:WBT720896 WLP660052:WLP720896 WVL660052:WVL720896 D725588:D786432 IZ725588:IZ786432 SV725588:SV786432 ACR725588:ACR786432 AMN725588:AMN786432 AWJ725588:AWJ786432 BGF725588:BGF786432 BQB725588:BQB786432 BZX725588:BZX786432 CJT725588:CJT786432 CTP725588:CTP786432 DDL725588:DDL786432 DNH725588:DNH786432 DXD725588:DXD786432 EGZ725588:EGZ786432 EQV725588:EQV786432 FAR725588:FAR786432 FKN725588:FKN786432 FUJ725588:FUJ786432 GEF725588:GEF786432 GOB725588:GOB786432 GXX725588:GXX786432 HHT725588:HHT786432 HRP725588:HRP786432 IBL725588:IBL786432 ILH725588:ILH786432 IVD725588:IVD786432 JEZ725588:JEZ786432 JOV725588:JOV786432 JYR725588:JYR786432 KIN725588:KIN786432 KSJ725588:KSJ786432 LCF725588:LCF786432 LMB725588:LMB786432 LVX725588:LVX786432 MFT725588:MFT786432 MPP725588:MPP786432 MZL725588:MZL786432 NJH725588:NJH786432 NTD725588:NTD786432 OCZ725588:OCZ786432 OMV725588:OMV786432 OWR725588:OWR786432 PGN725588:PGN786432 PQJ725588:PQJ786432 QAF725588:QAF786432 QKB725588:QKB786432 QTX725588:QTX786432 RDT725588:RDT786432 RNP725588:RNP786432 RXL725588:RXL786432 SHH725588:SHH786432 SRD725588:SRD786432 TAZ725588:TAZ786432 TKV725588:TKV786432 TUR725588:TUR786432 UEN725588:UEN786432 UOJ725588:UOJ786432 UYF725588:UYF786432 VIB725588:VIB786432 VRX725588:VRX786432 WBT725588:WBT786432 WLP725588:WLP786432 WVL725588:WVL786432 D791124:D851968 IZ791124:IZ851968 SV791124:SV851968 ACR791124:ACR851968 AMN791124:AMN851968 AWJ791124:AWJ851968 BGF791124:BGF851968 BQB791124:BQB851968 BZX791124:BZX851968 CJT791124:CJT851968 CTP791124:CTP851968 DDL791124:DDL851968 DNH791124:DNH851968 DXD791124:DXD851968 EGZ791124:EGZ851968 EQV791124:EQV851968 FAR791124:FAR851968 FKN791124:FKN851968 FUJ791124:FUJ851968 GEF791124:GEF851968 GOB791124:GOB851968 GXX791124:GXX851968 HHT791124:HHT851968 HRP791124:HRP851968 IBL791124:IBL851968 ILH791124:ILH851968 IVD791124:IVD851968 JEZ791124:JEZ851968 JOV791124:JOV851968 JYR791124:JYR851968 KIN791124:KIN851968 KSJ791124:KSJ851968 LCF791124:LCF851968 LMB791124:LMB851968 LVX791124:LVX851968 MFT791124:MFT851968 MPP791124:MPP851968 MZL791124:MZL851968 NJH791124:NJH851968 NTD791124:NTD851968 OCZ791124:OCZ851968 OMV791124:OMV851968 OWR791124:OWR851968 PGN791124:PGN851968 PQJ791124:PQJ851968 QAF791124:QAF851968 QKB791124:QKB851968 QTX791124:QTX851968 RDT791124:RDT851968 RNP791124:RNP851968 RXL791124:RXL851968 SHH791124:SHH851968 SRD791124:SRD851968 TAZ791124:TAZ851968 TKV791124:TKV851968 TUR791124:TUR851968 UEN791124:UEN851968 UOJ791124:UOJ851968 UYF791124:UYF851968 VIB791124:VIB851968 VRX791124:VRX851968 WBT791124:WBT851968 WLP791124:WLP851968 WVL791124:WVL851968 D856660:D917504 IZ856660:IZ917504 SV856660:SV917504 ACR856660:ACR917504 AMN856660:AMN917504 AWJ856660:AWJ917504 BGF856660:BGF917504 BQB856660:BQB917504 BZX856660:BZX917504 CJT856660:CJT917504 CTP856660:CTP917504 DDL856660:DDL917504 DNH856660:DNH917504 DXD856660:DXD917504 EGZ856660:EGZ917504 EQV856660:EQV917504 FAR856660:FAR917504 FKN856660:FKN917504 FUJ856660:FUJ917504 GEF856660:GEF917504 GOB856660:GOB917504 GXX856660:GXX917504 HHT856660:HHT917504 HRP856660:HRP917504 IBL856660:IBL917504 ILH856660:ILH917504 IVD856660:IVD917504 JEZ856660:JEZ917504 JOV856660:JOV917504 JYR856660:JYR917504 KIN856660:KIN917504 KSJ856660:KSJ917504 LCF856660:LCF917504 LMB856660:LMB917504 LVX856660:LVX917504 MFT856660:MFT917504 MPP856660:MPP917504 MZL856660:MZL917504 NJH856660:NJH917504 NTD856660:NTD917504 OCZ856660:OCZ917504 OMV856660:OMV917504 OWR856660:OWR917504 PGN856660:PGN917504 PQJ856660:PQJ917504 QAF856660:QAF917504 QKB856660:QKB917504 QTX856660:QTX917504 RDT856660:RDT917504 RNP856660:RNP917504 RXL856660:RXL917504 SHH856660:SHH917504 SRD856660:SRD917504 TAZ856660:TAZ917504 TKV856660:TKV917504 TUR856660:TUR917504 UEN856660:UEN917504 UOJ856660:UOJ917504 UYF856660:UYF917504 VIB856660:VIB917504 VRX856660:VRX917504 WBT856660:WBT917504 WLP856660:WLP917504 WVL856660:WVL917504 D922196:D983040 IZ922196:IZ983040 SV922196:SV983040 ACR922196:ACR983040 AMN922196:AMN983040 AWJ922196:AWJ983040 BGF922196:BGF983040 BQB922196:BQB983040 BZX922196:BZX983040 CJT922196:CJT983040 CTP922196:CTP983040 DDL922196:DDL983040 DNH922196:DNH983040 DXD922196:DXD983040 EGZ922196:EGZ983040 EQV922196:EQV983040 FAR922196:FAR983040 FKN922196:FKN983040 FUJ922196:FUJ983040 GEF922196:GEF983040 GOB922196:GOB983040 GXX922196:GXX983040 HHT922196:HHT983040 HRP922196:HRP983040 IBL922196:IBL983040 ILH922196:ILH983040 IVD922196:IVD983040 JEZ922196:JEZ983040 JOV922196:JOV983040 JYR922196:JYR983040 KIN922196:KIN983040 KSJ922196:KSJ983040 LCF922196:LCF983040 LMB922196:LMB983040 LVX922196:LVX983040 MFT922196:MFT983040 MPP922196:MPP983040 MZL922196:MZL983040 NJH922196:NJH983040 NTD922196:NTD983040 OCZ922196:OCZ983040 OMV922196:OMV983040 OWR922196:OWR983040 PGN922196:PGN983040 PQJ922196:PQJ983040 QAF922196:QAF983040 QKB922196:QKB983040 QTX922196:QTX983040 RDT922196:RDT983040 RNP922196:RNP983040 RXL922196:RXL983040 SHH922196:SHH983040 SRD922196:SRD983040 TAZ922196:TAZ983040 TKV922196:TKV983040 TUR922196:TUR983040 UEN922196:UEN983040 UOJ922196:UOJ983040 UYF922196:UYF983040 VIB922196:VIB983040 VRX922196:VRX983040 WBT922196:WBT983040 WLP922196:WLP983040 WVL922196:WVL983040 D987732:D1048576 IZ987732:IZ1048576 SV987732:SV1048576 ACR987732:ACR1048576 AMN987732:AMN1048576 AWJ987732:AWJ1048576 BGF987732:BGF1048576 BQB987732:BQB1048576 BZX987732:BZX1048576 CJT987732:CJT1048576 CTP987732:CTP1048576 DDL987732:DDL1048576 DNH987732:DNH1048576 DXD987732:DXD1048576 EGZ987732:EGZ1048576 EQV987732:EQV1048576 FAR987732:FAR1048576 FKN987732:FKN1048576 FUJ987732:FUJ1048576 GEF987732:GEF1048576 GOB987732:GOB1048576 GXX987732:GXX1048576 HHT987732:HHT1048576 HRP987732:HRP1048576 IBL987732:IBL1048576 ILH987732:ILH1048576 IVD987732:IVD1048576 JEZ987732:JEZ1048576 JOV987732:JOV1048576 JYR987732:JYR1048576 KIN987732:KIN1048576 KSJ987732:KSJ1048576 LCF987732:LCF1048576 LMB987732:LMB1048576 LVX987732:LVX1048576 MFT987732:MFT1048576 MPP987732:MPP1048576 MZL987732:MZL1048576 NJH987732:NJH1048576 NTD987732:NTD1048576 OCZ987732:OCZ1048576 OMV987732:OMV1048576 OWR987732:OWR1048576 PGN987732:PGN1048576 PQJ987732:PQJ1048576 QAF987732:QAF1048576 QKB987732:QKB1048576 QTX987732:QTX1048576 RDT987732:RDT1048576 RNP987732:RNP1048576 RXL987732:RXL1048576 SHH987732:SHH1048576 SRD987732:SRD1048576 TAZ987732:TAZ1048576 TKV987732:TKV1048576 TUR987732:TUR1048576 UEN987732:UEN1048576 UOJ987732:UOJ1048576 UYF987732:UYF1048576 VIB987732:VIB1048576 VRX987732:VRX1048576 WBT987732:WBT1048576 WLP987732:WLP1048576 WVL987732:WVL1048576">
      <formula1>42370</formula1>
      <formula2>42735</formula2>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Drop Down 1">
              <controlPr locked="0" defaultSize="0" autoLine="0" autoPict="0">
                <anchor moveWithCells="1">
                  <from>
                    <xdr:col>1</xdr:col>
                    <xdr:colOff>28575</xdr:colOff>
                    <xdr:row>101</xdr:row>
                    <xdr:rowOff>0</xdr:rowOff>
                  </from>
                  <to>
                    <xdr:col>6</xdr:col>
                    <xdr:colOff>866775</xdr:colOff>
                    <xdr:row>102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allowBlank="1">
          <xm:sqref>F211:F214 JB211:JB214 SX211:SX214 ACT211:ACT214 AMP211:AMP214 AWL211:AWL214 BGH211:BGH214 BQD211:BQD214 BZZ211:BZZ214 CJV211:CJV214 CTR211:CTR214 DDN211:DDN214 DNJ211:DNJ214 DXF211:DXF214 EHB211:EHB214 EQX211:EQX214 FAT211:FAT214 FKP211:FKP214 FUL211:FUL214 GEH211:GEH214 GOD211:GOD214 GXZ211:GXZ214 HHV211:HHV214 HRR211:HRR214 IBN211:IBN214 ILJ211:ILJ214 IVF211:IVF214 JFB211:JFB214 JOX211:JOX214 JYT211:JYT214 KIP211:KIP214 KSL211:KSL214 LCH211:LCH214 LMD211:LMD214 LVZ211:LVZ214 MFV211:MFV214 MPR211:MPR214 MZN211:MZN214 NJJ211:NJJ214 NTF211:NTF214 ODB211:ODB214 OMX211:OMX214 OWT211:OWT214 PGP211:PGP214 PQL211:PQL214 QAH211:QAH214 QKD211:QKD214 QTZ211:QTZ214 RDV211:RDV214 RNR211:RNR214 RXN211:RXN214 SHJ211:SHJ214 SRF211:SRF214 TBB211:TBB214 TKX211:TKX214 TUT211:TUT214 UEP211:UEP214 UOL211:UOL214 UYH211:UYH214 VID211:VID214 VRZ211:VRZ214 WBV211:WBV214 WLR211:WLR214 WVN211:WVN214 F65747:F65750 JB65747:JB65750 SX65747:SX65750 ACT65747:ACT65750 AMP65747:AMP65750 AWL65747:AWL65750 BGH65747:BGH65750 BQD65747:BQD65750 BZZ65747:BZZ65750 CJV65747:CJV65750 CTR65747:CTR65750 DDN65747:DDN65750 DNJ65747:DNJ65750 DXF65747:DXF65750 EHB65747:EHB65750 EQX65747:EQX65750 FAT65747:FAT65750 FKP65747:FKP65750 FUL65747:FUL65750 GEH65747:GEH65750 GOD65747:GOD65750 GXZ65747:GXZ65750 HHV65747:HHV65750 HRR65747:HRR65750 IBN65747:IBN65750 ILJ65747:ILJ65750 IVF65747:IVF65750 JFB65747:JFB65750 JOX65747:JOX65750 JYT65747:JYT65750 KIP65747:KIP65750 KSL65747:KSL65750 LCH65747:LCH65750 LMD65747:LMD65750 LVZ65747:LVZ65750 MFV65747:MFV65750 MPR65747:MPR65750 MZN65747:MZN65750 NJJ65747:NJJ65750 NTF65747:NTF65750 ODB65747:ODB65750 OMX65747:OMX65750 OWT65747:OWT65750 PGP65747:PGP65750 PQL65747:PQL65750 QAH65747:QAH65750 QKD65747:QKD65750 QTZ65747:QTZ65750 RDV65747:RDV65750 RNR65747:RNR65750 RXN65747:RXN65750 SHJ65747:SHJ65750 SRF65747:SRF65750 TBB65747:TBB65750 TKX65747:TKX65750 TUT65747:TUT65750 UEP65747:UEP65750 UOL65747:UOL65750 UYH65747:UYH65750 VID65747:VID65750 VRZ65747:VRZ65750 WBV65747:WBV65750 WLR65747:WLR65750 WVN65747:WVN65750 F131283:F131286 JB131283:JB131286 SX131283:SX131286 ACT131283:ACT131286 AMP131283:AMP131286 AWL131283:AWL131286 BGH131283:BGH131286 BQD131283:BQD131286 BZZ131283:BZZ131286 CJV131283:CJV131286 CTR131283:CTR131286 DDN131283:DDN131286 DNJ131283:DNJ131286 DXF131283:DXF131286 EHB131283:EHB131286 EQX131283:EQX131286 FAT131283:FAT131286 FKP131283:FKP131286 FUL131283:FUL131286 GEH131283:GEH131286 GOD131283:GOD131286 GXZ131283:GXZ131286 HHV131283:HHV131286 HRR131283:HRR131286 IBN131283:IBN131286 ILJ131283:ILJ131286 IVF131283:IVF131286 JFB131283:JFB131286 JOX131283:JOX131286 JYT131283:JYT131286 KIP131283:KIP131286 KSL131283:KSL131286 LCH131283:LCH131286 LMD131283:LMD131286 LVZ131283:LVZ131286 MFV131283:MFV131286 MPR131283:MPR131286 MZN131283:MZN131286 NJJ131283:NJJ131286 NTF131283:NTF131286 ODB131283:ODB131286 OMX131283:OMX131286 OWT131283:OWT131286 PGP131283:PGP131286 PQL131283:PQL131286 QAH131283:QAH131286 QKD131283:QKD131286 QTZ131283:QTZ131286 RDV131283:RDV131286 RNR131283:RNR131286 RXN131283:RXN131286 SHJ131283:SHJ131286 SRF131283:SRF131286 TBB131283:TBB131286 TKX131283:TKX131286 TUT131283:TUT131286 UEP131283:UEP131286 UOL131283:UOL131286 UYH131283:UYH131286 VID131283:VID131286 VRZ131283:VRZ131286 WBV131283:WBV131286 WLR131283:WLR131286 WVN131283:WVN131286 F196819:F196822 JB196819:JB196822 SX196819:SX196822 ACT196819:ACT196822 AMP196819:AMP196822 AWL196819:AWL196822 BGH196819:BGH196822 BQD196819:BQD196822 BZZ196819:BZZ196822 CJV196819:CJV196822 CTR196819:CTR196822 DDN196819:DDN196822 DNJ196819:DNJ196822 DXF196819:DXF196822 EHB196819:EHB196822 EQX196819:EQX196822 FAT196819:FAT196822 FKP196819:FKP196822 FUL196819:FUL196822 GEH196819:GEH196822 GOD196819:GOD196822 GXZ196819:GXZ196822 HHV196819:HHV196822 HRR196819:HRR196822 IBN196819:IBN196822 ILJ196819:ILJ196822 IVF196819:IVF196822 JFB196819:JFB196822 JOX196819:JOX196822 JYT196819:JYT196822 KIP196819:KIP196822 KSL196819:KSL196822 LCH196819:LCH196822 LMD196819:LMD196822 LVZ196819:LVZ196822 MFV196819:MFV196822 MPR196819:MPR196822 MZN196819:MZN196822 NJJ196819:NJJ196822 NTF196819:NTF196822 ODB196819:ODB196822 OMX196819:OMX196822 OWT196819:OWT196822 PGP196819:PGP196822 PQL196819:PQL196822 QAH196819:QAH196822 QKD196819:QKD196822 QTZ196819:QTZ196822 RDV196819:RDV196822 RNR196819:RNR196822 RXN196819:RXN196822 SHJ196819:SHJ196822 SRF196819:SRF196822 TBB196819:TBB196822 TKX196819:TKX196822 TUT196819:TUT196822 UEP196819:UEP196822 UOL196819:UOL196822 UYH196819:UYH196822 VID196819:VID196822 VRZ196819:VRZ196822 WBV196819:WBV196822 WLR196819:WLR196822 WVN196819:WVN196822 F262355:F262358 JB262355:JB262358 SX262355:SX262358 ACT262355:ACT262358 AMP262355:AMP262358 AWL262355:AWL262358 BGH262355:BGH262358 BQD262355:BQD262358 BZZ262355:BZZ262358 CJV262355:CJV262358 CTR262355:CTR262358 DDN262355:DDN262358 DNJ262355:DNJ262358 DXF262355:DXF262358 EHB262355:EHB262358 EQX262355:EQX262358 FAT262355:FAT262358 FKP262355:FKP262358 FUL262355:FUL262358 GEH262355:GEH262358 GOD262355:GOD262358 GXZ262355:GXZ262358 HHV262355:HHV262358 HRR262355:HRR262358 IBN262355:IBN262358 ILJ262355:ILJ262358 IVF262355:IVF262358 JFB262355:JFB262358 JOX262355:JOX262358 JYT262355:JYT262358 KIP262355:KIP262358 KSL262355:KSL262358 LCH262355:LCH262358 LMD262355:LMD262358 LVZ262355:LVZ262358 MFV262355:MFV262358 MPR262355:MPR262358 MZN262355:MZN262358 NJJ262355:NJJ262358 NTF262355:NTF262358 ODB262355:ODB262358 OMX262355:OMX262358 OWT262355:OWT262358 PGP262355:PGP262358 PQL262355:PQL262358 QAH262355:QAH262358 QKD262355:QKD262358 QTZ262355:QTZ262358 RDV262355:RDV262358 RNR262355:RNR262358 RXN262355:RXN262358 SHJ262355:SHJ262358 SRF262355:SRF262358 TBB262355:TBB262358 TKX262355:TKX262358 TUT262355:TUT262358 UEP262355:UEP262358 UOL262355:UOL262358 UYH262355:UYH262358 VID262355:VID262358 VRZ262355:VRZ262358 WBV262355:WBV262358 WLR262355:WLR262358 WVN262355:WVN262358 F327891:F327894 JB327891:JB327894 SX327891:SX327894 ACT327891:ACT327894 AMP327891:AMP327894 AWL327891:AWL327894 BGH327891:BGH327894 BQD327891:BQD327894 BZZ327891:BZZ327894 CJV327891:CJV327894 CTR327891:CTR327894 DDN327891:DDN327894 DNJ327891:DNJ327894 DXF327891:DXF327894 EHB327891:EHB327894 EQX327891:EQX327894 FAT327891:FAT327894 FKP327891:FKP327894 FUL327891:FUL327894 GEH327891:GEH327894 GOD327891:GOD327894 GXZ327891:GXZ327894 HHV327891:HHV327894 HRR327891:HRR327894 IBN327891:IBN327894 ILJ327891:ILJ327894 IVF327891:IVF327894 JFB327891:JFB327894 JOX327891:JOX327894 JYT327891:JYT327894 KIP327891:KIP327894 KSL327891:KSL327894 LCH327891:LCH327894 LMD327891:LMD327894 LVZ327891:LVZ327894 MFV327891:MFV327894 MPR327891:MPR327894 MZN327891:MZN327894 NJJ327891:NJJ327894 NTF327891:NTF327894 ODB327891:ODB327894 OMX327891:OMX327894 OWT327891:OWT327894 PGP327891:PGP327894 PQL327891:PQL327894 QAH327891:QAH327894 QKD327891:QKD327894 QTZ327891:QTZ327894 RDV327891:RDV327894 RNR327891:RNR327894 RXN327891:RXN327894 SHJ327891:SHJ327894 SRF327891:SRF327894 TBB327891:TBB327894 TKX327891:TKX327894 TUT327891:TUT327894 UEP327891:UEP327894 UOL327891:UOL327894 UYH327891:UYH327894 VID327891:VID327894 VRZ327891:VRZ327894 WBV327891:WBV327894 WLR327891:WLR327894 WVN327891:WVN327894 F393427:F393430 JB393427:JB393430 SX393427:SX393430 ACT393427:ACT393430 AMP393427:AMP393430 AWL393427:AWL393430 BGH393427:BGH393430 BQD393427:BQD393430 BZZ393427:BZZ393430 CJV393427:CJV393430 CTR393427:CTR393430 DDN393427:DDN393430 DNJ393427:DNJ393430 DXF393427:DXF393430 EHB393427:EHB393430 EQX393427:EQX393430 FAT393427:FAT393430 FKP393427:FKP393430 FUL393427:FUL393430 GEH393427:GEH393430 GOD393427:GOD393430 GXZ393427:GXZ393430 HHV393427:HHV393430 HRR393427:HRR393430 IBN393427:IBN393430 ILJ393427:ILJ393430 IVF393427:IVF393430 JFB393427:JFB393430 JOX393427:JOX393430 JYT393427:JYT393430 KIP393427:KIP393430 KSL393427:KSL393430 LCH393427:LCH393430 LMD393427:LMD393430 LVZ393427:LVZ393430 MFV393427:MFV393430 MPR393427:MPR393430 MZN393427:MZN393430 NJJ393427:NJJ393430 NTF393427:NTF393430 ODB393427:ODB393430 OMX393427:OMX393430 OWT393427:OWT393430 PGP393427:PGP393430 PQL393427:PQL393430 QAH393427:QAH393430 QKD393427:QKD393430 QTZ393427:QTZ393430 RDV393427:RDV393430 RNR393427:RNR393430 RXN393427:RXN393430 SHJ393427:SHJ393430 SRF393427:SRF393430 TBB393427:TBB393430 TKX393427:TKX393430 TUT393427:TUT393430 UEP393427:UEP393430 UOL393427:UOL393430 UYH393427:UYH393430 VID393427:VID393430 VRZ393427:VRZ393430 WBV393427:WBV393430 WLR393427:WLR393430 WVN393427:WVN393430 F458963:F458966 JB458963:JB458966 SX458963:SX458966 ACT458963:ACT458966 AMP458963:AMP458966 AWL458963:AWL458966 BGH458963:BGH458966 BQD458963:BQD458966 BZZ458963:BZZ458966 CJV458963:CJV458966 CTR458963:CTR458966 DDN458963:DDN458966 DNJ458963:DNJ458966 DXF458963:DXF458966 EHB458963:EHB458966 EQX458963:EQX458966 FAT458963:FAT458966 FKP458963:FKP458966 FUL458963:FUL458966 GEH458963:GEH458966 GOD458963:GOD458966 GXZ458963:GXZ458966 HHV458963:HHV458966 HRR458963:HRR458966 IBN458963:IBN458966 ILJ458963:ILJ458966 IVF458963:IVF458966 JFB458963:JFB458966 JOX458963:JOX458966 JYT458963:JYT458966 KIP458963:KIP458966 KSL458963:KSL458966 LCH458963:LCH458966 LMD458963:LMD458966 LVZ458963:LVZ458966 MFV458963:MFV458966 MPR458963:MPR458966 MZN458963:MZN458966 NJJ458963:NJJ458966 NTF458963:NTF458966 ODB458963:ODB458966 OMX458963:OMX458966 OWT458963:OWT458966 PGP458963:PGP458966 PQL458963:PQL458966 QAH458963:QAH458966 QKD458963:QKD458966 QTZ458963:QTZ458966 RDV458963:RDV458966 RNR458963:RNR458966 RXN458963:RXN458966 SHJ458963:SHJ458966 SRF458963:SRF458966 TBB458963:TBB458966 TKX458963:TKX458966 TUT458963:TUT458966 UEP458963:UEP458966 UOL458963:UOL458966 UYH458963:UYH458966 VID458963:VID458966 VRZ458963:VRZ458966 WBV458963:WBV458966 WLR458963:WLR458966 WVN458963:WVN458966 F524499:F524502 JB524499:JB524502 SX524499:SX524502 ACT524499:ACT524502 AMP524499:AMP524502 AWL524499:AWL524502 BGH524499:BGH524502 BQD524499:BQD524502 BZZ524499:BZZ524502 CJV524499:CJV524502 CTR524499:CTR524502 DDN524499:DDN524502 DNJ524499:DNJ524502 DXF524499:DXF524502 EHB524499:EHB524502 EQX524499:EQX524502 FAT524499:FAT524502 FKP524499:FKP524502 FUL524499:FUL524502 GEH524499:GEH524502 GOD524499:GOD524502 GXZ524499:GXZ524502 HHV524499:HHV524502 HRR524499:HRR524502 IBN524499:IBN524502 ILJ524499:ILJ524502 IVF524499:IVF524502 JFB524499:JFB524502 JOX524499:JOX524502 JYT524499:JYT524502 KIP524499:KIP524502 KSL524499:KSL524502 LCH524499:LCH524502 LMD524499:LMD524502 LVZ524499:LVZ524502 MFV524499:MFV524502 MPR524499:MPR524502 MZN524499:MZN524502 NJJ524499:NJJ524502 NTF524499:NTF524502 ODB524499:ODB524502 OMX524499:OMX524502 OWT524499:OWT524502 PGP524499:PGP524502 PQL524499:PQL524502 QAH524499:QAH524502 QKD524499:QKD524502 QTZ524499:QTZ524502 RDV524499:RDV524502 RNR524499:RNR524502 RXN524499:RXN524502 SHJ524499:SHJ524502 SRF524499:SRF524502 TBB524499:TBB524502 TKX524499:TKX524502 TUT524499:TUT524502 UEP524499:UEP524502 UOL524499:UOL524502 UYH524499:UYH524502 VID524499:VID524502 VRZ524499:VRZ524502 WBV524499:WBV524502 WLR524499:WLR524502 WVN524499:WVN524502 F590035:F590038 JB590035:JB590038 SX590035:SX590038 ACT590035:ACT590038 AMP590035:AMP590038 AWL590035:AWL590038 BGH590035:BGH590038 BQD590035:BQD590038 BZZ590035:BZZ590038 CJV590035:CJV590038 CTR590035:CTR590038 DDN590035:DDN590038 DNJ590035:DNJ590038 DXF590035:DXF590038 EHB590035:EHB590038 EQX590035:EQX590038 FAT590035:FAT590038 FKP590035:FKP590038 FUL590035:FUL590038 GEH590035:GEH590038 GOD590035:GOD590038 GXZ590035:GXZ590038 HHV590035:HHV590038 HRR590035:HRR590038 IBN590035:IBN590038 ILJ590035:ILJ590038 IVF590035:IVF590038 JFB590035:JFB590038 JOX590035:JOX590038 JYT590035:JYT590038 KIP590035:KIP590038 KSL590035:KSL590038 LCH590035:LCH590038 LMD590035:LMD590038 LVZ590035:LVZ590038 MFV590035:MFV590038 MPR590035:MPR590038 MZN590035:MZN590038 NJJ590035:NJJ590038 NTF590035:NTF590038 ODB590035:ODB590038 OMX590035:OMX590038 OWT590035:OWT590038 PGP590035:PGP590038 PQL590035:PQL590038 QAH590035:QAH590038 QKD590035:QKD590038 QTZ590035:QTZ590038 RDV590035:RDV590038 RNR590035:RNR590038 RXN590035:RXN590038 SHJ590035:SHJ590038 SRF590035:SRF590038 TBB590035:TBB590038 TKX590035:TKX590038 TUT590035:TUT590038 UEP590035:UEP590038 UOL590035:UOL590038 UYH590035:UYH590038 VID590035:VID590038 VRZ590035:VRZ590038 WBV590035:WBV590038 WLR590035:WLR590038 WVN590035:WVN590038 F655571:F655574 JB655571:JB655574 SX655571:SX655574 ACT655571:ACT655574 AMP655571:AMP655574 AWL655571:AWL655574 BGH655571:BGH655574 BQD655571:BQD655574 BZZ655571:BZZ655574 CJV655571:CJV655574 CTR655571:CTR655574 DDN655571:DDN655574 DNJ655571:DNJ655574 DXF655571:DXF655574 EHB655571:EHB655574 EQX655571:EQX655574 FAT655571:FAT655574 FKP655571:FKP655574 FUL655571:FUL655574 GEH655571:GEH655574 GOD655571:GOD655574 GXZ655571:GXZ655574 HHV655571:HHV655574 HRR655571:HRR655574 IBN655571:IBN655574 ILJ655571:ILJ655574 IVF655571:IVF655574 JFB655571:JFB655574 JOX655571:JOX655574 JYT655571:JYT655574 KIP655571:KIP655574 KSL655571:KSL655574 LCH655571:LCH655574 LMD655571:LMD655574 LVZ655571:LVZ655574 MFV655571:MFV655574 MPR655571:MPR655574 MZN655571:MZN655574 NJJ655571:NJJ655574 NTF655571:NTF655574 ODB655571:ODB655574 OMX655571:OMX655574 OWT655571:OWT655574 PGP655571:PGP655574 PQL655571:PQL655574 QAH655571:QAH655574 QKD655571:QKD655574 QTZ655571:QTZ655574 RDV655571:RDV655574 RNR655571:RNR655574 RXN655571:RXN655574 SHJ655571:SHJ655574 SRF655571:SRF655574 TBB655571:TBB655574 TKX655571:TKX655574 TUT655571:TUT655574 UEP655571:UEP655574 UOL655571:UOL655574 UYH655571:UYH655574 VID655571:VID655574 VRZ655571:VRZ655574 WBV655571:WBV655574 WLR655571:WLR655574 WVN655571:WVN655574 F721107:F721110 JB721107:JB721110 SX721107:SX721110 ACT721107:ACT721110 AMP721107:AMP721110 AWL721107:AWL721110 BGH721107:BGH721110 BQD721107:BQD721110 BZZ721107:BZZ721110 CJV721107:CJV721110 CTR721107:CTR721110 DDN721107:DDN721110 DNJ721107:DNJ721110 DXF721107:DXF721110 EHB721107:EHB721110 EQX721107:EQX721110 FAT721107:FAT721110 FKP721107:FKP721110 FUL721107:FUL721110 GEH721107:GEH721110 GOD721107:GOD721110 GXZ721107:GXZ721110 HHV721107:HHV721110 HRR721107:HRR721110 IBN721107:IBN721110 ILJ721107:ILJ721110 IVF721107:IVF721110 JFB721107:JFB721110 JOX721107:JOX721110 JYT721107:JYT721110 KIP721107:KIP721110 KSL721107:KSL721110 LCH721107:LCH721110 LMD721107:LMD721110 LVZ721107:LVZ721110 MFV721107:MFV721110 MPR721107:MPR721110 MZN721107:MZN721110 NJJ721107:NJJ721110 NTF721107:NTF721110 ODB721107:ODB721110 OMX721107:OMX721110 OWT721107:OWT721110 PGP721107:PGP721110 PQL721107:PQL721110 QAH721107:QAH721110 QKD721107:QKD721110 QTZ721107:QTZ721110 RDV721107:RDV721110 RNR721107:RNR721110 RXN721107:RXN721110 SHJ721107:SHJ721110 SRF721107:SRF721110 TBB721107:TBB721110 TKX721107:TKX721110 TUT721107:TUT721110 UEP721107:UEP721110 UOL721107:UOL721110 UYH721107:UYH721110 VID721107:VID721110 VRZ721107:VRZ721110 WBV721107:WBV721110 WLR721107:WLR721110 WVN721107:WVN721110 F786643:F786646 JB786643:JB786646 SX786643:SX786646 ACT786643:ACT786646 AMP786643:AMP786646 AWL786643:AWL786646 BGH786643:BGH786646 BQD786643:BQD786646 BZZ786643:BZZ786646 CJV786643:CJV786646 CTR786643:CTR786646 DDN786643:DDN786646 DNJ786643:DNJ786646 DXF786643:DXF786646 EHB786643:EHB786646 EQX786643:EQX786646 FAT786643:FAT786646 FKP786643:FKP786646 FUL786643:FUL786646 GEH786643:GEH786646 GOD786643:GOD786646 GXZ786643:GXZ786646 HHV786643:HHV786646 HRR786643:HRR786646 IBN786643:IBN786646 ILJ786643:ILJ786646 IVF786643:IVF786646 JFB786643:JFB786646 JOX786643:JOX786646 JYT786643:JYT786646 KIP786643:KIP786646 KSL786643:KSL786646 LCH786643:LCH786646 LMD786643:LMD786646 LVZ786643:LVZ786646 MFV786643:MFV786646 MPR786643:MPR786646 MZN786643:MZN786646 NJJ786643:NJJ786646 NTF786643:NTF786646 ODB786643:ODB786646 OMX786643:OMX786646 OWT786643:OWT786646 PGP786643:PGP786646 PQL786643:PQL786646 QAH786643:QAH786646 QKD786643:QKD786646 QTZ786643:QTZ786646 RDV786643:RDV786646 RNR786643:RNR786646 RXN786643:RXN786646 SHJ786643:SHJ786646 SRF786643:SRF786646 TBB786643:TBB786646 TKX786643:TKX786646 TUT786643:TUT786646 UEP786643:UEP786646 UOL786643:UOL786646 UYH786643:UYH786646 VID786643:VID786646 VRZ786643:VRZ786646 WBV786643:WBV786646 WLR786643:WLR786646 WVN786643:WVN786646 F852179:F852182 JB852179:JB852182 SX852179:SX852182 ACT852179:ACT852182 AMP852179:AMP852182 AWL852179:AWL852182 BGH852179:BGH852182 BQD852179:BQD852182 BZZ852179:BZZ852182 CJV852179:CJV852182 CTR852179:CTR852182 DDN852179:DDN852182 DNJ852179:DNJ852182 DXF852179:DXF852182 EHB852179:EHB852182 EQX852179:EQX852182 FAT852179:FAT852182 FKP852179:FKP852182 FUL852179:FUL852182 GEH852179:GEH852182 GOD852179:GOD852182 GXZ852179:GXZ852182 HHV852179:HHV852182 HRR852179:HRR852182 IBN852179:IBN852182 ILJ852179:ILJ852182 IVF852179:IVF852182 JFB852179:JFB852182 JOX852179:JOX852182 JYT852179:JYT852182 KIP852179:KIP852182 KSL852179:KSL852182 LCH852179:LCH852182 LMD852179:LMD852182 LVZ852179:LVZ852182 MFV852179:MFV852182 MPR852179:MPR852182 MZN852179:MZN852182 NJJ852179:NJJ852182 NTF852179:NTF852182 ODB852179:ODB852182 OMX852179:OMX852182 OWT852179:OWT852182 PGP852179:PGP852182 PQL852179:PQL852182 QAH852179:QAH852182 QKD852179:QKD852182 QTZ852179:QTZ852182 RDV852179:RDV852182 RNR852179:RNR852182 RXN852179:RXN852182 SHJ852179:SHJ852182 SRF852179:SRF852182 TBB852179:TBB852182 TKX852179:TKX852182 TUT852179:TUT852182 UEP852179:UEP852182 UOL852179:UOL852182 UYH852179:UYH852182 VID852179:VID852182 VRZ852179:VRZ852182 WBV852179:WBV852182 WLR852179:WLR852182 WVN852179:WVN852182 F917715:F917718 JB917715:JB917718 SX917715:SX917718 ACT917715:ACT917718 AMP917715:AMP917718 AWL917715:AWL917718 BGH917715:BGH917718 BQD917715:BQD917718 BZZ917715:BZZ917718 CJV917715:CJV917718 CTR917715:CTR917718 DDN917715:DDN917718 DNJ917715:DNJ917718 DXF917715:DXF917718 EHB917715:EHB917718 EQX917715:EQX917718 FAT917715:FAT917718 FKP917715:FKP917718 FUL917715:FUL917718 GEH917715:GEH917718 GOD917715:GOD917718 GXZ917715:GXZ917718 HHV917715:HHV917718 HRR917715:HRR917718 IBN917715:IBN917718 ILJ917715:ILJ917718 IVF917715:IVF917718 JFB917715:JFB917718 JOX917715:JOX917718 JYT917715:JYT917718 KIP917715:KIP917718 KSL917715:KSL917718 LCH917715:LCH917718 LMD917715:LMD917718 LVZ917715:LVZ917718 MFV917715:MFV917718 MPR917715:MPR917718 MZN917715:MZN917718 NJJ917715:NJJ917718 NTF917715:NTF917718 ODB917715:ODB917718 OMX917715:OMX917718 OWT917715:OWT917718 PGP917715:PGP917718 PQL917715:PQL917718 QAH917715:QAH917718 QKD917715:QKD917718 QTZ917715:QTZ917718 RDV917715:RDV917718 RNR917715:RNR917718 RXN917715:RXN917718 SHJ917715:SHJ917718 SRF917715:SRF917718 TBB917715:TBB917718 TKX917715:TKX917718 TUT917715:TUT917718 UEP917715:UEP917718 UOL917715:UOL917718 UYH917715:UYH917718 VID917715:VID917718 VRZ917715:VRZ917718 WBV917715:WBV917718 WLR917715:WLR917718 WVN917715:WVN917718 F983251:F983254 JB983251:JB983254 SX983251:SX983254 ACT983251:ACT983254 AMP983251:AMP983254 AWL983251:AWL983254 BGH983251:BGH983254 BQD983251:BQD983254 BZZ983251:BZZ983254 CJV983251:CJV983254 CTR983251:CTR983254 DDN983251:DDN983254 DNJ983251:DNJ983254 DXF983251:DXF983254 EHB983251:EHB983254 EQX983251:EQX983254 FAT983251:FAT983254 FKP983251:FKP983254 FUL983251:FUL983254 GEH983251:GEH983254 GOD983251:GOD983254 GXZ983251:GXZ983254 HHV983251:HHV983254 HRR983251:HRR983254 IBN983251:IBN983254 ILJ983251:ILJ983254 IVF983251:IVF983254 JFB983251:JFB983254 JOX983251:JOX983254 JYT983251:JYT983254 KIP983251:KIP983254 KSL983251:KSL983254 LCH983251:LCH983254 LMD983251:LMD983254 LVZ983251:LVZ983254 MFV983251:MFV983254 MPR983251:MPR983254 MZN983251:MZN983254 NJJ983251:NJJ983254 NTF983251:NTF983254 ODB983251:ODB983254 OMX983251:OMX983254 OWT983251:OWT983254 PGP983251:PGP983254 PQL983251:PQL983254 QAH983251:QAH983254 QKD983251:QKD983254 QTZ983251:QTZ983254 RDV983251:RDV983254 RNR983251:RNR983254 RXN983251:RXN983254 SHJ983251:SHJ983254 SRF983251:SRF983254 TBB983251:TBB983254 TKX983251:TKX983254 TUT983251:TUT983254 UEP983251:UEP983254 UOL983251:UOL983254 UYH983251:UYH983254 VID983251:VID983254 VRZ983251:VRZ983254 WBV983251:WBV983254 WLR983251:WLR983254 WVN983251:WVN983254 F121:F124 JB121:JB124 SX121:SX124 ACT121:ACT124 AMP121:AMP124 AWL121:AWL124 BGH121:BGH124 BQD121:BQD124 BZZ121:BZZ124 CJV121:CJV124 CTR121:CTR124 DDN121:DDN124 DNJ121:DNJ124 DXF121:DXF124 EHB121:EHB124 EQX121:EQX124 FAT121:FAT124 FKP121:FKP124 FUL121:FUL124 GEH121:GEH124 GOD121:GOD124 GXZ121:GXZ124 HHV121:HHV124 HRR121:HRR124 IBN121:IBN124 ILJ121:ILJ124 IVF121:IVF124 JFB121:JFB124 JOX121:JOX124 JYT121:JYT124 KIP121:KIP124 KSL121:KSL124 LCH121:LCH124 LMD121:LMD124 LVZ121:LVZ124 MFV121:MFV124 MPR121:MPR124 MZN121:MZN124 NJJ121:NJJ124 NTF121:NTF124 ODB121:ODB124 OMX121:OMX124 OWT121:OWT124 PGP121:PGP124 PQL121:PQL124 QAH121:QAH124 QKD121:QKD124 QTZ121:QTZ124 RDV121:RDV124 RNR121:RNR124 RXN121:RXN124 SHJ121:SHJ124 SRF121:SRF124 TBB121:TBB124 TKX121:TKX124 TUT121:TUT124 UEP121:UEP124 UOL121:UOL124 UYH121:UYH124 VID121:VID124 VRZ121:VRZ124 WBV121:WBV124 WLR121:WLR124 WVN121:WVN124 F65657:F65660 JB65657:JB65660 SX65657:SX65660 ACT65657:ACT65660 AMP65657:AMP65660 AWL65657:AWL65660 BGH65657:BGH65660 BQD65657:BQD65660 BZZ65657:BZZ65660 CJV65657:CJV65660 CTR65657:CTR65660 DDN65657:DDN65660 DNJ65657:DNJ65660 DXF65657:DXF65660 EHB65657:EHB65660 EQX65657:EQX65660 FAT65657:FAT65660 FKP65657:FKP65660 FUL65657:FUL65660 GEH65657:GEH65660 GOD65657:GOD65660 GXZ65657:GXZ65660 HHV65657:HHV65660 HRR65657:HRR65660 IBN65657:IBN65660 ILJ65657:ILJ65660 IVF65657:IVF65660 JFB65657:JFB65660 JOX65657:JOX65660 JYT65657:JYT65660 KIP65657:KIP65660 KSL65657:KSL65660 LCH65657:LCH65660 LMD65657:LMD65660 LVZ65657:LVZ65660 MFV65657:MFV65660 MPR65657:MPR65660 MZN65657:MZN65660 NJJ65657:NJJ65660 NTF65657:NTF65660 ODB65657:ODB65660 OMX65657:OMX65660 OWT65657:OWT65660 PGP65657:PGP65660 PQL65657:PQL65660 QAH65657:QAH65660 QKD65657:QKD65660 QTZ65657:QTZ65660 RDV65657:RDV65660 RNR65657:RNR65660 RXN65657:RXN65660 SHJ65657:SHJ65660 SRF65657:SRF65660 TBB65657:TBB65660 TKX65657:TKX65660 TUT65657:TUT65660 UEP65657:UEP65660 UOL65657:UOL65660 UYH65657:UYH65660 VID65657:VID65660 VRZ65657:VRZ65660 WBV65657:WBV65660 WLR65657:WLR65660 WVN65657:WVN65660 F131193:F131196 JB131193:JB131196 SX131193:SX131196 ACT131193:ACT131196 AMP131193:AMP131196 AWL131193:AWL131196 BGH131193:BGH131196 BQD131193:BQD131196 BZZ131193:BZZ131196 CJV131193:CJV131196 CTR131193:CTR131196 DDN131193:DDN131196 DNJ131193:DNJ131196 DXF131193:DXF131196 EHB131193:EHB131196 EQX131193:EQX131196 FAT131193:FAT131196 FKP131193:FKP131196 FUL131193:FUL131196 GEH131193:GEH131196 GOD131193:GOD131196 GXZ131193:GXZ131196 HHV131193:HHV131196 HRR131193:HRR131196 IBN131193:IBN131196 ILJ131193:ILJ131196 IVF131193:IVF131196 JFB131193:JFB131196 JOX131193:JOX131196 JYT131193:JYT131196 KIP131193:KIP131196 KSL131193:KSL131196 LCH131193:LCH131196 LMD131193:LMD131196 LVZ131193:LVZ131196 MFV131193:MFV131196 MPR131193:MPR131196 MZN131193:MZN131196 NJJ131193:NJJ131196 NTF131193:NTF131196 ODB131193:ODB131196 OMX131193:OMX131196 OWT131193:OWT131196 PGP131193:PGP131196 PQL131193:PQL131196 QAH131193:QAH131196 QKD131193:QKD131196 QTZ131193:QTZ131196 RDV131193:RDV131196 RNR131193:RNR131196 RXN131193:RXN131196 SHJ131193:SHJ131196 SRF131193:SRF131196 TBB131193:TBB131196 TKX131193:TKX131196 TUT131193:TUT131196 UEP131193:UEP131196 UOL131193:UOL131196 UYH131193:UYH131196 VID131193:VID131196 VRZ131193:VRZ131196 WBV131193:WBV131196 WLR131193:WLR131196 WVN131193:WVN131196 F196729:F196732 JB196729:JB196732 SX196729:SX196732 ACT196729:ACT196732 AMP196729:AMP196732 AWL196729:AWL196732 BGH196729:BGH196732 BQD196729:BQD196732 BZZ196729:BZZ196732 CJV196729:CJV196732 CTR196729:CTR196732 DDN196729:DDN196732 DNJ196729:DNJ196732 DXF196729:DXF196732 EHB196729:EHB196732 EQX196729:EQX196732 FAT196729:FAT196732 FKP196729:FKP196732 FUL196729:FUL196732 GEH196729:GEH196732 GOD196729:GOD196732 GXZ196729:GXZ196732 HHV196729:HHV196732 HRR196729:HRR196732 IBN196729:IBN196732 ILJ196729:ILJ196732 IVF196729:IVF196732 JFB196729:JFB196732 JOX196729:JOX196732 JYT196729:JYT196732 KIP196729:KIP196732 KSL196729:KSL196732 LCH196729:LCH196732 LMD196729:LMD196732 LVZ196729:LVZ196732 MFV196729:MFV196732 MPR196729:MPR196732 MZN196729:MZN196732 NJJ196729:NJJ196732 NTF196729:NTF196732 ODB196729:ODB196732 OMX196729:OMX196732 OWT196729:OWT196732 PGP196729:PGP196732 PQL196729:PQL196732 QAH196729:QAH196732 QKD196729:QKD196732 QTZ196729:QTZ196732 RDV196729:RDV196732 RNR196729:RNR196732 RXN196729:RXN196732 SHJ196729:SHJ196732 SRF196729:SRF196732 TBB196729:TBB196732 TKX196729:TKX196732 TUT196729:TUT196732 UEP196729:UEP196732 UOL196729:UOL196732 UYH196729:UYH196732 VID196729:VID196732 VRZ196729:VRZ196732 WBV196729:WBV196732 WLR196729:WLR196732 WVN196729:WVN196732 F262265:F262268 JB262265:JB262268 SX262265:SX262268 ACT262265:ACT262268 AMP262265:AMP262268 AWL262265:AWL262268 BGH262265:BGH262268 BQD262265:BQD262268 BZZ262265:BZZ262268 CJV262265:CJV262268 CTR262265:CTR262268 DDN262265:DDN262268 DNJ262265:DNJ262268 DXF262265:DXF262268 EHB262265:EHB262268 EQX262265:EQX262268 FAT262265:FAT262268 FKP262265:FKP262268 FUL262265:FUL262268 GEH262265:GEH262268 GOD262265:GOD262268 GXZ262265:GXZ262268 HHV262265:HHV262268 HRR262265:HRR262268 IBN262265:IBN262268 ILJ262265:ILJ262268 IVF262265:IVF262268 JFB262265:JFB262268 JOX262265:JOX262268 JYT262265:JYT262268 KIP262265:KIP262268 KSL262265:KSL262268 LCH262265:LCH262268 LMD262265:LMD262268 LVZ262265:LVZ262268 MFV262265:MFV262268 MPR262265:MPR262268 MZN262265:MZN262268 NJJ262265:NJJ262268 NTF262265:NTF262268 ODB262265:ODB262268 OMX262265:OMX262268 OWT262265:OWT262268 PGP262265:PGP262268 PQL262265:PQL262268 QAH262265:QAH262268 QKD262265:QKD262268 QTZ262265:QTZ262268 RDV262265:RDV262268 RNR262265:RNR262268 RXN262265:RXN262268 SHJ262265:SHJ262268 SRF262265:SRF262268 TBB262265:TBB262268 TKX262265:TKX262268 TUT262265:TUT262268 UEP262265:UEP262268 UOL262265:UOL262268 UYH262265:UYH262268 VID262265:VID262268 VRZ262265:VRZ262268 WBV262265:WBV262268 WLR262265:WLR262268 WVN262265:WVN262268 F327801:F327804 JB327801:JB327804 SX327801:SX327804 ACT327801:ACT327804 AMP327801:AMP327804 AWL327801:AWL327804 BGH327801:BGH327804 BQD327801:BQD327804 BZZ327801:BZZ327804 CJV327801:CJV327804 CTR327801:CTR327804 DDN327801:DDN327804 DNJ327801:DNJ327804 DXF327801:DXF327804 EHB327801:EHB327804 EQX327801:EQX327804 FAT327801:FAT327804 FKP327801:FKP327804 FUL327801:FUL327804 GEH327801:GEH327804 GOD327801:GOD327804 GXZ327801:GXZ327804 HHV327801:HHV327804 HRR327801:HRR327804 IBN327801:IBN327804 ILJ327801:ILJ327804 IVF327801:IVF327804 JFB327801:JFB327804 JOX327801:JOX327804 JYT327801:JYT327804 KIP327801:KIP327804 KSL327801:KSL327804 LCH327801:LCH327804 LMD327801:LMD327804 LVZ327801:LVZ327804 MFV327801:MFV327804 MPR327801:MPR327804 MZN327801:MZN327804 NJJ327801:NJJ327804 NTF327801:NTF327804 ODB327801:ODB327804 OMX327801:OMX327804 OWT327801:OWT327804 PGP327801:PGP327804 PQL327801:PQL327804 QAH327801:QAH327804 QKD327801:QKD327804 QTZ327801:QTZ327804 RDV327801:RDV327804 RNR327801:RNR327804 RXN327801:RXN327804 SHJ327801:SHJ327804 SRF327801:SRF327804 TBB327801:TBB327804 TKX327801:TKX327804 TUT327801:TUT327804 UEP327801:UEP327804 UOL327801:UOL327804 UYH327801:UYH327804 VID327801:VID327804 VRZ327801:VRZ327804 WBV327801:WBV327804 WLR327801:WLR327804 WVN327801:WVN327804 F393337:F393340 JB393337:JB393340 SX393337:SX393340 ACT393337:ACT393340 AMP393337:AMP393340 AWL393337:AWL393340 BGH393337:BGH393340 BQD393337:BQD393340 BZZ393337:BZZ393340 CJV393337:CJV393340 CTR393337:CTR393340 DDN393337:DDN393340 DNJ393337:DNJ393340 DXF393337:DXF393340 EHB393337:EHB393340 EQX393337:EQX393340 FAT393337:FAT393340 FKP393337:FKP393340 FUL393337:FUL393340 GEH393337:GEH393340 GOD393337:GOD393340 GXZ393337:GXZ393340 HHV393337:HHV393340 HRR393337:HRR393340 IBN393337:IBN393340 ILJ393337:ILJ393340 IVF393337:IVF393340 JFB393337:JFB393340 JOX393337:JOX393340 JYT393337:JYT393340 KIP393337:KIP393340 KSL393337:KSL393340 LCH393337:LCH393340 LMD393337:LMD393340 LVZ393337:LVZ393340 MFV393337:MFV393340 MPR393337:MPR393340 MZN393337:MZN393340 NJJ393337:NJJ393340 NTF393337:NTF393340 ODB393337:ODB393340 OMX393337:OMX393340 OWT393337:OWT393340 PGP393337:PGP393340 PQL393337:PQL393340 QAH393337:QAH393340 QKD393337:QKD393340 QTZ393337:QTZ393340 RDV393337:RDV393340 RNR393337:RNR393340 RXN393337:RXN393340 SHJ393337:SHJ393340 SRF393337:SRF393340 TBB393337:TBB393340 TKX393337:TKX393340 TUT393337:TUT393340 UEP393337:UEP393340 UOL393337:UOL393340 UYH393337:UYH393340 VID393337:VID393340 VRZ393337:VRZ393340 WBV393337:WBV393340 WLR393337:WLR393340 WVN393337:WVN393340 F458873:F458876 JB458873:JB458876 SX458873:SX458876 ACT458873:ACT458876 AMP458873:AMP458876 AWL458873:AWL458876 BGH458873:BGH458876 BQD458873:BQD458876 BZZ458873:BZZ458876 CJV458873:CJV458876 CTR458873:CTR458876 DDN458873:DDN458876 DNJ458873:DNJ458876 DXF458873:DXF458876 EHB458873:EHB458876 EQX458873:EQX458876 FAT458873:FAT458876 FKP458873:FKP458876 FUL458873:FUL458876 GEH458873:GEH458876 GOD458873:GOD458876 GXZ458873:GXZ458876 HHV458873:HHV458876 HRR458873:HRR458876 IBN458873:IBN458876 ILJ458873:ILJ458876 IVF458873:IVF458876 JFB458873:JFB458876 JOX458873:JOX458876 JYT458873:JYT458876 KIP458873:KIP458876 KSL458873:KSL458876 LCH458873:LCH458876 LMD458873:LMD458876 LVZ458873:LVZ458876 MFV458873:MFV458876 MPR458873:MPR458876 MZN458873:MZN458876 NJJ458873:NJJ458876 NTF458873:NTF458876 ODB458873:ODB458876 OMX458873:OMX458876 OWT458873:OWT458876 PGP458873:PGP458876 PQL458873:PQL458876 QAH458873:QAH458876 QKD458873:QKD458876 QTZ458873:QTZ458876 RDV458873:RDV458876 RNR458873:RNR458876 RXN458873:RXN458876 SHJ458873:SHJ458876 SRF458873:SRF458876 TBB458873:TBB458876 TKX458873:TKX458876 TUT458873:TUT458876 UEP458873:UEP458876 UOL458873:UOL458876 UYH458873:UYH458876 VID458873:VID458876 VRZ458873:VRZ458876 WBV458873:WBV458876 WLR458873:WLR458876 WVN458873:WVN458876 F524409:F524412 JB524409:JB524412 SX524409:SX524412 ACT524409:ACT524412 AMP524409:AMP524412 AWL524409:AWL524412 BGH524409:BGH524412 BQD524409:BQD524412 BZZ524409:BZZ524412 CJV524409:CJV524412 CTR524409:CTR524412 DDN524409:DDN524412 DNJ524409:DNJ524412 DXF524409:DXF524412 EHB524409:EHB524412 EQX524409:EQX524412 FAT524409:FAT524412 FKP524409:FKP524412 FUL524409:FUL524412 GEH524409:GEH524412 GOD524409:GOD524412 GXZ524409:GXZ524412 HHV524409:HHV524412 HRR524409:HRR524412 IBN524409:IBN524412 ILJ524409:ILJ524412 IVF524409:IVF524412 JFB524409:JFB524412 JOX524409:JOX524412 JYT524409:JYT524412 KIP524409:KIP524412 KSL524409:KSL524412 LCH524409:LCH524412 LMD524409:LMD524412 LVZ524409:LVZ524412 MFV524409:MFV524412 MPR524409:MPR524412 MZN524409:MZN524412 NJJ524409:NJJ524412 NTF524409:NTF524412 ODB524409:ODB524412 OMX524409:OMX524412 OWT524409:OWT524412 PGP524409:PGP524412 PQL524409:PQL524412 QAH524409:QAH524412 QKD524409:QKD524412 QTZ524409:QTZ524412 RDV524409:RDV524412 RNR524409:RNR524412 RXN524409:RXN524412 SHJ524409:SHJ524412 SRF524409:SRF524412 TBB524409:TBB524412 TKX524409:TKX524412 TUT524409:TUT524412 UEP524409:UEP524412 UOL524409:UOL524412 UYH524409:UYH524412 VID524409:VID524412 VRZ524409:VRZ524412 WBV524409:WBV524412 WLR524409:WLR524412 WVN524409:WVN524412 F589945:F589948 JB589945:JB589948 SX589945:SX589948 ACT589945:ACT589948 AMP589945:AMP589948 AWL589945:AWL589948 BGH589945:BGH589948 BQD589945:BQD589948 BZZ589945:BZZ589948 CJV589945:CJV589948 CTR589945:CTR589948 DDN589945:DDN589948 DNJ589945:DNJ589948 DXF589945:DXF589948 EHB589945:EHB589948 EQX589945:EQX589948 FAT589945:FAT589948 FKP589945:FKP589948 FUL589945:FUL589948 GEH589945:GEH589948 GOD589945:GOD589948 GXZ589945:GXZ589948 HHV589945:HHV589948 HRR589945:HRR589948 IBN589945:IBN589948 ILJ589945:ILJ589948 IVF589945:IVF589948 JFB589945:JFB589948 JOX589945:JOX589948 JYT589945:JYT589948 KIP589945:KIP589948 KSL589945:KSL589948 LCH589945:LCH589948 LMD589945:LMD589948 LVZ589945:LVZ589948 MFV589945:MFV589948 MPR589945:MPR589948 MZN589945:MZN589948 NJJ589945:NJJ589948 NTF589945:NTF589948 ODB589945:ODB589948 OMX589945:OMX589948 OWT589945:OWT589948 PGP589945:PGP589948 PQL589945:PQL589948 QAH589945:QAH589948 QKD589945:QKD589948 QTZ589945:QTZ589948 RDV589945:RDV589948 RNR589945:RNR589948 RXN589945:RXN589948 SHJ589945:SHJ589948 SRF589945:SRF589948 TBB589945:TBB589948 TKX589945:TKX589948 TUT589945:TUT589948 UEP589945:UEP589948 UOL589945:UOL589948 UYH589945:UYH589948 VID589945:VID589948 VRZ589945:VRZ589948 WBV589945:WBV589948 WLR589945:WLR589948 WVN589945:WVN589948 F655481:F655484 JB655481:JB655484 SX655481:SX655484 ACT655481:ACT655484 AMP655481:AMP655484 AWL655481:AWL655484 BGH655481:BGH655484 BQD655481:BQD655484 BZZ655481:BZZ655484 CJV655481:CJV655484 CTR655481:CTR655484 DDN655481:DDN655484 DNJ655481:DNJ655484 DXF655481:DXF655484 EHB655481:EHB655484 EQX655481:EQX655484 FAT655481:FAT655484 FKP655481:FKP655484 FUL655481:FUL655484 GEH655481:GEH655484 GOD655481:GOD655484 GXZ655481:GXZ655484 HHV655481:HHV655484 HRR655481:HRR655484 IBN655481:IBN655484 ILJ655481:ILJ655484 IVF655481:IVF655484 JFB655481:JFB655484 JOX655481:JOX655484 JYT655481:JYT655484 KIP655481:KIP655484 KSL655481:KSL655484 LCH655481:LCH655484 LMD655481:LMD655484 LVZ655481:LVZ655484 MFV655481:MFV655484 MPR655481:MPR655484 MZN655481:MZN655484 NJJ655481:NJJ655484 NTF655481:NTF655484 ODB655481:ODB655484 OMX655481:OMX655484 OWT655481:OWT655484 PGP655481:PGP655484 PQL655481:PQL655484 QAH655481:QAH655484 QKD655481:QKD655484 QTZ655481:QTZ655484 RDV655481:RDV655484 RNR655481:RNR655484 RXN655481:RXN655484 SHJ655481:SHJ655484 SRF655481:SRF655484 TBB655481:TBB655484 TKX655481:TKX655484 TUT655481:TUT655484 UEP655481:UEP655484 UOL655481:UOL655484 UYH655481:UYH655484 VID655481:VID655484 VRZ655481:VRZ655484 WBV655481:WBV655484 WLR655481:WLR655484 WVN655481:WVN655484 F721017:F721020 JB721017:JB721020 SX721017:SX721020 ACT721017:ACT721020 AMP721017:AMP721020 AWL721017:AWL721020 BGH721017:BGH721020 BQD721017:BQD721020 BZZ721017:BZZ721020 CJV721017:CJV721020 CTR721017:CTR721020 DDN721017:DDN721020 DNJ721017:DNJ721020 DXF721017:DXF721020 EHB721017:EHB721020 EQX721017:EQX721020 FAT721017:FAT721020 FKP721017:FKP721020 FUL721017:FUL721020 GEH721017:GEH721020 GOD721017:GOD721020 GXZ721017:GXZ721020 HHV721017:HHV721020 HRR721017:HRR721020 IBN721017:IBN721020 ILJ721017:ILJ721020 IVF721017:IVF721020 JFB721017:JFB721020 JOX721017:JOX721020 JYT721017:JYT721020 KIP721017:KIP721020 KSL721017:KSL721020 LCH721017:LCH721020 LMD721017:LMD721020 LVZ721017:LVZ721020 MFV721017:MFV721020 MPR721017:MPR721020 MZN721017:MZN721020 NJJ721017:NJJ721020 NTF721017:NTF721020 ODB721017:ODB721020 OMX721017:OMX721020 OWT721017:OWT721020 PGP721017:PGP721020 PQL721017:PQL721020 QAH721017:QAH721020 QKD721017:QKD721020 QTZ721017:QTZ721020 RDV721017:RDV721020 RNR721017:RNR721020 RXN721017:RXN721020 SHJ721017:SHJ721020 SRF721017:SRF721020 TBB721017:TBB721020 TKX721017:TKX721020 TUT721017:TUT721020 UEP721017:UEP721020 UOL721017:UOL721020 UYH721017:UYH721020 VID721017:VID721020 VRZ721017:VRZ721020 WBV721017:WBV721020 WLR721017:WLR721020 WVN721017:WVN721020 F786553:F786556 JB786553:JB786556 SX786553:SX786556 ACT786553:ACT786556 AMP786553:AMP786556 AWL786553:AWL786556 BGH786553:BGH786556 BQD786553:BQD786556 BZZ786553:BZZ786556 CJV786553:CJV786556 CTR786553:CTR786556 DDN786553:DDN786556 DNJ786553:DNJ786556 DXF786553:DXF786556 EHB786553:EHB786556 EQX786553:EQX786556 FAT786553:FAT786556 FKP786553:FKP786556 FUL786553:FUL786556 GEH786553:GEH786556 GOD786553:GOD786556 GXZ786553:GXZ786556 HHV786553:HHV786556 HRR786553:HRR786556 IBN786553:IBN786556 ILJ786553:ILJ786556 IVF786553:IVF786556 JFB786553:JFB786556 JOX786553:JOX786556 JYT786553:JYT786556 KIP786553:KIP786556 KSL786553:KSL786556 LCH786553:LCH786556 LMD786553:LMD786556 LVZ786553:LVZ786556 MFV786553:MFV786556 MPR786553:MPR786556 MZN786553:MZN786556 NJJ786553:NJJ786556 NTF786553:NTF786556 ODB786553:ODB786556 OMX786553:OMX786556 OWT786553:OWT786556 PGP786553:PGP786556 PQL786553:PQL786556 QAH786553:QAH786556 QKD786553:QKD786556 QTZ786553:QTZ786556 RDV786553:RDV786556 RNR786553:RNR786556 RXN786553:RXN786556 SHJ786553:SHJ786556 SRF786553:SRF786556 TBB786553:TBB786556 TKX786553:TKX786556 TUT786553:TUT786556 UEP786553:UEP786556 UOL786553:UOL786556 UYH786553:UYH786556 VID786553:VID786556 VRZ786553:VRZ786556 WBV786553:WBV786556 WLR786553:WLR786556 WVN786553:WVN786556 F852089:F852092 JB852089:JB852092 SX852089:SX852092 ACT852089:ACT852092 AMP852089:AMP852092 AWL852089:AWL852092 BGH852089:BGH852092 BQD852089:BQD852092 BZZ852089:BZZ852092 CJV852089:CJV852092 CTR852089:CTR852092 DDN852089:DDN852092 DNJ852089:DNJ852092 DXF852089:DXF852092 EHB852089:EHB852092 EQX852089:EQX852092 FAT852089:FAT852092 FKP852089:FKP852092 FUL852089:FUL852092 GEH852089:GEH852092 GOD852089:GOD852092 GXZ852089:GXZ852092 HHV852089:HHV852092 HRR852089:HRR852092 IBN852089:IBN852092 ILJ852089:ILJ852092 IVF852089:IVF852092 JFB852089:JFB852092 JOX852089:JOX852092 JYT852089:JYT852092 KIP852089:KIP852092 KSL852089:KSL852092 LCH852089:LCH852092 LMD852089:LMD852092 LVZ852089:LVZ852092 MFV852089:MFV852092 MPR852089:MPR852092 MZN852089:MZN852092 NJJ852089:NJJ852092 NTF852089:NTF852092 ODB852089:ODB852092 OMX852089:OMX852092 OWT852089:OWT852092 PGP852089:PGP852092 PQL852089:PQL852092 QAH852089:QAH852092 QKD852089:QKD852092 QTZ852089:QTZ852092 RDV852089:RDV852092 RNR852089:RNR852092 RXN852089:RXN852092 SHJ852089:SHJ852092 SRF852089:SRF852092 TBB852089:TBB852092 TKX852089:TKX852092 TUT852089:TUT852092 UEP852089:UEP852092 UOL852089:UOL852092 UYH852089:UYH852092 VID852089:VID852092 VRZ852089:VRZ852092 WBV852089:WBV852092 WLR852089:WLR852092 WVN852089:WVN852092 F917625:F917628 JB917625:JB917628 SX917625:SX917628 ACT917625:ACT917628 AMP917625:AMP917628 AWL917625:AWL917628 BGH917625:BGH917628 BQD917625:BQD917628 BZZ917625:BZZ917628 CJV917625:CJV917628 CTR917625:CTR917628 DDN917625:DDN917628 DNJ917625:DNJ917628 DXF917625:DXF917628 EHB917625:EHB917628 EQX917625:EQX917628 FAT917625:FAT917628 FKP917625:FKP917628 FUL917625:FUL917628 GEH917625:GEH917628 GOD917625:GOD917628 GXZ917625:GXZ917628 HHV917625:HHV917628 HRR917625:HRR917628 IBN917625:IBN917628 ILJ917625:ILJ917628 IVF917625:IVF917628 JFB917625:JFB917628 JOX917625:JOX917628 JYT917625:JYT917628 KIP917625:KIP917628 KSL917625:KSL917628 LCH917625:LCH917628 LMD917625:LMD917628 LVZ917625:LVZ917628 MFV917625:MFV917628 MPR917625:MPR917628 MZN917625:MZN917628 NJJ917625:NJJ917628 NTF917625:NTF917628 ODB917625:ODB917628 OMX917625:OMX917628 OWT917625:OWT917628 PGP917625:PGP917628 PQL917625:PQL917628 QAH917625:QAH917628 QKD917625:QKD917628 QTZ917625:QTZ917628 RDV917625:RDV917628 RNR917625:RNR917628 RXN917625:RXN917628 SHJ917625:SHJ917628 SRF917625:SRF917628 TBB917625:TBB917628 TKX917625:TKX917628 TUT917625:TUT917628 UEP917625:UEP917628 UOL917625:UOL917628 UYH917625:UYH917628 VID917625:VID917628 VRZ917625:VRZ917628 WBV917625:WBV917628 WLR917625:WLR917628 WVN917625:WVN917628 F983161:F983164 JB983161:JB983164 SX983161:SX983164 ACT983161:ACT983164 AMP983161:AMP983164 AWL983161:AWL983164 BGH983161:BGH983164 BQD983161:BQD983164 BZZ983161:BZZ983164 CJV983161:CJV983164 CTR983161:CTR983164 DDN983161:DDN983164 DNJ983161:DNJ983164 DXF983161:DXF983164 EHB983161:EHB983164 EQX983161:EQX983164 FAT983161:FAT983164 FKP983161:FKP983164 FUL983161:FUL983164 GEH983161:GEH983164 GOD983161:GOD983164 GXZ983161:GXZ983164 HHV983161:HHV983164 HRR983161:HRR983164 IBN983161:IBN983164 ILJ983161:ILJ983164 IVF983161:IVF983164 JFB983161:JFB983164 JOX983161:JOX983164 JYT983161:JYT983164 KIP983161:KIP983164 KSL983161:KSL983164 LCH983161:LCH983164 LMD983161:LMD983164 LVZ983161:LVZ983164 MFV983161:MFV983164 MPR983161:MPR983164 MZN983161:MZN983164 NJJ983161:NJJ983164 NTF983161:NTF983164 ODB983161:ODB983164 OMX983161:OMX983164 OWT983161:OWT983164 PGP983161:PGP983164 PQL983161:PQL983164 QAH983161:QAH983164 QKD983161:QKD983164 QTZ983161:QTZ983164 RDV983161:RDV983164 RNR983161:RNR983164 RXN983161:RXN983164 SHJ983161:SHJ983164 SRF983161:SRF983164 TBB983161:TBB983164 TKX983161:TKX983164 TUT983161:TUT983164 UEP983161:UEP983164 UOL983161:UOL983164 UYH983161:UYH983164 VID983161:VID983164 VRZ983161:VRZ983164 WBV983161:WBV983164 WLR983161:WLR983164 WVN983161:WVN983164 F136 JB136 SX136 ACT136 AMP136 AWL136 BGH136 BQD136 BZZ136 CJV136 CTR136 DDN136 DNJ136 DXF136 EHB136 EQX136 FAT136 FKP136 FUL136 GEH136 GOD136 GXZ136 HHV136 HRR136 IBN136 ILJ136 IVF136 JFB136 JOX136 JYT136 KIP136 KSL136 LCH136 LMD136 LVZ136 MFV136 MPR136 MZN136 NJJ136 NTF136 ODB136 OMX136 OWT136 PGP136 PQL136 QAH136 QKD136 QTZ136 RDV136 RNR136 RXN136 SHJ136 SRF136 TBB136 TKX136 TUT136 UEP136 UOL136 UYH136 VID136 VRZ136 WBV136 WLR136 WVN136 F65672 JB65672 SX65672 ACT65672 AMP65672 AWL65672 BGH65672 BQD65672 BZZ65672 CJV65672 CTR65672 DDN65672 DNJ65672 DXF65672 EHB65672 EQX65672 FAT65672 FKP65672 FUL65672 GEH65672 GOD65672 GXZ65672 HHV65672 HRR65672 IBN65672 ILJ65672 IVF65672 JFB65672 JOX65672 JYT65672 KIP65672 KSL65672 LCH65672 LMD65672 LVZ65672 MFV65672 MPR65672 MZN65672 NJJ65672 NTF65672 ODB65672 OMX65672 OWT65672 PGP65672 PQL65672 QAH65672 QKD65672 QTZ65672 RDV65672 RNR65672 RXN65672 SHJ65672 SRF65672 TBB65672 TKX65672 TUT65672 UEP65672 UOL65672 UYH65672 VID65672 VRZ65672 WBV65672 WLR65672 WVN65672 F131208 JB131208 SX131208 ACT131208 AMP131208 AWL131208 BGH131208 BQD131208 BZZ131208 CJV131208 CTR131208 DDN131208 DNJ131208 DXF131208 EHB131208 EQX131208 FAT131208 FKP131208 FUL131208 GEH131208 GOD131208 GXZ131208 HHV131208 HRR131208 IBN131208 ILJ131208 IVF131208 JFB131208 JOX131208 JYT131208 KIP131208 KSL131208 LCH131208 LMD131208 LVZ131208 MFV131208 MPR131208 MZN131208 NJJ131208 NTF131208 ODB131208 OMX131208 OWT131208 PGP131208 PQL131208 QAH131208 QKD131208 QTZ131208 RDV131208 RNR131208 RXN131208 SHJ131208 SRF131208 TBB131208 TKX131208 TUT131208 UEP131208 UOL131208 UYH131208 VID131208 VRZ131208 WBV131208 WLR131208 WVN131208 F196744 JB196744 SX196744 ACT196744 AMP196744 AWL196744 BGH196744 BQD196744 BZZ196744 CJV196744 CTR196744 DDN196744 DNJ196744 DXF196744 EHB196744 EQX196744 FAT196744 FKP196744 FUL196744 GEH196744 GOD196744 GXZ196744 HHV196744 HRR196744 IBN196744 ILJ196744 IVF196744 JFB196744 JOX196744 JYT196744 KIP196744 KSL196744 LCH196744 LMD196744 LVZ196744 MFV196744 MPR196744 MZN196744 NJJ196744 NTF196744 ODB196744 OMX196744 OWT196744 PGP196744 PQL196744 QAH196744 QKD196744 QTZ196744 RDV196744 RNR196744 RXN196744 SHJ196744 SRF196744 TBB196744 TKX196744 TUT196744 UEP196744 UOL196744 UYH196744 VID196744 VRZ196744 WBV196744 WLR196744 WVN196744 F262280 JB262280 SX262280 ACT262280 AMP262280 AWL262280 BGH262280 BQD262280 BZZ262280 CJV262280 CTR262280 DDN262280 DNJ262280 DXF262280 EHB262280 EQX262280 FAT262280 FKP262280 FUL262280 GEH262280 GOD262280 GXZ262280 HHV262280 HRR262280 IBN262280 ILJ262280 IVF262280 JFB262280 JOX262280 JYT262280 KIP262280 KSL262280 LCH262280 LMD262280 LVZ262280 MFV262280 MPR262280 MZN262280 NJJ262280 NTF262280 ODB262280 OMX262280 OWT262280 PGP262280 PQL262280 QAH262280 QKD262280 QTZ262280 RDV262280 RNR262280 RXN262280 SHJ262280 SRF262280 TBB262280 TKX262280 TUT262280 UEP262280 UOL262280 UYH262280 VID262280 VRZ262280 WBV262280 WLR262280 WVN262280 F327816 JB327816 SX327816 ACT327816 AMP327816 AWL327816 BGH327816 BQD327816 BZZ327816 CJV327816 CTR327816 DDN327816 DNJ327816 DXF327816 EHB327816 EQX327816 FAT327816 FKP327816 FUL327816 GEH327816 GOD327816 GXZ327816 HHV327816 HRR327816 IBN327816 ILJ327816 IVF327816 JFB327816 JOX327816 JYT327816 KIP327816 KSL327816 LCH327816 LMD327816 LVZ327816 MFV327816 MPR327816 MZN327816 NJJ327816 NTF327816 ODB327816 OMX327816 OWT327816 PGP327816 PQL327816 QAH327816 QKD327816 QTZ327816 RDV327816 RNR327816 RXN327816 SHJ327816 SRF327816 TBB327816 TKX327816 TUT327816 UEP327816 UOL327816 UYH327816 VID327816 VRZ327816 WBV327816 WLR327816 WVN327816 F393352 JB393352 SX393352 ACT393352 AMP393352 AWL393352 BGH393352 BQD393352 BZZ393352 CJV393352 CTR393352 DDN393352 DNJ393352 DXF393352 EHB393352 EQX393352 FAT393352 FKP393352 FUL393352 GEH393352 GOD393352 GXZ393352 HHV393352 HRR393352 IBN393352 ILJ393352 IVF393352 JFB393352 JOX393352 JYT393352 KIP393352 KSL393352 LCH393352 LMD393352 LVZ393352 MFV393352 MPR393352 MZN393352 NJJ393352 NTF393352 ODB393352 OMX393352 OWT393352 PGP393352 PQL393352 QAH393352 QKD393352 QTZ393352 RDV393352 RNR393352 RXN393352 SHJ393352 SRF393352 TBB393352 TKX393352 TUT393352 UEP393352 UOL393352 UYH393352 VID393352 VRZ393352 WBV393352 WLR393352 WVN393352 F458888 JB458888 SX458888 ACT458888 AMP458888 AWL458888 BGH458888 BQD458888 BZZ458888 CJV458888 CTR458888 DDN458888 DNJ458888 DXF458888 EHB458888 EQX458888 FAT458888 FKP458888 FUL458888 GEH458888 GOD458888 GXZ458888 HHV458888 HRR458888 IBN458888 ILJ458888 IVF458888 JFB458888 JOX458888 JYT458888 KIP458888 KSL458888 LCH458888 LMD458888 LVZ458888 MFV458888 MPR458888 MZN458888 NJJ458888 NTF458888 ODB458888 OMX458888 OWT458888 PGP458888 PQL458888 QAH458888 QKD458888 QTZ458888 RDV458888 RNR458888 RXN458888 SHJ458888 SRF458888 TBB458888 TKX458888 TUT458888 UEP458888 UOL458888 UYH458888 VID458888 VRZ458888 WBV458888 WLR458888 WVN458888 F524424 JB524424 SX524424 ACT524424 AMP524424 AWL524424 BGH524424 BQD524424 BZZ524424 CJV524424 CTR524424 DDN524424 DNJ524424 DXF524424 EHB524424 EQX524424 FAT524424 FKP524424 FUL524424 GEH524424 GOD524424 GXZ524424 HHV524424 HRR524424 IBN524424 ILJ524424 IVF524424 JFB524424 JOX524424 JYT524424 KIP524424 KSL524424 LCH524424 LMD524424 LVZ524424 MFV524424 MPR524424 MZN524424 NJJ524424 NTF524424 ODB524424 OMX524424 OWT524424 PGP524424 PQL524424 QAH524424 QKD524424 QTZ524424 RDV524424 RNR524424 RXN524424 SHJ524424 SRF524424 TBB524424 TKX524424 TUT524424 UEP524424 UOL524424 UYH524424 VID524424 VRZ524424 WBV524424 WLR524424 WVN524424 F589960 JB589960 SX589960 ACT589960 AMP589960 AWL589960 BGH589960 BQD589960 BZZ589960 CJV589960 CTR589960 DDN589960 DNJ589960 DXF589960 EHB589960 EQX589960 FAT589960 FKP589960 FUL589960 GEH589960 GOD589960 GXZ589960 HHV589960 HRR589960 IBN589960 ILJ589960 IVF589960 JFB589960 JOX589960 JYT589960 KIP589960 KSL589960 LCH589960 LMD589960 LVZ589960 MFV589960 MPR589960 MZN589960 NJJ589960 NTF589960 ODB589960 OMX589960 OWT589960 PGP589960 PQL589960 QAH589960 QKD589960 QTZ589960 RDV589960 RNR589960 RXN589960 SHJ589960 SRF589960 TBB589960 TKX589960 TUT589960 UEP589960 UOL589960 UYH589960 VID589960 VRZ589960 WBV589960 WLR589960 WVN589960 F655496 JB655496 SX655496 ACT655496 AMP655496 AWL655496 BGH655496 BQD655496 BZZ655496 CJV655496 CTR655496 DDN655496 DNJ655496 DXF655496 EHB655496 EQX655496 FAT655496 FKP655496 FUL655496 GEH655496 GOD655496 GXZ655496 HHV655496 HRR655496 IBN655496 ILJ655496 IVF655496 JFB655496 JOX655496 JYT655496 KIP655496 KSL655496 LCH655496 LMD655496 LVZ655496 MFV655496 MPR655496 MZN655496 NJJ655496 NTF655496 ODB655496 OMX655496 OWT655496 PGP655496 PQL655496 QAH655496 QKD655496 QTZ655496 RDV655496 RNR655496 RXN655496 SHJ655496 SRF655496 TBB655496 TKX655496 TUT655496 UEP655496 UOL655496 UYH655496 VID655496 VRZ655496 WBV655496 WLR655496 WVN655496 F721032 JB721032 SX721032 ACT721032 AMP721032 AWL721032 BGH721032 BQD721032 BZZ721032 CJV721032 CTR721032 DDN721032 DNJ721032 DXF721032 EHB721032 EQX721032 FAT721032 FKP721032 FUL721032 GEH721032 GOD721032 GXZ721032 HHV721032 HRR721032 IBN721032 ILJ721032 IVF721032 JFB721032 JOX721032 JYT721032 KIP721032 KSL721032 LCH721032 LMD721032 LVZ721032 MFV721032 MPR721032 MZN721032 NJJ721032 NTF721032 ODB721032 OMX721032 OWT721032 PGP721032 PQL721032 QAH721032 QKD721032 QTZ721032 RDV721032 RNR721032 RXN721032 SHJ721032 SRF721032 TBB721032 TKX721032 TUT721032 UEP721032 UOL721032 UYH721032 VID721032 VRZ721032 WBV721032 WLR721032 WVN721032 F786568 JB786568 SX786568 ACT786568 AMP786568 AWL786568 BGH786568 BQD786568 BZZ786568 CJV786568 CTR786568 DDN786568 DNJ786568 DXF786568 EHB786568 EQX786568 FAT786568 FKP786568 FUL786568 GEH786568 GOD786568 GXZ786568 HHV786568 HRR786568 IBN786568 ILJ786568 IVF786568 JFB786568 JOX786568 JYT786568 KIP786568 KSL786568 LCH786568 LMD786568 LVZ786568 MFV786568 MPR786568 MZN786568 NJJ786568 NTF786568 ODB786568 OMX786568 OWT786568 PGP786568 PQL786568 QAH786568 QKD786568 QTZ786568 RDV786568 RNR786568 RXN786568 SHJ786568 SRF786568 TBB786568 TKX786568 TUT786568 UEP786568 UOL786568 UYH786568 VID786568 VRZ786568 WBV786568 WLR786568 WVN786568 F852104 JB852104 SX852104 ACT852104 AMP852104 AWL852104 BGH852104 BQD852104 BZZ852104 CJV852104 CTR852104 DDN852104 DNJ852104 DXF852104 EHB852104 EQX852104 FAT852104 FKP852104 FUL852104 GEH852104 GOD852104 GXZ852104 HHV852104 HRR852104 IBN852104 ILJ852104 IVF852104 JFB852104 JOX852104 JYT852104 KIP852104 KSL852104 LCH852104 LMD852104 LVZ852104 MFV852104 MPR852104 MZN852104 NJJ852104 NTF852104 ODB852104 OMX852104 OWT852104 PGP852104 PQL852104 QAH852104 QKD852104 QTZ852104 RDV852104 RNR852104 RXN852104 SHJ852104 SRF852104 TBB852104 TKX852104 TUT852104 UEP852104 UOL852104 UYH852104 VID852104 VRZ852104 WBV852104 WLR852104 WVN852104 F917640 JB917640 SX917640 ACT917640 AMP917640 AWL917640 BGH917640 BQD917640 BZZ917640 CJV917640 CTR917640 DDN917640 DNJ917640 DXF917640 EHB917640 EQX917640 FAT917640 FKP917640 FUL917640 GEH917640 GOD917640 GXZ917640 HHV917640 HRR917640 IBN917640 ILJ917640 IVF917640 JFB917640 JOX917640 JYT917640 KIP917640 KSL917640 LCH917640 LMD917640 LVZ917640 MFV917640 MPR917640 MZN917640 NJJ917640 NTF917640 ODB917640 OMX917640 OWT917640 PGP917640 PQL917640 QAH917640 QKD917640 QTZ917640 RDV917640 RNR917640 RXN917640 SHJ917640 SRF917640 TBB917640 TKX917640 TUT917640 UEP917640 UOL917640 UYH917640 VID917640 VRZ917640 WBV917640 WLR917640 WVN917640 F983176 JB983176 SX983176 ACT983176 AMP983176 AWL983176 BGH983176 BQD983176 BZZ983176 CJV983176 CTR983176 DDN983176 DNJ983176 DXF983176 EHB983176 EQX983176 FAT983176 FKP983176 FUL983176 GEH983176 GOD983176 GXZ983176 HHV983176 HRR983176 IBN983176 ILJ983176 IVF983176 JFB983176 JOX983176 JYT983176 KIP983176 KSL983176 LCH983176 LMD983176 LVZ983176 MFV983176 MPR983176 MZN983176 NJJ983176 NTF983176 ODB983176 OMX983176 OWT983176 PGP983176 PQL983176 QAH983176 QKD983176 QTZ983176 RDV983176 RNR983176 RXN983176 SHJ983176 SRF983176 TBB983176 TKX983176 TUT983176 UEP983176 UOL983176 UYH983176 VID983176 VRZ983176 WBV983176 WLR983176 WVN983176 F134 JB134 SX134 ACT134 AMP134 AWL134 BGH134 BQD134 BZZ134 CJV134 CTR134 DDN134 DNJ134 DXF134 EHB134 EQX134 FAT134 FKP134 FUL134 GEH134 GOD134 GXZ134 HHV134 HRR134 IBN134 ILJ134 IVF134 JFB134 JOX134 JYT134 KIP134 KSL134 LCH134 LMD134 LVZ134 MFV134 MPR134 MZN134 NJJ134 NTF134 ODB134 OMX134 OWT134 PGP134 PQL134 QAH134 QKD134 QTZ134 RDV134 RNR134 RXN134 SHJ134 SRF134 TBB134 TKX134 TUT134 UEP134 UOL134 UYH134 VID134 VRZ134 WBV134 WLR134 WVN134 F65670 JB65670 SX65670 ACT65670 AMP65670 AWL65670 BGH65670 BQD65670 BZZ65670 CJV65670 CTR65670 DDN65670 DNJ65670 DXF65670 EHB65670 EQX65670 FAT65670 FKP65670 FUL65670 GEH65670 GOD65670 GXZ65670 HHV65670 HRR65670 IBN65670 ILJ65670 IVF65670 JFB65670 JOX65670 JYT65670 KIP65670 KSL65670 LCH65670 LMD65670 LVZ65670 MFV65670 MPR65670 MZN65670 NJJ65670 NTF65670 ODB65670 OMX65670 OWT65670 PGP65670 PQL65670 QAH65670 QKD65670 QTZ65670 RDV65670 RNR65670 RXN65670 SHJ65670 SRF65670 TBB65670 TKX65670 TUT65670 UEP65670 UOL65670 UYH65670 VID65670 VRZ65670 WBV65670 WLR65670 WVN65670 F131206 JB131206 SX131206 ACT131206 AMP131206 AWL131206 BGH131206 BQD131206 BZZ131206 CJV131206 CTR131206 DDN131206 DNJ131206 DXF131206 EHB131206 EQX131206 FAT131206 FKP131206 FUL131206 GEH131206 GOD131206 GXZ131206 HHV131206 HRR131206 IBN131206 ILJ131206 IVF131206 JFB131206 JOX131206 JYT131206 KIP131206 KSL131206 LCH131206 LMD131206 LVZ131206 MFV131206 MPR131206 MZN131206 NJJ131206 NTF131206 ODB131206 OMX131206 OWT131206 PGP131206 PQL131206 QAH131206 QKD131206 QTZ131206 RDV131206 RNR131206 RXN131206 SHJ131206 SRF131206 TBB131206 TKX131206 TUT131206 UEP131206 UOL131206 UYH131206 VID131206 VRZ131206 WBV131206 WLR131206 WVN131206 F196742 JB196742 SX196742 ACT196742 AMP196742 AWL196742 BGH196742 BQD196742 BZZ196742 CJV196742 CTR196742 DDN196742 DNJ196742 DXF196742 EHB196742 EQX196742 FAT196742 FKP196742 FUL196742 GEH196742 GOD196742 GXZ196742 HHV196742 HRR196742 IBN196742 ILJ196742 IVF196742 JFB196742 JOX196742 JYT196742 KIP196742 KSL196742 LCH196742 LMD196742 LVZ196742 MFV196742 MPR196742 MZN196742 NJJ196742 NTF196742 ODB196742 OMX196742 OWT196742 PGP196742 PQL196742 QAH196742 QKD196742 QTZ196742 RDV196742 RNR196742 RXN196742 SHJ196742 SRF196742 TBB196742 TKX196742 TUT196742 UEP196742 UOL196742 UYH196742 VID196742 VRZ196742 WBV196742 WLR196742 WVN196742 F262278 JB262278 SX262278 ACT262278 AMP262278 AWL262278 BGH262278 BQD262278 BZZ262278 CJV262278 CTR262278 DDN262278 DNJ262278 DXF262278 EHB262278 EQX262278 FAT262278 FKP262278 FUL262278 GEH262278 GOD262278 GXZ262278 HHV262278 HRR262278 IBN262278 ILJ262278 IVF262278 JFB262278 JOX262278 JYT262278 KIP262278 KSL262278 LCH262278 LMD262278 LVZ262278 MFV262278 MPR262278 MZN262278 NJJ262278 NTF262278 ODB262278 OMX262278 OWT262278 PGP262278 PQL262278 QAH262278 QKD262278 QTZ262278 RDV262278 RNR262278 RXN262278 SHJ262278 SRF262278 TBB262278 TKX262278 TUT262278 UEP262278 UOL262278 UYH262278 VID262278 VRZ262278 WBV262278 WLR262278 WVN262278 F327814 JB327814 SX327814 ACT327814 AMP327814 AWL327814 BGH327814 BQD327814 BZZ327814 CJV327814 CTR327814 DDN327814 DNJ327814 DXF327814 EHB327814 EQX327814 FAT327814 FKP327814 FUL327814 GEH327814 GOD327814 GXZ327814 HHV327814 HRR327814 IBN327814 ILJ327814 IVF327814 JFB327814 JOX327814 JYT327814 KIP327814 KSL327814 LCH327814 LMD327814 LVZ327814 MFV327814 MPR327814 MZN327814 NJJ327814 NTF327814 ODB327814 OMX327814 OWT327814 PGP327814 PQL327814 QAH327814 QKD327814 QTZ327814 RDV327814 RNR327814 RXN327814 SHJ327814 SRF327814 TBB327814 TKX327814 TUT327814 UEP327814 UOL327814 UYH327814 VID327814 VRZ327814 WBV327814 WLR327814 WVN327814 F393350 JB393350 SX393350 ACT393350 AMP393350 AWL393350 BGH393350 BQD393350 BZZ393350 CJV393350 CTR393350 DDN393350 DNJ393350 DXF393350 EHB393350 EQX393350 FAT393350 FKP393350 FUL393350 GEH393350 GOD393350 GXZ393350 HHV393350 HRR393350 IBN393350 ILJ393350 IVF393350 JFB393350 JOX393350 JYT393350 KIP393350 KSL393350 LCH393350 LMD393350 LVZ393350 MFV393350 MPR393350 MZN393350 NJJ393350 NTF393350 ODB393350 OMX393350 OWT393350 PGP393350 PQL393350 QAH393350 QKD393350 QTZ393350 RDV393350 RNR393350 RXN393350 SHJ393350 SRF393350 TBB393350 TKX393350 TUT393350 UEP393350 UOL393350 UYH393350 VID393350 VRZ393350 WBV393350 WLR393350 WVN393350 F458886 JB458886 SX458886 ACT458886 AMP458886 AWL458886 BGH458886 BQD458886 BZZ458886 CJV458886 CTR458886 DDN458886 DNJ458886 DXF458886 EHB458886 EQX458886 FAT458886 FKP458886 FUL458886 GEH458886 GOD458886 GXZ458886 HHV458886 HRR458886 IBN458886 ILJ458886 IVF458886 JFB458886 JOX458886 JYT458886 KIP458886 KSL458886 LCH458886 LMD458886 LVZ458886 MFV458886 MPR458886 MZN458886 NJJ458886 NTF458886 ODB458886 OMX458886 OWT458886 PGP458886 PQL458886 QAH458886 QKD458886 QTZ458886 RDV458886 RNR458886 RXN458886 SHJ458886 SRF458886 TBB458886 TKX458886 TUT458886 UEP458886 UOL458886 UYH458886 VID458886 VRZ458886 WBV458886 WLR458886 WVN458886 F524422 JB524422 SX524422 ACT524422 AMP524422 AWL524422 BGH524422 BQD524422 BZZ524422 CJV524422 CTR524422 DDN524422 DNJ524422 DXF524422 EHB524422 EQX524422 FAT524422 FKP524422 FUL524422 GEH524422 GOD524422 GXZ524422 HHV524422 HRR524422 IBN524422 ILJ524422 IVF524422 JFB524422 JOX524422 JYT524422 KIP524422 KSL524422 LCH524422 LMD524422 LVZ524422 MFV524422 MPR524422 MZN524422 NJJ524422 NTF524422 ODB524422 OMX524422 OWT524422 PGP524422 PQL524422 QAH524422 QKD524422 QTZ524422 RDV524422 RNR524422 RXN524422 SHJ524422 SRF524422 TBB524422 TKX524422 TUT524422 UEP524422 UOL524422 UYH524422 VID524422 VRZ524422 WBV524422 WLR524422 WVN524422 F589958 JB589958 SX589958 ACT589958 AMP589958 AWL589958 BGH589958 BQD589958 BZZ589958 CJV589958 CTR589958 DDN589958 DNJ589958 DXF589958 EHB589958 EQX589958 FAT589958 FKP589958 FUL589958 GEH589958 GOD589958 GXZ589958 HHV589958 HRR589958 IBN589958 ILJ589958 IVF589958 JFB589958 JOX589958 JYT589958 KIP589958 KSL589958 LCH589958 LMD589958 LVZ589958 MFV589958 MPR589958 MZN589958 NJJ589958 NTF589958 ODB589958 OMX589958 OWT589958 PGP589958 PQL589958 QAH589958 QKD589958 QTZ589958 RDV589958 RNR589958 RXN589958 SHJ589958 SRF589958 TBB589958 TKX589958 TUT589958 UEP589958 UOL589958 UYH589958 VID589958 VRZ589958 WBV589958 WLR589958 WVN589958 F655494 JB655494 SX655494 ACT655494 AMP655494 AWL655494 BGH655494 BQD655494 BZZ655494 CJV655494 CTR655494 DDN655494 DNJ655494 DXF655494 EHB655494 EQX655494 FAT655494 FKP655494 FUL655494 GEH655494 GOD655494 GXZ655494 HHV655494 HRR655494 IBN655494 ILJ655494 IVF655494 JFB655494 JOX655494 JYT655494 KIP655494 KSL655494 LCH655494 LMD655494 LVZ655494 MFV655494 MPR655494 MZN655494 NJJ655494 NTF655494 ODB655494 OMX655494 OWT655494 PGP655494 PQL655494 QAH655494 QKD655494 QTZ655494 RDV655494 RNR655494 RXN655494 SHJ655494 SRF655494 TBB655494 TKX655494 TUT655494 UEP655494 UOL655494 UYH655494 VID655494 VRZ655494 WBV655494 WLR655494 WVN655494 F721030 JB721030 SX721030 ACT721030 AMP721030 AWL721030 BGH721030 BQD721030 BZZ721030 CJV721030 CTR721030 DDN721030 DNJ721030 DXF721030 EHB721030 EQX721030 FAT721030 FKP721030 FUL721030 GEH721030 GOD721030 GXZ721030 HHV721030 HRR721030 IBN721030 ILJ721030 IVF721030 JFB721030 JOX721030 JYT721030 KIP721030 KSL721030 LCH721030 LMD721030 LVZ721030 MFV721030 MPR721030 MZN721030 NJJ721030 NTF721030 ODB721030 OMX721030 OWT721030 PGP721030 PQL721030 QAH721030 QKD721030 QTZ721030 RDV721030 RNR721030 RXN721030 SHJ721030 SRF721030 TBB721030 TKX721030 TUT721030 UEP721030 UOL721030 UYH721030 VID721030 VRZ721030 WBV721030 WLR721030 WVN721030 F786566 JB786566 SX786566 ACT786566 AMP786566 AWL786566 BGH786566 BQD786566 BZZ786566 CJV786566 CTR786566 DDN786566 DNJ786566 DXF786566 EHB786566 EQX786566 FAT786566 FKP786566 FUL786566 GEH786566 GOD786566 GXZ786566 HHV786566 HRR786566 IBN786566 ILJ786566 IVF786566 JFB786566 JOX786566 JYT786566 KIP786566 KSL786566 LCH786566 LMD786566 LVZ786566 MFV786566 MPR786566 MZN786566 NJJ786566 NTF786566 ODB786566 OMX786566 OWT786566 PGP786566 PQL786566 QAH786566 QKD786566 QTZ786566 RDV786566 RNR786566 RXN786566 SHJ786566 SRF786566 TBB786566 TKX786566 TUT786566 UEP786566 UOL786566 UYH786566 VID786566 VRZ786566 WBV786566 WLR786566 WVN786566 F852102 JB852102 SX852102 ACT852102 AMP852102 AWL852102 BGH852102 BQD852102 BZZ852102 CJV852102 CTR852102 DDN852102 DNJ852102 DXF852102 EHB852102 EQX852102 FAT852102 FKP852102 FUL852102 GEH852102 GOD852102 GXZ852102 HHV852102 HRR852102 IBN852102 ILJ852102 IVF852102 JFB852102 JOX852102 JYT852102 KIP852102 KSL852102 LCH852102 LMD852102 LVZ852102 MFV852102 MPR852102 MZN852102 NJJ852102 NTF852102 ODB852102 OMX852102 OWT852102 PGP852102 PQL852102 QAH852102 QKD852102 QTZ852102 RDV852102 RNR852102 RXN852102 SHJ852102 SRF852102 TBB852102 TKX852102 TUT852102 UEP852102 UOL852102 UYH852102 VID852102 VRZ852102 WBV852102 WLR852102 WVN852102 F917638 JB917638 SX917638 ACT917638 AMP917638 AWL917638 BGH917638 BQD917638 BZZ917638 CJV917638 CTR917638 DDN917638 DNJ917638 DXF917638 EHB917638 EQX917638 FAT917638 FKP917638 FUL917638 GEH917638 GOD917638 GXZ917638 HHV917638 HRR917638 IBN917638 ILJ917638 IVF917638 JFB917638 JOX917638 JYT917638 KIP917638 KSL917638 LCH917638 LMD917638 LVZ917638 MFV917638 MPR917638 MZN917638 NJJ917638 NTF917638 ODB917638 OMX917638 OWT917638 PGP917638 PQL917638 QAH917638 QKD917638 QTZ917638 RDV917638 RNR917638 RXN917638 SHJ917638 SRF917638 TBB917638 TKX917638 TUT917638 UEP917638 UOL917638 UYH917638 VID917638 VRZ917638 WBV917638 WLR917638 WVN917638 F983174 JB983174 SX983174 ACT983174 AMP983174 AWL983174 BGH983174 BQD983174 BZZ983174 CJV983174 CTR983174 DDN983174 DNJ983174 DXF983174 EHB983174 EQX983174 FAT983174 FKP983174 FUL983174 GEH983174 GOD983174 GXZ983174 HHV983174 HRR983174 IBN983174 ILJ983174 IVF983174 JFB983174 JOX983174 JYT983174 KIP983174 KSL983174 LCH983174 LMD983174 LVZ983174 MFV983174 MPR983174 MZN983174 NJJ983174 NTF983174 ODB983174 OMX983174 OWT983174 PGP983174 PQL983174 QAH983174 QKD983174 QTZ983174 RDV983174 RNR983174 RXN983174 SHJ983174 SRF983174 TBB983174 TKX983174 TUT983174 UEP983174 UOL983174 UYH983174 VID983174 VRZ983174 WBV983174 WLR983174 WVN983174 F126:F132 JB126:JB132 SX126:SX132 ACT126:ACT132 AMP126:AMP132 AWL126:AWL132 BGH126:BGH132 BQD126:BQD132 BZZ126:BZZ132 CJV126:CJV132 CTR126:CTR132 DDN126:DDN132 DNJ126:DNJ132 DXF126:DXF132 EHB126:EHB132 EQX126:EQX132 FAT126:FAT132 FKP126:FKP132 FUL126:FUL132 GEH126:GEH132 GOD126:GOD132 GXZ126:GXZ132 HHV126:HHV132 HRR126:HRR132 IBN126:IBN132 ILJ126:ILJ132 IVF126:IVF132 JFB126:JFB132 JOX126:JOX132 JYT126:JYT132 KIP126:KIP132 KSL126:KSL132 LCH126:LCH132 LMD126:LMD132 LVZ126:LVZ132 MFV126:MFV132 MPR126:MPR132 MZN126:MZN132 NJJ126:NJJ132 NTF126:NTF132 ODB126:ODB132 OMX126:OMX132 OWT126:OWT132 PGP126:PGP132 PQL126:PQL132 QAH126:QAH132 QKD126:QKD132 QTZ126:QTZ132 RDV126:RDV132 RNR126:RNR132 RXN126:RXN132 SHJ126:SHJ132 SRF126:SRF132 TBB126:TBB132 TKX126:TKX132 TUT126:TUT132 UEP126:UEP132 UOL126:UOL132 UYH126:UYH132 VID126:VID132 VRZ126:VRZ132 WBV126:WBV132 WLR126:WLR132 WVN126:WVN132 F65662:F65668 JB65662:JB65668 SX65662:SX65668 ACT65662:ACT65668 AMP65662:AMP65668 AWL65662:AWL65668 BGH65662:BGH65668 BQD65662:BQD65668 BZZ65662:BZZ65668 CJV65662:CJV65668 CTR65662:CTR65668 DDN65662:DDN65668 DNJ65662:DNJ65668 DXF65662:DXF65668 EHB65662:EHB65668 EQX65662:EQX65668 FAT65662:FAT65668 FKP65662:FKP65668 FUL65662:FUL65668 GEH65662:GEH65668 GOD65662:GOD65668 GXZ65662:GXZ65668 HHV65662:HHV65668 HRR65662:HRR65668 IBN65662:IBN65668 ILJ65662:ILJ65668 IVF65662:IVF65668 JFB65662:JFB65668 JOX65662:JOX65668 JYT65662:JYT65668 KIP65662:KIP65668 KSL65662:KSL65668 LCH65662:LCH65668 LMD65662:LMD65668 LVZ65662:LVZ65668 MFV65662:MFV65668 MPR65662:MPR65668 MZN65662:MZN65668 NJJ65662:NJJ65668 NTF65662:NTF65668 ODB65662:ODB65668 OMX65662:OMX65668 OWT65662:OWT65668 PGP65662:PGP65668 PQL65662:PQL65668 QAH65662:QAH65668 QKD65662:QKD65668 QTZ65662:QTZ65668 RDV65662:RDV65668 RNR65662:RNR65668 RXN65662:RXN65668 SHJ65662:SHJ65668 SRF65662:SRF65668 TBB65662:TBB65668 TKX65662:TKX65668 TUT65662:TUT65668 UEP65662:UEP65668 UOL65662:UOL65668 UYH65662:UYH65668 VID65662:VID65668 VRZ65662:VRZ65668 WBV65662:WBV65668 WLR65662:WLR65668 WVN65662:WVN65668 F131198:F131204 JB131198:JB131204 SX131198:SX131204 ACT131198:ACT131204 AMP131198:AMP131204 AWL131198:AWL131204 BGH131198:BGH131204 BQD131198:BQD131204 BZZ131198:BZZ131204 CJV131198:CJV131204 CTR131198:CTR131204 DDN131198:DDN131204 DNJ131198:DNJ131204 DXF131198:DXF131204 EHB131198:EHB131204 EQX131198:EQX131204 FAT131198:FAT131204 FKP131198:FKP131204 FUL131198:FUL131204 GEH131198:GEH131204 GOD131198:GOD131204 GXZ131198:GXZ131204 HHV131198:HHV131204 HRR131198:HRR131204 IBN131198:IBN131204 ILJ131198:ILJ131204 IVF131198:IVF131204 JFB131198:JFB131204 JOX131198:JOX131204 JYT131198:JYT131204 KIP131198:KIP131204 KSL131198:KSL131204 LCH131198:LCH131204 LMD131198:LMD131204 LVZ131198:LVZ131204 MFV131198:MFV131204 MPR131198:MPR131204 MZN131198:MZN131204 NJJ131198:NJJ131204 NTF131198:NTF131204 ODB131198:ODB131204 OMX131198:OMX131204 OWT131198:OWT131204 PGP131198:PGP131204 PQL131198:PQL131204 QAH131198:QAH131204 QKD131198:QKD131204 QTZ131198:QTZ131204 RDV131198:RDV131204 RNR131198:RNR131204 RXN131198:RXN131204 SHJ131198:SHJ131204 SRF131198:SRF131204 TBB131198:TBB131204 TKX131198:TKX131204 TUT131198:TUT131204 UEP131198:UEP131204 UOL131198:UOL131204 UYH131198:UYH131204 VID131198:VID131204 VRZ131198:VRZ131204 WBV131198:WBV131204 WLR131198:WLR131204 WVN131198:WVN131204 F196734:F196740 JB196734:JB196740 SX196734:SX196740 ACT196734:ACT196740 AMP196734:AMP196740 AWL196734:AWL196740 BGH196734:BGH196740 BQD196734:BQD196740 BZZ196734:BZZ196740 CJV196734:CJV196740 CTR196734:CTR196740 DDN196734:DDN196740 DNJ196734:DNJ196740 DXF196734:DXF196740 EHB196734:EHB196740 EQX196734:EQX196740 FAT196734:FAT196740 FKP196734:FKP196740 FUL196734:FUL196740 GEH196734:GEH196740 GOD196734:GOD196740 GXZ196734:GXZ196740 HHV196734:HHV196740 HRR196734:HRR196740 IBN196734:IBN196740 ILJ196734:ILJ196740 IVF196734:IVF196740 JFB196734:JFB196740 JOX196734:JOX196740 JYT196734:JYT196740 KIP196734:KIP196740 KSL196734:KSL196740 LCH196734:LCH196740 LMD196734:LMD196740 LVZ196734:LVZ196740 MFV196734:MFV196740 MPR196734:MPR196740 MZN196734:MZN196740 NJJ196734:NJJ196740 NTF196734:NTF196740 ODB196734:ODB196740 OMX196734:OMX196740 OWT196734:OWT196740 PGP196734:PGP196740 PQL196734:PQL196740 QAH196734:QAH196740 QKD196734:QKD196740 QTZ196734:QTZ196740 RDV196734:RDV196740 RNR196734:RNR196740 RXN196734:RXN196740 SHJ196734:SHJ196740 SRF196734:SRF196740 TBB196734:TBB196740 TKX196734:TKX196740 TUT196734:TUT196740 UEP196734:UEP196740 UOL196734:UOL196740 UYH196734:UYH196740 VID196734:VID196740 VRZ196734:VRZ196740 WBV196734:WBV196740 WLR196734:WLR196740 WVN196734:WVN196740 F262270:F262276 JB262270:JB262276 SX262270:SX262276 ACT262270:ACT262276 AMP262270:AMP262276 AWL262270:AWL262276 BGH262270:BGH262276 BQD262270:BQD262276 BZZ262270:BZZ262276 CJV262270:CJV262276 CTR262270:CTR262276 DDN262270:DDN262276 DNJ262270:DNJ262276 DXF262270:DXF262276 EHB262270:EHB262276 EQX262270:EQX262276 FAT262270:FAT262276 FKP262270:FKP262276 FUL262270:FUL262276 GEH262270:GEH262276 GOD262270:GOD262276 GXZ262270:GXZ262276 HHV262270:HHV262276 HRR262270:HRR262276 IBN262270:IBN262276 ILJ262270:ILJ262276 IVF262270:IVF262276 JFB262270:JFB262276 JOX262270:JOX262276 JYT262270:JYT262276 KIP262270:KIP262276 KSL262270:KSL262276 LCH262270:LCH262276 LMD262270:LMD262276 LVZ262270:LVZ262276 MFV262270:MFV262276 MPR262270:MPR262276 MZN262270:MZN262276 NJJ262270:NJJ262276 NTF262270:NTF262276 ODB262270:ODB262276 OMX262270:OMX262276 OWT262270:OWT262276 PGP262270:PGP262276 PQL262270:PQL262276 QAH262270:QAH262276 QKD262270:QKD262276 QTZ262270:QTZ262276 RDV262270:RDV262276 RNR262270:RNR262276 RXN262270:RXN262276 SHJ262270:SHJ262276 SRF262270:SRF262276 TBB262270:TBB262276 TKX262270:TKX262276 TUT262270:TUT262276 UEP262270:UEP262276 UOL262270:UOL262276 UYH262270:UYH262276 VID262270:VID262276 VRZ262270:VRZ262276 WBV262270:WBV262276 WLR262270:WLR262276 WVN262270:WVN262276 F327806:F327812 JB327806:JB327812 SX327806:SX327812 ACT327806:ACT327812 AMP327806:AMP327812 AWL327806:AWL327812 BGH327806:BGH327812 BQD327806:BQD327812 BZZ327806:BZZ327812 CJV327806:CJV327812 CTR327806:CTR327812 DDN327806:DDN327812 DNJ327806:DNJ327812 DXF327806:DXF327812 EHB327806:EHB327812 EQX327806:EQX327812 FAT327806:FAT327812 FKP327806:FKP327812 FUL327806:FUL327812 GEH327806:GEH327812 GOD327806:GOD327812 GXZ327806:GXZ327812 HHV327806:HHV327812 HRR327806:HRR327812 IBN327806:IBN327812 ILJ327806:ILJ327812 IVF327806:IVF327812 JFB327806:JFB327812 JOX327806:JOX327812 JYT327806:JYT327812 KIP327806:KIP327812 KSL327806:KSL327812 LCH327806:LCH327812 LMD327806:LMD327812 LVZ327806:LVZ327812 MFV327806:MFV327812 MPR327806:MPR327812 MZN327806:MZN327812 NJJ327806:NJJ327812 NTF327806:NTF327812 ODB327806:ODB327812 OMX327806:OMX327812 OWT327806:OWT327812 PGP327806:PGP327812 PQL327806:PQL327812 QAH327806:QAH327812 QKD327806:QKD327812 QTZ327806:QTZ327812 RDV327806:RDV327812 RNR327806:RNR327812 RXN327806:RXN327812 SHJ327806:SHJ327812 SRF327806:SRF327812 TBB327806:TBB327812 TKX327806:TKX327812 TUT327806:TUT327812 UEP327806:UEP327812 UOL327806:UOL327812 UYH327806:UYH327812 VID327806:VID327812 VRZ327806:VRZ327812 WBV327806:WBV327812 WLR327806:WLR327812 WVN327806:WVN327812 F393342:F393348 JB393342:JB393348 SX393342:SX393348 ACT393342:ACT393348 AMP393342:AMP393348 AWL393342:AWL393348 BGH393342:BGH393348 BQD393342:BQD393348 BZZ393342:BZZ393348 CJV393342:CJV393348 CTR393342:CTR393348 DDN393342:DDN393348 DNJ393342:DNJ393348 DXF393342:DXF393348 EHB393342:EHB393348 EQX393342:EQX393348 FAT393342:FAT393348 FKP393342:FKP393348 FUL393342:FUL393348 GEH393342:GEH393348 GOD393342:GOD393348 GXZ393342:GXZ393348 HHV393342:HHV393348 HRR393342:HRR393348 IBN393342:IBN393348 ILJ393342:ILJ393348 IVF393342:IVF393348 JFB393342:JFB393348 JOX393342:JOX393348 JYT393342:JYT393348 KIP393342:KIP393348 KSL393342:KSL393348 LCH393342:LCH393348 LMD393342:LMD393348 LVZ393342:LVZ393348 MFV393342:MFV393348 MPR393342:MPR393348 MZN393342:MZN393348 NJJ393342:NJJ393348 NTF393342:NTF393348 ODB393342:ODB393348 OMX393342:OMX393348 OWT393342:OWT393348 PGP393342:PGP393348 PQL393342:PQL393348 QAH393342:QAH393348 QKD393342:QKD393348 QTZ393342:QTZ393348 RDV393342:RDV393348 RNR393342:RNR393348 RXN393342:RXN393348 SHJ393342:SHJ393348 SRF393342:SRF393348 TBB393342:TBB393348 TKX393342:TKX393348 TUT393342:TUT393348 UEP393342:UEP393348 UOL393342:UOL393348 UYH393342:UYH393348 VID393342:VID393348 VRZ393342:VRZ393348 WBV393342:WBV393348 WLR393342:WLR393348 WVN393342:WVN393348 F458878:F458884 JB458878:JB458884 SX458878:SX458884 ACT458878:ACT458884 AMP458878:AMP458884 AWL458878:AWL458884 BGH458878:BGH458884 BQD458878:BQD458884 BZZ458878:BZZ458884 CJV458878:CJV458884 CTR458878:CTR458884 DDN458878:DDN458884 DNJ458878:DNJ458884 DXF458878:DXF458884 EHB458878:EHB458884 EQX458878:EQX458884 FAT458878:FAT458884 FKP458878:FKP458884 FUL458878:FUL458884 GEH458878:GEH458884 GOD458878:GOD458884 GXZ458878:GXZ458884 HHV458878:HHV458884 HRR458878:HRR458884 IBN458878:IBN458884 ILJ458878:ILJ458884 IVF458878:IVF458884 JFB458878:JFB458884 JOX458878:JOX458884 JYT458878:JYT458884 KIP458878:KIP458884 KSL458878:KSL458884 LCH458878:LCH458884 LMD458878:LMD458884 LVZ458878:LVZ458884 MFV458878:MFV458884 MPR458878:MPR458884 MZN458878:MZN458884 NJJ458878:NJJ458884 NTF458878:NTF458884 ODB458878:ODB458884 OMX458878:OMX458884 OWT458878:OWT458884 PGP458878:PGP458884 PQL458878:PQL458884 QAH458878:QAH458884 QKD458878:QKD458884 QTZ458878:QTZ458884 RDV458878:RDV458884 RNR458878:RNR458884 RXN458878:RXN458884 SHJ458878:SHJ458884 SRF458878:SRF458884 TBB458878:TBB458884 TKX458878:TKX458884 TUT458878:TUT458884 UEP458878:UEP458884 UOL458878:UOL458884 UYH458878:UYH458884 VID458878:VID458884 VRZ458878:VRZ458884 WBV458878:WBV458884 WLR458878:WLR458884 WVN458878:WVN458884 F524414:F524420 JB524414:JB524420 SX524414:SX524420 ACT524414:ACT524420 AMP524414:AMP524420 AWL524414:AWL524420 BGH524414:BGH524420 BQD524414:BQD524420 BZZ524414:BZZ524420 CJV524414:CJV524420 CTR524414:CTR524420 DDN524414:DDN524420 DNJ524414:DNJ524420 DXF524414:DXF524420 EHB524414:EHB524420 EQX524414:EQX524420 FAT524414:FAT524420 FKP524414:FKP524420 FUL524414:FUL524420 GEH524414:GEH524420 GOD524414:GOD524420 GXZ524414:GXZ524420 HHV524414:HHV524420 HRR524414:HRR524420 IBN524414:IBN524420 ILJ524414:ILJ524420 IVF524414:IVF524420 JFB524414:JFB524420 JOX524414:JOX524420 JYT524414:JYT524420 KIP524414:KIP524420 KSL524414:KSL524420 LCH524414:LCH524420 LMD524414:LMD524420 LVZ524414:LVZ524420 MFV524414:MFV524420 MPR524414:MPR524420 MZN524414:MZN524420 NJJ524414:NJJ524420 NTF524414:NTF524420 ODB524414:ODB524420 OMX524414:OMX524420 OWT524414:OWT524420 PGP524414:PGP524420 PQL524414:PQL524420 QAH524414:QAH524420 QKD524414:QKD524420 QTZ524414:QTZ524420 RDV524414:RDV524420 RNR524414:RNR524420 RXN524414:RXN524420 SHJ524414:SHJ524420 SRF524414:SRF524420 TBB524414:TBB524420 TKX524414:TKX524420 TUT524414:TUT524420 UEP524414:UEP524420 UOL524414:UOL524420 UYH524414:UYH524420 VID524414:VID524420 VRZ524414:VRZ524420 WBV524414:WBV524420 WLR524414:WLR524420 WVN524414:WVN524420 F589950:F589956 JB589950:JB589956 SX589950:SX589956 ACT589950:ACT589956 AMP589950:AMP589956 AWL589950:AWL589956 BGH589950:BGH589956 BQD589950:BQD589956 BZZ589950:BZZ589956 CJV589950:CJV589956 CTR589950:CTR589956 DDN589950:DDN589956 DNJ589950:DNJ589956 DXF589950:DXF589956 EHB589950:EHB589956 EQX589950:EQX589956 FAT589950:FAT589956 FKP589950:FKP589956 FUL589950:FUL589956 GEH589950:GEH589956 GOD589950:GOD589956 GXZ589950:GXZ589956 HHV589950:HHV589956 HRR589950:HRR589956 IBN589950:IBN589956 ILJ589950:ILJ589956 IVF589950:IVF589956 JFB589950:JFB589956 JOX589950:JOX589956 JYT589950:JYT589956 KIP589950:KIP589956 KSL589950:KSL589956 LCH589950:LCH589956 LMD589950:LMD589956 LVZ589950:LVZ589956 MFV589950:MFV589956 MPR589950:MPR589956 MZN589950:MZN589956 NJJ589950:NJJ589956 NTF589950:NTF589956 ODB589950:ODB589956 OMX589950:OMX589956 OWT589950:OWT589956 PGP589950:PGP589956 PQL589950:PQL589956 QAH589950:QAH589956 QKD589950:QKD589956 QTZ589950:QTZ589956 RDV589950:RDV589956 RNR589950:RNR589956 RXN589950:RXN589956 SHJ589950:SHJ589956 SRF589950:SRF589956 TBB589950:TBB589956 TKX589950:TKX589956 TUT589950:TUT589956 UEP589950:UEP589956 UOL589950:UOL589956 UYH589950:UYH589956 VID589950:VID589956 VRZ589950:VRZ589956 WBV589950:WBV589956 WLR589950:WLR589956 WVN589950:WVN589956 F655486:F655492 JB655486:JB655492 SX655486:SX655492 ACT655486:ACT655492 AMP655486:AMP655492 AWL655486:AWL655492 BGH655486:BGH655492 BQD655486:BQD655492 BZZ655486:BZZ655492 CJV655486:CJV655492 CTR655486:CTR655492 DDN655486:DDN655492 DNJ655486:DNJ655492 DXF655486:DXF655492 EHB655486:EHB655492 EQX655486:EQX655492 FAT655486:FAT655492 FKP655486:FKP655492 FUL655486:FUL655492 GEH655486:GEH655492 GOD655486:GOD655492 GXZ655486:GXZ655492 HHV655486:HHV655492 HRR655486:HRR655492 IBN655486:IBN655492 ILJ655486:ILJ655492 IVF655486:IVF655492 JFB655486:JFB655492 JOX655486:JOX655492 JYT655486:JYT655492 KIP655486:KIP655492 KSL655486:KSL655492 LCH655486:LCH655492 LMD655486:LMD655492 LVZ655486:LVZ655492 MFV655486:MFV655492 MPR655486:MPR655492 MZN655486:MZN655492 NJJ655486:NJJ655492 NTF655486:NTF655492 ODB655486:ODB655492 OMX655486:OMX655492 OWT655486:OWT655492 PGP655486:PGP655492 PQL655486:PQL655492 QAH655486:QAH655492 QKD655486:QKD655492 QTZ655486:QTZ655492 RDV655486:RDV655492 RNR655486:RNR655492 RXN655486:RXN655492 SHJ655486:SHJ655492 SRF655486:SRF655492 TBB655486:TBB655492 TKX655486:TKX655492 TUT655486:TUT655492 UEP655486:UEP655492 UOL655486:UOL655492 UYH655486:UYH655492 VID655486:VID655492 VRZ655486:VRZ655492 WBV655486:WBV655492 WLR655486:WLR655492 WVN655486:WVN655492 F721022:F721028 JB721022:JB721028 SX721022:SX721028 ACT721022:ACT721028 AMP721022:AMP721028 AWL721022:AWL721028 BGH721022:BGH721028 BQD721022:BQD721028 BZZ721022:BZZ721028 CJV721022:CJV721028 CTR721022:CTR721028 DDN721022:DDN721028 DNJ721022:DNJ721028 DXF721022:DXF721028 EHB721022:EHB721028 EQX721022:EQX721028 FAT721022:FAT721028 FKP721022:FKP721028 FUL721022:FUL721028 GEH721022:GEH721028 GOD721022:GOD721028 GXZ721022:GXZ721028 HHV721022:HHV721028 HRR721022:HRR721028 IBN721022:IBN721028 ILJ721022:ILJ721028 IVF721022:IVF721028 JFB721022:JFB721028 JOX721022:JOX721028 JYT721022:JYT721028 KIP721022:KIP721028 KSL721022:KSL721028 LCH721022:LCH721028 LMD721022:LMD721028 LVZ721022:LVZ721028 MFV721022:MFV721028 MPR721022:MPR721028 MZN721022:MZN721028 NJJ721022:NJJ721028 NTF721022:NTF721028 ODB721022:ODB721028 OMX721022:OMX721028 OWT721022:OWT721028 PGP721022:PGP721028 PQL721022:PQL721028 QAH721022:QAH721028 QKD721022:QKD721028 QTZ721022:QTZ721028 RDV721022:RDV721028 RNR721022:RNR721028 RXN721022:RXN721028 SHJ721022:SHJ721028 SRF721022:SRF721028 TBB721022:TBB721028 TKX721022:TKX721028 TUT721022:TUT721028 UEP721022:UEP721028 UOL721022:UOL721028 UYH721022:UYH721028 VID721022:VID721028 VRZ721022:VRZ721028 WBV721022:WBV721028 WLR721022:WLR721028 WVN721022:WVN721028 F786558:F786564 JB786558:JB786564 SX786558:SX786564 ACT786558:ACT786564 AMP786558:AMP786564 AWL786558:AWL786564 BGH786558:BGH786564 BQD786558:BQD786564 BZZ786558:BZZ786564 CJV786558:CJV786564 CTR786558:CTR786564 DDN786558:DDN786564 DNJ786558:DNJ786564 DXF786558:DXF786564 EHB786558:EHB786564 EQX786558:EQX786564 FAT786558:FAT786564 FKP786558:FKP786564 FUL786558:FUL786564 GEH786558:GEH786564 GOD786558:GOD786564 GXZ786558:GXZ786564 HHV786558:HHV786564 HRR786558:HRR786564 IBN786558:IBN786564 ILJ786558:ILJ786564 IVF786558:IVF786564 JFB786558:JFB786564 JOX786558:JOX786564 JYT786558:JYT786564 KIP786558:KIP786564 KSL786558:KSL786564 LCH786558:LCH786564 LMD786558:LMD786564 LVZ786558:LVZ786564 MFV786558:MFV786564 MPR786558:MPR786564 MZN786558:MZN786564 NJJ786558:NJJ786564 NTF786558:NTF786564 ODB786558:ODB786564 OMX786558:OMX786564 OWT786558:OWT786564 PGP786558:PGP786564 PQL786558:PQL786564 QAH786558:QAH786564 QKD786558:QKD786564 QTZ786558:QTZ786564 RDV786558:RDV786564 RNR786558:RNR786564 RXN786558:RXN786564 SHJ786558:SHJ786564 SRF786558:SRF786564 TBB786558:TBB786564 TKX786558:TKX786564 TUT786558:TUT786564 UEP786558:UEP786564 UOL786558:UOL786564 UYH786558:UYH786564 VID786558:VID786564 VRZ786558:VRZ786564 WBV786558:WBV786564 WLR786558:WLR786564 WVN786558:WVN786564 F852094:F852100 JB852094:JB852100 SX852094:SX852100 ACT852094:ACT852100 AMP852094:AMP852100 AWL852094:AWL852100 BGH852094:BGH852100 BQD852094:BQD852100 BZZ852094:BZZ852100 CJV852094:CJV852100 CTR852094:CTR852100 DDN852094:DDN852100 DNJ852094:DNJ852100 DXF852094:DXF852100 EHB852094:EHB852100 EQX852094:EQX852100 FAT852094:FAT852100 FKP852094:FKP852100 FUL852094:FUL852100 GEH852094:GEH852100 GOD852094:GOD852100 GXZ852094:GXZ852100 HHV852094:HHV852100 HRR852094:HRR852100 IBN852094:IBN852100 ILJ852094:ILJ852100 IVF852094:IVF852100 JFB852094:JFB852100 JOX852094:JOX852100 JYT852094:JYT852100 KIP852094:KIP852100 KSL852094:KSL852100 LCH852094:LCH852100 LMD852094:LMD852100 LVZ852094:LVZ852100 MFV852094:MFV852100 MPR852094:MPR852100 MZN852094:MZN852100 NJJ852094:NJJ852100 NTF852094:NTF852100 ODB852094:ODB852100 OMX852094:OMX852100 OWT852094:OWT852100 PGP852094:PGP852100 PQL852094:PQL852100 QAH852094:QAH852100 QKD852094:QKD852100 QTZ852094:QTZ852100 RDV852094:RDV852100 RNR852094:RNR852100 RXN852094:RXN852100 SHJ852094:SHJ852100 SRF852094:SRF852100 TBB852094:TBB852100 TKX852094:TKX852100 TUT852094:TUT852100 UEP852094:UEP852100 UOL852094:UOL852100 UYH852094:UYH852100 VID852094:VID852100 VRZ852094:VRZ852100 WBV852094:WBV852100 WLR852094:WLR852100 WVN852094:WVN852100 F917630:F917636 JB917630:JB917636 SX917630:SX917636 ACT917630:ACT917636 AMP917630:AMP917636 AWL917630:AWL917636 BGH917630:BGH917636 BQD917630:BQD917636 BZZ917630:BZZ917636 CJV917630:CJV917636 CTR917630:CTR917636 DDN917630:DDN917636 DNJ917630:DNJ917636 DXF917630:DXF917636 EHB917630:EHB917636 EQX917630:EQX917636 FAT917630:FAT917636 FKP917630:FKP917636 FUL917630:FUL917636 GEH917630:GEH917636 GOD917630:GOD917636 GXZ917630:GXZ917636 HHV917630:HHV917636 HRR917630:HRR917636 IBN917630:IBN917636 ILJ917630:ILJ917636 IVF917630:IVF917636 JFB917630:JFB917636 JOX917630:JOX917636 JYT917630:JYT917636 KIP917630:KIP917636 KSL917630:KSL917636 LCH917630:LCH917636 LMD917630:LMD917636 LVZ917630:LVZ917636 MFV917630:MFV917636 MPR917630:MPR917636 MZN917630:MZN917636 NJJ917630:NJJ917636 NTF917630:NTF917636 ODB917630:ODB917636 OMX917630:OMX917636 OWT917630:OWT917636 PGP917630:PGP917636 PQL917630:PQL917636 QAH917630:QAH917636 QKD917630:QKD917636 QTZ917630:QTZ917636 RDV917630:RDV917636 RNR917630:RNR917636 RXN917630:RXN917636 SHJ917630:SHJ917636 SRF917630:SRF917636 TBB917630:TBB917636 TKX917630:TKX917636 TUT917630:TUT917636 UEP917630:UEP917636 UOL917630:UOL917636 UYH917630:UYH917636 VID917630:VID917636 VRZ917630:VRZ917636 WBV917630:WBV917636 WLR917630:WLR917636 WVN917630:WVN917636 F983166:F983172 JB983166:JB983172 SX983166:SX983172 ACT983166:ACT983172 AMP983166:AMP983172 AWL983166:AWL983172 BGH983166:BGH983172 BQD983166:BQD983172 BZZ983166:BZZ983172 CJV983166:CJV983172 CTR983166:CTR983172 DDN983166:DDN983172 DNJ983166:DNJ983172 DXF983166:DXF983172 EHB983166:EHB983172 EQX983166:EQX983172 FAT983166:FAT983172 FKP983166:FKP983172 FUL983166:FUL983172 GEH983166:GEH983172 GOD983166:GOD983172 GXZ983166:GXZ983172 HHV983166:HHV983172 HRR983166:HRR983172 IBN983166:IBN983172 ILJ983166:ILJ983172 IVF983166:IVF983172 JFB983166:JFB983172 JOX983166:JOX983172 JYT983166:JYT983172 KIP983166:KIP983172 KSL983166:KSL983172 LCH983166:LCH983172 LMD983166:LMD983172 LVZ983166:LVZ983172 MFV983166:MFV983172 MPR983166:MPR983172 MZN983166:MZN983172 NJJ983166:NJJ983172 NTF983166:NTF983172 ODB983166:ODB983172 OMX983166:OMX983172 OWT983166:OWT983172 PGP983166:PGP983172 PQL983166:PQL983172 QAH983166:QAH983172 QKD983166:QKD983172 QTZ983166:QTZ983172 RDV983166:RDV983172 RNR983166:RNR983172 RXN983166:RXN983172 SHJ983166:SHJ983172 SRF983166:SRF983172 TBB983166:TBB983172 TKX983166:TKX983172 TUT983166:TUT983172 UEP983166:UEP983172 UOL983166:UOL983172 UYH983166:UYH983172 VID983166:VID983172 VRZ983166:VRZ983172 WBV983166:WBV983172 WLR983166:WLR983172 WVN983166:WVN983172 F218:F4691 JB218:JB4691 SX218:SX4691 ACT218:ACT4691 AMP218:AMP4691 AWL218:AWL4691 BGH218:BGH4691 BQD218:BQD4691 BZZ218:BZZ4691 CJV218:CJV4691 CTR218:CTR4691 DDN218:DDN4691 DNJ218:DNJ4691 DXF218:DXF4691 EHB218:EHB4691 EQX218:EQX4691 FAT218:FAT4691 FKP218:FKP4691 FUL218:FUL4691 GEH218:GEH4691 GOD218:GOD4691 GXZ218:GXZ4691 HHV218:HHV4691 HRR218:HRR4691 IBN218:IBN4691 ILJ218:ILJ4691 IVF218:IVF4691 JFB218:JFB4691 JOX218:JOX4691 JYT218:JYT4691 KIP218:KIP4691 KSL218:KSL4691 LCH218:LCH4691 LMD218:LMD4691 LVZ218:LVZ4691 MFV218:MFV4691 MPR218:MPR4691 MZN218:MZN4691 NJJ218:NJJ4691 NTF218:NTF4691 ODB218:ODB4691 OMX218:OMX4691 OWT218:OWT4691 PGP218:PGP4691 PQL218:PQL4691 QAH218:QAH4691 QKD218:QKD4691 QTZ218:QTZ4691 RDV218:RDV4691 RNR218:RNR4691 RXN218:RXN4691 SHJ218:SHJ4691 SRF218:SRF4691 TBB218:TBB4691 TKX218:TKX4691 TUT218:TUT4691 UEP218:UEP4691 UOL218:UOL4691 UYH218:UYH4691 VID218:VID4691 VRZ218:VRZ4691 WBV218:WBV4691 WLR218:WLR4691 WVN218:WVN4691 F65754:F70227 JB65754:JB70227 SX65754:SX70227 ACT65754:ACT70227 AMP65754:AMP70227 AWL65754:AWL70227 BGH65754:BGH70227 BQD65754:BQD70227 BZZ65754:BZZ70227 CJV65754:CJV70227 CTR65754:CTR70227 DDN65754:DDN70227 DNJ65754:DNJ70227 DXF65754:DXF70227 EHB65754:EHB70227 EQX65754:EQX70227 FAT65754:FAT70227 FKP65754:FKP70227 FUL65754:FUL70227 GEH65754:GEH70227 GOD65754:GOD70227 GXZ65754:GXZ70227 HHV65754:HHV70227 HRR65754:HRR70227 IBN65754:IBN70227 ILJ65754:ILJ70227 IVF65754:IVF70227 JFB65754:JFB70227 JOX65754:JOX70227 JYT65754:JYT70227 KIP65754:KIP70227 KSL65754:KSL70227 LCH65754:LCH70227 LMD65754:LMD70227 LVZ65754:LVZ70227 MFV65754:MFV70227 MPR65754:MPR70227 MZN65754:MZN70227 NJJ65754:NJJ70227 NTF65754:NTF70227 ODB65754:ODB70227 OMX65754:OMX70227 OWT65754:OWT70227 PGP65754:PGP70227 PQL65754:PQL70227 QAH65754:QAH70227 QKD65754:QKD70227 QTZ65754:QTZ70227 RDV65754:RDV70227 RNR65754:RNR70227 RXN65754:RXN70227 SHJ65754:SHJ70227 SRF65754:SRF70227 TBB65754:TBB70227 TKX65754:TKX70227 TUT65754:TUT70227 UEP65754:UEP70227 UOL65754:UOL70227 UYH65754:UYH70227 VID65754:VID70227 VRZ65754:VRZ70227 WBV65754:WBV70227 WLR65754:WLR70227 WVN65754:WVN70227 F131290:F135763 JB131290:JB135763 SX131290:SX135763 ACT131290:ACT135763 AMP131290:AMP135763 AWL131290:AWL135763 BGH131290:BGH135763 BQD131290:BQD135763 BZZ131290:BZZ135763 CJV131290:CJV135763 CTR131290:CTR135763 DDN131290:DDN135763 DNJ131290:DNJ135763 DXF131290:DXF135763 EHB131290:EHB135763 EQX131290:EQX135763 FAT131290:FAT135763 FKP131290:FKP135763 FUL131290:FUL135763 GEH131290:GEH135763 GOD131290:GOD135763 GXZ131290:GXZ135763 HHV131290:HHV135763 HRR131290:HRR135763 IBN131290:IBN135763 ILJ131290:ILJ135763 IVF131290:IVF135763 JFB131290:JFB135763 JOX131290:JOX135763 JYT131290:JYT135763 KIP131290:KIP135763 KSL131290:KSL135763 LCH131290:LCH135763 LMD131290:LMD135763 LVZ131290:LVZ135763 MFV131290:MFV135763 MPR131290:MPR135763 MZN131290:MZN135763 NJJ131290:NJJ135763 NTF131290:NTF135763 ODB131290:ODB135763 OMX131290:OMX135763 OWT131290:OWT135763 PGP131290:PGP135763 PQL131290:PQL135763 QAH131290:QAH135763 QKD131290:QKD135763 QTZ131290:QTZ135763 RDV131290:RDV135763 RNR131290:RNR135763 RXN131290:RXN135763 SHJ131290:SHJ135763 SRF131290:SRF135763 TBB131290:TBB135763 TKX131290:TKX135763 TUT131290:TUT135763 UEP131290:UEP135763 UOL131290:UOL135763 UYH131290:UYH135763 VID131290:VID135763 VRZ131290:VRZ135763 WBV131290:WBV135763 WLR131290:WLR135763 WVN131290:WVN135763 F196826:F201299 JB196826:JB201299 SX196826:SX201299 ACT196826:ACT201299 AMP196826:AMP201299 AWL196826:AWL201299 BGH196826:BGH201299 BQD196826:BQD201299 BZZ196826:BZZ201299 CJV196826:CJV201299 CTR196826:CTR201299 DDN196826:DDN201299 DNJ196826:DNJ201299 DXF196826:DXF201299 EHB196826:EHB201299 EQX196826:EQX201299 FAT196826:FAT201299 FKP196826:FKP201299 FUL196826:FUL201299 GEH196826:GEH201299 GOD196826:GOD201299 GXZ196826:GXZ201299 HHV196826:HHV201299 HRR196826:HRR201299 IBN196826:IBN201299 ILJ196826:ILJ201299 IVF196826:IVF201299 JFB196826:JFB201299 JOX196826:JOX201299 JYT196826:JYT201299 KIP196826:KIP201299 KSL196826:KSL201299 LCH196826:LCH201299 LMD196826:LMD201299 LVZ196826:LVZ201299 MFV196826:MFV201299 MPR196826:MPR201299 MZN196826:MZN201299 NJJ196826:NJJ201299 NTF196826:NTF201299 ODB196826:ODB201299 OMX196826:OMX201299 OWT196826:OWT201299 PGP196826:PGP201299 PQL196826:PQL201299 QAH196826:QAH201299 QKD196826:QKD201299 QTZ196826:QTZ201299 RDV196826:RDV201299 RNR196826:RNR201299 RXN196826:RXN201299 SHJ196826:SHJ201299 SRF196826:SRF201299 TBB196826:TBB201299 TKX196826:TKX201299 TUT196826:TUT201299 UEP196826:UEP201299 UOL196826:UOL201299 UYH196826:UYH201299 VID196826:VID201299 VRZ196826:VRZ201299 WBV196826:WBV201299 WLR196826:WLR201299 WVN196826:WVN201299 F262362:F266835 JB262362:JB266835 SX262362:SX266835 ACT262362:ACT266835 AMP262362:AMP266835 AWL262362:AWL266835 BGH262362:BGH266835 BQD262362:BQD266835 BZZ262362:BZZ266835 CJV262362:CJV266835 CTR262362:CTR266835 DDN262362:DDN266835 DNJ262362:DNJ266835 DXF262362:DXF266835 EHB262362:EHB266835 EQX262362:EQX266835 FAT262362:FAT266835 FKP262362:FKP266835 FUL262362:FUL266835 GEH262362:GEH266835 GOD262362:GOD266835 GXZ262362:GXZ266835 HHV262362:HHV266835 HRR262362:HRR266835 IBN262362:IBN266835 ILJ262362:ILJ266835 IVF262362:IVF266835 JFB262362:JFB266835 JOX262362:JOX266835 JYT262362:JYT266835 KIP262362:KIP266835 KSL262362:KSL266835 LCH262362:LCH266835 LMD262362:LMD266835 LVZ262362:LVZ266835 MFV262362:MFV266835 MPR262362:MPR266835 MZN262362:MZN266835 NJJ262362:NJJ266835 NTF262362:NTF266835 ODB262362:ODB266835 OMX262362:OMX266835 OWT262362:OWT266835 PGP262362:PGP266835 PQL262362:PQL266835 QAH262362:QAH266835 QKD262362:QKD266835 QTZ262362:QTZ266835 RDV262362:RDV266835 RNR262362:RNR266835 RXN262362:RXN266835 SHJ262362:SHJ266835 SRF262362:SRF266835 TBB262362:TBB266835 TKX262362:TKX266835 TUT262362:TUT266835 UEP262362:UEP266835 UOL262362:UOL266835 UYH262362:UYH266835 VID262362:VID266835 VRZ262362:VRZ266835 WBV262362:WBV266835 WLR262362:WLR266835 WVN262362:WVN266835 F327898:F332371 JB327898:JB332371 SX327898:SX332371 ACT327898:ACT332371 AMP327898:AMP332371 AWL327898:AWL332371 BGH327898:BGH332371 BQD327898:BQD332371 BZZ327898:BZZ332371 CJV327898:CJV332371 CTR327898:CTR332371 DDN327898:DDN332371 DNJ327898:DNJ332371 DXF327898:DXF332371 EHB327898:EHB332371 EQX327898:EQX332371 FAT327898:FAT332371 FKP327898:FKP332371 FUL327898:FUL332371 GEH327898:GEH332371 GOD327898:GOD332371 GXZ327898:GXZ332371 HHV327898:HHV332371 HRR327898:HRR332371 IBN327898:IBN332371 ILJ327898:ILJ332371 IVF327898:IVF332371 JFB327898:JFB332371 JOX327898:JOX332371 JYT327898:JYT332371 KIP327898:KIP332371 KSL327898:KSL332371 LCH327898:LCH332371 LMD327898:LMD332371 LVZ327898:LVZ332371 MFV327898:MFV332371 MPR327898:MPR332371 MZN327898:MZN332371 NJJ327898:NJJ332371 NTF327898:NTF332371 ODB327898:ODB332371 OMX327898:OMX332371 OWT327898:OWT332371 PGP327898:PGP332371 PQL327898:PQL332371 QAH327898:QAH332371 QKD327898:QKD332371 QTZ327898:QTZ332371 RDV327898:RDV332371 RNR327898:RNR332371 RXN327898:RXN332371 SHJ327898:SHJ332371 SRF327898:SRF332371 TBB327898:TBB332371 TKX327898:TKX332371 TUT327898:TUT332371 UEP327898:UEP332371 UOL327898:UOL332371 UYH327898:UYH332371 VID327898:VID332371 VRZ327898:VRZ332371 WBV327898:WBV332371 WLR327898:WLR332371 WVN327898:WVN332371 F393434:F397907 JB393434:JB397907 SX393434:SX397907 ACT393434:ACT397907 AMP393434:AMP397907 AWL393434:AWL397907 BGH393434:BGH397907 BQD393434:BQD397907 BZZ393434:BZZ397907 CJV393434:CJV397907 CTR393434:CTR397907 DDN393434:DDN397907 DNJ393434:DNJ397907 DXF393434:DXF397907 EHB393434:EHB397907 EQX393434:EQX397907 FAT393434:FAT397907 FKP393434:FKP397907 FUL393434:FUL397907 GEH393434:GEH397907 GOD393434:GOD397907 GXZ393434:GXZ397907 HHV393434:HHV397907 HRR393434:HRR397907 IBN393434:IBN397907 ILJ393434:ILJ397907 IVF393434:IVF397907 JFB393434:JFB397907 JOX393434:JOX397907 JYT393434:JYT397907 KIP393434:KIP397907 KSL393434:KSL397907 LCH393434:LCH397907 LMD393434:LMD397907 LVZ393434:LVZ397907 MFV393434:MFV397907 MPR393434:MPR397907 MZN393434:MZN397907 NJJ393434:NJJ397907 NTF393434:NTF397907 ODB393434:ODB397907 OMX393434:OMX397907 OWT393434:OWT397907 PGP393434:PGP397907 PQL393434:PQL397907 QAH393434:QAH397907 QKD393434:QKD397907 QTZ393434:QTZ397907 RDV393434:RDV397907 RNR393434:RNR397907 RXN393434:RXN397907 SHJ393434:SHJ397907 SRF393434:SRF397907 TBB393434:TBB397907 TKX393434:TKX397907 TUT393434:TUT397907 UEP393434:UEP397907 UOL393434:UOL397907 UYH393434:UYH397907 VID393434:VID397907 VRZ393434:VRZ397907 WBV393434:WBV397907 WLR393434:WLR397907 WVN393434:WVN397907 F458970:F463443 JB458970:JB463443 SX458970:SX463443 ACT458970:ACT463443 AMP458970:AMP463443 AWL458970:AWL463443 BGH458970:BGH463443 BQD458970:BQD463443 BZZ458970:BZZ463443 CJV458970:CJV463443 CTR458970:CTR463443 DDN458970:DDN463443 DNJ458970:DNJ463443 DXF458970:DXF463443 EHB458970:EHB463443 EQX458970:EQX463443 FAT458970:FAT463443 FKP458970:FKP463443 FUL458970:FUL463443 GEH458970:GEH463443 GOD458970:GOD463443 GXZ458970:GXZ463443 HHV458970:HHV463443 HRR458970:HRR463443 IBN458970:IBN463443 ILJ458970:ILJ463443 IVF458970:IVF463443 JFB458970:JFB463443 JOX458970:JOX463443 JYT458970:JYT463443 KIP458970:KIP463443 KSL458970:KSL463443 LCH458970:LCH463443 LMD458970:LMD463443 LVZ458970:LVZ463443 MFV458970:MFV463443 MPR458970:MPR463443 MZN458970:MZN463443 NJJ458970:NJJ463443 NTF458970:NTF463443 ODB458970:ODB463443 OMX458970:OMX463443 OWT458970:OWT463443 PGP458970:PGP463443 PQL458970:PQL463443 QAH458970:QAH463443 QKD458970:QKD463443 QTZ458970:QTZ463443 RDV458970:RDV463443 RNR458970:RNR463443 RXN458970:RXN463443 SHJ458970:SHJ463443 SRF458970:SRF463443 TBB458970:TBB463443 TKX458970:TKX463443 TUT458970:TUT463443 UEP458970:UEP463443 UOL458970:UOL463443 UYH458970:UYH463443 VID458970:VID463443 VRZ458970:VRZ463443 WBV458970:WBV463443 WLR458970:WLR463443 WVN458970:WVN463443 F524506:F528979 JB524506:JB528979 SX524506:SX528979 ACT524506:ACT528979 AMP524506:AMP528979 AWL524506:AWL528979 BGH524506:BGH528979 BQD524506:BQD528979 BZZ524506:BZZ528979 CJV524506:CJV528979 CTR524506:CTR528979 DDN524506:DDN528979 DNJ524506:DNJ528979 DXF524506:DXF528979 EHB524506:EHB528979 EQX524506:EQX528979 FAT524506:FAT528979 FKP524506:FKP528979 FUL524506:FUL528979 GEH524506:GEH528979 GOD524506:GOD528979 GXZ524506:GXZ528979 HHV524506:HHV528979 HRR524506:HRR528979 IBN524506:IBN528979 ILJ524506:ILJ528979 IVF524506:IVF528979 JFB524506:JFB528979 JOX524506:JOX528979 JYT524506:JYT528979 KIP524506:KIP528979 KSL524506:KSL528979 LCH524506:LCH528979 LMD524506:LMD528979 LVZ524506:LVZ528979 MFV524506:MFV528979 MPR524506:MPR528979 MZN524506:MZN528979 NJJ524506:NJJ528979 NTF524506:NTF528979 ODB524506:ODB528979 OMX524506:OMX528979 OWT524506:OWT528979 PGP524506:PGP528979 PQL524506:PQL528979 QAH524506:QAH528979 QKD524506:QKD528979 QTZ524506:QTZ528979 RDV524506:RDV528979 RNR524506:RNR528979 RXN524506:RXN528979 SHJ524506:SHJ528979 SRF524506:SRF528979 TBB524506:TBB528979 TKX524506:TKX528979 TUT524506:TUT528979 UEP524506:UEP528979 UOL524506:UOL528979 UYH524506:UYH528979 VID524506:VID528979 VRZ524506:VRZ528979 WBV524506:WBV528979 WLR524506:WLR528979 WVN524506:WVN528979 F590042:F594515 JB590042:JB594515 SX590042:SX594515 ACT590042:ACT594515 AMP590042:AMP594515 AWL590042:AWL594515 BGH590042:BGH594515 BQD590042:BQD594515 BZZ590042:BZZ594515 CJV590042:CJV594515 CTR590042:CTR594515 DDN590042:DDN594515 DNJ590042:DNJ594515 DXF590042:DXF594515 EHB590042:EHB594515 EQX590042:EQX594515 FAT590042:FAT594515 FKP590042:FKP594515 FUL590042:FUL594515 GEH590042:GEH594515 GOD590042:GOD594515 GXZ590042:GXZ594515 HHV590042:HHV594515 HRR590042:HRR594515 IBN590042:IBN594515 ILJ590042:ILJ594515 IVF590042:IVF594515 JFB590042:JFB594515 JOX590042:JOX594515 JYT590042:JYT594515 KIP590042:KIP594515 KSL590042:KSL594515 LCH590042:LCH594515 LMD590042:LMD594515 LVZ590042:LVZ594515 MFV590042:MFV594515 MPR590042:MPR594515 MZN590042:MZN594515 NJJ590042:NJJ594515 NTF590042:NTF594515 ODB590042:ODB594515 OMX590042:OMX594515 OWT590042:OWT594515 PGP590042:PGP594515 PQL590042:PQL594515 QAH590042:QAH594515 QKD590042:QKD594515 QTZ590042:QTZ594515 RDV590042:RDV594515 RNR590042:RNR594515 RXN590042:RXN594515 SHJ590042:SHJ594515 SRF590042:SRF594515 TBB590042:TBB594515 TKX590042:TKX594515 TUT590042:TUT594515 UEP590042:UEP594515 UOL590042:UOL594515 UYH590042:UYH594515 VID590042:VID594515 VRZ590042:VRZ594515 WBV590042:WBV594515 WLR590042:WLR594515 WVN590042:WVN594515 F655578:F660051 JB655578:JB660051 SX655578:SX660051 ACT655578:ACT660051 AMP655578:AMP660051 AWL655578:AWL660051 BGH655578:BGH660051 BQD655578:BQD660051 BZZ655578:BZZ660051 CJV655578:CJV660051 CTR655578:CTR660051 DDN655578:DDN660051 DNJ655578:DNJ660051 DXF655578:DXF660051 EHB655578:EHB660051 EQX655578:EQX660051 FAT655578:FAT660051 FKP655578:FKP660051 FUL655578:FUL660051 GEH655578:GEH660051 GOD655578:GOD660051 GXZ655578:GXZ660051 HHV655578:HHV660051 HRR655578:HRR660051 IBN655578:IBN660051 ILJ655578:ILJ660051 IVF655578:IVF660051 JFB655578:JFB660051 JOX655578:JOX660051 JYT655578:JYT660051 KIP655578:KIP660051 KSL655578:KSL660051 LCH655578:LCH660051 LMD655578:LMD660051 LVZ655578:LVZ660051 MFV655578:MFV660051 MPR655578:MPR660051 MZN655578:MZN660051 NJJ655578:NJJ660051 NTF655578:NTF660051 ODB655578:ODB660051 OMX655578:OMX660051 OWT655578:OWT660051 PGP655578:PGP660051 PQL655578:PQL660051 QAH655578:QAH660051 QKD655578:QKD660051 QTZ655578:QTZ660051 RDV655578:RDV660051 RNR655578:RNR660051 RXN655578:RXN660051 SHJ655578:SHJ660051 SRF655578:SRF660051 TBB655578:TBB660051 TKX655578:TKX660051 TUT655578:TUT660051 UEP655578:UEP660051 UOL655578:UOL660051 UYH655578:UYH660051 VID655578:VID660051 VRZ655578:VRZ660051 WBV655578:WBV660051 WLR655578:WLR660051 WVN655578:WVN660051 F721114:F725587 JB721114:JB725587 SX721114:SX725587 ACT721114:ACT725587 AMP721114:AMP725587 AWL721114:AWL725587 BGH721114:BGH725587 BQD721114:BQD725587 BZZ721114:BZZ725587 CJV721114:CJV725587 CTR721114:CTR725587 DDN721114:DDN725587 DNJ721114:DNJ725587 DXF721114:DXF725587 EHB721114:EHB725587 EQX721114:EQX725587 FAT721114:FAT725587 FKP721114:FKP725587 FUL721114:FUL725587 GEH721114:GEH725587 GOD721114:GOD725587 GXZ721114:GXZ725587 HHV721114:HHV725587 HRR721114:HRR725587 IBN721114:IBN725587 ILJ721114:ILJ725587 IVF721114:IVF725587 JFB721114:JFB725587 JOX721114:JOX725587 JYT721114:JYT725587 KIP721114:KIP725587 KSL721114:KSL725587 LCH721114:LCH725587 LMD721114:LMD725587 LVZ721114:LVZ725587 MFV721114:MFV725587 MPR721114:MPR725587 MZN721114:MZN725587 NJJ721114:NJJ725587 NTF721114:NTF725587 ODB721114:ODB725587 OMX721114:OMX725587 OWT721114:OWT725587 PGP721114:PGP725587 PQL721114:PQL725587 QAH721114:QAH725587 QKD721114:QKD725587 QTZ721114:QTZ725587 RDV721114:RDV725587 RNR721114:RNR725587 RXN721114:RXN725587 SHJ721114:SHJ725587 SRF721114:SRF725587 TBB721114:TBB725587 TKX721114:TKX725587 TUT721114:TUT725587 UEP721114:UEP725587 UOL721114:UOL725587 UYH721114:UYH725587 VID721114:VID725587 VRZ721114:VRZ725587 WBV721114:WBV725587 WLR721114:WLR725587 WVN721114:WVN725587 F786650:F791123 JB786650:JB791123 SX786650:SX791123 ACT786650:ACT791123 AMP786650:AMP791123 AWL786650:AWL791123 BGH786650:BGH791123 BQD786650:BQD791123 BZZ786650:BZZ791123 CJV786650:CJV791123 CTR786650:CTR791123 DDN786650:DDN791123 DNJ786650:DNJ791123 DXF786650:DXF791123 EHB786650:EHB791123 EQX786650:EQX791123 FAT786650:FAT791123 FKP786650:FKP791123 FUL786650:FUL791123 GEH786650:GEH791123 GOD786650:GOD791123 GXZ786650:GXZ791123 HHV786650:HHV791123 HRR786650:HRR791123 IBN786650:IBN791123 ILJ786650:ILJ791123 IVF786650:IVF791123 JFB786650:JFB791123 JOX786650:JOX791123 JYT786650:JYT791123 KIP786650:KIP791123 KSL786650:KSL791123 LCH786650:LCH791123 LMD786650:LMD791123 LVZ786650:LVZ791123 MFV786650:MFV791123 MPR786650:MPR791123 MZN786650:MZN791123 NJJ786650:NJJ791123 NTF786650:NTF791123 ODB786650:ODB791123 OMX786650:OMX791123 OWT786650:OWT791123 PGP786650:PGP791123 PQL786650:PQL791123 QAH786650:QAH791123 QKD786650:QKD791123 QTZ786650:QTZ791123 RDV786650:RDV791123 RNR786650:RNR791123 RXN786650:RXN791123 SHJ786650:SHJ791123 SRF786650:SRF791123 TBB786650:TBB791123 TKX786650:TKX791123 TUT786650:TUT791123 UEP786650:UEP791123 UOL786650:UOL791123 UYH786650:UYH791123 VID786650:VID791123 VRZ786650:VRZ791123 WBV786650:WBV791123 WLR786650:WLR791123 WVN786650:WVN791123 F852186:F856659 JB852186:JB856659 SX852186:SX856659 ACT852186:ACT856659 AMP852186:AMP856659 AWL852186:AWL856659 BGH852186:BGH856659 BQD852186:BQD856659 BZZ852186:BZZ856659 CJV852186:CJV856659 CTR852186:CTR856659 DDN852186:DDN856659 DNJ852186:DNJ856659 DXF852186:DXF856659 EHB852186:EHB856659 EQX852186:EQX856659 FAT852186:FAT856659 FKP852186:FKP856659 FUL852186:FUL856659 GEH852186:GEH856659 GOD852186:GOD856659 GXZ852186:GXZ856659 HHV852186:HHV856659 HRR852186:HRR856659 IBN852186:IBN856659 ILJ852186:ILJ856659 IVF852186:IVF856659 JFB852186:JFB856659 JOX852186:JOX856659 JYT852186:JYT856659 KIP852186:KIP856659 KSL852186:KSL856659 LCH852186:LCH856659 LMD852186:LMD856659 LVZ852186:LVZ856659 MFV852186:MFV856659 MPR852186:MPR856659 MZN852186:MZN856659 NJJ852186:NJJ856659 NTF852186:NTF856659 ODB852186:ODB856659 OMX852186:OMX856659 OWT852186:OWT856659 PGP852186:PGP856659 PQL852186:PQL856659 QAH852186:QAH856659 QKD852186:QKD856659 QTZ852186:QTZ856659 RDV852186:RDV856659 RNR852186:RNR856659 RXN852186:RXN856659 SHJ852186:SHJ856659 SRF852186:SRF856659 TBB852186:TBB856659 TKX852186:TKX856659 TUT852186:TUT856659 UEP852186:UEP856659 UOL852186:UOL856659 UYH852186:UYH856659 VID852186:VID856659 VRZ852186:VRZ856659 WBV852186:WBV856659 WLR852186:WLR856659 WVN852186:WVN856659 F917722:F922195 JB917722:JB922195 SX917722:SX922195 ACT917722:ACT922195 AMP917722:AMP922195 AWL917722:AWL922195 BGH917722:BGH922195 BQD917722:BQD922195 BZZ917722:BZZ922195 CJV917722:CJV922195 CTR917722:CTR922195 DDN917722:DDN922195 DNJ917722:DNJ922195 DXF917722:DXF922195 EHB917722:EHB922195 EQX917722:EQX922195 FAT917722:FAT922195 FKP917722:FKP922195 FUL917722:FUL922195 GEH917722:GEH922195 GOD917722:GOD922195 GXZ917722:GXZ922195 HHV917722:HHV922195 HRR917722:HRR922195 IBN917722:IBN922195 ILJ917722:ILJ922195 IVF917722:IVF922195 JFB917722:JFB922195 JOX917722:JOX922195 JYT917722:JYT922195 KIP917722:KIP922195 KSL917722:KSL922195 LCH917722:LCH922195 LMD917722:LMD922195 LVZ917722:LVZ922195 MFV917722:MFV922195 MPR917722:MPR922195 MZN917722:MZN922195 NJJ917722:NJJ922195 NTF917722:NTF922195 ODB917722:ODB922195 OMX917722:OMX922195 OWT917722:OWT922195 PGP917722:PGP922195 PQL917722:PQL922195 QAH917722:QAH922195 QKD917722:QKD922195 QTZ917722:QTZ922195 RDV917722:RDV922195 RNR917722:RNR922195 RXN917722:RXN922195 SHJ917722:SHJ922195 SRF917722:SRF922195 TBB917722:TBB922195 TKX917722:TKX922195 TUT917722:TUT922195 UEP917722:UEP922195 UOL917722:UOL922195 UYH917722:UYH922195 VID917722:VID922195 VRZ917722:VRZ922195 WBV917722:WBV922195 WLR917722:WLR922195 WVN917722:WVN922195 F983258:F987731 JB983258:JB987731 SX983258:SX987731 ACT983258:ACT987731 AMP983258:AMP987731 AWL983258:AWL987731 BGH983258:BGH987731 BQD983258:BQD987731 BZZ983258:BZZ987731 CJV983258:CJV987731 CTR983258:CTR987731 DDN983258:DDN987731 DNJ983258:DNJ987731 DXF983258:DXF987731 EHB983258:EHB987731 EQX983258:EQX987731 FAT983258:FAT987731 FKP983258:FKP987731 FUL983258:FUL987731 GEH983258:GEH987731 GOD983258:GOD987731 GXZ983258:GXZ987731 HHV983258:HHV987731 HRR983258:HRR987731 IBN983258:IBN987731 ILJ983258:ILJ987731 IVF983258:IVF987731 JFB983258:JFB987731 JOX983258:JOX987731 JYT983258:JYT987731 KIP983258:KIP987731 KSL983258:KSL987731 LCH983258:LCH987731 LMD983258:LMD987731 LVZ983258:LVZ987731 MFV983258:MFV987731 MPR983258:MPR987731 MZN983258:MZN987731 NJJ983258:NJJ987731 NTF983258:NTF987731 ODB983258:ODB987731 OMX983258:OMX987731 OWT983258:OWT987731 PGP983258:PGP987731 PQL983258:PQL987731 QAH983258:QAH987731 QKD983258:QKD987731 QTZ983258:QTZ987731 RDV983258:RDV987731 RNR983258:RNR987731 RXN983258:RXN987731 SHJ983258:SHJ987731 SRF983258:SRF987731 TBB983258:TBB987731 TKX983258:TKX987731 TUT983258:TUT987731 UEP983258:UEP987731 UOL983258:UOL987731 UYH983258:UYH987731 VID983258:VID987731 VRZ983258:VRZ987731 WBV983258:WBV987731 WLR983258:WLR987731 WVN983258:WVN987731 F201:F209 JB201:JB209 SX201:SX209 ACT201:ACT209 AMP201:AMP209 AWL201:AWL209 BGH201:BGH209 BQD201:BQD209 BZZ201:BZZ209 CJV201:CJV209 CTR201:CTR209 DDN201:DDN209 DNJ201:DNJ209 DXF201:DXF209 EHB201:EHB209 EQX201:EQX209 FAT201:FAT209 FKP201:FKP209 FUL201:FUL209 GEH201:GEH209 GOD201:GOD209 GXZ201:GXZ209 HHV201:HHV209 HRR201:HRR209 IBN201:IBN209 ILJ201:ILJ209 IVF201:IVF209 JFB201:JFB209 JOX201:JOX209 JYT201:JYT209 KIP201:KIP209 KSL201:KSL209 LCH201:LCH209 LMD201:LMD209 LVZ201:LVZ209 MFV201:MFV209 MPR201:MPR209 MZN201:MZN209 NJJ201:NJJ209 NTF201:NTF209 ODB201:ODB209 OMX201:OMX209 OWT201:OWT209 PGP201:PGP209 PQL201:PQL209 QAH201:QAH209 QKD201:QKD209 QTZ201:QTZ209 RDV201:RDV209 RNR201:RNR209 RXN201:RXN209 SHJ201:SHJ209 SRF201:SRF209 TBB201:TBB209 TKX201:TKX209 TUT201:TUT209 UEP201:UEP209 UOL201:UOL209 UYH201:UYH209 VID201:VID209 VRZ201:VRZ209 WBV201:WBV209 WLR201:WLR209 WVN201:WVN209 F65737:F65745 JB65737:JB65745 SX65737:SX65745 ACT65737:ACT65745 AMP65737:AMP65745 AWL65737:AWL65745 BGH65737:BGH65745 BQD65737:BQD65745 BZZ65737:BZZ65745 CJV65737:CJV65745 CTR65737:CTR65745 DDN65737:DDN65745 DNJ65737:DNJ65745 DXF65737:DXF65745 EHB65737:EHB65745 EQX65737:EQX65745 FAT65737:FAT65745 FKP65737:FKP65745 FUL65737:FUL65745 GEH65737:GEH65745 GOD65737:GOD65745 GXZ65737:GXZ65745 HHV65737:HHV65745 HRR65737:HRR65745 IBN65737:IBN65745 ILJ65737:ILJ65745 IVF65737:IVF65745 JFB65737:JFB65745 JOX65737:JOX65745 JYT65737:JYT65745 KIP65737:KIP65745 KSL65737:KSL65745 LCH65737:LCH65745 LMD65737:LMD65745 LVZ65737:LVZ65745 MFV65737:MFV65745 MPR65737:MPR65745 MZN65737:MZN65745 NJJ65737:NJJ65745 NTF65737:NTF65745 ODB65737:ODB65745 OMX65737:OMX65745 OWT65737:OWT65745 PGP65737:PGP65745 PQL65737:PQL65745 QAH65737:QAH65745 QKD65737:QKD65745 QTZ65737:QTZ65745 RDV65737:RDV65745 RNR65737:RNR65745 RXN65737:RXN65745 SHJ65737:SHJ65745 SRF65737:SRF65745 TBB65737:TBB65745 TKX65737:TKX65745 TUT65737:TUT65745 UEP65737:UEP65745 UOL65737:UOL65745 UYH65737:UYH65745 VID65737:VID65745 VRZ65737:VRZ65745 WBV65737:WBV65745 WLR65737:WLR65745 WVN65737:WVN65745 F131273:F131281 JB131273:JB131281 SX131273:SX131281 ACT131273:ACT131281 AMP131273:AMP131281 AWL131273:AWL131281 BGH131273:BGH131281 BQD131273:BQD131281 BZZ131273:BZZ131281 CJV131273:CJV131281 CTR131273:CTR131281 DDN131273:DDN131281 DNJ131273:DNJ131281 DXF131273:DXF131281 EHB131273:EHB131281 EQX131273:EQX131281 FAT131273:FAT131281 FKP131273:FKP131281 FUL131273:FUL131281 GEH131273:GEH131281 GOD131273:GOD131281 GXZ131273:GXZ131281 HHV131273:HHV131281 HRR131273:HRR131281 IBN131273:IBN131281 ILJ131273:ILJ131281 IVF131273:IVF131281 JFB131273:JFB131281 JOX131273:JOX131281 JYT131273:JYT131281 KIP131273:KIP131281 KSL131273:KSL131281 LCH131273:LCH131281 LMD131273:LMD131281 LVZ131273:LVZ131281 MFV131273:MFV131281 MPR131273:MPR131281 MZN131273:MZN131281 NJJ131273:NJJ131281 NTF131273:NTF131281 ODB131273:ODB131281 OMX131273:OMX131281 OWT131273:OWT131281 PGP131273:PGP131281 PQL131273:PQL131281 QAH131273:QAH131281 QKD131273:QKD131281 QTZ131273:QTZ131281 RDV131273:RDV131281 RNR131273:RNR131281 RXN131273:RXN131281 SHJ131273:SHJ131281 SRF131273:SRF131281 TBB131273:TBB131281 TKX131273:TKX131281 TUT131273:TUT131281 UEP131273:UEP131281 UOL131273:UOL131281 UYH131273:UYH131281 VID131273:VID131281 VRZ131273:VRZ131281 WBV131273:WBV131281 WLR131273:WLR131281 WVN131273:WVN131281 F196809:F196817 JB196809:JB196817 SX196809:SX196817 ACT196809:ACT196817 AMP196809:AMP196817 AWL196809:AWL196817 BGH196809:BGH196817 BQD196809:BQD196817 BZZ196809:BZZ196817 CJV196809:CJV196817 CTR196809:CTR196817 DDN196809:DDN196817 DNJ196809:DNJ196817 DXF196809:DXF196817 EHB196809:EHB196817 EQX196809:EQX196817 FAT196809:FAT196817 FKP196809:FKP196817 FUL196809:FUL196817 GEH196809:GEH196817 GOD196809:GOD196817 GXZ196809:GXZ196817 HHV196809:HHV196817 HRR196809:HRR196817 IBN196809:IBN196817 ILJ196809:ILJ196817 IVF196809:IVF196817 JFB196809:JFB196817 JOX196809:JOX196817 JYT196809:JYT196817 KIP196809:KIP196817 KSL196809:KSL196817 LCH196809:LCH196817 LMD196809:LMD196817 LVZ196809:LVZ196817 MFV196809:MFV196817 MPR196809:MPR196817 MZN196809:MZN196817 NJJ196809:NJJ196817 NTF196809:NTF196817 ODB196809:ODB196817 OMX196809:OMX196817 OWT196809:OWT196817 PGP196809:PGP196817 PQL196809:PQL196817 QAH196809:QAH196817 QKD196809:QKD196817 QTZ196809:QTZ196817 RDV196809:RDV196817 RNR196809:RNR196817 RXN196809:RXN196817 SHJ196809:SHJ196817 SRF196809:SRF196817 TBB196809:TBB196817 TKX196809:TKX196817 TUT196809:TUT196817 UEP196809:UEP196817 UOL196809:UOL196817 UYH196809:UYH196817 VID196809:VID196817 VRZ196809:VRZ196817 WBV196809:WBV196817 WLR196809:WLR196817 WVN196809:WVN196817 F262345:F262353 JB262345:JB262353 SX262345:SX262353 ACT262345:ACT262353 AMP262345:AMP262353 AWL262345:AWL262353 BGH262345:BGH262353 BQD262345:BQD262353 BZZ262345:BZZ262353 CJV262345:CJV262353 CTR262345:CTR262353 DDN262345:DDN262353 DNJ262345:DNJ262353 DXF262345:DXF262353 EHB262345:EHB262353 EQX262345:EQX262353 FAT262345:FAT262353 FKP262345:FKP262353 FUL262345:FUL262353 GEH262345:GEH262353 GOD262345:GOD262353 GXZ262345:GXZ262353 HHV262345:HHV262353 HRR262345:HRR262353 IBN262345:IBN262353 ILJ262345:ILJ262353 IVF262345:IVF262353 JFB262345:JFB262353 JOX262345:JOX262353 JYT262345:JYT262353 KIP262345:KIP262353 KSL262345:KSL262353 LCH262345:LCH262353 LMD262345:LMD262353 LVZ262345:LVZ262353 MFV262345:MFV262353 MPR262345:MPR262353 MZN262345:MZN262353 NJJ262345:NJJ262353 NTF262345:NTF262353 ODB262345:ODB262353 OMX262345:OMX262353 OWT262345:OWT262353 PGP262345:PGP262353 PQL262345:PQL262353 QAH262345:QAH262353 QKD262345:QKD262353 QTZ262345:QTZ262353 RDV262345:RDV262353 RNR262345:RNR262353 RXN262345:RXN262353 SHJ262345:SHJ262353 SRF262345:SRF262353 TBB262345:TBB262353 TKX262345:TKX262353 TUT262345:TUT262353 UEP262345:UEP262353 UOL262345:UOL262353 UYH262345:UYH262353 VID262345:VID262353 VRZ262345:VRZ262353 WBV262345:WBV262353 WLR262345:WLR262353 WVN262345:WVN262353 F327881:F327889 JB327881:JB327889 SX327881:SX327889 ACT327881:ACT327889 AMP327881:AMP327889 AWL327881:AWL327889 BGH327881:BGH327889 BQD327881:BQD327889 BZZ327881:BZZ327889 CJV327881:CJV327889 CTR327881:CTR327889 DDN327881:DDN327889 DNJ327881:DNJ327889 DXF327881:DXF327889 EHB327881:EHB327889 EQX327881:EQX327889 FAT327881:FAT327889 FKP327881:FKP327889 FUL327881:FUL327889 GEH327881:GEH327889 GOD327881:GOD327889 GXZ327881:GXZ327889 HHV327881:HHV327889 HRR327881:HRR327889 IBN327881:IBN327889 ILJ327881:ILJ327889 IVF327881:IVF327889 JFB327881:JFB327889 JOX327881:JOX327889 JYT327881:JYT327889 KIP327881:KIP327889 KSL327881:KSL327889 LCH327881:LCH327889 LMD327881:LMD327889 LVZ327881:LVZ327889 MFV327881:MFV327889 MPR327881:MPR327889 MZN327881:MZN327889 NJJ327881:NJJ327889 NTF327881:NTF327889 ODB327881:ODB327889 OMX327881:OMX327889 OWT327881:OWT327889 PGP327881:PGP327889 PQL327881:PQL327889 QAH327881:QAH327889 QKD327881:QKD327889 QTZ327881:QTZ327889 RDV327881:RDV327889 RNR327881:RNR327889 RXN327881:RXN327889 SHJ327881:SHJ327889 SRF327881:SRF327889 TBB327881:TBB327889 TKX327881:TKX327889 TUT327881:TUT327889 UEP327881:UEP327889 UOL327881:UOL327889 UYH327881:UYH327889 VID327881:VID327889 VRZ327881:VRZ327889 WBV327881:WBV327889 WLR327881:WLR327889 WVN327881:WVN327889 F393417:F393425 JB393417:JB393425 SX393417:SX393425 ACT393417:ACT393425 AMP393417:AMP393425 AWL393417:AWL393425 BGH393417:BGH393425 BQD393417:BQD393425 BZZ393417:BZZ393425 CJV393417:CJV393425 CTR393417:CTR393425 DDN393417:DDN393425 DNJ393417:DNJ393425 DXF393417:DXF393425 EHB393417:EHB393425 EQX393417:EQX393425 FAT393417:FAT393425 FKP393417:FKP393425 FUL393417:FUL393425 GEH393417:GEH393425 GOD393417:GOD393425 GXZ393417:GXZ393425 HHV393417:HHV393425 HRR393417:HRR393425 IBN393417:IBN393425 ILJ393417:ILJ393425 IVF393417:IVF393425 JFB393417:JFB393425 JOX393417:JOX393425 JYT393417:JYT393425 KIP393417:KIP393425 KSL393417:KSL393425 LCH393417:LCH393425 LMD393417:LMD393425 LVZ393417:LVZ393425 MFV393417:MFV393425 MPR393417:MPR393425 MZN393417:MZN393425 NJJ393417:NJJ393425 NTF393417:NTF393425 ODB393417:ODB393425 OMX393417:OMX393425 OWT393417:OWT393425 PGP393417:PGP393425 PQL393417:PQL393425 QAH393417:QAH393425 QKD393417:QKD393425 QTZ393417:QTZ393425 RDV393417:RDV393425 RNR393417:RNR393425 RXN393417:RXN393425 SHJ393417:SHJ393425 SRF393417:SRF393425 TBB393417:TBB393425 TKX393417:TKX393425 TUT393417:TUT393425 UEP393417:UEP393425 UOL393417:UOL393425 UYH393417:UYH393425 VID393417:VID393425 VRZ393417:VRZ393425 WBV393417:WBV393425 WLR393417:WLR393425 WVN393417:WVN393425 F458953:F458961 JB458953:JB458961 SX458953:SX458961 ACT458953:ACT458961 AMP458953:AMP458961 AWL458953:AWL458961 BGH458953:BGH458961 BQD458953:BQD458961 BZZ458953:BZZ458961 CJV458953:CJV458961 CTR458953:CTR458961 DDN458953:DDN458961 DNJ458953:DNJ458961 DXF458953:DXF458961 EHB458953:EHB458961 EQX458953:EQX458961 FAT458953:FAT458961 FKP458953:FKP458961 FUL458953:FUL458961 GEH458953:GEH458961 GOD458953:GOD458961 GXZ458953:GXZ458961 HHV458953:HHV458961 HRR458953:HRR458961 IBN458953:IBN458961 ILJ458953:ILJ458961 IVF458953:IVF458961 JFB458953:JFB458961 JOX458953:JOX458961 JYT458953:JYT458961 KIP458953:KIP458961 KSL458953:KSL458961 LCH458953:LCH458961 LMD458953:LMD458961 LVZ458953:LVZ458961 MFV458953:MFV458961 MPR458953:MPR458961 MZN458953:MZN458961 NJJ458953:NJJ458961 NTF458953:NTF458961 ODB458953:ODB458961 OMX458953:OMX458961 OWT458953:OWT458961 PGP458953:PGP458961 PQL458953:PQL458961 QAH458953:QAH458961 QKD458953:QKD458961 QTZ458953:QTZ458961 RDV458953:RDV458961 RNR458953:RNR458961 RXN458953:RXN458961 SHJ458953:SHJ458961 SRF458953:SRF458961 TBB458953:TBB458961 TKX458953:TKX458961 TUT458953:TUT458961 UEP458953:UEP458961 UOL458953:UOL458961 UYH458953:UYH458961 VID458953:VID458961 VRZ458953:VRZ458961 WBV458953:WBV458961 WLR458953:WLR458961 WVN458953:WVN458961 F524489:F524497 JB524489:JB524497 SX524489:SX524497 ACT524489:ACT524497 AMP524489:AMP524497 AWL524489:AWL524497 BGH524489:BGH524497 BQD524489:BQD524497 BZZ524489:BZZ524497 CJV524489:CJV524497 CTR524489:CTR524497 DDN524489:DDN524497 DNJ524489:DNJ524497 DXF524489:DXF524497 EHB524489:EHB524497 EQX524489:EQX524497 FAT524489:FAT524497 FKP524489:FKP524497 FUL524489:FUL524497 GEH524489:GEH524497 GOD524489:GOD524497 GXZ524489:GXZ524497 HHV524489:HHV524497 HRR524489:HRR524497 IBN524489:IBN524497 ILJ524489:ILJ524497 IVF524489:IVF524497 JFB524489:JFB524497 JOX524489:JOX524497 JYT524489:JYT524497 KIP524489:KIP524497 KSL524489:KSL524497 LCH524489:LCH524497 LMD524489:LMD524497 LVZ524489:LVZ524497 MFV524489:MFV524497 MPR524489:MPR524497 MZN524489:MZN524497 NJJ524489:NJJ524497 NTF524489:NTF524497 ODB524489:ODB524497 OMX524489:OMX524497 OWT524489:OWT524497 PGP524489:PGP524497 PQL524489:PQL524497 QAH524489:QAH524497 QKD524489:QKD524497 QTZ524489:QTZ524497 RDV524489:RDV524497 RNR524489:RNR524497 RXN524489:RXN524497 SHJ524489:SHJ524497 SRF524489:SRF524497 TBB524489:TBB524497 TKX524489:TKX524497 TUT524489:TUT524497 UEP524489:UEP524497 UOL524489:UOL524497 UYH524489:UYH524497 VID524489:VID524497 VRZ524489:VRZ524497 WBV524489:WBV524497 WLR524489:WLR524497 WVN524489:WVN524497 F590025:F590033 JB590025:JB590033 SX590025:SX590033 ACT590025:ACT590033 AMP590025:AMP590033 AWL590025:AWL590033 BGH590025:BGH590033 BQD590025:BQD590033 BZZ590025:BZZ590033 CJV590025:CJV590033 CTR590025:CTR590033 DDN590025:DDN590033 DNJ590025:DNJ590033 DXF590025:DXF590033 EHB590025:EHB590033 EQX590025:EQX590033 FAT590025:FAT590033 FKP590025:FKP590033 FUL590025:FUL590033 GEH590025:GEH590033 GOD590025:GOD590033 GXZ590025:GXZ590033 HHV590025:HHV590033 HRR590025:HRR590033 IBN590025:IBN590033 ILJ590025:ILJ590033 IVF590025:IVF590033 JFB590025:JFB590033 JOX590025:JOX590033 JYT590025:JYT590033 KIP590025:KIP590033 KSL590025:KSL590033 LCH590025:LCH590033 LMD590025:LMD590033 LVZ590025:LVZ590033 MFV590025:MFV590033 MPR590025:MPR590033 MZN590025:MZN590033 NJJ590025:NJJ590033 NTF590025:NTF590033 ODB590025:ODB590033 OMX590025:OMX590033 OWT590025:OWT590033 PGP590025:PGP590033 PQL590025:PQL590033 QAH590025:QAH590033 QKD590025:QKD590033 QTZ590025:QTZ590033 RDV590025:RDV590033 RNR590025:RNR590033 RXN590025:RXN590033 SHJ590025:SHJ590033 SRF590025:SRF590033 TBB590025:TBB590033 TKX590025:TKX590033 TUT590025:TUT590033 UEP590025:UEP590033 UOL590025:UOL590033 UYH590025:UYH590033 VID590025:VID590033 VRZ590025:VRZ590033 WBV590025:WBV590033 WLR590025:WLR590033 WVN590025:WVN590033 F655561:F655569 JB655561:JB655569 SX655561:SX655569 ACT655561:ACT655569 AMP655561:AMP655569 AWL655561:AWL655569 BGH655561:BGH655569 BQD655561:BQD655569 BZZ655561:BZZ655569 CJV655561:CJV655569 CTR655561:CTR655569 DDN655561:DDN655569 DNJ655561:DNJ655569 DXF655561:DXF655569 EHB655561:EHB655569 EQX655561:EQX655569 FAT655561:FAT655569 FKP655561:FKP655569 FUL655561:FUL655569 GEH655561:GEH655569 GOD655561:GOD655569 GXZ655561:GXZ655569 HHV655561:HHV655569 HRR655561:HRR655569 IBN655561:IBN655569 ILJ655561:ILJ655569 IVF655561:IVF655569 JFB655561:JFB655569 JOX655561:JOX655569 JYT655561:JYT655569 KIP655561:KIP655569 KSL655561:KSL655569 LCH655561:LCH655569 LMD655561:LMD655569 LVZ655561:LVZ655569 MFV655561:MFV655569 MPR655561:MPR655569 MZN655561:MZN655569 NJJ655561:NJJ655569 NTF655561:NTF655569 ODB655561:ODB655569 OMX655561:OMX655569 OWT655561:OWT655569 PGP655561:PGP655569 PQL655561:PQL655569 QAH655561:QAH655569 QKD655561:QKD655569 QTZ655561:QTZ655569 RDV655561:RDV655569 RNR655561:RNR655569 RXN655561:RXN655569 SHJ655561:SHJ655569 SRF655561:SRF655569 TBB655561:TBB655569 TKX655561:TKX655569 TUT655561:TUT655569 UEP655561:UEP655569 UOL655561:UOL655569 UYH655561:UYH655569 VID655561:VID655569 VRZ655561:VRZ655569 WBV655561:WBV655569 WLR655561:WLR655569 WVN655561:WVN655569 F721097:F721105 JB721097:JB721105 SX721097:SX721105 ACT721097:ACT721105 AMP721097:AMP721105 AWL721097:AWL721105 BGH721097:BGH721105 BQD721097:BQD721105 BZZ721097:BZZ721105 CJV721097:CJV721105 CTR721097:CTR721105 DDN721097:DDN721105 DNJ721097:DNJ721105 DXF721097:DXF721105 EHB721097:EHB721105 EQX721097:EQX721105 FAT721097:FAT721105 FKP721097:FKP721105 FUL721097:FUL721105 GEH721097:GEH721105 GOD721097:GOD721105 GXZ721097:GXZ721105 HHV721097:HHV721105 HRR721097:HRR721105 IBN721097:IBN721105 ILJ721097:ILJ721105 IVF721097:IVF721105 JFB721097:JFB721105 JOX721097:JOX721105 JYT721097:JYT721105 KIP721097:KIP721105 KSL721097:KSL721105 LCH721097:LCH721105 LMD721097:LMD721105 LVZ721097:LVZ721105 MFV721097:MFV721105 MPR721097:MPR721105 MZN721097:MZN721105 NJJ721097:NJJ721105 NTF721097:NTF721105 ODB721097:ODB721105 OMX721097:OMX721105 OWT721097:OWT721105 PGP721097:PGP721105 PQL721097:PQL721105 QAH721097:QAH721105 QKD721097:QKD721105 QTZ721097:QTZ721105 RDV721097:RDV721105 RNR721097:RNR721105 RXN721097:RXN721105 SHJ721097:SHJ721105 SRF721097:SRF721105 TBB721097:TBB721105 TKX721097:TKX721105 TUT721097:TUT721105 UEP721097:UEP721105 UOL721097:UOL721105 UYH721097:UYH721105 VID721097:VID721105 VRZ721097:VRZ721105 WBV721097:WBV721105 WLR721097:WLR721105 WVN721097:WVN721105 F786633:F786641 JB786633:JB786641 SX786633:SX786641 ACT786633:ACT786641 AMP786633:AMP786641 AWL786633:AWL786641 BGH786633:BGH786641 BQD786633:BQD786641 BZZ786633:BZZ786641 CJV786633:CJV786641 CTR786633:CTR786641 DDN786633:DDN786641 DNJ786633:DNJ786641 DXF786633:DXF786641 EHB786633:EHB786641 EQX786633:EQX786641 FAT786633:FAT786641 FKP786633:FKP786641 FUL786633:FUL786641 GEH786633:GEH786641 GOD786633:GOD786641 GXZ786633:GXZ786641 HHV786633:HHV786641 HRR786633:HRR786641 IBN786633:IBN786641 ILJ786633:ILJ786641 IVF786633:IVF786641 JFB786633:JFB786641 JOX786633:JOX786641 JYT786633:JYT786641 KIP786633:KIP786641 KSL786633:KSL786641 LCH786633:LCH786641 LMD786633:LMD786641 LVZ786633:LVZ786641 MFV786633:MFV786641 MPR786633:MPR786641 MZN786633:MZN786641 NJJ786633:NJJ786641 NTF786633:NTF786641 ODB786633:ODB786641 OMX786633:OMX786641 OWT786633:OWT786641 PGP786633:PGP786641 PQL786633:PQL786641 QAH786633:QAH786641 QKD786633:QKD786641 QTZ786633:QTZ786641 RDV786633:RDV786641 RNR786633:RNR786641 RXN786633:RXN786641 SHJ786633:SHJ786641 SRF786633:SRF786641 TBB786633:TBB786641 TKX786633:TKX786641 TUT786633:TUT786641 UEP786633:UEP786641 UOL786633:UOL786641 UYH786633:UYH786641 VID786633:VID786641 VRZ786633:VRZ786641 WBV786633:WBV786641 WLR786633:WLR786641 WVN786633:WVN786641 F852169:F852177 JB852169:JB852177 SX852169:SX852177 ACT852169:ACT852177 AMP852169:AMP852177 AWL852169:AWL852177 BGH852169:BGH852177 BQD852169:BQD852177 BZZ852169:BZZ852177 CJV852169:CJV852177 CTR852169:CTR852177 DDN852169:DDN852177 DNJ852169:DNJ852177 DXF852169:DXF852177 EHB852169:EHB852177 EQX852169:EQX852177 FAT852169:FAT852177 FKP852169:FKP852177 FUL852169:FUL852177 GEH852169:GEH852177 GOD852169:GOD852177 GXZ852169:GXZ852177 HHV852169:HHV852177 HRR852169:HRR852177 IBN852169:IBN852177 ILJ852169:ILJ852177 IVF852169:IVF852177 JFB852169:JFB852177 JOX852169:JOX852177 JYT852169:JYT852177 KIP852169:KIP852177 KSL852169:KSL852177 LCH852169:LCH852177 LMD852169:LMD852177 LVZ852169:LVZ852177 MFV852169:MFV852177 MPR852169:MPR852177 MZN852169:MZN852177 NJJ852169:NJJ852177 NTF852169:NTF852177 ODB852169:ODB852177 OMX852169:OMX852177 OWT852169:OWT852177 PGP852169:PGP852177 PQL852169:PQL852177 QAH852169:QAH852177 QKD852169:QKD852177 QTZ852169:QTZ852177 RDV852169:RDV852177 RNR852169:RNR852177 RXN852169:RXN852177 SHJ852169:SHJ852177 SRF852169:SRF852177 TBB852169:TBB852177 TKX852169:TKX852177 TUT852169:TUT852177 UEP852169:UEP852177 UOL852169:UOL852177 UYH852169:UYH852177 VID852169:VID852177 VRZ852169:VRZ852177 WBV852169:WBV852177 WLR852169:WLR852177 WVN852169:WVN852177 F917705:F917713 JB917705:JB917713 SX917705:SX917713 ACT917705:ACT917713 AMP917705:AMP917713 AWL917705:AWL917713 BGH917705:BGH917713 BQD917705:BQD917713 BZZ917705:BZZ917713 CJV917705:CJV917713 CTR917705:CTR917713 DDN917705:DDN917713 DNJ917705:DNJ917713 DXF917705:DXF917713 EHB917705:EHB917713 EQX917705:EQX917713 FAT917705:FAT917713 FKP917705:FKP917713 FUL917705:FUL917713 GEH917705:GEH917713 GOD917705:GOD917713 GXZ917705:GXZ917713 HHV917705:HHV917713 HRR917705:HRR917713 IBN917705:IBN917713 ILJ917705:ILJ917713 IVF917705:IVF917713 JFB917705:JFB917713 JOX917705:JOX917713 JYT917705:JYT917713 KIP917705:KIP917713 KSL917705:KSL917713 LCH917705:LCH917713 LMD917705:LMD917713 LVZ917705:LVZ917713 MFV917705:MFV917713 MPR917705:MPR917713 MZN917705:MZN917713 NJJ917705:NJJ917713 NTF917705:NTF917713 ODB917705:ODB917713 OMX917705:OMX917713 OWT917705:OWT917713 PGP917705:PGP917713 PQL917705:PQL917713 QAH917705:QAH917713 QKD917705:QKD917713 QTZ917705:QTZ917713 RDV917705:RDV917713 RNR917705:RNR917713 RXN917705:RXN917713 SHJ917705:SHJ917713 SRF917705:SRF917713 TBB917705:TBB917713 TKX917705:TKX917713 TUT917705:TUT917713 UEP917705:UEP917713 UOL917705:UOL917713 UYH917705:UYH917713 VID917705:VID917713 VRZ917705:VRZ917713 WBV917705:WBV917713 WLR917705:WLR917713 WVN917705:WVN917713 F983241:F983249 JB983241:JB983249 SX983241:SX983249 ACT983241:ACT983249 AMP983241:AMP983249 AWL983241:AWL983249 BGH983241:BGH983249 BQD983241:BQD983249 BZZ983241:BZZ983249 CJV983241:CJV983249 CTR983241:CTR983249 DDN983241:DDN983249 DNJ983241:DNJ983249 DXF983241:DXF983249 EHB983241:EHB983249 EQX983241:EQX983249 FAT983241:FAT983249 FKP983241:FKP983249 FUL983241:FUL983249 GEH983241:GEH983249 GOD983241:GOD983249 GXZ983241:GXZ983249 HHV983241:HHV983249 HRR983241:HRR983249 IBN983241:IBN983249 ILJ983241:ILJ983249 IVF983241:IVF983249 JFB983241:JFB983249 JOX983241:JOX983249 JYT983241:JYT983249 KIP983241:KIP983249 KSL983241:KSL983249 LCH983241:LCH983249 LMD983241:LMD983249 LVZ983241:LVZ983249 MFV983241:MFV983249 MPR983241:MPR983249 MZN983241:MZN983249 NJJ983241:NJJ983249 NTF983241:NTF983249 ODB983241:ODB983249 OMX983241:OMX983249 OWT983241:OWT983249 PGP983241:PGP983249 PQL983241:PQL983249 QAH983241:QAH983249 QKD983241:QKD983249 QTZ983241:QTZ983249 RDV983241:RDV983249 RNR983241:RNR983249 RXN983241:RXN983249 SHJ983241:SHJ983249 SRF983241:SRF983249 TBB983241:TBB983249 TKX983241:TKX983249 TUT983241:TUT983249 UEP983241:UEP983249 UOL983241:UOL983249 UYH983241:UYH983249 VID983241:VID983249 VRZ983241:VRZ983249 WBV983241:WBV983249 WLR983241:WLR983249 WVN983241:WVN983249 F148:F199 JB148:JB199 SX148:SX199 ACT148:ACT199 AMP148:AMP199 AWL148:AWL199 BGH148:BGH199 BQD148:BQD199 BZZ148:BZZ199 CJV148:CJV199 CTR148:CTR199 DDN148:DDN199 DNJ148:DNJ199 DXF148:DXF199 EHB148:EHB199 EQX148:EQX199 FAT148:FAT199 FKP148:FKP199 FUL148:FUL199 GEH148:GEH199 GOD148:GOD199 GXZ148:GXZ199 HHV148:HHV199 HRR148:HRR199 IBN148:IBN199 ILJ148:ILJ199 IVF148:IVF199 JFB148:JFB199 JOX148:JOX199 JYT148:JYT199 KIP148:KIP199 KSL148:KSL199 LCH148:LCH199 LMD148:LMD199 LVZ148:LVZ199 MFV148:MFV199 MPR148:MPR199 MZN148:MZN199 NJJ148:NJJ199 NTF148:NTF199 ODB148:ODB199 OMX148:OMX199 OWT148:OWT199 PGP148:PGP199 PQL148:PQL199 QAH148:QAH199 QKD148:QKD199 QTZ148:QTZ199 RDV148:RDV199 RNR148:RNR199 RXN148:RXN199 SHJ148:SHJ199 SRF148:SRF199 TBB148:TBB199 TKX148:TKX199 TUT148:TUT199 UEP148:UEP199 UOL148:UOL199 UYH148:UYH199 VID148:VID199 VRZ148:VRZ199 WBV148:WBV199 WLR148:WLR199 WVN148:WVN199 F65684:F65735 JB65684:JB65735 SX65684:SX65735 ACT65684:ACT65735 AMP65684:AMP65735 AWL65684:AWL65735 BGH65684:BGH65735 BQD65684:BQD65735 BZZ65684:BZZ65735 CJV65684:CJV65735 CTR65684:CTR65735 DDN65684:DDN65735 DNJ65684:DNJ65735 DXF65684:DXF65735 EHB65684:EHB65735 EQX65684:EQX65735 FAT65684:FAT65735 FKP65684:FKP65735 FUL65684:FUL65735 GEH65684:GEH65735 GOD65684:GOD65735 GXZ65684:GXZ65735 HHV65684:HHV65735 HRR65684:HRR65735 IBN65684:IBN65735 ILJ65684:ILJ65735 IVF65684:IVF65735 JFB65684:JFB65735 JOX65684:JOX65735 JYT65684:JYT65735 KIP65684:KIP65735 KSL65684:KSL65735 LCH65684:LCH65735 LMD65684:LMD65735 LVZ65684:LVZ65735 MFV65684:MFV65735 MPR65684:MPR65735 MZN65684:MZN65735 NJJ65684:NJJ65735 NTF65684:NTF65735 ODB65684:ODB65735 OMX65684:OMX65735 OWT65684:OWT65735 PGP65684:PGP65735 PQL65684:PQL65735 QAH65684:QAH65735 QKD65684:QKD65735 QTZ65684:QTZ65735 RDV65684:RDV65735 RNR65684:RNR65735 RXN65684:RXN65735 SHJ65684:SHJ65735 SRF65684:SRF65735 TBB65684:TBB65735 TKX65684:TKX65735 TUT65684:TUT65735 UEP65684:UEP65735 UOL65684:UOL65735 UYH65684:UYH65735 VID65684:VID65735 VRZ65684:VRZ65735 WBV65684:WBV65735 WLR65684:WLR65735 WVN65684:WVN65735 F131220:F131271 JB131220:JB131271 SX131220:SX131271 ACT131220:ACT131271 AMP131220:AMP131271 AWL131220:AWL131271 BGH131220:BGH131271 BQD131220:BQD131271 BZZ131220:BZZ131271 CJV131220:CJV131271 CTR131220:CTR131271 DDN131220:DDN131271 DNJ131220:DNJ131271 DXF131220:DXF131271 EHB131220:EHB131271 EQX131220:EQX131271 FAT131220:FAT131271 FKP131220:FKP131271 FUL131220:FUL131271 GEH131220:GEH131271 GOD131220:GOD131271 GXZ131220:GXZ131271 HHV131220:HHV131271 HRR131220:HRR131271 IBN131220:IBN131271 ILJ131220:ILJ131271 IVF131220:IVF131271 JFB131220:JFB131271 JOX131220:JOX131271 JYT131220:JYT131271 KIP131220:KIP131271 KSL131220:KSL131271 LCH131220:LCH131271 LMD131220:LMD131271 LVZ131220:LVZ131271 MFV131220:MFV131271 MPR131220:MPR131271 MZN131220:MZN131271 NJJ131220:NJJ131271 NTF131220:NTF131271 ODB131220:ODB131271 OMX131220:OMX131271 OWT131220:OWT131271 PGP131220:PGP131271 PQL131220:PQL131271 QAH131220:QAH131271 QKD131220:QKD131271 QTZ131220:QTZ131271 RDV131220:RDV131271 RNR131220:RNR131271 RXN131220:RXN131271 SHJ131220:SHJ131271 SRF131220:SRF131271 TBB131220:TBB131271 TKX131220:TKX131271 TUT131220:TUT131271 UEP131220:UEP131271 UOL131220:UOL131271 UYH131220:UYH131271 VID131220:VID131271 VRZ131220:VRZ131271 WBV131220:WBV131271 WLR131220:WLR131271 WVN131220:WVN131271 F196756:F196807 JB196756:JB196807 SX196756:SX196807 ACT196756:ACT196807 AMP196756:AMP196807 AWL196756:AWL196807 BGH196756:BGH196807 BQD196756:BQD196807 BZZ196756:BZZ196807 CJV196756:CJV196807 CTR196756:CTR196807 DDN196756:DDN196807 DNJ196756:DNJ196807 DXF196756:DXF196807 EHB196756:EHB196807 EQX196756:EQX196807 FAT196756:FAT196807 FKP196756:FKP196807 FUL196756:FUL196807 GEH196756:GEH196807 GOD196756:GOD196807 GXZ196756:GXZ196807 HHV196756:HHV196807 HRR196756:HRR196807 IBN196756:IBN196807 ILJ196756:ILJ196807 IVF196756:IVF196807 JFB196756:JFB196807 JOX196756:JOX196807 JYT196756:JYT196807 KIP196756:KIP196807 KSL196756:KSL196807 LCH196756:LCH196807 LMD196756:LMD196807 LVZ196756:LVZ196807 MFV196756:MFV196807 MPR196756:MPR196807 MZN196756:MZN196807 NJJ196756:NJJ196807 NTF196756:NTF196807 ODB196756:ODB196807 OMX196756:OMX196807 OWT196756:OWT196807 PGP196756:PGP196807 PQL196756:PQL196807 QAH196756:QAH196807 QKD196756:QKD196807 QTZ196756:QTZ196807 RDV196756:RDV196807 RNR196756:RNR196807 RXN196756:RXN196807 SHJ196756:SHJ196807 SRF196756:SRF196807 TBB196756:TBB196807 TKX196756:TKX196807 TUT196756:TUT196807 UEP196756:UEP196807 UOL196756:UOL196807 UYH196756:UYH196807 VID196756:VID196807 VRZ196756:VRZ196807 WBV196756:WBV196807 WLR196756:WLR196807 WVN196756:WVN196807 F262292:F262343 JB262292:JB262343 SX262292:SX262343 ACT262292:ACT262343 AMP262292:AMP262343 AWL262292:AWL262343 BGH262292:BGH262343 BQD262292:BQD262343 BZZ262292:BZZ262343 CJV262292:CJV262343 CTR262292:CTR262343 DDN262292:DDN262343 DNJ262292:DNJ262343 DXF262292:DXF262343 EHB262292:EHB262343 EQX262292:EQX262343 FAT262292:FAT262343 FKP262292:FKP262343 FUL262292:FUL262343 GEH262292:GEH262343 GOD262292:GOD262343 GXZ262292:GXZ262343 HHV262292:HHV262343 HRR262292:HRR262343 IBN262292:IBN262343 ILJ262292:ILJ262343 IVF262292:IVF262343 JFB262292:JFB262343 JOX262292:JOX262343 JYT262292:JYT262343 KIP262292:KIP262343 KSL262292:KSL262343 LCH262292:LCH262343 LMD262292:LMD262343 LVZ262292:LVZ262343 MFV262292:MFV262343 MPR262292:MPR262343 MZN262292:MZN262343 NJJ262292:NJJ262343 NTF262292:NTF262343 ODB262292:ODB262343 OMX262292:OMX262343 OWT262292:OWT262343 PGP262292:PGP262343 PQL262292:PQL262343 QAH262292:QAH262343 QKD262292:QKD262343 QTZ262292:QTZ262343 RDV262292:RDV262343 RNR262292:RNR262343 RXN262292:RXN262343 SHJ262292:SHJ262343 SRF262292:SRF262343 TBB262292:TBB262343 TKX262292:TKX262343 TUT262292:TUT262343 UEP262292:UEP262343 UOL262292:UOL262343 UYH262292:UYH262343 VID262292:VID262343 VRZ262292:VRZ262343 WBV262292:WBV262343 WLR262292:WLR262343 WVN262292:WVN262343 F327828:F327879 JB327828:JB327879 SX327828:SX327879 ACT327828:ACT327879 AMP327828:AMP327879 AWL327828:AWL327879 BGH327828:BGH327879 BQD327828:BQD327879 BZZ327828:BZZ327879 CJV327828:CJV327879 CTR327828:CTR327879 DDN327828:DDN327879 DNJ327828:DNJ327879 DXF327828:DXF327879 EHB327828:EHB327879 EQX327828:EQX327879 FAT327828:FAT327879 FKP327828:FKP327879 FUL327828:FUL327879 GEH327828:GEH327879 GOD327828:GOD327879 GXZ327828:GXZ327879 HHV327828:HHV327879 HRR327828:HRR327879 IBN327828:IBN327879 ILJ327828:ILJ327879 IVF327828:IVF327879 JFB327828:JFB327879 JOX327828:JOX327879 JYT327828:JYT327879 KIP327828:KIP327879 KSL327828:KSL327879 LCH327828:LCH327879 LMD327828:LMD327879 LVZ327828:LVZ327879 MFV327828:MFV327879 MPR327828:MPR327879 MZN327828:MZN327879 NJJ327828:NJJ327879 NTF327828:NTF327879 ODB327828:ODB327879 OMX327828:OMX327879 OWT327828:OWT327879 PGP327828:PGP327879 PQL327828:PQL327879 QAH327828:QAH327879 QKD327828:QKD327879 QTZ327828:QTZ327879 RDV327828:RDV327879 RNR327828:RNR327879 RXN327828:RXN327879 SHJ327828:SHJ327879 SRF327828:SRF327879 TBB327828:TBB327879 TKX327828:TKX327879 TUT327828:TUT327879 UEP327828:UEP327879 UOL327828:UOL327879 UYH327828:UYH327879 VID327828:VID327879 VRZ327828:VRZ327879 WBV327828:WBV327879 WLR327828:WLR327879 WVN327828:WVN327879 F393364:F393415 JB393364:JB393415 SX393364:SX393415 ACT393364:ACT393415 AMP393364:AMP393415 AWL393364:AWL393415 BGH393364:BGH393415 BQD393364:BQD393415 BZZ393364:BZZ393415 CJV393364:CJV393415 CTR393364:CTR393415 DDN393364:DDN393415 DNJ393364:DNJ393415 DXF393364:DXF393415 EHB393364:EHB393415 EQX393364:EQX393415 FAT393364:FAT393415 FKP393364:FKP393415 FUL393364:FUL393415 GEH393364:GEH393415 GOD393364:GOD393415 GXZ393364:GXZ393415 HHV393364:HHV393415 HRR393364:HRR393415 IBN393364:IBN393415 ILJ393364:ILJ393415 IVF393364:IVF393415 JFB393364:JFB393415 JOX393364:JOX393415 JYT393364:JYT393415 KIP393364:KIP393415 KSL393364:KSL393415 LCH393364:LCH393415 LMD393364:LMD393415 LVZ393364:LVZ393415 MFV393364:MFV393415 MPR393364:MPR393415 MZN393364:MZN393415 NJJ393364:NJJ393415 NTF393364:NTF393415 ODB393364:ODB393415 OMX393364:OMX393415 OWT393364:OWT393415 PGP393364:PGP393415 PQL393364:PQL393415 QAH393364:QAH393415 QKD393364:QKD393415 QTZ393364:QTZ393415 RDV393364:RDV393415 RNR393364:RNR393415 RXN393364:RXN393415 SHJ393364:SHJ393415 SRF393364:SRF393415 TBB393364:TBB393415 TKX393364:TKX393415 TUT393364:TUT393415 UEP393364:UEP393415 UOL393364:UOL393415 UYH393364:UYH393415 VID393364:VID393415 VRZ393364:VRZ393415 WBV393364:WBV393415 WLR393364:WLR393415 WVN393364:WVN393415 F458900:F458951 JB458900:JB458951 SX458900:SX458951 ACT458900:ACT458951 AMP458900:AMP458951 AWL458900:AWL458951 BGH458900:BGH458951 BQD458900:BQD458951 BZZ458900:BZZ458951 CJV458900:CJV458951 CTR458900:CTR458951 DDN458900:DDN458951 DNJ458900:DNJ458951 DXF458900:DXF458951 EHB458900:EHB458951 EQX458900:EQX458951 FAT458900:FAT458951 FKP458900:FKP458951 FUL458900:FUL458951 GEH458900:GEH458951 GOD458900:GOD458951 GXZ458900:GXZ458951 HHV458900:HHV458951 HRR458900:HRR458951 IBN458900:IBN458951 ILJ458900:ILJ458951 IVF458900:IVF458951 JFB458900:JFB458951 JOX458900:JOX458951 JYT458900:JYT458951 KIP458900:KIP458951 KSL458900:KSL458951 LCH458900:LCH458951 LMD458900:LMD458951 LVZ458900:LVZ458951 MFV458900:MFV458951 MPR458900:MPR458951 MZN458900:MZN458951 NJJ458900:NJJ458951 NTF458900:NTF458951 ODB458900:ODB458951 OMX458900:OMX458951 OWT458900:OWT458951 PGP458900:PGP458951 PQL458900:PQL458951 QAH458900:QAH458951 QKD458900:QKD458951 QTZ458900:QTZ458951 RDV458900:RDV458951 RNR458900:RNR458951 RXN458900:RXN458951 SHJ458900:SHJ458951 SRF458900:SRF458951 TBB458900:TBB458951 TKX458900:TKX458951 TUT458900:TUT458951 UEP458900:UEP458951 UOL458900:UOL458951 UYH458900:UYH458951 VID458900:VID458951 VRZ458900:VRZ458951 WBV458900:WBV458951 WLR458900:WLR458951 WVN458900:WVN458951 F524436:F524487 JB524436:JB524487 SX524436:SX524487 ACT524436:ACT524487 AMP524436:AMP524487 AWL524436:AWL524487 BGH524436:BGH524487 BQD524436:BQD524487 BZZ524436:BZZ524487 CJV524436:CJV524487 CTR524436:CTR524487 DDN524436:DDN524487 DNJ524436:DNJ524487 DXF524436:DXF524487 EHB524436:EHB524487 EQX524436:EQX524487 FAT524436:FAT524487 FKP524436:FKP524487 FUL524436:FUL524487 GEH524436:GEH524487 GOD524436:GOD524487 GXZ524436:GXZ524487 HHV524436:HHV524487 HRR524436:HRR524487 IBN524436:IBN524487 ILJ524436:ILJ524487 IVF524436:IVF524487 JFB524436:JFB524487 JOX524436:JOX524487 JYT524436:JYT524487 KIP524436:KIP524487 KSL524436:KSL524487 LCH524436:LCH524487 LMD524436:LMD524487 LVZ524436:LVZ524487 MFV524436:MFV524487 MPR524436:MPR524487 MZN524436:MZN524487 NJJ524436:NJJ524487 NTF524436:NTF524487 ODB524436:ODB524487 OMX524436:OMX524487 OWT524436:OWT524487 PGP524436:PGP524487 PQL524436:PQL524487 QAH524436:QAH524487 QKD524436:QKD524487 QTZ524436:QTZ524487 RDV524436:RDV524487 RNR524436:RNR524487 RXN524436:RXN524487 SHJ524436:SHJ524487 SRF524436:SRF524487 TBB524436:TBB524487 TKX524436:TKX524487 TUT524436:TUT524487 UEP524436:UEP524487 UOL524436:UOL524487 UYH524436:UYH524487 VID524436:VID524487 VRZ524436:VRZ524487 WBV524436:WBV524487 WLR524436:WLR524487 WVN524436:WVN524487 F589972:F590023 JB589972:JB590023 SX589972:SX590023 ACT589972:ACT590023 AMP589972:AMP590023 AWL589972:AWL590023 BGH589972:BGH590023 BQD589972:BQD590023 BZZ589972:BZZ590023 CJV589972:CJV590023 CTR589972:CTR590023 DDN589972:DDN590023 DNJ589972:DNJ590023 DXF589972:DXF590023 EHB589972:EHB590023 EQX589972:EQX590023 FAT589972:FAT590023 FKP589972:FKP590023 FUL589972:FUL590023 GEH589972:GEH590023 GOD589972:GOD590023 GXZ589972:GXZ590023 HHV589972:HHV590023 HRR589972:HRR590023 IBN589972:IBN590023 ILJ589972:ILJ590023 IVF589972:IVF590023 JFB589972:JFB590023 JOX589972:JOX590023 JYT589972:JYT590023 KIP589972:KIP590023 KSL589972:KSL590023 LCH589972:LCH590023 LMD589972:LMD590023 LVZ589972:LVZ590023 MFV589972:MFV590023 MPR589972:MPR590023 MZN589972:MZN590023 NJJ589972:NJJ590023 NTF589972:NTF590023 ODB589972:ODB590023 OMX589972:OMX590023 OWT589972:OWT590023 PGP589972:PGP590023 PQL589972:PQL590023 QAH589972:QAH590023 QKD589972:QKD590023 QTZ589972:QTZ590023 RDV589972:RDV590023 RNR589972:RNR590023 RXN589972:RXN590023 SHJ589972:SHJ590023 SRF589972:SRF590023 TBB589972:TBB590023 TKX589972:TKX590023 TUT589972:TUT590023 UEP589972:UEP590023 UOL589972:UOL590023 UYH589972:UYH590023 VID589972:VID590023 VRZ589972:VRZ590023 WBV589972:WBV590023 WLR589972:WLR590023 WVN589972:WVN590023 F655508:F655559 JB655508:JB655559 SX655508:SX655559 ACT655508:ACT655559 AMP655508:AMP655559 AWL655508:AWL655559 BGH655508:BGH655559 BQD655508:BQD655559 BZZ655508:BZZ655559 CJV655508:CJV655559 CTR655508:CTR655559 DDN655508:DDN655559 DNJ655508:DNJ655559 DXF655508:DXF655559 EHB655508:EHB655559 EQX655508:EQX655559 FAT655508:FAT655559 FKP655508:FKP655559 FUL655508:FUL655559 GEH655508:GEH655559 GOD655508:GOD655559 GXZ655508:GXZ655559 HHV655508:HHV655559 HRR655508:HRR655559 IBN655508:IBN655559 ILJ655508:ILJ655559 IVF655508:IVF655559 JFB655508:JFB655559 JOX655508:JOX655559 JYT655508:JYT655559 KIP655508:KIP655559 KSL655508:KSL655559 LCH655508:LCH655559 LMD655508:LMD655559 LVZ655508:LVZ655559 MFV655508:MFV655559 MPR655508:MPR655559 MZN655508:MZN655559 NJJ655508:NJJ655559 NTF655508:NTF655559 ODB655508:ODB655559 OMX655508:OMX655559 OWT655508:OWT655559 PGP655508:PGP655559 PQL655508:PQL655559 QAH655508:QAH655559 QKD655508:QKD655559 QTZ655508:QTZ655559 RDV655508:RDV655559 RNR655508:RNR655559 RXN655508:RXN655559 SHJ655508:SHJ655559 SRF655508:SRF655559 TBB655508:TBB655559 TKX655508:TKX655559 TUT655508:TUT655559 UEP655508:UEP655559 UOL655508:UOL655559 UYH655508:UYH655559 VID655508:VID655559 VRZ655508:VRZ655559 WBV655508:WBV655559 WLR655508:WLR655559 WVN655508:WVN655559 F721044:F721095 JB721044:JB721095 SX721044:SX721095 ACT721044:ACT721095 AMP721044:AMP721095 AWL721044:AWL721095 BGH721044:BGH721095 BQD721044:BQD721095 BZZ721044:BZZ721095 CJV721044:CJV721095 CTR721044:CTR721095 DDN721044:DDN721095 DNJ721044:DNJ721095 DXF721044:DXF721095 EHB721044:EHB721095 EQX721044:EQX721095 FAT721044:FAT721095 FKP721044:FKP721095 FUL721044:FUL721095 GEH721044:GEH721095 GOD721044:GOD721095 GXZ721044:GXZ721095 HHV721044:HHV721095 HRR721044:HRR721095 IBN721044:IBN721095 ILJ721044:ILJ721095 IVF721044:IVF721095 JFB721044:JFB721095 JOX721044:JOX721095 JYT721044:JYT721095 KIP721044:KIP721095 KSL721044:KSL721095 LCH721044:LCH721095 LMD721044:LMD721095 LVZ721044:LVZ721095 MFV721044:MFV721095 MPR721044:MPR721095 MZN721044:MZN721095 NJJ721044:NJJ721095 NTF721044:NTF721095 ODB721044:ODB721095 OMX721044:OMX721095 OWT721044:OWT721095 PGP721044:PGP721095 PQL721044:PQL721095 QAH721044:QAH721095 QKD721044:QKD721095 QTZ721044:QTZ721095 RDV721044:RDV721095 RNR721044:RNR721095 RXN721044:RXN721095 SHJ721044:SHJ721095 SRF721044:SRF721095 TBB721044:TBB721095 TKX721044:TKX721095 TUT721044:TUT721095 UEP721044:UEP721095 UOL721044:UOL721095 UYH721044:UYH721095 VID721044:VID721095 VRZ721044:VRZ721095 WBV721044:WBV721095 WLR721044:WLR721095 WVN721044:WVN721095 F786580:F786631 JB786580:JB786631 SX786580:SX786631 ACT786580:ACT786631 AMP786580:AMP786631 AWL786580:AWL786631 BGH786580:BGH786631 BQD786580:BQD786631 BZZ786580:BZZ786631 CJV786580:CJV786631 CTR786580:CTR786631 DDN786580:DDN786631 DNJ786580:DNJ786631 DXF786580:DXF786631 EHB786580:EHB786631 EQX786580:EQX786631 FAT786580:FAT786631 FKP786580:FKP786631 FUL786580:FUL786631 GEH786580:GEH786631 GOD786580:GOD786631 GXZ786580:GXZ786631 HHV786580:HHV786631 HRR786580:HRR786631 IBN786580:IBN786631 ILJ786580:ILJ786631 IVF786580:IVF786631 JFB786580:JFB786631 JOX786580:JOX786631 JYT786580:JYT786631 KIP786580:KIP786631 KSL786580:KSL786631 LCH786580:LCH786631 LMD786580:LMD786631 LVZ786580:LVZ786631 MFV786580:MFV786631 MPR786580:MPR786631 MZN786580:MZN786631 NJJ786580:NJJ786631 NTF786580:NTF786631 ODB786580:ODB786631 OMX786580:OMX786631 OWT786580:OWT786631 PGP786580:PGP786631 PQL786580:PQL786631 QAH786580:QAH786631 QKD786580:QKD786631 QTZ786580:QTZ786631 RDV786580:RDV786631 RNR786580:RNR786631 RXN786580:RXN786631 SHJ786580:SHJ786631 SRF786580:SRF786631 TBB786580:TBB786631 TKX786580:TKX786631 TUT786580:TUT786631 UEP786580:UEP786631 UOL786580:UOL786631 UYH786580:UYH786631 VID786580:VID786631 VRZ786580:VRZ786631 WBV786580:WBV786631 WLR786580:WLR786631 WVN786580:WVN786631 F852116:F852167 JB852116:JB852167 SX852116:SX852167 ACT852116:ACT852167 AMP852116:AMP852167 AWL852116:AWL852167 BGH852116:BGH852167 BQD852116:BQD852167 BZZ852116:BZZ852167 CJV852116:CJV852167 CTR852116:CTR852167 DDN852116:DDN852167 DNJ852116:DNJ852167 DXF852116:DXF852167 EHB852116:EHB852167 EQX852116:EQX852167 FAT852116:FAT852167 FKP852116:FKP852167 FUL852116:FUL852167 GEH852116:GEH852167 GOD852116:GOD852167 GXZ852116:GXZ852167 HHV852116:HHV852167 HRR852116:HRR852167 IBN852116:IBN852167 ILJ852116:ILJ852167 IVF852116:IVF852167 JFB852116:JFB852167 JOX852116:JOX852167 JYT852116:JYT852167 KIP852116:KIP852167 KSL852116:KSL852167 LCH852116:LCH852167 LMD852116:LMD852167 LVZ852116:LVZ852167 MFV852116:MFV852167 MPR852116:MPR852167 MZN852116:MZN852167 NJJ852116:NJJ852167 NTF852116:NTF852167 ODB852116:ODB852167 OMX852116:OMX852167 OWT852116:OWT852167 PGP852116:PGP852167 PQL852116:PQL852167 QAH852116:QAH852167 QKD852116:QKD852167 QTZ852116:QTZ852167 RDV852116:RDV852167 RNR852116:RNR852167 RXN852116:RXN852167 SHJ852116:SHJ852167 SRF852116:SRF852167 TBB852116:TBB852167 TKX852116:TKX852167 TUT852116:TUT852167 UEP852116:UEP852167 UOL852116:UOL852167 UYH852116:UYH852167 VID852116:VID852167 VRZ852116:VRZ852167 WBV852116:WBV852167 WLR852116:WLR852167 WVN852116:WVN852167 F917652:F917703 JB917652:JB917703 SX917652:SX917703 ACT917652:ACT917703 AMP917652:AMP917703 AWL917652:AWL917703 BGH917652:BGH917703 BQD917652:BQD917703 BZZ917652:BZZ917703 CJV917652:CJV917703 CTR917652:CTR917703 DDN917652:DDN917703 DNJ917652:DNJ917703 DXF917652:DXF917703 EHB917652:EHB917703 EQX917652:EQX917703 FAT917652:FAT917703 FKP917652:FKP917703 FUL917652:FUL917703 GEH917652:GEH917703 GOD917652:GOD917703 GXZ917652:GXZ917703 HHV917652:HHV917703 HRR917652:HRR917703 IBN917652:IBN917703 ILJ917652:ILJ917703 IVF917652:IVF917703 JFB917652:JFB917703 JOX917652:JOX917703 JYT917652:JYT917703 KIP917652:KIP917703 KSL917652:KSL917703 LCH917652:LCH917703 LMD917652:LMD917703 LVZ917652:LVZ917703 MFV917652:MFV917703 MPR917652:MPR917703 MZN917652:MZN917703 NJJ917652:NJJ917703 NTF917652:NTF917703 ODB917652:ODB917703 OMX917652:OMX917703 OWT917652:OWT917703 PGP917652:PGP917703 PQL917652:PQL917703 QAH917652:QAH917703 QKD917652:QKD917703 QTZ917652:QTZ917703 RDV917652:RDV917703 RNR917652:RNR917703 RXN917652:RXN917703 SHJ917652:SHJ917703 SRF917652:SRF917703 TBB917652:TBB917703 TKX917652:TKX917703 TUT917652:TUT917703 UEP917652:UEP917703 UOL917652:UOL917703 UYH917652:UYH917703 VID917652:VID917703 VRZ917652:VRZ917703 WBV917652:WBV917703 WLR917652:WLR917703 WVN917652:WVN917703 F983188:F983239 JB983188:JB983239 SX983188:SX983239 ACT983188:ACT983239 AMP983188:AMP983239 AWL983188:AWL983239 BGH983188:BGH983239 BQD983188:BQD983239 BZZ983188:BZZ983239 CJV983188:CJV983239 CTR983188:CTR983239 DDN983188:DDN983239 DNJ983188:DNJ983239 DXF983188:DXF983239 EHB983188:EHB983239 EQX983188:EQX983239 FAT983188:FAT983239 FKP983188:FKP983239 FUL983188:FUL983239 GEH983188:GEH983239 GOD983188:GOD983239 GXZ983188:GXZ983239 HHV983188:HHV983239 HRR983188:HRR983239 IBN983188:IBN983239 ILJ983188:ILJ983239 IVF983188:IVF983239 JFB983188:JFB983239 JOX983188:JOX983239 JYT983188:JYT983239 KIP983188:KIP983239 KSL983188:KSL983239 LCH983188:LCH983239 LMD983188:LMD983239 LVZ983188:LVZ983239 MFV983188:MFV983239 MPR983188:MPR983239 MZN983188:MZN983239 NJJ983188:NJJ983239 NTF983188:NTF983239 ODB983188:ODB983239 OMX983188:OMX983239 OWT983188:OWT983239 PGP983188:PGP983239 PQL983188:PQL983239 QAH983188:QAH983239 QKD983188:QKD983239 QTZ983188:QTZ983239 RDV983188:RDV983239 RNR983188:RNR983239 RXN983188:RXN983239 SHJ983188:SHJ983239 SRF983188:SRF983239 TBB983188:TBB983239 TKX983188:TKX983239 TUT983188:TUT983239 UEP983188:UEP983239 UOL983188:UOL983239 UYH983188:UYH983239 VID983188:VID983239 VRZ983188:VRZ983239 WBV983188:WBV983239 WLR983188:WLR983239 WVN983188:WVN983239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2021-12-28T10:27:26Z</dcterms:created>
  <dcterms:modified xsi:type="dcterms:W3CDTF">2021-12-28T10:28:37Z</dcterms:modified>
</cp:coreProperties>
</file>