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F93" i="1" s="1"/>
  <c r="B1" i="1"/>
  <c r="B2" i="1" s="1"/>
  <c r="D1" i="1" l="1"/>
  <c r="C2" i="1"/>
  <c r="I2" i="1"/>
  <c r="H3" i="1"/>
  <c r="J6" i="1"/>
  <c r="D7" i="1"/>
  <c r="C8" i="1"/>
  <c r="I8" i="1"/>
  <c r="I9" i="1"/>
  <c r="H10" i="1"/>
  <c r="H11" i="1"/>
  <c r="J14" i="1"/>
  <c r="D15" i="1"/>
  <c r="C16" i="1"/>
  <c r="C17" i="1"/>
  <c r="H18" i="1"/>
  <c r="H19" i="1"/>
  <c r="F20" i="1"/>
  <c r="D22" i="1"/>
  <c r="D23" i="1"/>
  <c r="C24" i="1"/>
  <c r="C25" i="1"/>
  <c r="A26" i="1"/>
  <c r="F27" i="1"/>
  <c r="I28" i="1"/>
  <c r="A30" i="1"/>
  <c r="J34" i="1"/>
  <c r="I36" i="1"/>
  <c r="I37" i="1"/>
  <c r="H38" i="1"/>
  <c r="F40" i="1"/>
  <c r="F41" i="1"/>
  <c r="D42" i="1"/>
  <c r="D43" i="1"/>
  <c r="C44" i="1"/>
  <c r="C45" i="1"/>
  <c r="A46" i="1"/>
  <c r="A47" i="1"/>
  <c r="K47" i="1" s="1"/>
  <c r="J50" i="1"/>
  <c r="J51" i="1"/>
  <c r="I52" i="1"/>
  <c r="I53" i="1"/>
  <c r="H54" i="1"/>
  <c r="J55" i="1"/>
  <c r="I57" i="1"/>
  <c r="F61" i="1"/>
  <c r="C65" i="1"/>
  <c r="I72" i="1"/>
  <c r="F76" i="1"/>
  <c r="C80" i="1"/>
  <c r="H91" i="1"/>
  <c r="A1" i="1"/>
  <c r="K1" i="1" s="1"/>
  <c r="J1" i="1" s="1"/>
  <c r="F1" i="1"/>
  <c r="D2" i="1"/>
  <c r="J2" i="1"/>
  <c r="C3" i="1"/>
  <c r="I3" i="1"/>
  <c r="A4" i="1"/>
  <c r="H4" i="1"/>
  <c r="A5" i="1"/>
  <c r="K5" i="1" s="1"/>
  <c r="H5" i="1"/>
  <c r="F6" i="1"/>
  <c r="F7" i="1"/>
  <c r="D8" i="1"/>
  <c r="J8" i="1"/>
  <c r="D9" i="1"/>
  <c r="J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D25" i="1"/>
  <c r="J25" i="1"/>
  <c r="D26" i="1"/>
  <c r="H27" i="1"/>
  <c r="C28" i="1"/>
  <c r="J28" i="1"/>
  <c r="F29" i="1"/>
  <c r="C30" i="1"/>
  <c r="C31" i="1"/>
  <c r="A32" i="1"/>
  <c r="A33" i="1"/>
  <c r="K33" i="1" s="1"/>
  <c r="J36" i="1"/>
  <c r="J37" i="1"/>
  <c r="I38" i="1"/>
  <c r="I39" i="1"/>
  <c r="H40" i="1"/>
  <c r="H41" i="1"/>
  <c r="F42" i="1"/>
  <c r="F43" i="1"/>
  <c r="D44" i="1"/>
  <c r="D45" i="1"/>
  <c r="C46" i="1"/>
  <c r="C47" i="1"/>
  <c r="A48" i="1"/>
  <c r="A49" i="1"/>
  <c r="K49" i="1" s="1"/>
  <c r="J52" i="1"/>
  <c r="J53" i="1"/>
  <c r="I54" i="1"/>
  <c r="A56" i="1"/>
  <c r="A58" i="1"/>
  <c r="I65" i="1"/>
  <c r="F69" i="1"/>
  <c r="C73" i="1"/>
  <c r="I80" i="1"/>
  <c r="F84" i="1"/>
  <c r="C88" i="1"/>
  <c r="H1" i="1"/>
  <c r="A2" i="1"/>
  <c r="F2" i="1"/>
  <c r="D3" i="1"/>
  <c r="J3" i="1"/>
  <c r="C4" i="1"/>
  <c r="I4" i="1"/>
  <c r="C5" i="1"/>
  <c r="I5" i="1"/>
  <c r="A6" i="1"/>
  <c r="H6" i="1"/>
  <c r="A7" i="1"/>
  <c r="K7" i="1" s="1"/>
  <c r="H7" i="1"/>
  <c r="F8" i="1"/>
  <c r="F9" i="1"/>
  <c r="D10" i="1"/>
  <c r="J10" i="1"/>
  <c r="D11" i="1"/>
  <c r="J11" i="1"/>
  <c r="C12" i="1"/>
  <c r="I12" i="1"/>
  <c r="C13" i="1"/>
  <c r="I13" i="1"/>
  <c r="A14" i="1"/>
  <c r="H14" i="1"/>
  <c r="A15" i="1"/>
  <c r="K15" i="1" s="1"/>
  <c r="H15" i="1"/>
  <c r="F16" i="1"/>
  <c r="F17" i="1"/>
  <c r="D18" i="1"/>
  <c r="J18" i="1"/>
  <c r="D19" i="1"/>
  <c r="J19" i="1"/>
  <c r="C20" i="1"/>
  <c r="I20" i="1"/>
  <c r="C21" i="1"/>
  <c r="I21" i="1"/>
  <c r="A22" i="1"/>
  <c r="H22" i="1"/>
  <c r="A23" i="1"/>
  <c r="K23" i="1" s="1"/>
  <c r="H23" i="1"/>
  <c r="F24" i="1"/>
  <c r="F25" i="1"/>
  <c r="F26" i="1"/>
  <c r="A27" i="1"/>
  <c r="K27" i="1" s="1"/>
  <c r="J27" i="1"/>
  <c r="D28" i="1"/>
  <c r="I29" i="1"/>
  <c r="H30" i="1"/>
  <c r="H31" i="1"/>
  <c r="F32" i="1"/>
  <c r="F33" i="1"/>
  <c r="D34" i="1"/>
  <c r="D35" i="1"/>
  <c r="C36" i="1"/>
  <c r="C37" i="1"/>
  <c r="A38" i="1"/>
  <c r="A39" i="1"/>
  <c r="K39" i="1" s="1"/>
  <c r="J42" i="1"/>
  <c r="J43" i="1"/>
  <c r="I44" i="1"/>
  <c r="I45" i="1"/>
  <c r="H46" i="1"/>
  <c r="H47" i="1"/>
  <c r="F48" i="1"/>
  <c r="F49" i="1"/>
  <c r="D50" i="1"/>
  <c r="D51" i="1"/>
  <c r="C52" i="1"/>
  <c r="C53" i="1"/>
  <c r="A54" i="1"/>
  <c r="A55" i="1"/>
  <c r="K55" i="1" s="1"/>
  <c r="I56" i="1"/>
  <c r="H59" i="1"/>
  <c r="D63" i="1"/>
  <c r="A67" i="1"/>
  <c r="K67" i="1" s="1"/>
  <c r="J70" i="1"/>
  <c r="H74" i="1"/>
  <c r="D78" i="1"/>
  <c r="A82" i="1"/>
  <c r="I89"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H55"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J94" i="1"/>
  <c r="A91" i="1"/>
  <c r="K91" i="1" s="1"/>
  <c r="C89" i="1"/>
  <c r="D87" i="1"/>
  <c r="F85" i="1"/>
  <c r="H83" i="1"/>
  <c r="I81" i="1"/>
  <c r="J79" i="1"/>
  <c r="A74" i="1"/>
  <c r="C72" i="1"/>
  <c r="D70" i="1"/>
  <c r="F68" i="1"/>
  <c r="H66" i="1"/>
  <c r="I64" i="1"/>
  <c r="J62" i="1"/>
  <c r="A59" i="1"/>
  <c r="K59" i="1" s="1"/>
  <c r="H57" i="1"/>
  <c r="H56" i="1"/>
  <c r="I55" i="1"/>
  <c r="F54" i="1"/>
  <c r="H53" i="1"/>
  <c r="A53" i="1"/>
  <c r="K53" i="1" s="1"/>
  <c r="H52" i="1"/>
  <c r="A52" i="1"/>
  <c r="I51" i="1"/>
  <c r="C51" i="1"/>
  <c r="I50" i="1"/>
  <c r="C50" i="1"/>
  <c r="J49" i="1"/>
  <c r="D49" i="1"/>
  <c r="J48" i="1"/>
  <c r="D48" i="1"/>
  <c r="F47" i="1"/>
  <c r="F46" i="1"/>
  <c r="H45" i="1"/>
  <c r="A45" i="1"/>
  <c r="K45" i="1" s="1"/>
  <c r="H44" i="1"/>
  <c r="A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D94" i="1"/>
  <c r="F92" i="1"/>
  <c r="H90" i="1"/>
  <c r="I88" i="1"/>
  <c r="J86" i="1"/>
  <c r="A83" i="1"/>
  <c r="K83" i="1" s="1"/>
  <c r="C81" i="1"/>
  <c r="D79" i="1"/>
  <c r="F77" i="1"/>
  <c r="H75" i="1"/>
  <c r="I73" i="1"/>
  <c r="J71" i="1"/>
  <c r="A66" i="1"/>
  <c r="C64" i="1"/>
  <c r="D62" i="1"/>
  <c r="F60" i="1"/>
  <c r="H58" i="1"/>
  <c r="C57" i="1"/>
  <c r="C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4" i="1"/>
  <c r="F5" i="1"/>
  <c r="D6" i="1"/>
  <c r="J7" i="1"/>
  <c r="C9" i="1"/>
  <c r="A10" i="1"/>
  <c r="A11" i="1"/>
  <c r="K11" i="1" s="1"/>
  <c r="F12" i="1"/>
  <c r="F13" i="1"/>
  <c r="D14" i="1"/>
  <c r="J15" i="1"/>
  <c r="I16" i="1"/>
  <c r="I17" i="1"/>
  <c r="A18" i="1"/>
  <c r="A19" i="1"/>
  <c r="K19" i="1" s="1"/>
  <c r="F21" i="1"/>
  <c r="J22" i="1"/>
  <c r="J23" i="1"/>
  <c r="I24" i="1"/>
  <c r="I25" i="1"/>
  <c r="J26" i="1"/>
  <c r="D29" i="1"/>
  <c r="A31" i="1"/>
  <c r="K31" i="1" s="1"/>
  <c r="J35" i="1"/>
  <c r="H39" i="1"/>
  <c r="J87" i="1"/>
  <c r="C1" i="1"/>
  <c r="I1" i="1"/>
  <c r="H2" i="1"/>
  <c r="A3" i="1"/>
  <c r="K3" i="1" s="1"/>
  <c r="F3" i="1"/>
  <c r="D4" i="1"/>
  <c r="J4" i="1"/>
  <c r="D5" i="1"/>
  <c r="J5" i="1"/>
  <c r="C6" i="1"/>
  <c r="I6" i="1"/>
  <c r="C7" i="1"/>
  <c r="I7" i="1"/>
  <c r="A8" i="1"/>
  <c r="H8" i="1"/>
  <c r="A9" i="1"/>
  <c r="K9" i="1" s="1"/>
  <c r="H9" i="1"/>
  <c r="F10" i="1"/>
  <c r="F11" i="1"/>
  <c r="D12" i="1"/>
  <c r="J12" i="1"/>
  <c r="D13" i="1"/>
  <c r="J13" i="1"/>
  <c r="C14" i="1"/>
  <c r="I14" i="1"/>
  <c r="C15" i="1"/>
  <c r="I15" i="1"/>
  <c r="A16" i="1"/>
  <c r="H16" i="1"/>
  <c r="A17" i="1"/>
  <c r="K17" i="1" s="1"/>
  <c r="H17" i="1"/>
  <c r="F18" i="1"/>
  <c r="F19" i="1"/>
  <c r="D20" i="1"/>
  <c r="J20" i="1"/>
  <c r="D21" i="1"/>
  <c r="J21" i="1"/>
  <c r="C22" i="1"/>
  <c r="I22" i="1"/>
  <c r="C23" i="1"/>
  <c r="I23" i="1"/>
  <c r="A24" i="1"/>
  <c r="H24" i="1"/>
  <c r="A25" i="1"/>
  <c r="K25" i="1" s="1"/>
  <c r="H25" i="1"/>
  <c r="H26" i="1"/>
  <c r="D27" i="1"/>
  <c r="F28" i="1"/>
  <c r="C29" i="1"/>
  <c r="J29" i="1"/>
  <c r="I30" i="1"/>
  <c r="I31" i="1"/>
  <c r="H32" i="1"/>
  <c r="H33" i="1"/>
  <c r="F34" i="1"/>
  <c r="F35" i="1"/>
  <c r="D36" i="1"/>
  <c r="D37" i="1"/>
  <c r="C38" i="1"/>
  <c r="C39" i="1"/>
  <c r="A40" i="1"/>
  <c r="A41" i="1"/>
  <c r="K41" i="1" s="1"/>
  <c r="J44" i="1"/>
  <c r="J45" i="1"/>
  <c r="I46" i="1"/>
  <c r="I47" i="1"/>
  <c r="H48" i="1"/>
  <c r="H49" i="1"/>
  <c r="F50" i="1"/>
  <c r="F51" i="1"/>
  <c r="D52" i="1"/>
  <c r="D53" i="1"/>
  <c r="C54" i="1"/>
  <c r="C55" i="1"/>
  <c r="A57" i="1"/>
  <c r="K57" i="1" s="1"/>
  <c r="J63" i="1"/>
  <c r="H67" i="1"/>
  <c r="D71" i="1"/>
  <c r="A75" i="1"/>
  <c r="K75" i="1" s="1"/>
  <c r="J78" i="1"/>
  <c r="H82" i="1"/>
  <c r="D86" i="1"/>
  <c r="A90" i="1"/>
  <c r="M41" i="1" l="1"/>
  <c r="K40" i="1"/>
  <c r="K74" i="1"/>
  <c r="M75" i="1"/>
  <c r="M7" i="1"/>
  <c r="K6" i="1"/>
  <c r="K2" i="1"/>
  <c r="M3" i="1"/>
  <c r="K58" i="1"/>
  <c r="M59" i="1"/>
  <c r="M33" i="1"/>
  <c r="K32" i="1"/>
  <c r="M17" i="1"/>
  <c r="K16" i="1"/>
  <c r="K18" i="1"/>
  <c r="M19" i="1"/>
  <c r="K10" i="1"/>
  <c r="M11" i="1"/>
  <c r="M43" i="1"/>
  <c r="K42" i="1"/>
  <c r="M37" i="1"/>
  <c r="K36" i="1"/>
  <c r="M53" i="1"/>
  <c r="K52" i="1"/>
  <c r="M73" i="1"/>
  <c r="K72" i="1"/>
  <c r="M89" i="1"/>
  <c r="K88" i="1"/>
  <c r="K38" i="1"/>
  <c r="M39" i="1"/>
  <c r="M57" i="1"/>
  <c r="K56" i="1"/>
  <c r="K20" i="1"/>
  <c r="M21" i="1"/>
  <c r="M5" i="1"/>
  <c r="K4" i="1"/>
  <c r="K30" i="1"/>
  <c r="M31" i="1"/>
  <c r="M69" i="1"/>
  <c r="K68" i="1"/>
  <c r="M85" i="1"/>
  <c r="K84" i="1"/>
  <c r="M71" i="1"/>
  <c r="K70" i="1"/>
  <c r="M87" i="1"/>
  <c r="K86" i="1"/>
  <c r="M23" i="1"/>
  <c r="K22" i="1"/>
  <c r="M27" i="1"/>
  <c r="K26" i="1"/>
  <c r="K90" i="1"/>
  <c r="M91" i="1"/>
  <c r="K66" i="1"/>
  <c r="M67" i="1"/>
  <c r="M61" i="1"/>
  <c r="K60" i="1"/>
  <c r="M77" i="1"/>
  <c r="K76" i="1"/>
  <c r="M93" i="1"/>
  <c r="K92" i="1"/>
  <c r="M63" i="1"/>
  <c r="K62" i="1"/>
  <c r="M79" i="1"/>
  <c r="K78" i="1"/>
  <c r="M95" i="1"/>
  <c r="K94" i="1"/>
  <c r="K82" i="1"/>
  <c r="M83" i="1"/>
  <c r="M15" i="1"/>
  <c r="K14" i="1"/>
  <c r="M49" i="1"/>
  <c r="K48" i="1"/>
  <c r="K46" i="1"/>
  <c r="M47" i="1"/>
  <c r="M25" i="1"/>
  <c r="K24" i="1"/>
  <c r="M9" i="1"/>
  <c r="K8" i="1"/>
  <c r="M35" i="1"/>
  <c r="K34" i="1"/>
  <c r="M51" i="1"/>
  <c r="K50" i="1"/>
  <c r="M29" i="1"/>
  <c r="K28" i="1"/>
  <c r="M45" i="1"/>
  <c r="K44" i="1"/>
  <c r="M65" i="1"/>
  <c r="K64" i="1"/>
  <c r="M81" i="1"/>
  <c r="K80" i="1"/>
  <c r="M55" i="1"/>
  <c r="K54" i="1"/>
  <c r="M13" i="1"/>
  <c r="K1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<sst xmlns="http://schemas.openxmlformats.org/spreadsheetml/2006/main" count="251" uniqueCount="110">
  <si>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</si>
  <si>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</si>
  <si>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</si>
  <si>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</si>
  <si>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</si>
  <si>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</si>
  <si>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</si>
  <si>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</si>
  <si>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</si>
  <si>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</si>
  <si>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</si>
  <si>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</si>
  <si>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</si>
  <si>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</si>
  <si>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</si>
  <si>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</si>
  <si>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</si>
  <si>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</si>
  <si>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</si>
  <si>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</si>
  <si>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</si>
  <si>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</si>
  <si>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</si>
  <si>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</si>
  <si>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</si>
  <si>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</si>
  <si>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</si>
  <si>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2421100152</t>
  </si>
  <si>
    <t>4592045995</t>
  </si>
  <si>
    <t>Faktúra - vyúčtovanie MOL tankovacie karty za obdobie 1-15.3.2024</t>
  </si>
  <si>
    <t>31322832</t>
  </si>
  <si>
    <t>Slovnaft, a.s.</t>
  </si>
  <si>
    <t>2421100010</t>
  </si>
  <si>
    <t>92023003</t>
  </si>
  <si>
    <t>faktúra - záloha za ubytovnaie a stravu pre RD kadetov v termíne 7-8.4.2024</t>
  </si>
  <si>
    <t>51181541</t>
  </si>
  <si>
    <t>Garni PB s.r.o.</t>
  </si>
  <si>
    <t>2400009</t>
  </si>
  <si>
    <t>faktúra - záloha za ubytovnaie a stravu pre rozhodkyne RD žien SVK:UK v termíne 6-7.4.2024</t>
  </si>
  <si>
    <t>36522279</t>
  </si>
  <si>
    <t>Kaskády s.r.o</t>
  </si>
  <si>
    <t>2400008</t>
  </si>
  <si>
    <t>faktúra - záloha za ubytovanie a stravu pre RD Ukrajiny v termíne 6-7.4.2024</t>
  </si>
  <si>
    <t>2400007</t>
  </si>
  <si>
    <t>faktúra - záloha za ubytovanie a stravu pre RD Slovenska v termíne 5-7.4.2024</t>
  </si>
  <si>
    <t>2421100132</t>
  </si>
  <si>
    <t>2024013</t>
  </si>
  <si>
    <t>faktúra - ubytovanie a strava pre RD Mužov Izraela v termíne 12-18.3.2024</t>
  </si>
  <si>
    <t>47594586</t>
  </si>
  <si>
    <t>Pelikán Invest, s.r.o.</t>
  </si>
  <si>
    <t>102023
112023</t>
  </si>
  <si>
    <t>náhrada za stratu času - 10,11/2023</t>
  </si>
  <si>
    <t>učitelia vedúci krúžky na školách</t>
  </si>
  <si>
    <t>122023</t>
  </si>
  <si>
    <t>náhrada za stratu času - 12/2023</t>
  </si>
  <si>
    <t>242110064</t>
  </si>
  <si>
    <t>24005</t>
  </si>
  <si>
    <t>faktúra - strava pre účastníkov akcie RCH v termíne 6 a 8.2.2024</t>
  </si>
  <si>
    <t>34584641</t>
  </si>
  <si>
    <t>Klaudia Horváthová - Millenium</t>
  </si>
  <si>
    <t>2421100118</t>
  </si>
  <si>
    <t>20240140</t>
  </si>
  <si>
    <t>faktúra - pranie a žehlenie pre reprezentačné družstvá</t>
  </si>
  <si>
    <t>46576746</t>
  </si>
  <si>
    <t>Lika Servis s.r.o.</t>
  </si>
  <si>
    <t>2421100183</t>
  </si>
  <si>
    <t>20240143</t>
  </si>
  <si>
    <t>2421100129</t>
  </si>
  <si>
    <t>20240130</t>
  </si>
  <si>
    <t>202403</t>
  </si>
  <si>
    <t>Mzdy 3/2024</t>
  </si>
  <si>
    <t>Zamestnanci SZH</t>
  </si>
  <si>
    <t>3077477200</t>
  </si>
  <si>
    <t>Odvody do zdravotnej poisťovne za 3/2024</t>
  </si>
  <si>
    <t>Dôvera Zdravotná poisťovňa</t>
  </si>
  <si>
    <t>2421100207</t>
  </si>
  <si>
    <t>2024004</t>
  </si>
  <si>
    <t>faktúra - na základe zmluvy poskytovanie služieb za obdobie 3/2024</t>
  </si>
  <si>
    <t>50815989</t>
  </si>
  <si>
    <t>Martin Simonides</t>
  </si>
  <si>
    <t>2421100194</t>
  </si>
  <si>
    <t>0324</t>
  </si>
  <si>
    <t>faktúra - činnosť hlavnéo trénera RCH za obdobie 3/2024</t>
  </si>
  <si>
    <t>Radoslav Antl</t>
  </si>
  <si>
    <t>Všeobecná zdravotná poisťovňa</t>
  </si>
  <si>
    <t>1100032024</t>
  </si>
  <si>
    <t>daňové odvody za 32024</t>
  </si>
  <si>
    <t>Daňový úrad</t>
  </si>
  <si>
    <t>1001993036</t>
  </si>
  <si>
    <t>Odvody do sociálnej poisťovne za 3/2024</t>
  </si>
  <si>
    <t>Sociálna poisťovňa</t>
  </si>
  <si>
    <t>2421100223</t>
  </si>
  <si>
    <t>55</t>
  </si>
  <si>
    <t>faktúra - príprava a záverečné skúšky licencia "C", príprava publikácie hádzaná</t>
  </si>
  <si>
    <t>52697037</t>
  </si>
  <si>
    <t>Pavol Streicher</t>
  </si>
  <si>
    <t>012024</t>
  </si>
  <si>
    <t>Zmluva o Športovej Reprezentácii RD Muži 2-7.1.2024</t>
  </si>
  <si>
    <t>Hráči RD Muži</t>
  </si>
  <si>
    <t>Zmluva člen realizačného tímu  RD Muži 2-7.1.2024</t>
  </si>
  <si>
    <t>členovia realizačného tímu pre RD mužov</t>
  </si>
  <si>
    <t>032024</t>
  </si>
  <si>
    <t>zmluva o Športovej Reprezentácii RD Muži 10-17.3.2024</t>
  </si>
  <si>
    <t>zmluva člen realizačného tímu RD Muži 10-17.3.2024</t>
  </si>
  <si>
    <t>zmluva člen realizačného tímu RD Muži 10-17.3.2025</t>
  </si>
  <si>
    <t>2421100145</t>
  </si>
  <si>
    <t>2400003</t>
  </si>
  <si>
    <t>faktúra - náklady na rozhodcov a delegátov za obdobie 3/2024</t>
  </si>
  <si>
    <t>31773800</t>
  </si>
  <si>
    <t>Asociácia rozhodcov SZH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</si>
</sst>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5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1" fmlaLink="$B$102" fmlaRange="[1]Adr!$B$2:$B$111" noThreeD="1" sel="80" val="6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B29190F0-01EF-FD18-472F-CD324AA3AF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2287_formular_priebezne_cerpanie_a_vyuctovanie_pre_rok_2024_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42296901</v>
          </cell>
        </row>
        <row r="9">
          <cell r="A9" t="str">
            <v>42255171</v>
          </cell>
        </row>
        <row r="10">
          <cell r="A10" t="str">
            <v>53500423</v>
          </cell>
        </row>
        <row r="11">
          <cell r="A11" t="str">
            <v>30787009</v>
          </cell>
        </row>
        <row r="12">
          <cell r="A12" t="str">
            <v>50897152</v>
          </cell>
        </row>
        <row r="13">
          <cell r="A13" t="str">
            <v>00631655</v>
          </cell>
        </row>
        <row r="14">
          <cell r="A14" t="str">
            <v>42019541</v>
          </cell>
        </row>
        <row r="15">
          <cell r="A15" t="str">
            <v>30810108</v>
          </cell>
        </row>
        <row r="16">
          <cell r="A16" t="str">
            <v>30842069</v>
          </cell>
        </row>
        <row r="17">
          <cell r="A17" t="str">
            <v>31749852</v>
          </cell>
        </row>
        <row r="18">
          <cell r="A18" t="str">
            <v>30844711</v>
          </cell>
        </row>
        <row r="19">
          <cell r="A19" t="str">
            <v>31940668</v>
          </cell>
        </row>
        <row r="20">
          <cell r="A20" t="str">
            <v>31824021</v>
          </cell>
        </row>
        <row r="21">
          <cell r="A21" t="str">
            <v>45009660</v>
          </cell>
        </row>
        <row r="22">
          <cell r="A22" t="str">
            <v>42340594</v>
          </cell>
        </row>
        <row r="23">
          <cell r="A23" t="str">
            <v>30811686</v>
          </cell>
        </row>
        <row r="24">
          <cell r="A24" t="str">
            <v>30814910</v>
          </cell>
        </row>
        <row r="25">
          <cell r="A25" t="str">
            <v>17316731</v>
          </cell>
        </row>
        <row r="26">
          <cell r="A26" t="str">
            <v>30841798</v>
          </cell>
        </row>
        <row r="27">
          <cell r="A27" t="str">
            <v>30844568</v>
          </cell>
        </row>
        <row r="28">
          <cell r="A28" t="str">
            <v>17315166</v>
          </cell>
        </row>
        <row r="29">
          <cell r="A29" t="str">
            <v>31744621</v>
          </cell>
        </row>
        <row r="30">
          <cell r="A30" t="str">
            <v>34056939</v>
          </cell>
        </row>
        <row r="31">
          <cell r="A31" t="str">
            <v>34003975</v>
          </cell>
        </row>
        <row r="32">
          <cell r="A32" t="str">
            <v>36064742</v>
          </cell>
        </row>
        <row r="33">
          <cell r="A33" t="str">
            <v>42361885</v>
          </cell>
        </row>
        <row r="34">
          <cell r="A34" t="str">
            <v>50284363</v>
          </cell>
        </row>
        <row r="35">
          <cell r="A35" t="str">
            <v>00688321</v>
          </cell>
        </row>
        <row r="36">
          <cell r="A36" t="str">
            <v>00603091</v>
          </cell>
        </row>
        <row r="37">
          <cell r="A37" t="str">
            <v>54041368</v>
          </cell>
        </row>
        <row r="38">
          <cell r="A38" t="str">
            <v>31787801</v>
          </cell>
        </row>
        <row r="39">
          <cell r="A39" t="str">
            <v>50434101</v>
          </cell>
        </row>
        <row r="40">
          <cell r="A40" t="str">
            <v>30853427</v>
          </cell>
        </row>
        <row r="41">
          <cell r="A41" t="str">
            <v>36075809</v>
          </cell>
        </row>
        <row r="42">
          <cell r="A42" t="str">
            <v>30813883</v>
          </cell>
        </row>
        <row r="43">
          <cell r="A43" t="str">
            <v>34057587</v>
          </cell>
        </row>
        <row r="44">
          <cell r="A44" t="str">
            <v>30806887</v>
          </cell>
        </row>
        <row r="45">
          <cell r="A45" t="str">
            <v>36068764</v>
          </cell>
        </row>
        <row r="46">
          <cell r="A46" t="str">
            <v>31813283</v>
          </cell>
        </row>
        <row r="47">
          <cell r="A47" t="str">
            <v>30851459</v>
          </cell>
        </row>
        <row r="48">
          <cell r="A48" t="str">
            <v>37998919</v>
          </cell>
        </row>
        <row r="49">
          <cell r="A49" t="str">
            <v>17316723</v>
          </cell>
        </row>
        <row r="50">
          <cell r="A50" t="str">
            <v>30807018</v>
          </cell>
        </row>
        <row r="51">
          <cell r="A51" t="str">
            <v>31745466</v>
          </cell>
        </row>
        <row r="52">
          <cell r="A52" t="str">
            <v>00688819</v>
          </cell>
        </row>
        <row r="53">
          <cell r="A53" t="str">
            <v>36063835</v>
          </cell>
        </row>
        <row r="54">
          <cell r="A54" t="str">
            <v>31753825</v>
          </cell>
        </row>
        <row r="55">
          <cell r="A55" t="str">
            <v>36128147</v>
          </cell>
        </row>
        <row r="56">
          <cell r="A56" t="str">
            <v>31770908</v>
          </cell>
        </row>
        <row r="57">
          <cell r="A57" t="str">
            <v>37841866</v>
          </cell>
        </row>
        <row r="58">
          <cell r="A58" t="str">
            <v>34009388</v>
          </cell>
        </row>
        <row r="59">
          <cell r="A59" t="str">
            <v>00687308</v>
          </cell>
        </row>
        <row r="60">
          <cell r="A60" t="str">
            <v>00586455</v>
          </cell>
        </row>
        <row r="61">
          <cell r="A61" t="str">
            <v>31771688</v>
          </cell>
        </row>
        <row r="62">
          <cell r="A62" t="str">
            <v>31805540</v>
          </cell>
        </row>
        <row r="63">
          <cell r="A63" t="str">
            <v>30793009</v>
          </cell>
        </row>
        <row r="64">
          <cell r="A64" t="str">
            <v>00677604</v>
          </cell>
        </row>
        <row r="65">
          <cell r="A65" t="str">
            <v>30811082</v>
          </cell>
        </row>
        <row r="66">
          <cell r="A66" t="str">
            <v>31745661</v>
          </cell>
        </row>
        <row r="67">
          <cell r="A67" t="str">
            <v>30688060</v>
          </cell>
        </row>
        <row r="68">
          <cell r="A68" t="str">
            <v>30806836</v>
          </cell>
        </row>
        <row r="69">
          <cell r="A69" t="str">
            <v>00603341</v>
          </cell>
        </row>
        <row r="70">
          <cell r="A70" t="str">
            <v>17310571</v>
          </cell>
        </row>
        <row r="71">
          <cell r="A71" t="str">
            <v>30806437</v>
          </cell>
        </row>
        <row r="72">
          <cell r="A72" t="str">
            <v>30811384</v>
          </cell>
        </row>
        <row r="73">
          <cell r="A73" t="str">
            <v>00688304</v>
          </cell>
        </row>
        <row r="74">
          <cell r="A74" t="str">
            <v>31791981</v>
          </cell>
        </row>
        <row r="75">
          <cell r="A75" t="str">
            <v>30811546</v>
          </cell>
        </row>
        <row r="76">
          <cell r="A76" t="str">
            <v>35656743</v>
          </cell>
        </row>
        <row r="77">
          <cell r="A77" t="str">
            <v>36067580</v>
          </cell>
        </row>
        <row r="78">
          <cell r="A78" t="str">
            <v>00684112</v>
          </cell>
        </row>
        <row r="79">
          <cell r="A79" t="str">
            <v>31806431</v>
          </cell>
        </row>
        <row r="80">
          <cell r="A80" t="str">
            <v>31795421</v>
          </cell>
        </row>
        <row r="81">
          <cell r="A81" t="str">
            <v>30774772</v>
          </cell>
        </row>
        <row r="82">
          <cell r="A82" t="str">
            <v>30793211</v>
          </cell>
        </row>
        <row r="83">
          <cell r="A83" t="str">
            <v>17308518</v>
          </cell>
        </row>
        <row r="84">
          <cell r="A84" t="str">
            <v>30811571</v>
          </cell>
        </row>
        <row r="85">
          <cell r="A85" t="str">
            <v>31119247</v>
          </cell>
        </row>
        <row r="86">
          <cell r="A86" t="str">
            <v>30845386</v>
          </cell>
        </row>
        <row r="87">
          <cell r="A87" t="str">
            <v>30865930</v>
          </cell>
        </row>
        <row r="88">
          <cell r="A88" t="str">
            <v>30788714</v>
          </cell>
        </row>
        <row r="89">
          <cell r="A89" t="str">
            <v>30806518</v>
          </cell>
        </row>
        <row r="90">
          <cell r="A90" t="str">
            <v>31751075</v>
          </cell>
        </row>
        <row r="91">
          <cell r="A91" t="str">
            <v>37818058</v>
          </cell>
        </row>
        <row r="92">
          <cell r="A92" t="str">
            <v>00896896</v>
          </cell>
        </row>
        <row r="93">
          <cell r="A93" t="str">
            <v>31871526</v>
          </cell>
        </row>
        <row r="94">
          <cell r="A94" t="str">
            <v>31989373</v>
          </cell>
        </row>
        <row r="95">
          <cell r="A95" t="str">
            <v>17326087</v>
          </cell>
        </row>
        <row r="96">
          <cell r="A96" t="str">
            <v>42219922</v>
          </cell>
        </row>
        <row r="97">
          <cell r="A97" t="str">
            <v>51118831</v>
          </cell>
        </row>
        <row r="98">
          <cell r="A98" t="str">
            <v>37938941</v>
          </cell>
        </row>
        <row r="99">
          <cell r="A99" t="str">
            <v>00684767</v>
          </cell>
        </row>
        <row r="100">
          <cell r="A100" t="str">
            <v>22665234</v>
          </cell>
        </row>
        <row r="101">
          <cell r="A101" t="str">
            <v>30793203</v>
          </cell>
        </row>
        <row r="102">
          <cell r="A102" t="str">
            <v>00681768</v>
          </cell>
        </row>
        <row r="103">
          <cell r="A103" t="str">
            <v>31796079</v>
          </cell>
        </row>
        <row r="104">
          <cell r="A104" t="str">
            <v>30811406</v>
          </cell>
        </row>
        <row r="105">
          <cell r="A105" t="str">
            <v>42184827</v>
          </cell>
        </row>
        <row r="106">
          <cell r="A106" t="str">
            <v>53007344</v>
          </cell>
        </row>
        <row r="107">
          <cell r="A107" t="str">
            <v>35538015</v>
          </cell>
        </row>
        <row r="108">
          <cell r="A108" t="str">
            <v>00585319</v>
          </cell>
        </row>
        <row r="109">
          <cell r="A109" t="str">
            <v>42132690</v>
          </cell>
        </row>
        <row r="110">
          <cell r="A110" t="str">
            <v>50671669</v>
          </cell>
        </row>
        <row r="111">
          <cell r="A111"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zabezpečenie činnosti a úloh v roku 2024</v>
          </cell>
          <cell r="E2">
            <v>0</v>
          </cell>
          <cell r="F2" t="str">
            <v>c</v>
          </cell>
          <cell r="G2" t="str">
            <v>026 03</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30810108</v>
          </cell>
          <cell r="C7" t="str">
            <v>dynamická streľba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30814910</v>
          </cell>
          <cell r="C17" t="str">
            <v>zabezpečenie a rozvoj zdravotne postihnutých športovcov (SPV)</v>
          </cell>
          <cell r="E17">
            <v>0</v>
          </cell>
          <cell r="F17" t="str">
            <v>c</v>
          </cell>
          <cell r="G17" t="str">
            <v>026 03</v>
          </cell>
        </row>
        <row r="18">
          <cell r="A18" t="str">
            <v>30841798</v>
          </cell>
          <cell r="C18" t="str">
            <v>zabezpečenie činnosti a úloh v roku 2024</v>
          </cell>
          <cell r="E18">
            <v>0</v>
          </cell>
          <cell r="F18" t="str">
            <v>c</v>
          </cell>
          <cell r="G18" t="str">
            <v>026 03</v>
          </cell>
        </row>
        <row r="19">
          <cell r="A19" t="str">
            <v>30844568</v>
          </cell>
          <cell r="C19" t="str">
            <v>baseball - bežné transfery</v>
          </cell>
          <cell r="E19">
            <v>0</v>
          </cell>
          <cell r="F19" t="str">
            <v>a</v>
          </cell>
          <cell r="G19" t="str">
            <v>026 02</v>
          </cell>
        </row>
        <row r="20">
          <cell r="A20" t="str">
            <v>17315166</v>
          </cell>
          <cell r="C20" t="str">
            <v>basketbal - bežné transfery</v>
          </cell>
          <cell r="E20">
            <v>0</v>
          </cell>
          <cell r="F20" t="str">
            <v>a</v>
          </cell>
          <cell r="G20" t="str">
            <v>026 02</v>
          </cell>
        </row>
        <row r="21">
          <cell r="A21" t="str">
            <v>31744621</v>
          </cell>
          <cell r="C21" t="str">
            <v>box - bežné transfery</v>
          </cell>
          <cell r="E21">
            <v>0</v>
          </cell>
          <cell r="F21" t="str">
            <v>a</v>
          </cell>
          <cell r="G21" t="str">
            <v>026 02</v>
          </cell>
        </row>
        <row r="22">
          <cell r="A22" t="str">
            <v>31744621</v>
          </cell>
          <cell r="C22" t="str">
            <v>box - kapitálové transfery</v>
          </cell>
          <cell r="E22">
            <v>0</v>
          </cell>
          <cell r="F22" t="str">
            <v>a</v>
          </cell>
          <cell r="G22" t="str">
            <v>026 02</v>
          </cell>
        </row>
        <row r="23">
          <cell r="A23" t="str">
            <v>36064742</v>
          </cell>
          <cell r="C23" t="str">
            <v>pétanque - bežné transfery</v>
          </cell>
          <cell r="E23">
            <v>0</v>
          </cell>
          <cell r="F23" t="str">
            <v>a</v>
          </cell>
          <cell r="G23" t="str">
            <v>026 02</v>
          </cell>
        </row>
        <row r="24">
          <cell r="A24" t="str">
            <v>50284363</v>
          </cell>
          <cell r="C24" t="str">
            <v>golf - bežné transfery</v>
          </cell>
          <cell r="E24">
            <v>0</v>
          </cell>
          <cell r="F24" t="str">
            <v>a</v>
          </cell>
          <cell r="G24" t="str">
            <v>026 02</v>
          </cell>
        </row>
        <row r="25">
          <cell r="A25" t="str">
            <v>50284363</v>
          </cell>
          <cell r="C25" t="str">
            <v>zabezpečenie a rozvoj zdravotne postihnutých športovcov (SPV)</v>
          </cell>
          <cell r="E25">
            <v>0</v>
          </cell>
          <cell r="F25" t="str">
            <v>c</v>
          </cell>
          <cell r="G25" t="str">
            <v>026 03</v>
          </cell>
        </row>
        <row r="26">
          <cell r="A26" t="str">
            <v>00688321</v>
          </cell>
          <cell r="C26" t="str">
            <v>gymnastika - bežné transfery</v>
          </cell>
          <cell r="E26">
            <v>0</v>
          </cell>
          <cell r="F26" t="str">
            <v>a</v>
          </cell>
          <cell r="G26" t="str">
            <v>026 02</v>
          </cell>
        </row>
        <row r="27">
          <cell r="A27" t="str">
            <v>00688321</v>
          </cell>
          <cell r="C27" t="str">
            <v>gymnastika - kapitálové transfery</v>
          </cell>
          <cell r="E27">
            <v>0</v>
          </cell>
          <cell r="F27" t="str">
            <v>a</v>
          </cell>
          <cell r="G27" t="str">
            <v>026 02</v>
          </cell>
        </row>
        <row r="28">
          <cell r="A28" t="str">
            <v>54041368</v>
          </cell>
          <cell r="C28" t="str">
            <v>cheerleading - bežné transfery</v>
          </cell>
          <cell r="E28">
            <v>0</v>
          </cell>
          <cell r="F28" t="str">
            <v>a</v>
          </cell>
          <cell r="G28" t="str">
            <v>026 02</v>
          </cell>
        </row>
        <row r="29">
          <cell r="A29" t="str">
            <v>31787801</v>
          </cell>
          <cell r="C29" t="str">
            <v>jazdectvo - bežné transfery</v>
          </cell>
          <cell r="E29">
            <v>0</v>
          </cell>
          <cell r="F29" t="str">
            <v>a</v>
          </cell>
          <cell r="G29" t="str">
            <v>026 02</v>
          </cell>
        </row>
        <row r="30">
          <cell r="A30" t="str">
            <v>50434101</v>
          </cell>
          <cell r="C30" t="str">
            <v>kanoistika - bežné transfery</v>
          </cell>
          <cell r="E30">
            <v>0</v>
          </cell>
          <cell r="F30" t="str">
            <v>a</v>
          </cell>
          <cell r="G30" t="str">
            <v>026 02</v>
          </cell>
        </row>
        <row r="31">
          <cell r="A31" t="str">
            <v>50434101</v>
          </cell>
          <cell r="C31" t="str">
            <v>kanoistika - kapitálové transfery</v>
          </cell>
          <cell r="E31">
            <v>0</v>
          </cell>
          <cell r="F31" t="str">
            <v>a</v>
          </cell>
          <cell r="G31" t="str">
            <v>026 02</v>
          </cell>
        </row>
        <row r="32">
          <cell r="A32" t="str">
            <v>30853427</v>
          </cell>
          <cell r="C32" t="str">
            <v>lakros - bežné transfery</v>
          </cell>
          <cell r="E32">
            <v>0</v>
          </cell>
          <cell r="F32" t="str">
            <v>a</v>
          </cell>
          <cell r="G32" t="str">
            <v>026 02</v>
          </cell>
        </row>
        <row r="33">
          <cell r="A33" t="str">
            <v>30813883</v>
          </cell>
          <cell r="C33" t="str">
            <v>motocyklový šport - bežné transfery</v>
          </cell>
          <cell r="E33">
            <v>0</v>
          </cell>
          <cell r="F33" t="str">
            <v>a</v>
          </cell>
          <cell r="G33" t="str">
            <v>026 02</v>
          </cell>
        </row>
        <row r="34">
          <cell r="A34" t="str">
            <v>34057587</v>
          </cell>
          <cell r="C34" t="str">
            <v>thajský box - bežné transfery</v>
          </cell>
          <cell r="E34">
            <v>0</v>
          </cell>
          <cell r="F34" t="str">
            <v>a</v>
          </cell>
          <cell r="G34" t="str">
            <v>026 02</v>
          </cell>
        </row>
        <row r="35">
          <cell r="A35" t="str">
            <v>36068764</v>
          </cell>
          <cell r="C35" t="str">
            <v>plavecké športy - bežné transfery</v>
          </cell>
          <cell r="E35">
            <v>0</v>
          </cell>
          <cell r="F35" t="str">
            <v>a</v>
          </cell>
          <cell r="G35" t="str">
            <v>026 02</v>
          </cell>
        </row>
        <row r="36">
          <cell r="A36" t="str">
            <v>36068764</v>
          </cell>
          <cell r="C36" t="str">
            <v>plavecké športy - kapitálové transfery</v>
          </cell>
          <cell r="E36">
            <v>0</v>
          </cell>
          <cell r="F36" t="str">
            <v>a</v>
          </cell>
          <cell r="G36" t="str">
            <v>026 02</v>
          </cell>
        </row>
        <row r="37">
          <cell r="A37" t="str">
            <v>30851459</v>
          </cell>
          <cell r="C37" t="str">
            <v>rugby - bežné transfery</v>
          </cell>
          <cell r="E37">
            <v>0</v>
          </cell>
          <cell r="F37" t="str">
            <v>a</v>
          </cell>
          <cell r="G37" t="str">
            <v>026 02</v>
          </cell>
        </row>
        <row r="38">
          <cell r="A38" t="str">
            <v>37998919</v>
          </cell>
          <cell r="C38" t="str">
            <v>skialpinizmus - bežné transfery</v>
          </cell>
          <cell r="E38">
            <v>0</v>
          </cell>
          <cell r="F38" t="str">
            <v>a</v>
          </cell>
          <cell r="G38" t="str">
            <v>026 02</v>
          </cell>
        </row>
        <row r="39">
          <cell r="A39" t="str">
            <v>17316723</v>
          </cell>
          <cell r="C39" t="str">
            <v>softbal - bežné transfery</v>
          </cell>
          <cell r="E39">
            <v>0</v>
          </cell>
          <cell r="F39" t="str">
            <v>a</v>
          </cell>
          <cell r="G39" t="str">
            <v>026 02</v>
          </cell>
        </row>
        <row r="40">
          <cell r="A40" t="str">
            <v>30807018</v>
          </cell>
          <cell r="C40" t="str">
            <v>squash - bežné transfery</v>
          </cell>
          <cell r="E40">
            <v>0</v>
          </cell>
          <cell r="F40" t="str">
            <v>a</v>
          </cell>
          <cell r="G40" t="str">
            <v>026 02</v>
          </cell>
        </row>
        <row r="41">
          <cell r="A41" t="str">
            <v>31745466</v>
          </cell>
          <cell r="C41" t="str">
            <v>triatlon - bežné transfery</v>
          </cell>
          <cell r="E41">
            <v>0</v>
          </cell>
          <cell r="F41" t="str">
            <v>a</v>
          </cell>
          <cell r="G41" t="str">
            <v>026 02</v>
          </cell>
        </row>
        <row r="42">
          <cell r="A42" t="str">
            <v>00688819</v>
          </cell>
          <cell r="C42" t="str">
            <v>volejbal - bežné transfery</v>
          </cell>
          <cell r="E42">
            <v>0</v>
          </cell>
          <cell r="F42" t="str">
            <v>a</v>
          </cell>
          <cell r="G42" t="str">
            <v>026 02</v>
          </cell>
        </row>
        <row r="43">
          <cell r="A43" t="str">
            <v>00688819</v>
          </cell>
          <cell r="C43" t="str">
            <v>volejbal - kapitálové transfery</v>
          </cell>
          <cell r="E43">
            <v>0</v>
          </cell>
          <cell r="F43" t="str">
            <v>a</v>
          </cell>
          <cell r="G43" t="str">
            <v>026 02</v>
          </cell>
        </row>
        <row r="44">
          <cell r="A44" t="str">
            <v>36063835</v>
          </cell>
          <cell r="C44" t="str">
            <v>atletika - bežné transfery</v>
          </cell>
          <cell r="E44">
            <v>0</v>
          </cell>
          <cell r="F44" t="str">
            <v>a</v>
          </cell>
          <cell r="G44" t="str">
            <v>026 02</v>
          </cell>
        </row>
        <row r="45">
          <cell r="A45" t="str">
            <v>36063835</v>
          </cell>
          <cell r="C45" t="str">
            <v>atletika - kapitálové transfery</v>
          </cell>
          <cell r="E45">
            <v>0</v>
          </cell>
          <cell r="F45" t="str">
            <v>a</v>
          </cell>
          <cell r="G45" t="str">
            <v>026 02</v>
          </cell>
        </row>
        <row r="46">
          <cell r="A46" t="str">
            <v>31753825</v>
          </cell>
          <cell r="C46" t="str">
            <v>biliard - bežné transfery</v>
          </cell>
          <cell r="E46">
            <v>0</v>
          </cell>
          <cell r="F46" t="str">
            <v>a</v>
          </cell>
          <cell r="G46" t="str">
            <v>026 02</v>
          </cell>
        </row>
        <row r="47">
          <cell r="A47" t="str">
            <v>36128147</v>
          </cell>
          <cell r="C47" t="str">
            <v>bowling - bežné transfery</v>
          </cell>
          <cell r="E47">
            <v>0</v>
          </cell>
          <cell r="F47" t="str">
            <v>a</v>
          </cell>
          <cell r="G47" t="str">
            <v>026 02</v>
          </cell>
        </row>
        <row r="48">
          <cell r="A48" t="str">
            <v>31770908</v>
          </cell>
          <cell r="C48" t="str">
            <v>bridž - bežné transfery</v>
          </cell>
          <cell r="E48">
            <v>0</v>
          </cell>
          <cell r="F48" t="str">
            <v>a</v>
          </cell>
          <cell r="G48" t="str">
            <v>026 02</v>
          </cell>
        </row>
        <row r="49">
          <cell r="A49" t="str">
            <v>37841866</v>
          </cell>
          <cell r="C49" t="str">
            <v>curling - bežné transfery</v>
          </cell>
          <cell r="E49">
            <v>0</v>
          </cell>
          <cell r="F49" t="str">
            <v>a</v>
          </cell>
          <cell r="G49" t="str">
            <v>026 02</v>
          </cell>
        </row>
        <row r="50">
          <cell r="A50" t="str">
            <v>00687308</v>
          </cell>
          <cell r="C50" t="str">
            <v>futbal - bežné transfery</v>
          </cell>
          <cell r="E50">
            <v>0</v>
          </cell>
          <cell r="F50" t="str">
            <v>a</v>
          </cell>
          <cell r="G50" t="str">
            <v>026 02</v>
          </cell>
        </row>
        <row r="51">
          <cell r="A51" t="str">
            <v>00687308</v>
          </cell>
          <cell r="C51" t="str">
            <v>futbal - kapitálové transfery</v>
          </cell>
          <cell r="E51">
            <v>0</v>
          </cell>
          <cell r="F51" t="str">
            <v>a</v>
          </cell>
          <cell r="G51" t="str">
            <v>026 02</v>
          </cell>
        </row>
        <row r="52">
          <cell r="A52" t="str">
            <v>00586455</v>
          </cell>
          <cell r="C52" t="str">
            <v>horolezectvo - bežné transfery</v>
          </cell>
          <cell r="E52">
            <v>0</v>
          </cell>
          <cell r="F52" t="str">
            <v>a</v>
          </cell>
          <cell r="G52" t="str">
            <v>026 02</v>
          </cell>
        </row>
        <row r="53">
          <cell r="A53" t="str">
            <v>00586455</v>
          </cell>
          <cell r="C53" t="str">
            <v>športové lezenie - bežné transfery</v>
          </cell>
          <cell r="E53">
            <v>0</v>
          </cell>
          <cell r="F53" t="str">
            <v>a</v>
          </cell>
          <cell r="G53" t="str">
            <v>026 02</v>
          </cell>
        </row>
        <row r="54">
          <cell r="A54" t="str">
            <v>31805540</v>
          </cell>
          <cell r="C54" t="str">
            <v>krasokorčuľovanie - bežné transfery</v>
          </cell>
          <cell r="E54">
            <v>0</v>
          </cell>
          <cell r="F54" t="str">
            <v>a</v>
          </cell>
          <cell r="G54" t="str">
            <v>026 02</v>
          </cell>
        </row>
        <row r="55">
          <cell r="A55" t="str">
            <v>30793009</v>
          </cell>
          <cell r="C55" t="str">
            <v>lukostreľba - bežné transfery</v>
          </cell>
          <cell r="E55">
            <v>0</v>
          </cell>
          <cell r="F55" t="str">
            <v>a</v>
          </cell>
          <cell r="G55" t="str">
            <v>026 02</v>
          </cell>
        </row>
        <row r="56">
          <cell r="A56" t="str">
            <v>00677604</v>
          </cell>
          <cell r="C56" t="str">
            <v>letecké športy - bežné transfery</v>
          </cell>
          <cell r="E56">
            <v>0</v>
          </cell>
          <cell r="F56" t="str">
            <v>a</v>
          </cell>
          <cell r="G56" t="str">
            <v>026 02</v>
          </cell>
        </row>
        <row r="57">
          <cell r="A57" t="str">
            <v>30811082</v>
          </cell>
          <cell r="C57" t="str">
            <v>činnosť Slovenského olympijského a športového výboru</v>
          </cell>
          <cell r="E57">
            <v>0</v>
          </cell>
          <cell r="F57" t="str">
            <v>b</v>
          </cell>
          <cell r="G57" t="str">
            <v>026 03</v>
          </cell>
        </row>
        <row r="58">
          <cell r="A58" t="str">
            <v>31745661</v>
          </cell>
          <cell r="C58" t="str">
            <v>činnosť Slovenského paralympijského výboru</v>
          </cell>
          <cell r="E58">
            <v>0</v>
          </cell>
          <cell r="F58" t="str">
            <v>c</v>
          </cell>
          <cell r="G58" t="str">
            <v>026 03</v>
          </cell>
        </row>
        <row r="59">
          <cell r="A59" t="str">
            <v>31745661</v>
          </cell>
          <cell r="C59" t="str">
            <v>letné paralympijské hry Paríž 2024 (UV SR č. 626)</v>
          </cell>
          <cell r="E59">
            <v>0</v>
          </cell>
          <cell r="F59" t="str">
            <v>e</v>
          </cell>
          <cell r="G59" t="str">
            <v>026 03</v>
          </cell>
        </row>
        <row r="60">
          <cell r="A60" t="str">
            <v>30688060</v>
          </cell>
          <cell r="C60" t="str">
            <v>rýchlokorčuľovanie - bežné transfery</v>
          </cell>
          <cell r="E60">
            <v>0</v>
          </cell>
          <cell r="F60" t="str">
            <v>a</v>
          </cell>
          <cell r="G60" t="str">
            <v>026 02</v>
          </cell>
        </row>
        <row r="61">
          <cell r="A61" t="str">
            <v>30806836</v>
          </cell>
          <cell r="C61" t="str">
            <v>stolný tenis - bežné transfery</v>
          </cell>
          <cell r="E61">
            <v>0</v>
          </cell>
          <cell r="F61" t="str">
            <v>a</v>
          </cell>
          <cell r="G61" t="str">
            <v>026 02</v>
          </cell>
        </row>
        <row r="62">
          <cell r="A62" t="str">
            <v>30806836</v>
          </cell>
          <cell r="C62" t="str">
            <v>stolný tenis - kapitálové transfery</v>
          </cell>
          <cell r="E62">
            <v>0</v>
          </cell>
          <cell r="F62" t="str">
            <v>a</v>
          </cell>
          <cell r="G62" t="str">
            <v>026 02</v>
          </cell>
        </row>
        <row r="63">
          <cell r="A63" t="str">
            <v>00603341</v>
          </cell>
          <cell r="C63" t="str">
            <v>streľba - bežné transfery</v>
          </cell>
          <cell r="E63">
            <v>0</v>
          </cell>
          <cell r="F63" t="str">
            <v>a</v>
          </cell>
          <cell r="G63" t="str">
            <v>026 02</v>
          </cell>
        </row>
        <row r="64">
          <cell r="A64" t="str">
            <v>00603341</v>
          </cell>
          <cell r="C64" t="str">
            <v>streľba - kapitálové transfery</v>
          </cell>
          <cell r="E64">
            <v>0</v>
          </cell>
          <cell r="F64" t="str">
            <v>a</v>
          </cell>
          <cell r="G64" t="str">
            <v>026 02</v>
          </cell>
        </row>
        <row r="65">
          <cell r="A65" t="str">
            <v>17310571</v>
          </cell>
          <cell r="C65" t="str">
            <v>šach - bežné transfery</v>
          </cell>
          <cell r="E65">
            <v>0</v>
          </cell>
          <cell r="F65" t="str">
            <v>a</v>
          </cell>
          <cell r="G65" t="str">
            <v>026 02</v>
          </cell>
        </row>
        <row r="66">
          <cell r="A66" t="str">
            <v>17310571</v>
          </cell>
          <cell r="C66" t="str">
            <v>zabezpečenie a rozvoj zdravotne postihnutých športovcov (SPV)</v>
          </cell>
          <cell r="E66">
            <v>0</v>
          </cell>
          <cell r="F66" t="str">
            <v>c</v>
          </cell>
          <cell r="G66" t="str">
            <v>026 03</v>
          </cell>
        </row>
        <row r="67">
          <cell r="A67" t="str">
            <v>30806437</v>
          </cell>
          <cell r="C67" t="str">
            <v>šerm - bežné transfery</v>
          </cell>
          <cell r="E67">
            <v>0</v>
          </cell>
          <cell r="F67" t="str">
            <v>a</v>
          </cell>
          <cell r="G67" t="str">
            <v>026 02</v>
          </cell>
        </row>
        <row r="68">
          <cell r="A68" t="str">
            <v>30811384</v>
          </cell>
          <cell r="C68" t="str">
            <v>tenis - bežné transfery</v>
          </cell>
          <cell r="E68">
            <v>0</v>
          </cell>
          <cell r="F68" t="str">
            <v>a</v>
          </cell>
          <cell r="G68" t="str">
            <v>026 02</v>
          </cell>
        </row>
        <row r="69">
          <cell r="A69" t="str">
            <v>00688304</v>
          </cell>
          <cell r="C69" t="str">
            <v>veslovanie - bežné transfery</v>
          </cell>
          <cell r="E69">
            <v>0</v>
          </cell>
          <cell r="F69" t="str">
            <v>a</v>
          </cell>
          <cell r="G69" t="str">
            <v>026 02</v>
          </cell>
        </row>
        <row r="70">
          <cell r="A70" t="str">
            <v>00688304</v>
          </cell>
          <cell r="C70" t="str">
            <v>veslovanie - kapitálové transfery</v>
          </cell>
          <cell r="E70">
            <v>0</v>
          </cell>
          <cell r="F70" t="str">
            <v>a</v>
          </cell>
          <cell r="G70" t="str">
            <v>026 02</v>
          </cell>
        </row>
        <row r="71">
          <cell r="A71" t="str">
            <v>00688304</v>
          </cell>
          <cell r="C71" t="str">
            <v>zabezpečenie a rozvoj zdravotne postihnutých športovcov (SPV)</v>
          </cell>
          <cell r="E71">
            <v>0</v>
          </cell>
          <cell r="F71" t="str">
            <v>c</v>
          </cell>
          <cell r="G71" t="str">
            <v>026 03</v>
          </cell>
        </row>
        <row r="72">
          <cell r="A72" t="str">
            <v>31791981</v>
          </cell>
          <cell r="C72" t="str">
            <v>zápasenie - bežné transfery</v>
          </cell>
          <cell r="E72">
            <v>0</v>
          </cell>
          <cell r="F72" t="str">
            <v>a</v>
          </cell>
          <cell r="G72" t="str">
            <v>026 02</v>
          </cell>
        </row>
        <row r="73">
          <cell r="A73" t="str">
            <v>30811546</v>
          </cell>
          <cell r="C73" t="str">
            <v>bedminton - bežné transfery</v>
          </cell>
          <cell r="E73">
            <v>0</v>
          </cell>
          <cell r="F73" t="str">
            <v>a</v>
          </cell>
          <cell r="G73" t="str">
            <v>026 02</v>
          </cell>
        </row>
        <row r="74">
          <cell r="A74" t="str">
            <v>35656743</v>
          </cell>
          <cell r="C74" t="str">
            <v>biatlon - bežné transfery</v>
          </cell>
          <cell r="E74">
            <v>0</v>
          </cell>
          <cell r="F74" t="str">
            <v>a</v>
          </cell>
          <cell r="G74" t="str">
            <v>026 02</v>
          </cell>
        </row>
        <row r="75">
          <cell r="A75" t="str">
            <v>35656743</v>
          </cell>
          <cell r="C75" t="str">
            <v>biatlon - kapitálové transfery</v>
          </cell>
          <cell r="E75">
            <v>0</v>
          </cell>
          <cell r="F75" t="str">
            <v>a</v>
          </cell>
          <cell r="G75" t="str">
            <v>026 02</v>
          </cell>
        </row>
        <row r="76">
          <cell r="A76" t="str">
            <v>36067580</v>
          </cell>
          <cell r="C76" t="str">
            <v>boby a skeleton - bežné transfery</v>
          </cell>
          <cell r="E76">
            <v>0</v>
          </cell>
          <cell r="F76" t="str">
            <v>a</v>
          </cell>
          <cell r="G76" t="str">
            <v>026 02</v>
          </cell>
        </row>
        <row r="77">
          <cell r="A77" t="str">
            <v>36067580</v>
          </cell>
          <cell r="C77" t="str">
            <v>boby a skeleton - kapitálové transfery</v>
          </cell>
          <cell r="E77">
            <v>0</v>
          </cell>
          <cell r="F77" t="str">
            <v>a</v>
          </cell>
          <cell r="G77" t="str">
            <v>026 02</v>
          </cell>
        </row>
        <row r="78">
          <cell r="A78" t="str">
            <v>00684112</v>
          </cell>
          <cell r="C78" t="str">
            <v>cyklistika - bežné transfery</v>
          </cell>
          <cell r="E78">
            <v>0</v>
          </cell>
          <cell r="F78" t="str">
            <v>a</v>
          </cell>
          <cell r="G78" t="str">
            <v>026 02</v>
          </cell>
        </row>
        <row r="79">
          <cell r="A79" t="str">
            <v>00684112</v>
          </cell>
          <cell r="C79" t="str">
            <v>cyklistika - kapitálové transfery</v>
          </cell>
          <cell r="E79">
            <v>0</v>
          </cell>
          <cell r="F79" t="str">
            <v>a</v>
          </cell>
          <cell r="G79" t="str">
            <v>026 02</v>
          </cell>
        </row>
        <row r="80">
          <cell r="A80" t="str">
            <v>00684112</v>
          </cell>
          <cell r="C80" t="str">
            <v>zabezpečenie a rozvoj zdravotne postihnutých športovcov (SPV)</v>
          </cell>
          <cell r="E80">
            <v>0</v>
          </cell>
          <cell r="F80" t="str">
            <v>c</v>
          </cell>
          <cell r="G80" t="str">
            <v>026 03</v>
          </cell>
        </row>
        <row r="81">
          <cell r="A81" t="str">
            <v>31806431</v>
          </cell>
          <cell r="C81" t="str">
            <v>dráhový golf - bežné transfery</v>
          </cell>
          <cell r="E81">
            <v>0</v>
          </cell>
          <cell r="F81" t="str">
            <v>a</v>
          </cell>
          <cell r="G81" t="str">
            <v>026 02</v>
          </cell>
        </row>
        <row r="82">
          <cell r="A82" t="str">
            <v>31795421</v>
          </cell>
          <cell r="C82" t="str">
            <v>florbal - bežné transfery</v>
          </cell>
          <cell r="E82">
            <v>0</v>
          </cell>
          <cell r="F82" t="str">
            <v>a</v>
          </cell>
          <cell r="G82" t="str">
            <v>026 02</v>
          </cell>
        </row>
        <row r="83">
          <cell r="A83" t="str">
            <v>30774772</v>
          </cell>
          <cell r="C83" t="str">
            <v>hádzaná - bežné transfery</v>
          </cell>
          <cell r="E83">
            <v>0</v>
          </cell>
          <cell r="F83" t="str">
            <v>a</v>
          </cell>
          <cell r="G83" t="str">
            <v>026 02</v>
          </cell>
        </row>
        <row r="84">
          <cell r="A84" t="str">
            <v>30793211</v>
          </cell>
          <cell r="C84" t="str">
            <v>jachting - bežné transfery</v>
          </cell>
          <cell r="E84">
            <v>0</v>
          </cell>
          <cell r="F84" t="str">
            <v>a</v>
          </cell>
          <cell r="G84" t="str">
            <v>026 02</v>
          </cell>
        </row>
        <row r="85">
          <cell r="A85" t="str">
            <v>17308518</v>
          </cell>
          <cell r="C85" t="str">
            <v>judo - bežné transfery</v>
          </cell>
          <cell r="E85">
            <v>0</v>
          </cell>
          <cell r="F85" t="str">
            <v>a</v>
          </cell>
          <cell r="G85" t="str">
            <v>026 02</v>
          </cell>
        </row>
        <row r="86">
          <cell r="A86" t="str">
            <v>30811571</v>
          </cell>
          <cell r="C86" t="str">
            <v>karate - bežné transfery</v>
          </cell>
          <cell r="E86">
            <v>0</v>
          </cell>
          <cell r="F86" t="str">
            <v>a</v>
          </cell>
          <cell r="G86" t="str">
            <v>026 02</v>
          </cell>
        </row>
        <row r="87">
          <cell r="A87" t="str">
            <v>30811571</v>
          </cell>
          <cell r="C87" t="str">
            <v>zabezpečenie a rozvoj zdravotne postihnutých športovcov (SPV)</v>
          </cell>
          <cell r="E87">
            <v>0</v>
          </cell>
          <cell r="F87" t="str">
            <v>c</v>
          </cell>
          <cell r="G87" t="str">
            <v>026 03</v>
          </cell>
        </row>
        <row r="88">
          <cell r="A88" t="str">
            <v>31119247</v>
          </cell>
          <cell r="C88" t="str">
            <v>kickbox - bežné transfery</v>
          </cell>
          <cell r="E88">
            <v>0</v>
          </cell>
          <cell r="F88" t="str">
            <v>a</v>
          </cell>
          <cell r="G88" t="str">
            <v>026 02</v>
          </cell>
        </row>
        <row r="89">
          <cell r="A89" t="str">
            <v>30845386</v>
          </cell>
          <cell r="C89" t="str">
            <v>ľadový hokej - bežné transfery</v>
          </cell>
          <cell r="E89">
            <v>0</v>
          </cell>
          <cell r="F89" t="str">
            <v>a</v>
          </cell>
          <cell r="G89" t="str">
            <v>026 02</v>
          </cell>
        </row>
        <row r="90">
          <cell r="A90" t="str">
            <v>30845386</v>
          </cell>
          <cell r="C90" t="str">
            <v>ľadový hokej - kapitálové transfery</v>
          </cell>
          <cell r="E90">
            <v>0</v>
          </cell>
          <cell r="F90" t="str">
            <v>a</v>
          </cell>
          <cell r="G90" t="str">
            <v>026 02</v>
          </cell>
        </row>
        <row r="91">
          <cell r="A91" t="str">
            <v>30788714</v>
          </cell>
          <cell r="C91" t="str">
            <v>moderný päťboj - bežné transfery</v>
          </cell>
          <cell r="E91">
            <v>0</v>
          </cell>
          <cell r="F91" t="str">
            <v>a</v>
          </cell>
          <cell r="G91" t="str">
            <v>026 02</v>
          </cell>
        </row>
        <row r="92">
          <cell r="A92" t="str">
            <v>30806518</v>
          </cell>
          <cell r="C92" t="str">
            <v>orientačné športy - bežné transfery</v>
          </cell>
          <cell r="E92">
            <v>0</v>
          </cell>
          <cell r="F92" t="str">
            <v>a</v>
          </cell>
          <cell r="G92" t="str">
            <v>026 02</v>
          </cell>
        </row>
        <row r="93">
          <cell r="A93" t="str">
            <v>31751075</v>
          </cell>
          <cell r="C93" t="str">
            <v>pozemný hokej - bežné transfery</v>
          </cell>
          <cell r="E93">
            <v>0</v>
          </cell>
          <cell r="F93" t="str">
            <v>a</v>
          </cell>
          <cell r="G93" t="str">
            <v>026 02</v>
          </cell>
        </row>
        <row r="94">
          <cell r="A94" t="str">
            <v>31751075</v>
          </cell>
          <cell r="C94" t="str">
            <v>pozemný hokej - kapitálové transfery</v>
          </cell>
          <cell r="E94">
            <v>0</v>
          </cell>
          <cell r="F94" t="str">
            <v>a</v>
          </cell>
          <cell r="G94" t="str">
            <v>026 02</v>
          </cell>
        </row>
        <row r="95">
          <cell r="A95" t="str">
            <v>37818058</v>
          </cell>
          <cell r="C95" t="str">
            <v>psie záprahy - bežné transfery</v>
          </cell>
          <cell r="E95">
            <v>0</v>
          </cell>
          <cell r="F95" t="str">
            <v>a</v>
          </cell>
          <cell r="G95" t="str">
            <v>026 02</v>
          </cell>
        </row>
        <row r="96">
          <cell r="A96" t="str">
            <v>31871526</v>
          </cell>
          <cell r="C96" t="str">
            <v>rybolovná technika - bežné transfery</v>
          </cell>
          <cell r="E96">
            <v>0</v>
          </cell>
          <cell r="F96" t="str">
            <v>a</v>
          </cell>
          <cell r="G96" t="str">
            <v>026 02</v>
          </cell>
        </row>
        <row r="97">
          <cell r="A97" t="str">
            <v>31989373</v>
          </cell>
          <cell r="C97" t="str">
            <v>sánkovanie - bežné transfery</v>
          </cell>
          <cell r="E97">
            <v>0</v>
          </cell>
          <cell r="F97" t="str">
            <v>a</v>
          </cell>
          <cell r="G97" t="str">
            <v>026 02</v>
          </cell>
        </row>
        <row r="98">
          <cell r="A98" t="str">
            <v>17326087</v>
          </cell>
          <cell r="C98" t="str">
            <v>zabezpečenie činnosti a úloh v roku 2024</v>
          </cell>
          <cell r="E98">
            <v>0</v>
          </cell>
          <cell r="F98" t="str">
            <v>c</v>
          </cell>
          <cell r="G98" t="str">
            <v>026 03</v>
          </cell>
        </row>
        <row r="99">
          <cell r="A99" t="str">
            <v>42219922</v>
          </cell>
          <cell r="C99" t="str">
            <v>ju-jitsu - bežné transfery</v>
          </cell>
          <cell r="E99">
            <v>0</v>
          </cell>
          <cell r="F99" t="str">
            <v>a</v>
          </cell>
          <cell r="G99" t="str">
            <v>026 02</v>
          </cell>
        </row>
        <row r="100">
          <cell r="A100" t="str">
            <v>51118831</v>
          </cell>
          <cell r="C100" t="str">
            <v>športové rybárstvo - bežné transfery</v>
          </cell>
          <cell r="E100">
            <v>0</v>
          </cell>
          <cell r="F100" t="str">
            <v>a</v>
          </cell>
          <cell r="G100" t="str">
            <v>026 02</v>
          </cell>
        </row>
        <row r="101">
          <cell r="A101" t="str">
            <v>00684767</v>
          </cell>
          <cell r="C101" t="str">
            <v>tanečný šport - bežné transfery</v>
          </cell>
          <cell r="E101">
            <v>0</v>
          </cell>
          <cell r="F101" t="str">
            <v>a</v>
          </cell>
          <cell r="G101" t="str">
            <v>026 02</v>
          </cell>
        </row>
        <row r="102">
          <cell r="A102" t="str">
            <v>22665234</v>
          </cell>
          <cell r="C102" t="str">
            <v>zabezpečenie činnosti a úloh v roku 2024</v>
          </cell>
          <cell r="E102">
            <v>0</v>
          </cell>
          <cell r="F102" t="str">
            <v>c</v>
          </cell>
          <cell r="G102" t="str">
            <v>026 03</v>
          </cell>
        </row>
        <row r="103">
          <cell r="A103" t="str">
            <v>30793203</v>
          </cell>
          <cell r="C103" t="str">
            <v>vodné lyžovanie - bežné transfery</v>
          </cell>
          <cell r="E103">
            <v>0</v>
          </cell>
          <cell r="F103" t="str">
            <v>a</v>
          </cell>
          <cell r="G103" t="str">
            <v>026 02</v>
          </cell>
        </row>
        <row r="104">
          <cell r="A104" t="str">
            <v>00681768</v>
          </cell>
          <cell r="C104" t="str">
            <v>vodný motorizmus - bežné transfery</v>
          </cell>
          <cell r="E104">
            <v>0</v>
          </cell>
          <cell r="F104" t="str">
            <v>a</v>
          </cell>
          <cell r="G104" t="str">
            <v>026 02</v>
          </cell>
        </row>
        <row r="105">
          <cell r="A105" t="str">
            <v>31796079</v>
          </cell>
          <cell r="C105" t="str">
            <v>vzpieranie - bežné transfery</v>
          </cell>
          <cell r="E105">
            <v>0</v>
          </cell>
          <cell r="F105" t="str">
            <v>a</v>
          </cell>
          <cell r="G105" t="str">
            <v>026 02</v>
          </cell>
        </row>
        <row r="106">
          <cell r="A106" t="str">
            <v>30811406</v>
          </cell>
          <cell r="C106" t="str">
            <v>zabezpečenie činnosti a úloh v roku 2024</v>
          </cell>
          <cell r="E106">
            <v>0</v>
          </cell>
          <cell r="F106" t="str">
            <v>c</v>
          </cell>
          <cell r="G106" t="str">
            <v>026 03</v>
          </cell>
        </row>
        <row r="107">
          <cell r="A107" t="str">
            <v>53007344</v>
          </cell>
          <cell r="C107" t="str">
            <v>teqball - bežné transfery</v>
          </cell>
          <cell r="E107">
            <v>0</v>
          </cell>
          <cell r="F107" t="str">
            <v>a</v>
          </cell>
          <cell r="G107" t="str">
            <v>026 02</v>
          </cell>
        </row>
        <row r="108">
          <cell r="A108" t="str">
            <v>53007344</v>
          </cell>
          <cell r="C108" t="str">
            <v>teqball - kapitálové transfery</v>
          </cell>
          <cell r="E108">
            <v>0</v>
          </cell>
          <cell r="F108" t="str">
            <v>a</v>
          </cell>
          <cell r="G108" t="str">
            <v>026 02</v>
          </cell>
        </row>
        <row r="109">
          <cell r="A109" t="str">
            <v>35538015</v>
          </cell>
          <cell r="C109" t="str">
            <v>šípky - bežné transfery</v>
          </cell>
          <cell r="E109">
            <v>0</v>
          </cell>
          <cell r="F109" t="str">
            <v>a</v>
          </cell>
          <cell r="G109" t="str">
            <v>026 02</v>
          </cell>
        </row>
        <row r="110">
          <cell r="A110" t="str">
            <v>00585319</v>
          </cell>
          <cell r="C110" t="str">
            <v>potápačské športy - bežné transfery</v>
          </cell>
          <cell r="E110">
            <v>0</v>
          </cell>
          <cell r="F110" t="str">
            <v>a</v>
          </cell>
          <cell r="G110" t="str">
            <v>026 02</v>
          </cell>
        </row>
        <row r="111">
          <cell r="A111" t="str">
            <v>42132690</v>
          </cell>
          <cell r="C111" t="str">
            <v>kolieskové korčuľovanie - bežné transfery</v>
          </cell>
          <cell r="E111">
            <v>0</v>
          </cell>
          <cell r="F111" t="str">
            <v>a</v>
          </cell>
          <cell r="G111" t="str">
            <v>026 02</v>
          </cell>
        </row>
        <row r="112">
          <cell r="A112" t="str">
            <v>50671669</v>
          </cell>
          <cell r="C112" t="str">
            <v>lyžovanie - bežné transfery</v>
          </cell>
          <cell r="E112">
            <v>0</v>
          </cell>
          <cell r="F112" t="str">
            <v>a</v>
          </cell>
          <cell r="G112" t="str">
            <v>026 02</v>
          </cell>
        </row>
        <row r="113">
          <cell r="A113" t="str">
            <v>50671669</v>
          </cell>
          <cell r="C113" t="str">
            <v>lyžovanie - kapitálové transfery</v>
          </cell>
          <cell r="E113">
            <v>0</v>
          </cell>
          <cell r="F113" t="str">
            <v>a</v>
          </cell>
          <cell r="G113" t="str">
            <v>026 02</v>
          </cell>
        </row>
        <row r="114">
          <cell r="A114" t="str">
            <v>50671669</v>
          </cell>
          <cell r="C114" t="str">
            <v>zabezpečenie a rozvoj zdravotne postihnutých športovcov (SPV)</v>
          </cell>
          <cell r="E114">
            <v>0</v>
          </cell>
          <cell r="F114" t="str">
            <v>c</v>
          </cell>
          <cell r="G11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827"/>
  <sheetViews>
    <sheetView tabSelected="1" topLeftCell="A100" workbookViewId="0">
      <selection sqref="A1:XFD1048576"/>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16384" width="11.42578125" style="80"/>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IF(ROW()&lt;=B$3,SUMIF(A$107:A$9869,A1,I$107:I$9869),"")</f>
        <v>143020.46000000002</v>
      </c>
      <c r="J1" s="7">
        <f>IF(ROW()&lt;=B$3,SUMIFS(I$103:I$49869,A$103:A$49869,K1,J$103:J$49869,L1),"")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
      </c>
      <c r="B2" s="12">
        <f>MATCH(B1,[1]FP!A:A,0)</f>
        <v>83</v>
      </c>
      <c r="C2" s="3" t="str">
        <f>IF(ROW()&lt;=B$3,INDEX([1]FP!E:E,B$2+ROW()-1),"")</f>
        <v/>
      </c>
      <c r="D2" s="4" t="str">
        <f>IF(ROW()&lt;=B$3,INDEX([1]FP!F:F,B$2+ROW()-1),"")</f>
        <v/>
      </c>
      <c r="E2" s="4"/>
      <c r="F2" s="4" t="str">
        <f>IF(ROW()&lt;=B$3,INDEX([1]FP!G:G,B$2+ROW()-1),"")</f>
        <v/>
      </c>
      <c r="G2" s="4"/>
      <c r="H2" s="5" t="str">
        <f>IF(ROW()&lt;=B$3,INDEX([1]FP!C:C,B$2+ROW()-1),"")</f>
        <v/>
      </c>
      <c r="I2" s="6" t="str">
        <f>IF(ROW()&lt;=B$3,SUMIF(A$107:A$9869,A2,I$107:I$9869),"")</f>
        <v/>
      </c>
      <c r="J2" s="7" t="str">
        <f>IF(ROW()&lt;=B$3,SUMIFS(I$103:I$49869,A$103:A$49869,K2,J$103:J$49869,L2),"")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1</v>
      </c>
      <c r="C3" s="3" t="str">
        <f>IF(ROW()&lt;=B$3,INDEX([1]FP!E:E,B$2+ROW()-1),"")</f>
        <v/>
      </c>
      <c r="D3" s="4" t="str">
        <f>IF(ROW()&lt;=B$3,INDEX([1]FP!F:F,B$2+ROW()-1),"")</f>
        <v/>
      </c>
      <c r="E3" s="4"/>
      <c r="F3" s="4" t="str">
        <f>IF(ROW()&lt;=B$3,INDEX([1]FP!G:G,B$2+ROW()-1),"")</f>
        <v/>
      </c>
      <c r="G3" s="4"/>
      <c r="H3" s="5" t="str">
        <f>IF(ROW()&lt;=B$3,INDEX([1]FP!C:C,B$2+ROW()-1),"")</f>
        <v/>
      </c>
      <c r="I3" s="6" t="str">
        <f>IF(ROW()&lt;=B$3,SUMIF(A$107:A$9869,A3,I$107:I$9869),"")</f>
        <v/>
      </c>
      <c r="J3" s="7" t="str">
        <f>IF(ROW()&lt;=B$3,SUMIFS(I$103:I$49869,A$103:A$49869,K3,J$103:J$49869,L3),"")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IF(ROW()&lt;=B$3,SUMIF(A$107:A$9869,A4,I$107:I$9869),"")</f>
        <v/>
      </c>
      <c r="J4" s="7" t="str">
        <f>IF(ROW()&lt;=B$3,SUMIFS(I$103:I$49869,A$103:A$49869,K4,J$103:J$49869,L4),"")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IF(ROW()&lt;=B$3,SUMIF(A$107:A$9869,A5,I$107:I$9869),"")</f>
        <v/>
      </c>
      <c r="J5" s="7" t="str">
        <f>IF(ROW()&lt;=B$3,SUMIFS(I$103:I$49869,A$103:A$49869,K5,J$103:J$49869,L5),"")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IF(ROW()&lt;=B$3,SUMIF(A$107:A$9869,A6,I$107:I$9869),"")</f>
        <v/>
      </c>
      <c r="J6" s="7" t="str">
        <f>IF(ROW()&lt;=B$3,SUMIFS(I$103:I$49869,A$103:A$49869,K6,J$103:J$49869,L6),"")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IF(ROW()&lt;=B$3,SUMIF(A$107:A$9869,A7,I$107:I$9869),"")</f>
        <v/>
      </c>
      <c r="J7" s="7" t="str">
        <f>IF(ROW()&lt;=B$3,SUMIFS(I$103:I$49869,A$103:A$49869,K7,J$103:J$49869,L7),"")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IF(ROW()&lt;=B$3,SUMIF(A$107:A$9869,A8,I$107:I$9869),"")</f>
        <v/>
      </c>
      <c r="J8" s="7" t="str">
        <f>IF(ROW()&lt;=B$3,SUMIFS(I$103:I$49869,A$103:A$49869,K8,J$103:J$49869,L8),"")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IF(ROW()&lt;=B$3,SUMIF(A$107:A$9869,A9,I$107:I$9869),"")</f>
        <v/>
      </c>
      <c r="J9" s="7" t="str">
        <f>IF(ROW()&lt;=B$3,SUMIFS(I$103:I$49869,A$103:A$49869,K9,J$103:J$49869,L9),"")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IF(ROW()&lt;=B$3,SUMIF(A$107:A$9869,A10,I$107:I$9869),"")</f>
        <v/>
      </c>
      <c r="J10" s="7" t="str">
        <f>IF(ROW()&lt;=B$3,SUMIFS(I$103:I$49869,A$103:A$49869,K10,J$103:J$49869,L10),"")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IF(ROW()&lt;=B$3,SUMIF(A$107:A$9869,A11,I$107:I$9869),"")</f>
        <v/>
      </c>
      <c r="J11" s="7" t="str">
        <f>IF(ROW()&lt;=B$3,SUMIFS(I$103:I$49869,A$103:A$49869,K11,J$103:J$49869,L11),"")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IF(ROW()&lt;=B$3,SUMIF(A$107:A$9869,A12,I$107:I$9869),"")</f>
        <v/>
      </c>
      <c r="J12" s="7" t="str">
        <f>IF(ROW()&lt;=B$3,SUMIFS(I$103:I$49869,A$103:A$49869,K12,J$103:J$49869,L12),"")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IF(ROW()&lt;=B$3,SUMIF(A$107:A$9869,A13,I$107:I$9869),"")</f>
        <v/>
      </c>
      <c r="J13" s="7" t="str">
        <f>IF(ROW()&lt;=B$3,SUMIFS(I$103:I$49869,A$103:A$49869,K13,J$103:J$49869,L13),"")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IF(ROW()&lt;=B$3,SUMIF(A$107:A$9869,A14,I$107:I$9869),"")</f>
        <v/>
      </c>
      <c r="J14" s="7" t="str">
        <f>IF(ROW()&lt;=B$3,SUMIFS(I$103:I$49869,A$103:A$49869,K14,J$103:J$49869,L14),"")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IF(ROW()&lt;=B$3,SUMIF(A$107:A$9869,A15,I$107:I$9869),"")</f>
        <v/>
      </c>
      <c r="J15" s="7" t="str">
        <f>IF(ROW()&lt;=B$3,SUMIFS(I$103:I$49869,A$103:A$49869,K15,J$103:J$49869,L15),"")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IF(ROW()&lt;=B$3,SUMIF(A$107:A$9869,A16,I$107:I$9869),"")</f>
        <v/>
      </c>
      <c r="J16" s="7" t="str">
        <f>IF(ROW()&lt;=B$3,SUMIFS(I$103:I$49869,A$103:A$49869,K16,J$103:J$49869,L16),"")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IF(ROW()&lt;=B$3,SUMIF(A$107:A$9869,A17,I$107:I$9869),"")</f>
        <v/>
      </c>
      <c r="J17" s="7" t="str">
        <f>IF(ROW()&lt;=B$3,SUMIFS(I$103:I$49869,A$103:A$49869,K17,J$103:J$49869,L17),"")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IF(ROW()&lt;=B$3,SUMIF(A$107:A$9869,A18,I$107:I$9869),"")</f>
        <v/>
      </c>
      <c r="J18" s="7" t="str">
        <f>IF(ROW()&lt;=B$3,SUMIFS(I$103:I$49869,A$103:A$49869,K18,J$103:J$49869,L18),"")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IF(ROW()&lt;=B$3,SUMIF(A$107:A$9869,A19,I$107:I$9869),"")</f>
        <v/>
      </c>
      <c r="J19" s="7" t="str">
        <f>IF(ROW()&lt;=B$3,SUMIFS(I$103:I$49869,A$103:A$49869,K19,J$103:J$49869,L19),"")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IF(ROW()&lt;=B$3,SUMIF(A$107:A$9869,A20,I$107:I$9869),"")</f>
        <v/>
      </c>
      <c r="J20" s="7" t="str">
        <f>IF(ROW()&lt;=B$3,SUMIFS(I$103:I$49869,A$103:A$49869,K20,J$103:J$49869,L20),"")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IF(ROW()&lt;=B$3,SUMIF(A$107:A$9869,A21,I$107:I$9869),"")</f>
        <v/>
      </c>
      <c r="J21" s="7" t="str">
        <f>IF(ROW()&lt;=B$3,SUMIFS(I$103:I$49869,A$103:A$49869,K21,J$103:J$49869,L21),"")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IF(ROW()&lt;=B$3,SUMIF(A$107:A$9869,A22,I$107:I$9869),"")</f>
        <v/>
      </c>
      <c r="J22" s="7" t="str">
        <f>IF(ROW()&lt;=B$3,SUMIFS(I$103:I$49869,A$103:A$49869,K22,J$103:J$49869,L22),"")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IF(ROW()&lt;=B$3,SUMIF(A$107:A$9869,A23,I$107:I$9869),"")</f>
        <v/>
      </c>
      <c r="J23" s="7" t="str">
        <f>IF(ROW()&lt;=B$3,SUMIFS(I$103:I$49869,A$103:A$49869,K23,J$103:J$49869,L23),"")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IF(ROW()&lt;=B$3,SUMIF(A$107:A$9869,A24,I$107:I$9869),"")</f>
        <v/>
      </c>
      <c r="J24" s="7" t="str">
        <f>IF(ROW()&lt;=B$3,SUMIFS(I$103:I$49869,A$103:A$49869,K24,J$103:J$49869,L24),"")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IF(ROW()&lt;=B$3,SUMIF(A$107:A$9869,A25,I$107:I$9869),"")</f>
        <v/>
      </c>
      <c r="J25" s="7" t="str">
        <f>IF(ROW()&lt;=B$3,SUMIFS(I$103:I$49869,A$103:A$49869,K25,J$103:J$49869,L25),"")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IF(ROW()&lt;=B$3,SUMIF(A$107:A$9869,A26,I$107:I$9869),"")</f>
        <v/>
      </c>
      <c r="J26" s="7" t="str">
        <f>IF(ROW()&lt;=B$3,SUMIFS(I$103:I$49869,A$103:A$49869,K26,J$103:J$49869,L26),"")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IF(ROW()&lt;=B$3,SUMIF(A$107:A$9869,A27,I$107:I$9869),"")</f>
        <v/>
      </c>
      <c r="J27" s="7" t="str">
        <f>IF(ROW()&lt;=B$3,SUMIFS(I$103:I$49869,A$103:A$49869,K27,J$103:J$49869,L27),"")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IF(ROW()&lt;=B$3,SUMIF(A$107:A$9869,A28,I$107:I$9869),"")</f>
        <v/>
      </c>
      <c r="J28" s="7" t="str">
        <f>IF(ROW()&lt;=B$3,SUMIFS(I$103:I$49869,A$103:A$49869,K28,J$103:J$49869,L28),"")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IF(ROW()&lt;=B$3,SUMIF(A$107:A$9869,A29,I$107:I$9869),"")</f>
        <v/>
      </c>
      <c r="J29" s="7" t="str">
        <f>IF(ROW()&lt;=B$3,SUMIFS(I$103:I$49869,A$103:A$49869,K29,J$103:J$49869,L29),"")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IF(ROW()&lt;=B$3,SUMIF(A$107:A$9869,A30,I$107:I$9869),"")</f>
        <v/>
      </c>
      <c r="J30" s="7" t="str">
        <f>IF(ROW()&lt;=B$3,SUMIFS(I$103:I$49869,A$103:A$49869,K30,J$103:J$49869,L30),"")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IF(ROW()&lt;=B$3,SUMIF(A$107:A$9869,A31,I$107:I$9869),"")</f>
        <v/>
      </c>
      <c r="J31" s="7" t="str">
        <f>IF(ROW()&lt;=B$3,SUMIFS(I$103:I$49869,A$103:A$49869,K31,J$103:J$49869,L31),"")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IF(ROW()&lt;=B$3,SUMIF(A$107:A$9869,A32,I$107:I$9869),"")</f>
        <v/>
      </c>
      <c r="J32" s="7" t="str">
        <f>IF(ROW()&lt;=B$3,SUMIFS(I$103:I$49869,A$103:A$49869,K32,J$103:J$49869,L32),"")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IF(ROW()&lt;=B$3,SUMIF(A$107:A$9869,A33,I$107:I$9869),"")</f>
        <v/>
      </c>
      <c r="J33" s="7" t="str">
        <f>IF(ROW()&lt;=B$3,SUMIFS(I$103:I$49869,A$103:A$49869,K33,J$103:J$49869,L33),"")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IF(ROW()&lt;=B$3,SUMIF(A$107:A$9869,A34,I$107:I$9869),"")</f>
        <v/>
      </c>
      <c r="J34" s="7" t="str">
        <f>IF(ROW()&lt;=B$3,SUMIFS(I$103:I$49869,A$103:A$49869,K34,J$103:J$49869,L34),"")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IF(ROW()&lt;=B$3,SUMIF(A$107:A$9869,A35,I$107:I$9869),"")</f>
        <v/>
      </c>
      <c r="J35" s="7" t="str">
        <f>IF(ROW()&lt;=B$3,SUMIFS(I$103:I$49869,A$103:A$49869,K35,J$103:J$49869,L35),"")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IF(ROW()&lt;=B$3,SUMIF(A$107:A$9869,A36,I$107:I$9869),"")</f>
        <v/>
      </c>
      <c r="J36" s="7" t="str">
        <f>IF(ROW()&lt;=B$3,SUMIFS(I$103:I$49869,A$103:A$49869,K36,J$103:J$49869,L36),"")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IF(ROW()&lt;=B$3,SUMIF(A$107:A$9869,A37,I$107:I$9869),"")</f>
        <v/>
      </c>
      <c r="J37" s="7" t="str">
        <f>IF(ROW()&lt;=B$3,SUMIFS(I$103:I$49869,A$103:A$49869,K37,J$103:J$49869,L37),"")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IF(ROW()&lt;=B$3,SUMIF(A$107:A$9869,A38,I$107:I$9869),"")</f>
        <v/>
      </c>
      <c r="J38" s="7" t="str">
        <f>IF(ROW()&lt;=B$3,SUMIFS(I$103:I$49869,A$103:A$49869,K38,J$103:J$49869,L38),"")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IF(ROW()&lt;=B$3,SUMIF(A$107:A$9869,A39,I$107:I$9869),"")</f>
        <v/>
      </c>
      <c r="J39" s="7" t="str">
        <f>IF(ROW()&lt;=B$3,SUMIFS(I$103:I$49869,A$103:A$49869,K39,J$103:J$49869,L39),"")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IF(ROW()&lt;=B$3,SUMIF(A$107:A$9869,A40,I$107:I$9869),"")</f>
        <v/>
      </c>
      <c r="J40" s="7" t="str">
        <f>IF(ROW()&lt;=B$3,SUMIFS(I$103:I$49869,A$103:A$49869,K40,J$103:J$49869,L40),"")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IF(ROW()&lt;=B$3,SUMIF(A$107:A$9869,A41,I$107:I$9869),"")</f>
        <v/>
      </c>
      <c r="J41" s="7" t="str">
        <f>IF(ROW()&lt;=B$3,SUMIFS(I$103:I$49869,A$103:A$49869,K41,J$103:J$49869,L41),"")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IF(ROW()&lt;=B$3,SUMIF(A$107:A$9869,A42,I$107:I$9869),"")</f>
        <v/>
      </c>
      <c r="J42" s="7" t="str">
        <f>IF(ROW()&lt;=B$3,SUMIFS(I$103:I$49869,A$103:A$49869,K42,J$103:J$49869,L42),"")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IF(ROW()&lt;=B$3,SUMIF(A$107:A$9869,A43,I$107:I$9869),"")</f>
        <v/>
      </c>
      <c r="J43" s="7" t="str">
        <f>IF(ROW()&lt;=B$3,SUMIFS(I$103:I$49869,A$103:A$49869,K43,J$103:J$49869,L43),"")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IF(ROW()&lt;=B$3,SUMIF(A$107:A$9869,A44,I$107:I$9869),"")</f>
        <v/>
      </c>
      <c r="J44" s="7" t="str">
        <f>IF(ROW()&lt;=B$3,SUMIFS(I$103:I$49869,A$103:A$49869,K44,J$103:J$49869,L44),"")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IF(ROW()&lt;=B$3,SUMIF(A$107:A$9869,A45,I$107:I$9869),"")</f>
        <v/>
      </c>
      <c r="J45" s="7" t="str">
        <f>IF(ROW()&lt;=B$3,SUMIFS(I$103:I$49869,A$103:A$49869,K45,J$103:J$49869,L45),"")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IF(ROW()&lt;=B$3,SUMIF(A$107:A$9869,A46,I$107:I$9869),"")</f>
        <v/>
      </c>
      <c r="J46" s="7" t="str">
        <f>IF(ROW()&lt;=B$3,SUMIFS(I$103:I$49869,A$103:A$49869,K46,J$103:J$49869,L46),"")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IF(ROW()&lt;=B$3,SUMIF(A$107:A$9869,A47,I$107:I$9869),"")</f>
        <v/>
      </c>
      <c r="J47" s="7" t="str">
        <f>IF(ROW()&lt;=B$3,SUMIFS(I$103:I$49869,A$103:A$49869,K47,J$103:J$49869,L47),"")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IF(ROW()&lt;=B$3,SUMIF(A$107:A$9869,A48,I$107:I$9869),"")</f>
        <v/>
      </c>
      <c r="J48" s="7" t="str">
        <f>IF(ROW()&lt;=B$3,SUMIFS(I$103:I$49869,A$103:A$49869,K48,J$103:J$49869,L48),"")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IF(ROW()&lt;=B$3,SUMIF(A$107:A$9869,A49,I$107:I$9869),"")</f>
        <v/>
      </c>
      <c r="J49" s="7" t="str">
        <f>IF(ROW()&lt;=B$3,SUMIFS(I$103:I$49869,A$103:A$49869,K49,J$103:J$49869,L49),"")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IF(ROW()&lt;=B$3,SUMIF(A$107:A$9869,A50,I$107:I$9869),"")</f>
        <v/>
      </c>
      <c r="J50" s="7" t="str">
        <f>IF(ROW()&lt;=B$3,SUMIFS(I$103:I$49869,A$103:A$49869,K50,J$103:J$49869,L50),"")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IF(ROW()&lt;=B$3,SUMIF(A$107:A$9869,A51,I$107:I$9869),"")</f>
        <v/>
      </c>
      <c r="J51" s="7" t="str">
        <f>IF(ROW()&lt;=B$3,SUMIFS(I$103:I$49869,A$103:A$49869,K51,J$103:J$49869,L51),"")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IF(ROW()&lt;=B$3,SUMIF(A$107:A$9869,A52,I$107:I$9869),"")</f>
        <v/>
      </c>
      <c r="J52" s="7" t="str">
        <f>IF(ROW()&lt;=B$3,SUMIFS(I$103:I$49869,A$103:A$49869,K52,J$103:J$49869,L52),"")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IF(ROW()&lt;=B$3,SUMIF(A$107:A$9869,A53,I$107:I$9869),"")</f>
        <v/>
      </c>
      <c r="J53" s="7" t="str">
        <f>IF(ROW()&lt;=B$3,SUMIFS(I$103:I$49869,A$103:A$49869,K53,J$103:J$49869,L53),"")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IF(ROW()&lt;=B$3,SUMIF(A$107:A$9869,A54,I$107:I$9869),"")</f>
        <v/>
      </c>
      <c r="J54" s="7" t="str">
        <f>IF(ROW()&lt;=B$3,SUMIFS(I$103:I$49869,A$103:A$49869,K54,J$103:J$49869,L54),"")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IF(ROW()&lt;=B$3,SUMIF(A$107:A$9869,A55,I$107:I$9869),"")</f>
        <v/>
      </c>
      <c r="J55" s="7" t="str">
        <f>IF(ROW()&lt;=B$3,SUMIFS(I$103:I$49869,A$103:A$49869,K55,J$103:J$49869,L55),"")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IF(ROW()&lt;=B$3,SUMIF(A$107:A$9869,A56,I$107:I$9869),"")</f>
        <v/>
      </c>
      <c r="J56" s="7" t="str">
        <f>IF(ROW()&lt;=B$3,SUMIFS(I$103:I$49869,A$103:A$49869,K56,J$103:J$49869,L56),"")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IF(ROW()&lt;=B$3,SUMIF(A$107:A$9869,A57,I$107:I$9869),"")</f>
        <v/>
      </c>
      <c r="J57" s="7" t="str">
        <f>IF(ROW()&lt;=B$3,SUMIFS(I$103:I$49869,A$103:A$49869,K57,J$103:J$49869,L57),"")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IF(ROW()&lt;=B$3,SUMIF(A$107:A$9869,A58,I$107:I$9869),"")</f>
        <v/>
      </c>
      <c r="J58" s="7" t="str">
        <f>IF(ROW()&lt;=B$3,SUMIFS(I$103:I$49869,A$103:A$49869,K58,J$103:J$49869,L58),"")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IF(ROW()&lt;=B$3,SUMIF(A$107:A$9869,A59,I$107:I$9869),"")</f>
        <v/>
      </c>
      <c r="J59" s="7" t="str">
        <f>IF(ROW()&lt;=B$3,SUMIFS(I$103:I$49869,A$103:A$49869,K59,J$103:J$49869,L59),"")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IF(ROW()&lt;=B$3,SUMIF(A$107:A$9869,A60,I$107:I$9869),"")</f>
        <v/>
      </c>
      <c r="J60" s="7" t="str">
        <f>IF(ROW()&lt;=B$3,SUMIFS(I$103:I$49869,A$103:A$49869,K60,J$103:J$49869,L60),"")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IF(ROW()&lt;=B$3,SUMIF(A$107:A$9869,A61,I$107:I$9869),"")</f>
        <v/>
      </c>
      <c r="J61" s="7" t="str">
        <f>IF(ROW()&lt;=B$3,SUMIFS(I$103:I$49869,A$103:A$49869,K61,J$103:J$49869,L61),"")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IF(ROW()&lt;=B$3,SUMIF(A$107:A$9869,A62,I$107:I$9869),"")</f>
        <v/>
      </c>
      <c r="J62" s="7" t="str">
        <f>IF(ROW()&lt;=B$3,SUMIFS(I$103:I$49869,A$103:A$49869,K62,J$103:J$49869,L62),"")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IF(ROW()&lt;=B$3,SUMIF(A$107:A$9869,A63,I$107:I$9869),"")</f>
        <v/>
      </c>
      <c r="J63" s="7" t="str">
        <f>IF(ROW()&lt;=B$3,SUMIFS(I$103:I$49869,A$103:A$49869,K63,J$103:J$49869,L63),"")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IF(ROW()&lt;=B$3,SUMIF(A$107:A$9869,A64,I$107:I$9869),"")</f>
        <v/>
      </c>
      <c r="J64" s="7" t="str">
        <f>IF(ROW()&lt;=B$3,SUMIFS(I$103:I$49869,A$103:A$49869,K64,J$103:J$49869,L64),"")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IF(ROW()&lt;=B$3,SUMIF(A$107:A$9869,A65,I$107:I$9869),"")</f>
        <v/>
      </c>
      <c r="J65" s="7" t="str">
        <f>IF(ROW()&lt;=B$3,SUMIFS(I$103:I$49869,A$103:A$49869,K65,J$103:J$49869,L65),"")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IF(ROW()&lt;=B$3,SUMIF(A$107:A$9869,A66,I$107:I$9869),"")</f>
        <v/>
      </c>
      <c r="J66" s="7" t="str">
        <f>IF(ROW()&lt;=B$3,SUMIFS(I$103:I$49869,A$103:A$49869,K66,J$103:J$49869,L66),"")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IF(ROW()&lt;=B$3,SUMIF(A$107:A$9869,A67,I$107:I$9869),"")</f>
        <v/>
      </c>
      <c r="J67" s="7" t="str">
        <f>IF(ROW()&lt;=B$3,SUMIFS(I$103:I$49869,A$103:A$49869,K67,J$103:J$49869,L67),"")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IF(ROW()&lt;=B$3,SUMIF(A$107:A$9869,A68,I$107:I$9869),"")</f>
        <v/>
      </c>
      <c r="J68" s="7" t="str">
        <f>IF(ROW()&lt;=B$3,SUMIFS(I$103:I$49869,A$103:A$49869,K68,J$103:J$49869,L68),"")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IF(ROW()&lt;=B$3,SUMIF(A$107:A$9869,A69,I$107:I$9869),"")</f>
        <v/>
      </c>
      <c r="J69" s="7" t="str">
        <f>IF(ROW()&lt;=B$3,SUMIFS(I$103:I$49869,A$103:A$49869,K69,J$103:J$49869,L69),"")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IF(ROW()&lt;=B$3,SUMIF(A$107:A$9869,A70,I$107:I$9869),"")</f>
        <v/>
      </c>
      <c r="J70" s="7" t="str">
        <f>IF(ROW()&lt;=B$3,SUMIFS(I$103:I$49869,A$103:A$49869,K70,J$103:J$49869,L70),"")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IF(ROW()&lt;=B$3,SUMIF(A$107:A$9869,A71,I$107:I$9869),"")</f>
        <v/>
      </c>
      <c r="J71" s="7" t="str">
        <f>IF(ROW()&lt;=B$3,SUMIFS(I$103:I$49869,A$103:A$49869,K71,J$103:J$49869,L71),"")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IF(ROW()&lt;=B$3,SUMIF(A$107:A$9869,A72,I$107:I$9869),"")</f>
        <v/>
      </c>
      <c r="J72" s="7" t="str">
        <f>IF(ROW()&lt;=B$3,SUMIFS(I$103:I$49869,A$103:A$49869,K72,J$103:J$49869,L72),"")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IF(ROW()&lt;=B$3,SUMIF(A$107:A$9869,A73,I$107:I$9869),"")</f>
        <v/>
      </c>
      <c r="J73" s="7" t="str">
        <f>IF(ROW()&lt;=B$3,SUMIFS(I$103:I$49869,A$103:A$49869,K73,J$103:J$49869,L73),"")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IF(ROW()&lt;=B$3,SUMIF(A$107:A$9869,A74,I$107:I$9869),"")</f>
        <v/>
      </c>
      <c r="J74" s="7" t="str">
        <f>IF(ROW()&lt;=B$3,SUMIFS(I$103:I$49869,A$103:A$49869,K74,J$103:J$49869,L74),"")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IF(ROW()&lt;=B$3,SUMIF(A$107:A$9869,A75,I$107:I$9869),"")</f>
        <v/>
      </c>
      <c r="J75" s="7" t="str">
        <f>IF(ROW()&lt;=B$3,SUMIFS(I$103:I$49869,A$103:A$49869,K75,J$103:J$49869,L75),"")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IF(ROW()&lt;=B$3,SUMIF(A$107:A$9869,A76,I$107:I$9869),"")</f>
        <v/>
      </c>
      <c r="J76" s="7" t="str">
        <f>IF(ROW()&lt;=B$3,SUMIFS(I$103:I$49869,A$103:A$49869,K76,J$103:J$49869,L76),"")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IF(ROW()&lt;=B$3,SUMIF(A$107:A$9869,A77,I$107:I$9869),"")</f>
        <v/>
      </c>
      <c r="J77" s="7" t="str">
        <f>IF(ROW()&lt;=B$3,SUMIFS(I$103:I$49869,A$103:A$49869,K77,J$103:J$49869,L77),"")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IF(ROW()&lt;=B$3,SUMIF(A$107:A$9869,A78,I$107:I$9869),"")</f>
        <v/>
      </c>
      <c r="J78" s="7" t="str">
        <f>IF(ROW()&lt;=B$3,SUMIFS(I$103:I$49869,A$103:A$49869,K78,J$103:J$49869,L78),"")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IF(ROW()&lt;=B$3,SUMIF(A$107:A$9869,A79,I$107:I$9869),"")</f>
        <v/>
      </c>
      <c r="J79" s="7" t="str">
        <f>IF(ROW()&lt;=B$3,SUMIFS(I$103:I$49869,A$103:A$49869,K79,J$103:J$49869,L79),"")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IF(ROW()&lt;=B$3,SUMIF(A$107:A$9869,A80,I$107:I$9869),"")</f>
        <v/>
      </c>
      <c r="J80" s="7" t="str">
        <f>IF(ROW()&lt;=B$3,SUMIFS(I$103:I$49869,A$103:A$49869,K80,J$103:J$49869,L80),"")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IF(ROW()&lt;=B$3,SUMIF(A$107:A$9869,A81,I$107:I$9869),"")</f>
        <v/>
      </c>
      <c r="J81" s="7" t="str">
        <f>IF(ROW()&lt;=B$3,SUMIFS(I$103:I$49869,A$103:A$49869,K81,J$103:J$49869,L81),"")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IF(ROW()&lt;=B$3,SUMIF(A$107:A$9869,A82,I$107:I$9869),"")</f>
        <v/>
      </c>
      <c r="J82" s="7" t="str">
        <f>IF(ROW()&lt;=B$3,SUMIFS(I$103:I$49869,A$103:A$49869,K82,J$103:J$49869,L82),"")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IF(ROW()&lt;=B$3,SUMIF(A$107:A$9869,A83,I$107:I$9869),"")</f>
        <v/>
      </c>
      <c r="J83" s="7" t="str">
        <f>IF(ROW()&lt;=B$3,SUMIFS(I$103:I$49869,A$103:A$49869,K83,J$103:J$49869,L83),"")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IF(ROW()&lt;=B$3,SUMIF(A$107:A$9869,A84,I$107:I$9869),"")</f>
        <v/>
      </c>
      <c r="J84" s="7" t="str">
        <f>IF(ROW()&lt;=B$3,SUMIFS(I$103:I$49869,A$103:A$49869,K84,J$103:J$49869,L84),"")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IF(ROW()&lt;=B$3,SUMIF(A$107:A$9869,A85,I$107:I$9869),"")</f>
        <v/>
      </c>
      <c r="J85" s="7" t="str">
        <f>IF(ROW()&lt;=B$3,SUMIFS(I$103:I$49869,A$103:A$49869,K85,J$103:J$49869,L85),"")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IF(ROW()&lt;=B$3,SUMIF(A$107:A$9869,A86,I$107:I$9869),"")</f>
        <v/>
      </c>
      <c r="J86" s="7" t="str">
        <f>IF(ROW()&lt;=B$3,SUMIFS(I$103:I$49869,A$103:A$49869,K86,J$103:J$49869,L86),"")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IF(ROW()&lt;=B$3,SUMIF(A$107:A$9869,A87,I$107:I$9869),"")</f>
        <v/>
      </c>
      <c r="J87" s="7" t="str">
        <f>IF(ROW()&lt;=B$3,SUMIFS(I$103:I$49869,A$103:A$49869,K87,J$103:J$49869,L87),"")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IF(ROW()&lt;=B$3,SUMIF(A$107:A$9869,A88,I$107:I$9869),"")</f>
        <v/>
      </c>
      <c r="J88" s="7" t="str">
        <f>IF(ROW()&lt;=B$3,SUMIFS(I$103:I$49869,A$103:A$49869,K88,J$103:J$49869,L88),"")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IF(ROW()&lt;=B$3,SUMIF(A$107:A$9869,A89,I$107:I$9869),"")</f>
        <v/>
      </c>
      <c r="J89" s="7" t="str">
        <f>IF(ROW()&lt;=B$3,SUMIFS(I$103:I$49869,A$103:A$49869,K89,J$103:J$49869,L89),"")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IF(ROW()&lt;=B$3,SUMIF(A$107:A$9869,A90,I$107:I$9869),"")</f>
        <v/>
      </c>
      <c r="J90" s="7" t="str">
        <f>IF(ROW()&lt;=B$3,SUMIFS(I$103:I$49869,A$103:A$49869,K90,J$103:J$49869,L90),"")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IF(ROW()&lt;=B$3,SUMIF(A$107:A$9869,A91,I$107:I$9869),"")</f>
        <v/>
      </c>
      <c r="J91" s="7" t="str">
        <f>IF(ROW()&lt;=B$3,SUMIFS(I$103:I$49869,A$103:A$49869,K91,J$103:J$49869,L91),"")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IF(ROW()&lt;=B$3,SUMIF(A$107:A$9869,A92,I$107:I$9869),"")</f>
        <v/>
      </c>
      <c r="J92" s="7" t="str">
        <f>IF(ROW()&lt;=B$3,SUMIFS(I$103:I$49869,A$103:A$49869,K92,J$103:J$49869,L92),"")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IF(ROW()&lt;=B$3,SUMIF(A$107:A$9869,A93,I$107:I$9869),"")</f>
        <v/>
      </c>
      <c r="J93" s="7" t="str">
        <f>IF(ROW()&lt;=B$3,SUMIFS(I$103:I$49869,A$103:A$49869,K93,J$103:J$49869,L93),"")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IF(ROW()&lt;=B$3,SUMIF(A$107:A$9869,A94,I$107:I$9869),"")</f>
        <v/>
      </c>
      <c r="J94" s="7" t="str">
        <f>IF(ROW()&lt;=B$3,SUMIFS(I$103:I$49869,A$103:A$49869,K94,J$103:J$49869,L94),"")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45316</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80</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22.5" x14ac:dyDescent="0.2">
      <c r="A107" s="75" t="s">
        <v>26</v>
      </c>
      <c r="B107" s="75" t="s">
        <v>27</v>
      </c>
      <c r="C107" s="75" t="s">
        <v>28</v>
      </c>
      <c r="D107" s="76">
        <v>45384</v>
      </c>
      <c r="E107" s="76"/>
      <c r="F107" s="75" t="s">
        <v>29</v>
      </c>
      <c r="G107" s="75" t="s">
        <v>30</v>
      </c>
      <c r="H107" s="75" t="s">
        <v>31</v>
      </c>
      <c r="I107" s="77">
        <v>361.49</v>
      </c>
      <c r="J107" s="78">
        <v>4</v>
      </c>
      <c r="K107" s="66"/>
    </row>
    <row r="108" spans="1:25" ht="27" customHeight="1" x14ac:dyDescent="0.2">
      <c r="A108" s="75" t="s">
        <v>26</v>
      </c>
      <c r="B108" s="75" t="s">
        <v>32</v>
      </c>
      <c r="C108" s="75" t="s">
        <v>33</v>
      </c>
      <c r="D108" s="76">
        <v>45385</v>
      </c>
      <c r="E108" s="76"/>
      <c r="F108" s="75" t="s">
        <v>34</v>
      </c>
      <c r="G108" s="75" t="s">
        <v>35</v>
      </c>
      <c r="H108" s="75" t="s">
        <v>36</v>
      </c>
      <c r="I108" s="77">
        <v>797.98</v>
      </c>
      <c r="J108" s="78">
        <v>2</v>
      </c>
      <c r="K108" s="66"/>
    </row>
    <row r="109" spans="1:25" ht="33.75" x14ac:dyDescent="0.2">
      <c r="A109" s="75" t="s">
        <v>26</v>
      </c>
      <c r="B109" s="75"/>
      <c r="C109" s="75" t="s">
        <v>37</v>
      </c>
      <c r="D109" s="76">
        <v>45386</v>
      </c>
      <c r="E109" s="76"/>
      <c r="F109" s="75" t="s">
        <v>38</v>
      </c>
      <c r="G109" s="75" t="s">
        <v>39</v>
      </c>
      <c r="H109" s="75" t="s">
        <v>40</v>
      </c>
      <c r="I109" s="77">
        <v>300</v>
      </c>
      <c r="J109" s="78">
        <v>3</v>
      </c>
      <c r="K109" s="66"/>
    </row>
    <row r="110" spans="1:25" ht="22.5" x14ac:dyDescent="0.2">
      <c r="A110" s="75" t="s">
        <v>26</v>
      </c>
      <c r="B110" s="75"/>
      <c r="C110" s="75" t="s">
        <v>41</v>
      </c>
      <c r="D110" s="76">
        <v>45386</v>
      </c>
      <c r="E110" s="76"/>
      <c r="F110" s="75" t="s">
        <v>42</v>
      </c>
      <c r="G110" s="75" t="s">
        <v>39</v>
      </c>
      <c r="H110" s="75" t="s">
        <v>40</v>
      </c>
      <c r="I110" s="77">
        <v>1800</v>
      </c>
      <c r="J110" s="78">
        <v>3</v>
      </c>
      <c r="K110" s="66"/>
    </row>
    <row r="111" spans="1:25" ht="22.5" x14ac:dyDescent="0.2">
      <c r="A111" s="75" t="s">
        <v>26</v>
      </c>
      <c r="B111" s="75"/>
      <c r="C111" s="75" t="s">
        <v>43</v>
      </c>
      <c r="D111" s="76">
        <v>45386</v>
      </c>
      <c r="E111" s="76"/>
      <c r="F111" s="75" t="s">
        <v>44</v>
      </c>
      <c r="G111" s="75" t="s">
        <v>39</v>
      </c>
      <c r="H111" s="75" t="s">
        <v>40</v>
      </c>
      <c r="I111" s="77">
        <v>3200</v>
      </c>
      <c r="J111" s="78">
        <v>3</v>
      </c>
      <c r="K111" s="66"/>
    </row>
    <row r="112" spans="1:25" ht="22.5" x14ac:dyDescent="0.2">
      <c r="A112" s="75" t="s">
        <v>26</v>
      </c>
      <c r="B112" s="75" t="s">
        <v>45</v>
      </c>
      <c r="C112" s="75" t="s">
        <v>46</v>
      </c>
      <c r="D112" s="76">
        <v>45386</v>
      </c>
      <c r="E112" s="76"/>
      <c r="F112" s="75" t="s">
        <v>47</v>
      </c>
      <c r="G112" s="75" t="s">
        <v>48</v>
      </c>
      <c r="H112" s="75" t="s">
        <v>49</v>
      </c>
      <c r="I112" s="77">
        <v>11635</v>
      </c>
      <c r="J112" s="78">
        <v>3</v>
      </c>
      <c r="K112" s="66"/>
    </row>
    <row r="113" spans="1:11" ht="29.25" customHeight="1" x14ac:dyDescent="0.2">
      <c r="A113" s="75" t="s">
        <v>26</v>
      </c>
      <c r="B113" s="75"/>
      <c r="C113" s="75" t="s">
        <v>50</v>
      </c>
      <c r="D113" s="76">
        <v>45387</v>
      </c>
      <c r="E113" s="76"/>
      <c r="F113" s="75" t="s">
        <v>51</v>
      </c>
      <c r="G113" s="75"/>
      <c r="H113" s="75" t="s">
        <v>52</v>
      </c>
      <c r="I113" s="77">
        <v>24200</v>
      </c>
      <c r="J113" s="78">
        <v>2</v>
      </c>
      <c r="K113" s="66"/>
    </row>
    <row r="114" spans="1:11" ht="13.5" customHeight="1" x14ac:dyDescent="0.2">
      <c r="A114" s="75" t="s">
        <v>26</v>
      </c>
      <c r="B114" s="75"/>
      <c r="C114" s="75" t="s">
        <v>53</v>
      </c>
      <c r="D114" s="76">
        <v>45390</v>
      </c>
      <c r="E114" s="76"/>
      <c r="F114" s="75" t="s">
        <v>54</v>
      </c>
      <c r="G114" s="75"/>
      <c r="H114" s="75" t="s">
        <v>52</v>
      </c>
      <c r="I114" s="77">
        <v>10246.299999999999</v>
      </c>
      <c r="J114" s="78">
        <v>2</v>
      </c>
      <c r="K114" s="66"/>
    </row>
    <row r="115" spans="1:11" ht="23.25" customHeight="1" x14ac:dyDescent="0.2">
      <c r="A115" s="75" t="s">
        <v>26</v>
      </c>
      <c r="B115" s="75" t="s">
        <v>55</v>
      </c>
      <c r="C115" s="75" t="s">
        <v>56</v>
      </c>
      <c r="D115" s="76">
        <v>45394</v>
      </c>
      <c r="E115" s="76"/>
      <c r="F115" s="75" t="s">
        <v>57</v>
      </c>
      <c r="G115" s="75" t="s">
        <v>58</v>
      </c>
      <c r="H115" s="75" t="s">
        <v>59</v>
      </c>
      <c r="I115" s="77">
        <v>228</v>
      </c>
      <c r="J115" s="78">
        <v>2</v>
      </c>
      <c r="K115" s="66"/>
    </row>
    <row r="116" spans="1:11" ht="13.5" customHeight="1" x14ac:dyDescent="0.2">
      <c r="A116" s="75" t="s">
        <v>26</v>
      </c>
      <c r="B116" s="75" t="s">
        <v>60</v>
      </c>
      <c r="C116" s="75" t="s">
        <v>61</v>
      </c>
      <c r="D116" s="76">
        <v>45397</v>
      </c>
      <c r="E116" s="76"/>
      <c r="F116" s="75" t="s">
        <v>62</v>
      </c>
      <c r="G116" s="75" t="s">
        <v>63</v>
      </c>
      <c r="H116" s="75" t="s">
        <v>64</v>
      </c>
      <c r="I116" s="77">
        <v>273.36</v>
      </c>
      <c r="J116" s="78">
        <v>4</v>
      </c>
      <c r="K116" s="66"/>
    </row>
    <row r="117" spans="1:11" ht="22.5" x14ac:dyDescent="0.2">
      <c r="A117" s="75" t="s">
        <v>26</v>
      </c>
      <c r="B117" s="75" t="s">
        <v>65</v>
      </c>
      <c r="C117" s="75" t="s">
        <v>66</v>
      </c>
      <c r="D117" s="76">
        <v>45397</v>
      </c>
      <c r="E117" s="76"/>
      <c r="F117" s="75" t="s">
        <v>62</v>
      </c>
      <c r="G117" s="75" t="s">
        <v>63</v>
      </c>
      <c r="H117" s="75" t="s">
        <v>64</v>
      </c>
      <c r="I117" s="77">
        <v>450.64</v>
      </c>
      <c r="J117" s="78">
        <v>4</v>
      </c>
      <c r="K117" s="66"/>
    </row>
    <row r="118" spans="1:11" ht="22.5" x14ac:dyDescent="0.2">
      <c r="A118" s="75" t="s">
        <v>26</v>
      </c>
      <c r="B118" s="75" t="s">
        <v>67</v>
      </c>
      <c r="C118" s="75" t="s">
        <v>68</v>
      </c>
      <c r="D118" s="76">
        <v>45397</v>
      </c>
      <c r="E118" s="76"/>
      <c r="F118" s="75" t="s">
        <v>62</v>
      </c>
      <c r="G118" s="75" t="s">
        <v>63</v>
      </c>
      <c r="H118" s="75" t="s">
        <v>64</v>
      </c>
      <c r="I118" s="77">
        <v>504.66</v>
      </c>
      <c r="J118" s="78">
        <v>4</v>
      </c>
      <c r="K118" s="66"/>
    </row>
    <row r="119" spans="1:11" ht="12.75" x14ac:dyDescent="0.2">
      <c r="A119" s="75" t="s">
        <v>26</v>
      </c>
      <c r="B119" s="75"/>
      <c r="C119" s="75" t="s">
        <v>69</v>
      </c>
      <c r="D119" s="76">
        <v>45397</v>
      </c>
      <c r="E119" s="76"/>
      <c r="F119" s="75" t="s">
        <v>70</v>
      </c>
      <c r="G119" s="75"/>
      <c r="H119" s="75" t="s">
        <v>71</v>
      </c>
      <c r="I119" s="77">
        <v>14925.24</v>
      </c>
      <c r="J119" s="78">
        <v>4</v>
      </c>
      <c r="K119" s="66"/>
    </row>
    <row r="120" spans="1:11" ht="22.5" x14ac:dyDescent="0.2">
      <c r="A120" s="75" t="s">
        <v>26</v>
      </c>
      <c r="B120" s="75"/>
      <c r="C120" s="75" t="s">
        <v>72</v>
      </c>
      <c r="D120" s="76">
        <v>45397</v>
      </c>
      <c r="E120" s="76"/>
      <c r="F120" s="75" t="s">
        <v>73</v>
      </c>
      <c r="G120" s="75"/>
      <c r="H120" s="75" t="s">
        <v>74</v>
      </c>
      <c r="I120" s="77">
        <v>761.8</v>
      </c>
      <c r="J120" s="78">
        <v>4</v>
      </c>
      <c r="K120" s="66"/>
    </row>
    <row r="121" spans="1:11" ht="22.5" x14ac:dyDescent="0.2">
      <c r="A121" s="75" t="s">
        <v>26</v>
      </c>
      <c r="B121" s="75" t="s">
        <v>75</v>
      </c>
      <c r="C121" s="75" t="s">
        <v>76</v>
      </c>
      <c r="D121" s="76">
        <v>45397</v>
      </c>
      <c r="E121" s="76"/>
      <c r="F121" s="75" t="s">
        <v>77</v>
      </c>
      <c r="G121" s="75" t="s">
        <v>78</v>
      </c>
      <c r="H121" s="75" t="s">
        <v>79</v>
      </c>
      <c r="I121" s="77">
        <v>2300</v>
      </c>
      <c r="J121" s="78">
        <v>4</v>
      </c>
      <c r="K121" s="66"/>
    </row>
    <row r="122" spans="1:11" ht="22.5" x14ac:dyDescent="0.2">
      <c r="A122" s="75" t="s">
        <v>26</v>
      </c>
      <c r="B122" s="75" t="s">
        <v>80</v>
      </c>
      <c r="C122" s="75" t="s">
        <v>81</v>
      </c>
      <c r="D122" s="76">
        <v>45397</v>
      </c>
      <c r="E122" s="76"/>
      <c r="F122" s="75" t="s">
        <v>82</v>
      </c>
      <c r="G122" s="75"/>
      <c r="H122" s="75" t="s">
        <v>83</v>
      </c>
      <c r="I122" s="77">
        <v>2500</v>
      </c>
      <c r="J122" s="78">
        <v>2</v>
      </c>
      <c r="K122" s="66"/>
    </row>
    <row r="123" spans="1:11" ht="12.75" x14ac:dyDescent="0.2">
      <c r="A123" s="75" t="s">
        <v>26</v>
      </c>
      <c r="B123" s="75"/>
      <c r="C123" s="75" t="s">
        <v>69</v>
      </c>
      <c r="D123" s="76">
        <v>45397</v>
      </c>
      <c r="E123" s="76"/>
      <c r="F123" s="75" t="s">
        <v>70</v>
      </c>
      <c r="G123" s="75"/>
      <c r="H123" s="75" t="s">
        <v>71</v>
      </c>
      <c r="I123" s="77">
        <v>5688.66</v>
      </c>
      <c r="J123" s="78">
        <v>4</v>
      </c>
      <c r="K123" s="66"/>
    </row>
    <row r="124" spans="1:11" ht="22.5" x14ac:dyDescent="0.2">
      <c r="A124" s="75" t="s">
        <v>26</v>
      </c>
      <c r="B124" s="75"/>
      <c r="C124" s="75" t="s">
        <v>72</v>
      </c>
      <c r="D124" s="76">
        <v>45397</v>
      </c>
      <c r="E124" s="76"/>
      <c r="F124" s="75" t="s">
        <v>73</v>
      </c>
      <c r="G124" s="75"/>
      <c r="H124" s="75" t="s">
        <v>84</v>
      </c>
      <c r="I124" s="77">
        <v>2657.42</v>
      </c>
      <c r="J124" s="78">
        <v>4</v>
      </c>
      <c r="K124" s="66"/>
    </row>
    <row r="125" spans="1:11" ht="12.75" x14ac:dyDescent="0.2">
      <c r="A125" s="75" t="s">
        <v>26</v>
      </c>
      <c r="B125" s="75"/>
      <c r="C125" s="75" t="s">
        <v>85</v>
      </c>
      <c r="D125" s="76">
        <v>45397</v>
      </c>
      <c r="E125" s="76"/>
      <c r="F125" s="75" t="s">
        <v>86</v>
      </c>
      <c r="G125" s="75"/>
      <c r="H125" s="75" t="s">
        <v>87</v>
      </c>
      <c r="I125" s="77">
        <v>2943.63</v>
      </c>
      <c r="J125" s="78">
        <v>4</v>
      </c>
      <c r="K125" s="66"/>
    </row>
    <row r="126" spans="1:11" ht="12.75" x14ac:dyDescent="0.2">
      <c r="A126" s="75" t="s">
        <v>26</v>
      </c>
      <c r="B126" s="75"/>
      <c r="C126" s="75" t="s">
        <v>88</v>
      </c>
      <c r="D126" s="76">
        <v>45397</v>
      </c>
      <c r="E126" s="76"/>
      <c r="F126" s="75" t="s">
        <v>89</v>
      </c>
      <c r="G126" s="75"/>
      <c r="H126" s="75" t="s">
        <v>90</v>
      </c>
      <c r="I126" s="77">
        <v>8907.6</v>
      </c>
      <c r="J126" s="78">
        <v>4</v>
      </c>
      <c r="K126" s="66"/>
    </row>
    <row r="127" spans="1:11" ht="22.5" x14ac:dyDescent="0.2">
      <c r="A127" s="75" t="s">
        <v>26</v>
      </c>
      <c r="B127" s="75" t="s">
        <v>91</v>
      </c>
      <c r="C127" s="75" t="s">
        <v>92</v>
      </c>
      <c r="D127" s="76">
        <v>45404</v>
      </c>
      <c r="E127" s="76"/>
      <c r="F127" s="75" t="s">
        <v>93</v>
      </c>
      <c r="G127" s="75" t="s">
        <v>94</v>
      </c>
      <c r="H127" s="75" t="s">
        <v>95</v>
      </c>
      <c r="I127" s="77">
        <v>645</v>
      </c>
      <c r="J127" s="78">
        <v>4</v>
      </c>
      <c r="K127" s="66"/>
    </row>
    <row r="128" spans="1:11" ht="28.5" customHeight="1" x14ac:dyDescent="0.2">
      <c r="A128" s="75" t="s">
        <v>26</v>
      </c>
      <c r="B128" s="75"/>
      <c r="C128" s="75" t="s">
        <v>96</v>
      </c>
      <c r="D128" s="76">
        <v>45406</v>
      </c>
      <c r="E128" s="76"/>
      <c r="F128" s="75" t="s">
        <v>97</v>
      </c>
      <c r="G128" s="75"/>
      <c r="H128" s="75" t="s">
        <v>98</v>
      </c>
      <c r="I128" s="77">
        <v>3060</v>
      </c>
      <c r="J128" s="78">
        <v>3</v>
      </c>
      <c r="K128" s="66"/>
    </row>
    <row r="129" spans="1:11" ht="25.5" customHeight="1" x14ac:dyDescent="0.2">
      <c r="A129" s="75" t="s">
        <v>26</v>
      </c>
      <c r="B129" s="75"/>
      <c r="C129" s="75" t="s">
        <v>96</v>
      </c>
      <c r="D129" s="76">
        <v>45406</v>
      </c>
      <c r="E129" s="76"/>
      <c r="F129" s="75" t="s">
        <v>99</v>
      </c>
      <c r="G129" s="75"/>
      <c r="H129" s="75" t="s">
        <v>100</v>
      </c>
      <c r="I129" s="77">
        <v>1500</v>
      </c>
      <c r="J129" s="78">
        <v>3</v>
      </c>
      <c r="K129" s="66"/>
    </row>
    <row r="130" spans="1:11" ht="26.25" customHeight="1" x14ac:dyDescent="0.2">
      <c r="A130" s="75" t="s">
        <v>26</v>
      </c>
      <c r="B130" s="75"/>
      <c r="C130" s="75" t="s">
        <v>101</v>
      </c>
      <c r="D130" s="76">
        <v>45412</v>
      </c>
      <c r="E130" s="76"/>
      <c r="F130" s="75" t="s">
        <v>102</v>
      </c>
      <c r="G130" s="75"/>
      <c r="H130" s="75" t="s">
        <v>98</v>
      </c>
      <c r="I130" s="77">
        <v>4560</v>
      </c>
      <c r="J130" s="78">
        <v>3</v>
      </c>
      <c r="K130" s="66"/>
    </row>
    <row r="131" spans="1:11" ht="27.75" customHeight="1" x14ac:dyDescent="0.2">
      <c r="A131" s="75" t="s">
        <v>26</v>
      </c>
      <c r="B131" s="75"/>
      <c r="C131" s="75" t="s">
        <v>101</v>
      </c>
      <c r="D131" s="76">
        <v>45412</v>
      </c>
      <c r="E131" s="76"/>
      <c r="F131" s="75" t="s">
        <v>103</v>
      </c>
      <c r="G131" s="75"/>
      <c r="H131" s="75" t="s">
        <v>100</v>
      </c>
      <c r="I131" s="77">
        <v>3108.8</v>
      </c>
      <c r="J131" s="78">
        <v>3</v>
      </c>
      <c r="K131" s="66"/>
    </row>
    <row r="132" spans="1:11" ht="22.5" x14ac:dyDescent="0.2">
      <c r="A132" s="75" t="s">
        <v>26</v>
      </c>
      <c r="B132" s="75"/>
      <c r="C132" s="75" t="s">
        <v>101</v>
      </c>
      <c r="D132" s="76">
        <v>45412</v>
      </c>
      <c r="E132" s="76"/>
      <c r="F132" s="75" t="s">
        <v>104</v>
      </c>
      <c r="G132" s="75"/>
      <c r="H132" s="75"/>
      <c r="I132" s="77">
        <v>1260</v>
      </c>
      <c r="J132" s="78">
        <v>3</v>
      </c>
      <c r="K132" s="66"/>
    </row>
    <row r="133" spans="1:11" ht="22.5" x14ac:dyDescent="0.2">
      <c r="A133" s="75" t="s">
        <v>26</v>
      </c>
      <c r="B133" s="75" t="s">
        <v>105</v>
      </c>
      <c r="C133" s="75" t="s">
        <v>106</v>
      </c>
      <c r="D133" s="76">
        <v>45412</v>
      </c>
      <c r="E133" s="76"/>
      <c r="F133" s="75" t="s">
        <v>107</v>
      </c>
      <c r="G133" s="75" t="s">
        <v>108</v>
      </c>
      <c r="H133" s="75" t="s">
        <v>109</v>
      </c>
      <c r="I133" s="77">
        <v>34204.879999999997</v>
      </c>
      <c r="J133" s="78">
        <v>3</v>
      </c>
      <c r="K133" s="66"/>
    </row>
    <row r="134" spans="1:11" ht="12.75" x14ac:dyDescent="0.2">
      <c r="A134" s="75"/>
      <c r="B134" s="75"/>
      <c r="C134" s="75"/>
      <c r="D134" s="76"/>
      <c r="E134" s="76"/>
      <c r="F134" s="75"/>
      <c r="G134" s="75"/>
      <c r="H134" s="75"/>
      <c r="I134" s="77"/>
      <c r="J134" s="78"/>
      <c r="K134" s="66"/>
    </row>
    <row r="135" spans="1:11" ht="12.75" x14ac:dyDescent="0.2">
      <c r="A135" s="75"/>
      <c r="B135" s="75"/>
      <c r="C135" s="75"/>
      <c r="D135" s="76"/>
      <c r="E135" s="76"/>
      <c r="F135" s="75"/>
      <c r="G135" s="75"/>
      <c r="H135" s="75"/>
      <c r="I135" s="77"/>
      <c r="J135" s="78"/>
      <c r="K135" s="66"/>
    </row>
    <row r="136" spans="1:11" ht="12.75" x14ac:dyDescent="0.2">
      <c r="A136" s="75"/>
      <c r="B136" s="75"/>
      <c r="C136" s="75"/>
      <c r="D136" s="76"/>
      <c r="E136" s="76"/>
      <c r="F136" s="75"/>
      <c r="G136" s="75"/>
      <c r="H136" s="75"/>
      <c r="I136" s="77"/>
      <c r="J136" s="78"/>
      <c r="K136" s="66"/>
    </row>
    <row r="137" spans="1:11" ht="12.75" x14ac:dyDescent="0.2">
      <c r="A137" s="75"/>
      <c r="B137" s="75"/>
      <c r="C137" s="75"/>
      <c r="D137" s="76"/>
      <c r="E137" s="76"/>
      <c r="F137" s="75"/>
      <c r="G137" s="75"/>
      <c r="H137" s="75"/>
      <c r="I137" s="77"/>
      <c r="J137" s="78"/>
      <c r="K137" s="66"/>
    </row>
    <row r="138" spans="1:11" ht="12.75" x14ac:dyDescent="0.2">
      <c r="A138" s="75"/>
      <c r="B138" s="75"/>
      <c r="C138" s="75"/>
      <c r="D138" s="76"/>
      <c r="E138" s="76"/>
      <c r="F138" s="75"/>
      <c r="G138" s="75"/>
      <c r="H138" s="75"/>
      <c r="I138" s="77"/>
      <c r="J138" s="78"/>
      <c r="K138" s="66"/>
    </row>
    <row r="139" spans="1:11" ht="12.75" x14ac:dyDescent="0.2">
      <c r="A139" s="75"/>
      <c r="B139" s="75"/>
      <c r="C139" s="75"/>
      <c r="D139" s="76"/>
      <c r="E139" s="76"/>
      <c r="F139" s="75"/>
      <c r="G139" s="75"/>
      <c r="H139" s="75"/>
      <c r="I139" s="77"/>
      <c r="J139" s="78"/>
      <c r="K139" s="66"/>
    </row>
    <row r="140" spans="1:11" ht="12.75" x14ac:dyDescent="0.2">
      <c r="A140" s="75"/>
      <c r="B140" s="75"/>
      <c r="C140" s="75"/>
      <c r="D140" s="76"/>
      <c r="E140" s="76"/>
      <c r="F140" s="75"/>
      <c r="G140" s="75"/>
      <c r="H140" s="75"/>
      <c r="I140" s="77"/>
      <c r="J140" s="78"/>
      <c r="K140" s="66"/>
    </row>
    <row r="141" spans="1:11" ht="12.75" x14ac:dyDescent="0.2">
      <c r="A141" s="75"/>
      <c r="B141" s="75"/>
      <c r="C141" s="75"/>
      <c r="D141" s="76"/>
      <c r="E141" s="76"/>
      <c r="F141" s="75"/>
      <c r="G141" s="75"/>
      <c r="H141" s="75"/>
      <c r="I141" s="77"/>
      <c r="J141" s="78"/>
      <c r="K141" s="66"/>
    </row>
    <row r="142" spans="1:11" ht="12.75" x14ac:dyDescent="0.2">
      <c r="A142" s="75"/>
      <c r="B142" s="75"/>
      <c r="C142" s="75"/>
      <c r="D142" s="76"/>
      <c r="E142" s="76"/>
      <c r="F142" s="75"/>
      <c r="G142" s="75"/>
      <c r="H142" s="75"/>
      <c r="I142" s="77"/>
      <c r="J142" s="78"/>
      <c r="K142" s="66"/>
    </row>
    <row r="143" spans="1:11" ht="12.75" x14ac:dyDescent="0.2">
      <c r="A143" s="75"/>
      <c r="B143" s="75"/>
      <c r="C143" s="75"/>
      <c r="D143" s="76"/>
      <c r="E143" s="76"/>
      <c r="F143" s="75"/>
      <c r="G143" s="75"/>
      <c r="H143" s="75"/>
      <c r="I143" s="77"/>
      <c r="J143" s="78"/>
      <c r="K143" s="66"/>
    </row>
    <row r="144" spans="1:11" ht="12.75" x14ac:dyDescent="0.2">
      <c r="A144" s="75"/>
      <c r="B144" s="75"/>
      <c r="C144" s="75"/>
      <c r="D144" s="76"/>
      <c r="E144" s="76"/>
      <c r="F144" s="75"/>
      <c r="G144" s="75"/>
      <c r="H144" s="75"/>
      <c r="I144" s="77"/>
      <c r="J144" s="78"/>
      <c r="K144" s="66"/>
    </row>
    <row r="145" spans="1:11" ht="12.75" x14ac:dyDescent="0.2">
      <c r="A145" s="75"/>
      <c r="B145" s="75"/>
      <c r="C145" s="75"/>
      <c r="D145" s="76"/>
      <c r="E145" s="76"/>
      <c r="F145" s="75"/>
      <c r="G145" s="75"/>
      <c r="H145" s="75"/>
      <c r="I145" s="77"/>
      <c r="J145" s="78"/>
      <c r="K145" s="66"/>
    </row>
    <row r="146" spans="1:11" ht="12.75" x14ac:dyDescent="0.2">
      <c r="A146" s="75"/>
      <c r="B146" s="75"/>
      <c r="C146" s="75"/>
      <c r="D146" s="76"/>
      <c r="E146" s="76"/>
      <c r="F146" s="75"/>
      <c r="G146" s="75"/>
      <c r="H146" s="75"/>
      <c r="I146" s="77"/>
      <c r="J146" s="78"/>
      <c r="K146" s="66"/>
    </row>
    <row r="147" spans="1:11" ht="12.75" x14ac:dyDescent="0.2">
      <c r="A147" s="75"/>
      <c r="B147" s="75"/>
      <c r="C147" s="75"/>
      <c r="D147" s="76"/>
      <c r="E147" s="76"/>
      <c r="F147" s="75"/>
      <c r="G147" s="75"/>
      <c r="H147" s="75"/>
      <c r="I147" s="77"/>
      <c r="J147" s="78"/>
      <c r="K147" s="66"/>
    </row>
    <row r="148" spans="1:11" ht="12.75" x14ac:dyDescent="0.2">
      <c r="A148" s="75"/>
      <c r="B148" s="75"/>
      <c r="C148" s="75"/>
      <c r="D148" s="76"/>
      <c r="E148" s="76"/>
      <c r="F148" s="75"/>
      <c r="G148" s="75"/>
      <c r="H148" s="75"/>
      <c r="I148" s="77"/>
      <c r="J148" s="78"/>
      <c r="K148" s="66"/>
    </row>
    <row r="149" spans="1:11" ht="12.75" x14ac:dyDescent="0.2">
      <c r="A149" s="75"/>
      <c r="B149" s="75"/>
      <c r="C149" s="75"/>
      <c r="D149" s="76"/>
      <c r="E149" s="76"/>
      <c r="F149" s="75"/>
      <c r="G149" s="75"/>
      <c r="H149" s="75"/>
      <c r="I149" s="77"/>
      <c r="J149" s="78"/>
      <c r="K149" s="66"/>
    </row>
    <row r="150" spans="1:11" ht="12.75" x14ac:dyDescent="0.2">
      <c r="A150" s="75"/>
      <c r="B150" s="75"/>
      <c r="C150" s="75"/>
      <c r="D150" s="76"/>
      <c r="E150" s="76"/>
      <c r="F150" s="75"/>
      <c r="G150" s="75"/>
      <c r="H150" s="75"/>
      <c r="I150" s="77"/>
      <c r="J150" s="78"/>
      <c r="K150" s="66"/>
    </row>
    <row r="151" spans="1:11" ht="12.75" x14ac:dyDescent="0.2">
      <c r="A151" s="75"/>
      <c r="B151" s="75"/>
      <c r="C151" s="75"/>
      <c r="D151" s="76"/>
      <c r="E151" s="76"/>
      <c r="F151" s="75"/>
      <c r="G151" s="75"/>
      <c r="H151" s="75"/>
      <c r="I151" s="77"/>
      <c r="J151" s="78"/>
      <c r="K151" s="66"/>
    </row>
    <row r="152" spans="1:11" ht="12.75" x14ac:dyDescent="0.2">
      <c r="A152" s="75"/>
      <c r="B152" s="75"/>
      <c r="C152" s="75"/>
      <c r="D152" s="76"/>
      <c r="E152" s="76"/>
      <c r="F152" s="75"/>
      <c r="G152" s="75"/>
      <c r="H152" s="75"/>
      <c r="I152" s="77"/>
      <c r="J152" s="78"/>
      <c r="K152" s="66"/>
    </row>
    <row r="153" spans="1:11" ht="12.75" x14ac:dyDescent="0.2">
      <c r="A153" s="75"/>
      <c r="B153" s="75"/>
      <c r="C153" s="75"/>
      <c r="D153" s="76"/>
      <c r="E153" s="76"/>
      <c r="F153" s="75"/>
      <c r="G153" s="75"/>
      <c r="H153" s="75"/>
      <c r="I153" s="77"/>
      <c r="J153" s="78"/>
      <c r="K153" s="66"/>
    </row>
    <row r="154" spans="1:11" ht="12.75" x14ac:dyDescent="0.2">
      <c r="A154" s="75"/>
      <c r="B154" s="75"/>
      <c r="C154" s="75"/>
      <c r="D154" s="76"/>
      <c r="E154" s="76"/>
      <c r="F154" s="75"/>
      <c r="G154" s="75"/>
      <c r="H154" s="75"/>
      <c r="I154" s="77"/>
      <c r="J154" s="78"/>
      <c r="K154" s="66"/>
    </row>
    <row r="155" spans="1:11" ht="12.75" x14ac:dyDescent="0.2">
      <c r="A155" s="75"/>
      <c r="B155" s="75"/>
      <c r="C155" s="75"/>
      <c r="D155" s="76"/>
      <c r="E155" s="76"/>
      <c r="F155" s="75"/>
      <c r="G155" s="75"/>
      <c r="H155" s="75"/>
      <c r="I155" s="77"/>
      <c r="J155" s="78"/>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x14ac:dyDescent="0.2">
      <c r="A4314" s="75"/>
      <c r="B4314" s="75"/>
      <c r="C4314" s="75"/>
      <c r="D4314" s="76"/>
      <c r="E4314" s="76"/>
      <c r="F4314" s="75"/>
      <c r="G4314" s="75"/>
      <c r="H4314" s="75"/>
      <c r="I4314" s="77"/>
      <c r="J4314" s="78"/>
    </row>
    <row r="4315" spans="1:11" x14ac:dyDescent="0.2">
      <c r="A4315" s="75"/>
      <c r="B4315" s="75"/>
      <c r="C4315" s="75"/>
      <c r="D4315" s="76"/>
      <c r="E4315" s="76"/>
      <c r="F4315" s="75"/>
      <c r="G4315" s="75"/>
      <c r="H4315" s="75"/>
      <c r="I4315" s="77"/>
      <c r="J4315" s="78"/>
    </row>
    <row r="4316" spans="1:11" x14ac:dyDescent="0.2">
      <c r="A4316" s="75"/>
      <c r="B4316" s="75"/>
      <c r="C4316" s="75"/>
      <c r="D4316" s="76"/>
      <c r="E4316" s="76"/>
      <c r="F4316" s="75"/>
      <c r="G4316" s="75"/>
      <c r="H4316" s="75"/>
      <c r="I4316" s="77"/>
      <c r="J4316" s="78"/>
    </row>
    <row r="4317" spans="1:11" x14ac:dyDescent="0.2">
      <c r="A4317" s="75"/>
      <c r="B4317" s="75"/>
      <c r="C4317" s="75"/>
      <c r="D4317" s="76"/>
      <c r="E4317" s="76"/>
      <c r="F4317" s="75"/>
      <c r="G4317" s="75"/>
      <c r="H4317" s="75"/>
      <c r="I4317" s="77"/>
      <c r="J4317" s="78"/>
    </row>
    <row r="4318" spans="1:11" x14ac:dyDescent="0.2">
      <c r="A4318" s="75"/>
      <c r="B4318" s="75"/>
      <c r="C4318" s="75"/>
      <c r="D4318" s="76"/>
      <c r="E4318" s="76"/>
      <c r="F4318" s="75"/>
      <c r="G4318" s="75"/>
      <c r="H4318" s="75"/>
      <c r="I4318" s="77"/>
      <c r="J4318" s="78"/>
    </row>
    <row r="4319" spans="1:11" x14ac:dyDescent="0.2">
      <c r="A4319" s="75"/>
      <c r="B4319" s="75"/>
      <c r="C4319" s="75"/>
      <c r="D4319" s="76"/>
      <c r="E4319" s="76"/>
      <c r="F4319" s="75"/>
      <c r="G4319" s="75"/>
      <c r="H4319" s="75"/>
      <c r="I4319" s="77"/>
      <c r="J4319" s="78"/>
    </row>
    <row r="4320" spans="1:11" x14ac:dyDescent="0.2">
      <c r="A4320" s="75"/>
      <c r="B4320" s="75"/>
      <c r="C4320" s="75"/>
      <c r="D4320" s="76"/>
      <c r="E4320" s="76"/>
      <c r="F4320" s="75"/>
      <c r="G4320" s="75"/>
      <c r="H4320" s="75"/>
      <c r="I4320" s="77"/>
      <c r="J4320" s="78"/>
    </row>
    <row r="4321" spans="1:10" x14ac:dyDescent="0.2">
      <c r="A4321" s="75"/>
      <c r="B4321" s="75"/>
      <c r="C4321" s="75"/>
      <c r="D4321" s="76"/>
      <c r="E4321" s="76"/>
      <c r="F4321" s="75"/>
      <c r="G4321" s="75"/>
      <c r="H4321" s="75"/>
      <c r="I4321" s="77"/>
      <c r="J4321" s="78"/>
    </row>
    <row r="4322" spans="1:10" x14ac:dyDescent="0.2">
      <c r="A4322" s="75"/>
      <c r="B4322" s="75"/>
      <c r="C4322" s="75"/>
      <c r="D4322" s="76"/>
      <c r="E4322" s="76"/>
      <c r="F4322" s="75"/>
      <c r="G4322" s="75"/>
      <c r="H4322" s="75"/>
      <c r="I4322" s="77"/>
      <c r="J4322" s="78"/>
    </row>
    <row r="4323" spans="1:10" x14ac:dyDescent="0.2">
      <c r="A4323" s="75"/>
      <c r="B4323" s="75"/>
      <c r="C4323" s="75"/>
      <c r="D4323" s="76"/>
      <c r="E4323" s="76"/>
      <c r="F4323" s="75"/>
      <c r="G4323" s="75"/>
      <c r="H4323" s="75"/>
      <c r="I4323" s="77"/>
      <c r="J4323" s="78"/>
    </row>
    <row r="4324" spans="1:10" x14ac:dyDescent="0.2">
      <c r="A4324" s="75"/>
      <c r="B4324" s="75"/>
      <c r="C4324" s="75"/>
      <c r="D4324" s="76"/>
      <c r="E4324" s="76"/>
      <c r="F4324" s="75"/>
      <c r="G4324" s="75"/>
      <c r="H4324" s="75"/>
      <c r="I4324" s="77"/>
      <c r="J4324" s="78"/>
    </row>
    <row r="4325" spans="1:10" x14ac:dyDescent="0.2">
      <c r="A4325" s="75"/>
      <c r="B4325" s="75"/>
      <c r="C4325" s="75"/>
      <c r="D4325" s="76"/>
      <c r="E4325" s="76"/>
      <c r="F4325" s="75"/>
      <c r="G4325" s="75"/>
      <c r="H4325" s="75"/>
      <c r="I4325" s="77"/>
      <c r="J4325" s="78"/>
    </row>
    <row r="4326" spans="1:10" x14ac:dyDescent="0.2">
      <c r="A4326" s="75"/>
      <c r="B4326" s="75"/>
      <c r="C4326" s="75"/>
      <c r="D4326" s="76"/>
      <c r="E4326" s="76"/>
      <c r="F4326" s="75"/>
      <c r="G4326" s="75"/>
      <c r="H4326" s="75"/>
      <c r="I4326" s="77"/>
      <c r="J4326" s="78"/>
    </row>
    <row r="4327" spans="1:10" x14ac:dyDescent="0.2">
      <c r="A4327" s="75"/>
      <c r="B4327" s="75"/>
      <c r="C4327" s="75"/>
      <c r="D4327" s="76"/>
      <c r="E4327" s="76"/>
      <c r="F4327" s="75"/>
      <c r="G4327" s="75"/>
      <c r="H4327" s="75"/>
      <c r="I4327" s="77"/>
      <c r="J4327" s="78"/>
    </row>
    <row r="4328" spans="1:10" x14ac:dyDescent="0.2">
      <c r="A4328" s="75"/>
      <c r="B4328" s="75"/>
      <c r="C4328" s="75"/>
      <c r="D4328" s="76"/>
      <c r="E4328" s="76"/>
      <c r="F4328" s="75"/>
      <c r="G4328" s="75"/>
      <c r="H4328" s="75"/>
      <c r="I4328" s="77"/>
      <c r="J4328" s="78"/>
    </row>
    <row r="4329" spans="1:10" x14ac:dyDescent="0.2">
      <c r="A4329" s="75"/>
      <c r="B4329" s="75"/>
      <c r="C4329" s="75"/>
      <c r="D4329" s="76"/>
      <c r="E4329" s="76"/>
      <c r="F4329" s="75"/>
      <c r="G4329" s="75"/>
      <c r="H4329" s="75"/>
      <c r="I4329" s="77"/>
      <c r="J4329" s="78"/>
    </row>
    <row r="4330" spans="1:10" x14ac:dyDescent="0.2">
      <c r="A4330" s="75"/>
      <c r="B4330" s="75"/>
      <c r="C4330" s="75"/>
      <c r="D4330" s="76"/>
      <c r="E4330" s="76"/>
      <c r="F4330" s="75"/>
      <c r="G4330" s="75"/>
      <c r="H4330" s="75"/>
      <c r="I4330" s="77"/>
      <c r="J4330" s="78"/>
    </row>
    <row r="4331" spans="1:10" x14ac:dyDescent="0.2">
      <c r="A4331" s="75"/>
      <c r="B4331" s="75"/>
      <c r="C4331" s="75"/>
      <c r="D4331" s="76"/>
      <c r="E4331" s="76"/>
      <c r="F4331" s="75"/>
      <c r="G4331" s="75"/>
      <c r="H4331" s="75"/>
      <c r="I4331" s="77"/>
      <c r="J4331" s="78"/>
    </row>
    <row r="4332" spans="1:10" x14ac:dyDescent="0.2">
      <c r="A4332" s="75"/>
      <c r="B4332" s="75"/>
      <c r="C4332" s="75"/>
      <c r="D4332" s="76"/>
      <c r="E4332" s="76"/>
      <c r="F4332" s="75"/>
      <c r="G4332" s="75"/>
      <c r="H4332" s="75"/>
      <c r="I4332" s="77"/>
      <c r="J4332" s="78"/>
    </row>
    <row r="4333" spans="1:10" x14ac:dyDescent="0.2">
      <c r="A4333" s="75"/>
      <c r="B4333" s="75"/>
      <c r="C4333" s="75"/>
      <c r="D4333" s="76"/>
      <c r="E4333" s="76"/>
      <c r="F4333" s="75"/>
      <c r="G4333" s="75"/>
      <c r="H4333" s="75"/>
      <c r="I4333" s="77"/>
      <c r="J4333" s="78"/>
    </row>
    <row r="4334" spans="1:10" x14ac:dyDescent="0.2">
      <c r="A4334" s="75"/>
      <c r="B4334" s="75"/>
      <c r="C4334" s="75"/>
      <c r="D4334" s="76"/>
      <c r="E4334" s="76"/>
      <c r="F4334" s="75"/>
      <c r="G4334" s="75"/>
      <c r="H4334" s="75"/>
      <c r="I4334" s="77"/>
      <c r="J4334" s="78"/>
    </row>
    <row r="4335" spans="1:10" x14ac:dyDescent="0.2">
      <c r="A4335" s="75"/>
      <c r="B4335" s="75"/>
      <c r="C4335" s="75"/>
      <c r="D4335" s="76"/>
      <c r="E4335" s="76"/>
      <c r="F4335" s="75"/>
      <c r="G4335" s="75"/>
      <c r="H4335" s="75"/>
      <c r="I4335" s="77"/>
      <c r="J4335" s="78"/>
    </row>
    <row r="4336" spans="1:10" x14ac:dyDescent="0.2">
      <c r="A4336" s="75"/>
      <c r="B4336" s="75"/>
      <c r="C4336" s="75"/>
      <c r="D4336" s="76"/>
      <c r="E4336" s="76"/>
      <c r="F4336" s="75"/>
      <c r="G4336" s="75"/>
      <c r="H4336" s="75"/>
      <c r="I4336" s="77"/>
      <c r="J4336" s="78"/>
    </row>
    <row r="4337" spans="1:10" x14ac:dyDescent="0.2">
      <c r="A4337" s="75"/>
      <c r="B4337" s="75"/>
      <c r="C4337" s="75"/>
      <c r="D4337" s="76"/>
      <c r="E4337" s="76"/>
      <c r="F4337" s="75"/>
      <c r="G4337" s="75"/>
      <c r="H4337" s="75"/>
      <c r="I4337" s="77"/>
      <c r="J4337" s="78"/>
    </row>
    <row r="4338" spans="1:10" x14ac:dyDescent="0.2">
      <c r="A4338" s="75"/>
      <c r="B4338" s="75"/>
      <c r="C4338" s="75"/>
      <c r="D4338" s="76"/>
      <c r="E4338" s="76"/>
      <c r="F4338" s="75"/>
      <c r="G4338" s="75"/>
      <c r="H4338" s="75"/>
      <c r="I4338" s="77"/>
      <c r="J4338" s="78"/>
    </row>
    <row r="4339" spans="1:10" x14ac:dyDescent="0.2">
      <c r="A4339" s="75"/>
      <c r="B4339" s="75"/>
      <c r="C4339" s="75"/>
      <c r="D4339" s="76"/>
      <c r="E4339" s="76"/>
      <c r="F4339" s="75"/>
      <c r="G4339" s="75"/>
      <c r="H4339" s="75"/>
      <c r="I4339" s="77"/>
      <c r="J4339" s="78"/>
    </row>
    <row r="4340" spans="1:10" x14ac:dyDescent="0.2">
      <c r="A4340" s="75"/>
      <c r="B4340" s="75"/>
      <c r="C4340" s="75"/>
      <c r="D4340" s="76"/>
      <c r="E4340" s="76"/>
      <c r="F4340" s="75"/>
      <c r="G4340" s="75"/>
      <c r="H4340" s="75"/>
      <c r="I4340" s="77"/>
      <c r="J4340" s="78"/>
    </row>
    <row r="4341" spans="1:10" x14ac:dyDescent="0.2">
      <c r="A4341" s="75"/>
      <c r="B4341" s="75"/>
      <c r="C4341" s="75"/>
      <c r="D4341" s="76"/>
      <c r="E4341" s="76"/>
      <c r="F4341" s="75"/>
      <c r="G4341" s="75"/>
      <c r="H4341" s="75"/>
      <c r="I4341" s="77"/>
      <c r="J4341" s="78"/>
    </row>
    <row r="4342" spans="1:10" x14ac:dyDescent="0.2">
      <c r="A4342" s="75"/>
      <c r="B4342" s="75"/>
      <c r="C4342" s="75"/>
      <c r="D4342" s="76"/>
      <c r="E4342" s="76"/>
      <c r="F4342" s="75"/>
      <c r="G4342" s="75"/>
      <c r="H4342" s="75"/>
      <c r="I4342" s="77"/>
      <c r="J4342" s="78"/>
    </row>
    <row r="4343" spans="1:10" x14ac:dyDescent="0.2">
      <c r="A4343" s="75"/>
      <c r="B4343" s="75"/>
      <c r="C4343" s="75"/>
      <c r="D4343" s="76"/>
      <c r="E4343" s="76"/>
      <c r="F4343" s="75"/>
      <c r="G4343" s="75"/>
      <c r="H4343" s="75"/>
      <c r="I4343" s="77"/>
      <c r="J4343" s="78"/>
    </row>
    <row r="4344" spans="1:10" x14ac:dyDescent="0.2">
      <c r="A4344" s="75"/>
      <c r="B4344" s="75"/>
      <c r="C4344" s="75"/>
      <c r="D4344" s="76"/>
      <c r="E4344" s="76"/>
      <c r="F4344" s="75"/>
      <c r="G4344" s="75"/>
      <c r="H4344" s="75"/>
      <c r="I4344" s="77"/>
      <c r="J4344" s="78"/>
    </row>
    <row r="4345" spans="1:10" x14ac:dyDescent="0.2">
      <c r="A4345" s="75"/>
      <c r="B4345" s="75"/>
      <c r="C4345" s="75"/>
      <c r="D4345" s="76"/>
      <c r="E4345" s="76"/>
      <c r="F4345" s="75"/>
      <c r="G4345" s="75"/>
      <c r="H4345" s="75"/>
      <c r="I4345" s="77"/>
      <c r="J4345" s="78"/>
    </row>
    <row r="4346" spans="1:10" x14ac:dyDescent="0.2">
      <c r="A4346" s="75"/>
      <c r="B4346" s="75"/>
      <c r="C4346" s="75"/>
      <c r="D4346" s="76"/>
      <c r="E4346" s="76"/>
      <c r="F4346" s="75"/>
      <c r="G4346" s="75"/>
      <c r="H4346" s="75"/>
      <c r="I4346" s="77"/>
      <c r="J4346" s="78"/>
    </row>
    <row r="4347" spans="1:10" x14ac:dyDescent="0.2">
      <c r="A4347" s="75"/>
      <c r="B4347" s="75"/>
      <c r="C4347" s="75"/>
      <c r="D4347" s="76"/>
      <c r="E4347" s="76"/>
      <c r="F4347" s="75"/>
      <c r="G4347" s="75"/>
      <c r="H4347" s="75"/>
      <c r="I4347" s="77"/>
      <c r="J4347" s="78"/>
    </row>
    <row r="4348" spans="1:10" x14ac:dyDescent="0.2">
      <c r="A4348" s="75"/>
      <c r="B4348" s="75"/>
      <c r="C4348" s="75"/>
      <c r="D4348" s="76"/>
      <c r="E4348" s="76"/>
      <c r="F4348" s="75"/>
      <c r="G4348" s="75"/>
      <c r="H4348" s="75"/>
      <c r="I4348" s="77"/>
      <c r="J4348" s="78"/>
    </row>
    <row r="4349" spans="1:10" x14ac:dyDescent="0.2">
      <c r="A4349" s="75"/>
      <c r="B4349" s="75"/>
      <c r="C4349" s="75"/>
      <c r="D4349" s="76"/>
      <c r="E4349" s="76"/>
      <c r="F4349" s="75"/>
      <c r="G4349" s="75"/>
      <c r="H4349" s="75"/>
      <c r="I4349" s="77"/>
      <c r="J4349" s="78"/>
    </row>
    <row r="4350" spans="1:10" x14ac:dyDescent="0.2">
      <c r="A4350" s="75"/>
      <c r="B4350" s="75"/>
      <c r="C4350" s="75"/>
      <c r="D4350" s="76"/>
      <c r="E4350" s="76"/>
      <c r="F4350" s="75"/>
      <c r="G4350" s="75"/>
      <c r="H4350" s="75"/>
      <c r="I4350" s="77"/>
      <c r="J4350" s="78"/>
    </row>
    <row r="4351" spans="1:10" x14ac:dyDescent="0.2">
      <c r="A4351" s="75"/>
      <c r="B4351" s="75"/>
      <c r="C4351" s="75"/>
      <c r="D4351" s="76"/>
      <c r="E4351" s="76"/>
      <c r="F4351" s="75"/>
      <c r="G4351" s="75"/>
      <c r="H4351" s="75"/>
      <c r="I4351" s="77"/>
      <c r="J4351" s="78"/>
    </row>
    <row r="4352" spans="1:10" x14ac:dyDescent="0.2">
      <c r="A4352" s="75"/>
      <c r="B4352" s="75"/>
      <c r="C4352" s="75"/>
      <c r="D4352" s="76"/>
      <c r="E4352" s="76"/>
      <c r="F4352" s="75"/>
      <c r="G4352" s="75"/>
      <c r="H4352" s="75"/>
      <c r="I4352" s="77"/>
      <c r="J4352" s="78"/>
    </row>
    <row r="4353" spans="1:10" x14ac:dyDescent="0.2">
      <c r="A4353" s="75"/>
      <c r="B4353" s="75"/>
      <c r="C4353" s="75"/>
      <c r="D4353" s="76"/>
      <c r="E4353" s="76"/>
      <c r="F4353" s="75"/>
      <c r="G4353" s="75"/>
      <c r="H4353" s="75"/>
      <c r="I4353" s="77"/>
      <c r="J4353" s="78"/>
    </row>
    <row r="4354" spans="1:10" x14ac:dyDescent="0.2">
      <c r="A4354" s="75"/>
      <c r="B4354" s="75"/>
      <c r="C4354" s="75"/>
      <c r="D4354" s="76"/>
      <c r="E4354" s="76"/>
      <c r="F4354" s="75"/>
      <c r="G4354" s="75"/>
      <c r="H4354" s="75"/>
      <c r="I4354" s="77"/>
      <c r="J4354" s="78"/>
    </row>
    <row r="4355" spans="1:10" x14ac:dyDescent="0.2">
      <c r="A4355" s="75"/>
      <c r="B4355" s="75"/>
      <c r="C4355" s="75"/>
      <c r="D4355" s="76"/>
      <c r="E4355" s="76"/>
      <c r="F4355" s="75"/>
      <c r="G4355" s="75"/>
      <c r="H4355" s="75"/>
      <c r="I4355" s="77"/>
      <c r="J4355" s="78"/>
    </row>
    <row r="4356" spans="1:10" x14ac:dyDescent="0.2">
      <c r="A4356" s="75"/>
      <c r="B4356" s="75"/>
      <c r="C4356" s="75"/>
      <c r="D4356" s="76"/>
      <c r="E4356" s="76"/>
      <c r="F4356" s="75"/>
      <c r="G4356" s="75"/>
      <c r="H4356" s="75"/>
      <c r="I4356" s="77"/>
      <c r="J4356" s="78"/>
    </row>
    <row r="4357" spans="1:10" x14ac:dyDescent="0.2">
      <c r="A4357" s="75"/>
      <c r="B4357" s="75"/>
      <c r="C4357" s="75"/>
      <c r="D4357" s="76"/>
      <c r="E4357" s="76"/>
      <c r="F4357" s="75"/>
      <c r="G4357" s="75"/>
      <c r="H4357" s="75"/>
      <c r="I4357" s="77"/>
      <c r="J4357" s="78"/>
    </row>
    <row r="4358" spans="1:10" x14ac:dyDescent="0.2">
      <c r="A4358" s="75"/>
      <c r="B4358" s="75"/>
      <c r="C4358" s="75"/>
      <c r="D4358" s="76"/>
      <c r="E4358" s="76"/>
      <c r="F4358" s="75"/>
      <c r="G4358" s="75"/>
      <c r="H4358" s="75"/>
      <c r="I4358" s="77"/>
      <c r="J4358" s="78"/>
    </row>
    <row r="4359" spans="1:10" x14ac:dyDescent="0.2">
      <c r="A4359" s="75"/>
      <c r="B4359" s="75"/>
      <c r="C4359" s="75"/>
      <c r="D4359" s="76"/>
      <c r="E4359" s="76"/>
      <c r="F4359" s="75"/>
      <c r="G4359" s="75"/>
      <c r="H4359" s="75"/>
      <c r="I4359" s="77"/>
      <c r="J4359" s="78"/>
    </row>
    <row r="4360" spans="1:10" x14ac:dyDescent="0.2">
      <c r="A4360" s="75"/>
      <c r="B4360" s="75"/>
      <c r="C4360" s="75"/>
      <c r="D4360" s="76"/>
      <c r="E4360" s="76"/>
      <c r="F4360" s="75"/>
      <c r="G4360" s="75"/>
      <c r="H4360" s="75"/>
      <c r="I4360" s="77"/>
      <c r="J4360" s="78"/>
    </row>
    <row r="4361" spans="1:10" x14ac:dyDescent="0.2">
      <c r="A4361" s="75"/>
      <c r="B4361" s="75"/>
      <c r="C4361" s="75"/>
      <c r="D4361" s="76"/>
      <c r="E4361" s="76"/>
      <c r="F4361" s="75"/>
      <c r="G4361" s="75"/>
      <c r="H4361" s="75"/>
      <c r="I4361" s="77"/>
      <c r="J4361" s="78"/>
    </row>
    <row r="4362" spans="1:10" x14ac:dyDescent="0.2">
      <c r="A4362" s="75"/>
      <c r="B4362" s="75"/>
      <c r="C4362" s="75"/>
      <c r="D4362" s="76"/>
      <c r="E4362" s="76"/>
      <c r="F4362" s="75"/>
      <c r="G4362" s="75"/>
      <c r="H4362" s="75"/>
      <c r="I4362" s="77"/>
      <c r="J4362" s="78"/>
    </row>
    <row r="4363" spans="1:10" x14ac:dyDescent="0.2">
      <c r="A4363" s="75"/>
      <c r="B4363" s="75"/>
      <c r="C4363" s="75"/>
      <c r="D4363" s="76"/>
      <c r="E4363" s="76"/>
      <c r="F4363" s="75"/>
      <c r="G4363" s="75"/>
      <c r="H4363" s="75"/>
      <c r="I4363" s="77"/>
      <c r="J4363" s="78"/>
    </row>
    <row r="4364" spans="1:10" x14ac:dyDescent="0.2">
      <c r="A4364" s="75"/>
      <c r="B4364" s="75"/>
      <c r="C4364" s="75"/>
      <c r="D4364" s="76"/>
      <c r="E4364" s="76"/>
      <c r="F4364" s="75"/>
      <c r="G4364" s="75"/>
      <c r="H4364" s="75"/>
      <c r="I4364" s="77"/>
      <c r="J4364" s="78"/>
    </row>
    <row r="4365" spans="1:10" x14ac:dyDescent="0.2">
      <c r="A4365" s="75"/>
      <c r="B4365" s="75"/>
      <c r="C4365" s="75"/>
      <c r="D4365" s="76"/>
      <c r="E4365" s="76"/>
      <c r="F4365" s="75"/>
      <c r="G4365" s="75"/>
      <c r="H4365" s="75"/>
      <c r="I4365" s="77"/>
      <c r="J4365" s="78"/>
    </row>
    <row r="4366" spans="1:10" x14ac:dyDescent="0.2">
      <c r="A4366" s="75"/>
      <c r="B4366" s="75"/>
      <c r="C4366" s="75"/>
      <c r="D4366" s="76"/>
      <c r="E4366" s="76"/>
      <c r="F4366" s="75"/>
      <c r="G4366" s="75"/>
      <c r="H4366" s="75"/>
      <c r="I4366" s="77"/>
      <c r="J4366" s="78"/>
    </row>
    <row r="4367" spans="1:10" x14ac:dyDescent="0.2">
      <c r="A4367" s="75"/>
      <c r="B4367" s="75"/>
      <c r="C4367" s="75"/>
      <c r="D4367" s="76"/>
      <c r="E4367" s="76"/>
      <c r="F4367" s="75"/>
      <c r="G4367" s="75"/>
      <c r="H4367" s="75"/>
      <c r="I4367" s="77"/>
      <c r="J4367" s="78"/>
    </row>
    <row r="4368" spans="1:10" x14ac:dyDescent="0.2">
      <c r="A4368" s="75"/>
      <c r="B4368" s="75"/>
      <c r="C4368" s="75"/>
      <c r="D4368" s="76"/>
      <c r="E4368" s="76"/>
      <c r="F4368" s="75"/>
      <c r="G4368" s="75"/>
      <c r="H4368" s="75"/>
      <c r="I4368" s="77"/>
      <c r="J4368" s="78"/>
    </row>
    <row r="4369" spans="1:10" x14ac:dyDescent="0.2">
      <c r="A4369" s="75"/>
      <c r="B4369" s="75"/>
      <c r="C4369" s="75"/>
      <c r="D4369" s="76"/>
      <c r="E4369" s="76"/>
      <c r="F4369" s="75"/>
      <c r="G4369" s="75"/>
      <c r="H4369" s="75"/>
      <c r="I4369" s="77"/>
      <c r="J4369" s="78"/>
    </row>
    <row r="4370" spans="1:10" x14ac:dyDescent="0.2">
      <c r="A4370" s="75"/>
      <c r="B4370" s="75"/>
      <c r="C4370" s="75"/>
      <c r="D4370" s="76"/>
      <c r="E4370" s="76"/>
      <c r="F4370" s="75"/>
      <c r="G4370" s="75"/>
      <c r="H4370" s="75"/>
      <c r="I4370" s="77"/>
      <c r="J4370" s="78"/>
    </row>
    <row r="4371" spans="1:10" x14ac:dyDescent="0.2">
      <c r="A4371" s="75"/>
      <c r="B4371" s="75"/>
      <c r="C4371" s="75"/>
      <c r="D4371" s="76"/>
      <c r="E4371" s="76"/>
      <c r="F4371" s="75"/>
      <c r="G4371" s="75"/>
      <c r="H4371" s="75"/>
      <c r="I4371" s="77"/>
      <c r="J4371" s="78"/>
    </row>
    <row r="4372" spans="1:10" x14ac:dyDescent="0.2">
      <c r="A4372" s="75"/>
      <c r="B4372" s="75"/>
      <c r="C4372" s="75"/>
      <c r="D4372" s="76"/>
      <c r="E4372" s="76"/>
      <c r="F4372" s="75"/>
      <c r="G4372" s="75"/>
      <c r="H4372" s="75"/>
      <c r="I4372" s="77"/>
      <c r="J4372" s="78"/>
    </row>
    <row r="4373" spans="1:10" x14ac:dyDescent="0.2">
      <c r="A4373" s="75"/>
      <c r="B4373" s="75"/>
      <c r="C4373" s="75"/>
      <c r="D4373" s="76"/>
      <c r="E4373" s="76"/>
      <c r="F4373" s="75"/>
      <c r="G4373" s="75"/>
      <c r="H4373" s="75"/>
      <c r="I4373" s="77"/>
      <c r="J4373" s="78"/>
    </row>
    <row r="4374" spans="1:10" x14ac:dyDescent="0.2">
      <c r="A4374" s="75"/>
      <c r="B4374" s="75"/>
      <c r="C4374" s="75"/>
      <c r="D4374" s="76"/>
      <c r="E4374" s="76"/>
      <c r="F4374" s="75"/>
      <c r="G4374" s="75"/>
      <c r="H4374" s="75"/>
      <c r="I4374" s="77"/>
      <c r="J4374" s="78"/>
    </row>
    <row r="4375" spans="1:10" x14ac:dyDescent="0.2">
      <c r="A4375" s="75"/>
      <c r="B4375" s="75"/>
      <c r="C4375" s="75"/>
      <c r="D4375" s="76"/>
      <c r="E4375" s="76"/>
      <c r="F4375" s="75"/>
      <c r="G4375" s="75"/>
      <c r="H4375" s="75"/>
      <c r="I4375" s="77"/>
      <c r="J4375" s="78"/>
    </row>
    <row r="4376" spans="1:10" x14ac:dyDescent="0.2">
      <c r="A4376" s="75"/>
      <c r="B4376" s="75"/>
      <c r="C4376" s="75"/>
      <c r="D4376" s="76"/>
      <c r="E4376" s="76"/>
      <c r="F4376" s="75"/>
      <c r="G4376" s="75"/>
      <c r="H4376" s="75"/>
      <c r="I4376" s="77"/>
      <c r="J4376" s="78"/>
    </row>
    <row r="4377" spans="1:10" x14ac:dyDescent="0.2">
      <c r="A4377" s="75"/>
      <c r="B4377" s="75"/>
      <c r="C4377" s="75"/>
      <c r="D4377" s="76"/>
      <c r="E4377" s="76"/>
      <c r="F4377" s="75"/>
      <c r="G4377" s="75"/>
      <c r="H4377" s="75"/>
      <c r="I4377" s="77"/>
      <c r="J4377" s="78"/>
    </row>
    <row r="4378" spans="1:10" x14ac:dyDescent="0.2">
      <c r="A4378" s="75"/>
      <c r="B4378" s="75"/>
      <c r="C4378" s="75"/>
      <c r="D4378" s="76"/>
      <c r="E4378" s="76"/>
      <c r="F4378" s="75"/>
      <c r="G4378" s="75"/>
      <c r="H4378" s="75"/>
      <c r="I4378" s="77"/>
      <c r="J4378" s="78"/>
    </row>
    <row r="4379" spans="1:10" x14ac:dyDescent="0.2">
      <c r="A4379" s="75"/>
      <c r="B4379" s="75"/>
      <c r="C4379" s="75"/>
      <c r="D4379" s="76"/>
      <c r="E4379" s="76"/>
      <c r="F4379" s="75"/>
      <c r="G4379" s="75"/>
      <c r="H4379" s="75"/>
      <c r="I4379" s="77"/>
      <c r="J4379" s="78"/>
    </row>
    <row r="4380" spans="1:10" x14ac:dyDescent="0.2">
      <c r="A4380" s="75"/>
      <c r="B4380" s="75"/>
      <c r="C4380" s="75"/>
      <c r="D4380" s="76"/>
      <c r="E4380" s="76"/>
      <c r="F4380" s="75"/>
      <c r="G4380" s="75"/>
      <c r="H4380" s="75"/>
      <c r="I4380" s="77"/>
      <c r="J4380" s="78"/>
    </row>
    <row r="4381" spans="1:10" x14ac:dyDescent="0.2">
      <c r="A4381" s="75"/>
      <c r="B4381" s="75"/>
      <c r="C4381" s="75"/>
      <c r="D4381" s="76"/>
      <c r="E4381" s="76"/>
      <c r="F4381" s="75"/>
      <c r="G4381" s="75"/>
      <c r="H4381" s="75"/>
      <c r="I4381" s="77"/>
      <c r="J4381" s="78"/>
    </row>
    <row r="4382" spans="1:10" x14ac:dyDescent="0.2">
      <c r="A4382" s="75"/>
      <c r="B4382" s="75"/>
      <c r="C4382" s="75"/>
      <c r="D4382" s="76"/>
      <c r="E4382" s="76"/>
      <c r="F4382" s="75"/>
      <c r="G4382" s="75"/>
      <c r="H4382" s="75"/>
      <c r="I4382" s="77"/>
      <c r="J4382" s="78"/>
    </row>
    <row r="4383" spans="1:10" x14ac:dyDescent="0.2">
      <c r="A4383" s="75"/>
      <c r="B4383" s="75"/>
      <c r="C4383" s="75"/>
      <c r="D4383" s="76"/>
      <c r="E4383" s="76"/>
      <c r="F4383" s="75"/>
      <c r="G4383" s="75"/>
      <c r="H4383" s="75"/>
      <c r="I4383" s="77"/>
      <c r="J4383" s="78"/>
    </row>
    <row r="4384" spans="1:10" x14ac:dyDescent="0.2">
      <c r="A4384" s="75"/>
      <c r="B4384" s="75"/>
      <c r="C4384" s="75"/>
      <c r="D4384" s="76"/>
      <c r="E4384" s="76"/>
      <c r="F4384" s="75"/>
      <c r="G4384" s="75"/>
      <c r="H4384" s="75"/>
      <c r="I4384" s="77"/>
      <c r="J4384" s="78"/>
    </row>
    <row r="4385" spans="1:10" x14ac:dyDescent="0.2">
      <c r="A4385" s="75"/>
      <c r="B4385" s="75"/>
      <c r="C4385" s="75"/>
      <c r="D4385" s="76"/>
      <c r="E4385" s="76"/>
      <c r="F4385" s="75"/>
      <c r="G4385" s="75"/>
      <c r="H4385" s="75"/>
      <c r="I4385" s="77"/>
      <c r="J4385" s="78"/>
    </row>
    <row r="4386" spans="1:10" x14ac:dyDescent="0.2">
      <c r="A4386" s="75"/>
      <c r="B4386" s="75"/>
      <c r="C4386" s="75"/>
      <c r="D4386" s="76"/>
      <c r="E4386" s="76"/>
      <c r="F4386" s="75"/>
      <c r="G4386" s="75"/>
      <c r="H4386" s="75"/>
      <c r="I4386" s="77"/>
      <c r="J4386" s="78"/>
    </row>
    <row r="4387" spans="1:10" x14ac:dyDescent="0.2">
      <c r="A4387" s="75"/>
      <c r="B4387" s="75"/>
      <c r="C4387" s="75"/>
      <c r="D4387" s="76"/>
      <c r="E4387" s="76"/>
      <c r="F4387" s="75"/>
      <c r="G4387" s="75"/>
      <c r="H4387" s="75"/>
      <c r="I4387" s="77"/>
      <c r="J4387" s="78"/>
    </row>
    <row r="4388" spans="1:10" x14ac:dyDescent="0.2">
      <c r="A4388" s="75"/>
      <c r="B4388" s="75"/>
      <c r="C4388" s="75"/>
      <c r="D4388" s="76"/>
      <c r="E4388" s="76"/>
      <c r="F4388" s="75"/>
      <c r="G4388" s="75"/>
      <c r="H4388" s="75"/>
      <c r="I4388" s="77"/>
      <c r="J4388" s="78"/>
    </row>
    <row r="4389" spans="1:10" x14ac:dyDescent="0.2">
      <c r="A4389" s="75"/>
      <c r="B4389" s="75"/>
      <c r="C4389" s="75"/>
      <c r="D4389" s="76"/>
      <c r="E4389" s="76"/>
      <c r="F4389" s="75"/>
      <c r="G4389" s="75"/>
      <c r="H4389" s="75"/>
      <c r="I4389" s="77"/>
      <c r="J4389" s="78"/>
    </row>
    <row r="4390" spans="1:10" x14ac:dyDescent="0.2">
      <c r="A4390" s="75"/>
      <c r="B4390" s="75"/>
      <c r="C4390" s="75"/>
      <c r="D4390" s="76"/>
      <c r="E4390" s="76"/>
      <c r="F4390" s="75"/>
      <c r="G4390" s="75"/>
      <c r="H4390" s="75"/>
      <c r="I4390" s="77"/>
      <c r="J4390" s="78"/>
    </row>
    <row r="4391" spans="1:10" x14ac:dyDescent="0.2">
      <c r="A4391" s="75"/>
      <c r="B4391" s="75"/>
      <c r="C4391" s="75"/>
      <c r="D4391" s="76"/>
      <c r="E4391" s="76"/>
      <c r="F4391" s="75"/>
      <c r="G4391" s="75"/>
      <c r="H4391" s="75"/>
      <c r="I4391" s="77"/>
      <c r="J4391" s="78"/>
    </row>
    <row r="4392" spans="1:10" x14ac:dyDescent="0.2">
      <c r="A4392" s="75"/>
      <c r="B4392" s="75"/>
      <c r="C4392" s="75"/>
      <c r="D4392" s="76"/>
      <c r="E4392" s="76"/>
      <c r="F4392" s="75"/>
      <c r="G4392" s="75"/>
      <c r="H4392" s="75"/>
      <c r="I4392" s="77"/>
      <c r="J4392" s="78"/>
    </row>
    <row r="4393" spans="1:10" x14ac:dyDescent="0.2">
      <c r="A4393" s="75"/>
      <c r="B4393" s="75"/>
      <c r="C4393" s="75"/>
      <c r="D4393" s="76"/>
      <c r="E4393" s="76"/>
      <c r="F4393" s="75"/>
      <c r="G4393" s="75"/>
      <c r="H4393" s="75"/>
      <c r="I4393" s="77"/>
      <c r="J4393" s="78"/>
    </row>
    <row r="4394" spans="1:10" x14ac:dyDescent="0.2">
      <c r="A4394" s="75"/>
      <c r="B4394" s="75"/>
      <c r="C4394" s="75"/>
      <c r="D4394" s="76"/>
      <c r="E4394" s="76"/>
      <c r="F4394" s="75"/>
      <c r="G4394" s="75"/>
      <c r="H4394" s="75"/>
      <c r="I4394" s="77"/>
      <c r="J4394" s="78"/>
    </row>
    <row r="4395" spans="1:10" x14ac:dyDescent="0.2">
      <c r="A4395" s="75"/>
      <c r="B4395" s="75"/>
      <c r="C4395" s="75"/>
      <c r="D4395" s="76"/>
      <c r="E4395" s="76"/>
      <c r="F4395" s="75"/>
      <c r="G4395" s="75"/>
      <c r="H4395" s="75"/>
      <c r="I4395" s="77"/>
      <c r="J4395" s="78"/>
    </row>
    <row r="4396" spans="1:10" x14ac:dyDescent="0.2">
      <c r="A4396" s="75"/>
      <c r="B4396" s="75"/>
      <c r="C4396" s="75"/>
      <c r="D4396" s="76"/>
      <c r="E4396" s="76"/>
      <c r="F4396" s="75"/>
      <c r="G4396" s="75"/>
      <c r="H4396" s="75"/>
      <c r="I4396" s="77"/>
      <c r="J4396" s="78"/>
    </row>
    <row r="4397" spans="1:10" x14ac:dyDescent="0.2">
      <c r="A4397" s="75"/>
      <c r="B4397" s="75"/>
      <c r="C4397" s="75"/>
      <c r="D4397" s="76"/>
      <c r="E4397" s="76"/>
      <c r="F4397" s="75"/>
      <c r="G4397" s="75"/>
      <c r="H4397" s="75"/>
      <c r="I4397" s="77"/>
      <c r="J4397" s="78"/>
    </row>
    <row r="4398" spans="1:10" x14ac:dyDescent="0.2">
      <c r="A4398" s="75"/>
      <c r="B4398" s="75"/>
      <c r="C4398" s="75"/>
      <c r="D4398" s="76"/>
      <c r="E4398" s="76"/>
      <c r="F4398" s="75"/>
      <c r="G4398" s="75"/>
      <c r="H4398" s="75"/>
      <c r="I4398" s="77"/>
      <c r="J4398" s="78"/>
    </row>
    <row r="4399" spans="1:10" x14ac:dyDescent="0.2">
      <c r="A4399" s="75"/>
      <c r="B4399" s="75"/>
      <c r="C4399" s="75"/>
      <c r="D4399" s="76"/>
      <c r="E4399" s="76"/>
      <c r="F4399" s="75"/>
      <c r="G4399" s="75"/>
      <c r="H4399" s="75"/>
      <c r="I4399" s="77"/>
      <c r="J4399" s="78"/>
    </row>
    <row r="4400" spans="1:10" x14ac:dyDescent="0.2">
      <c r="A4400" s="75"/>
      <c r="B4400" s="75"/>
      <c r="C4400" s="75"/>
      <c r="D4400" s="76"/>
      <c r="E4400" s="76"/>
      <c r="F4400" s="75"/>
      <c r="G4400" s="75"/>
      <c r="H4400" s="75"/>
      <c r="I4400" s="77"/>
      <c r="J4400" s="78"/>
    </row>
    <row r="4401" spans="1:10" x14ac:dyDescent="0.2">
      <c r="A4401" s="75"/>
      <c r="B4401" s="75"/>
      <c r="C4401" s="75"/>
      <c r="D4401" s="76"/>
      <c r="E4401" s="76"/>
      <c r="F4401" s="75"/>
      <c r="G4401" s="75"/>
      <c r="H4401" s="75"/>
      <c r="I4401" s="77"/>
      <c r="J4401" s="78"/>
    </row>
    <row r="4402" spans="1:10" x14ac:dyDescent="0.2">
      <c r="A4402" s="75"/>
      <c r="B4402" s="75"/>
      <c r="C4402" s="75"/>
      <c r="D4402" s="76"/>
      <c r="E4402" s="76"/>
      <c r="F4402" s="75"/>
      <c r="G4402" s="75"/>
      <c r="H4402" s="75"/>
      <c r="I4402" s="77"/>
      <c r="J4402" s="78"/>
    </row>
    <row r="4403" spans="1:10" x14ac:dyDescent="0.2">
      <c r="A4403" s="75"/>
      <c r="B4403" s="75"/>
      <c r="C4403" s="75"/>
      <c r="D4403" s="76"/>
      <c r="E4403" s="76"/>
      <c r="F4403" s="75"/>
      <c r="G4403" s="75"/>
      <c r="H4403" s="75"/>
      <c r="I4403" s="77"/>
      <c r="J4403" s="78"/>
    </row>
    <row r="4404" spans="1:10" x14ac:dyDescent="0.2">
      <c r="A4404" s="75"/>
      <c r="B4404" s="75"/>
      <c r="C4404" s="75"/>
      <c r="D4404" s="76"/>
      <c r="E4404" s="76"/>
      <c r="F4404" s="75"/>
      <c r="G4404" s="75"/>
      <c r="H4404" s="75"/>
      <c r="I4404" s="77"/>
      <c r="J4404" s="78"/>
    </row>
    <row r="4405" spans="1:10" x14ac:dyDescent="0.2">
      <c r="A4405" s="75"/>
      <c r="B4405" s="75"/>
      <c r="C4405" s="75"/>
      <c r="D4405" s="76"/>
      <c r="E4405" s="76"/>
      <c r="F4405" s="75"/>
      <c r="G4405" s="75"/>
      <c r="H4405" s="75"/>
      <c r="I4405" s="77"/>
      <c r="J4405" s="78"/>
    </row>
    <row r="4406" spans="1:10" x14ac:dyDescent="0.2">
      <c r="A4406" s="75"/>
      <c r="B4406" s="75"/>
      <c r="C4406" s="75"/>
      <c r="D4406" s="76"/>
      <c r="E4406" s="76"/>
      <c r="F4406" s="75"/>
      <c r="G4406" s="75"/>
      <c r="H4406" s="75"/>
      <c r="I4406" s="77"/>
      <c r="J4406" s="78"/>
    </row>
    <row r="4407" spans="1:10" x14ac:dyDescent="0.2">
      <c r="A4407" s="75"/>
      <c r="B4407" s="75"/>
      <c r="C4407" s="75"/>
      <c r="D4407" s="76"/>
      <c r="E4407" s="76"/>
      <c r="F4407" s="75"/>
      <c r="G4407" s="75"/>
      <c r="H4407" s="75"/>
      <c r="I4407" s="77"/>
      <c r="J4407" s="78"/>
    </row>
    <row r="4408" spans="1:10" x14ac:dyDescent="0.2">
      <c r="A4408" s="75"/>
      <c r="B4408" s="75"/>
      <c r="C4408" s="75"/>
      <c r="D4408" s="76"/>
      <c r="E4408" s="76"/>
      <c r="F4408" s="75"/>
      <c r="G4408" s="75"/>
      <c r="H4408" s="75"/>
      <c r="I4408" s="77"/>
      <c r="J4408" s="78"/>
    </row>
    <row r="4409" spans="1:10" x14ac:dyDescent="0.2">
      <c r="A4409" s="75"/>
      <c r="B4409" s="75"/>
      <c r="C4409" s="75"/>
      <c r="D4409" s="76"/>
      <c r="E4409" s="76"/>
      <c r="F4409" s="75"/>
      <c r="G4409" s="75"/>
      <c r="H4409" s="75"/>
      <c r="I4409" s="77"/>
      <c r="J4409" s="78"/>
    </row>
    <row r="4410" spans="1:10" x14ac:dyDescent="0.2">
      <c r="A4410" s="75"/>
      <c r="B4410" s="75"/>
      <c r="C4410" s="75"/>
      <c r="D4410" s="76"/>
      <c r="E4410" s="76"/>
      <c r="F4410" s="75"/>
      <c r="G4410" s="75"/>
      <c r="H4410" s="75"/>
      <c r="I4410" s="77"/>
      <c r="J4410" s="78"/>
    </row>
    <row r="4411" spans="1:10" x14ac:dyDescent="0.2">
      <c r="A4411" s="75"/>
      <c r="B4411" s="75"/>
      <c r="C4411" s="75"/>
      <c r="D4411" s="76"/>
      <c r="E4411" s="76"/>
      <c r="F4411" s="75"/>
      <c r="G4411" s="75"/>
      <c r="H4411" s="75"/>
      <c r="I4411" s="77"/>
      <c r="J4411" s="78"/>
    </row>
    <row r="4412" spans="1:10" x14ac:dyDescent="0.2">
      <c r="A4412" s="75"/>
      <c r="B4412" s="75"/>
      <c r="C4412" s="75"/>
      <c r="D4412" s="76"/>
      <c r="E4412" s="76"/>
      <c r="F4412" s="75"/>
      <c r="G4412" s="75"/>
      <c r="H4412" s="75"/>
      <c r="I4412" s="77"/>
      <c r="J4412" s="78"/>
    </row>
    <row r="4413" spans="1:10" x14ac:dyDescent="0.2">
      <c r="A4413" s="75"/>
      <c r="B4413" s="75"/>
      <c r="C4413" s="75"/>
      <c r="D4413" s="76"/>
      <c r="E4413" s="76"/>
      <c r="F4413" s="75"/>
      <c r="G4413" s="75"/>
      <c r="H4413" s="75"/>
      <c r="I4413" s="77"/>
      <c r="J4413" s="78"/>
    </row>
    <row r="4414" spans="1:10" x14ac:dyDescent="0.2">
      <c r="A4414" s="75"/>
      <c r="B4414" s="75"/>
      <c r="C4414" s="75"/>
      <c r="D4414" s="76"/>
      <c r="E4414" s="76"/>
      <c r="F4414" s="75"/>
      <c r="G4414" s="75"/>
      <c r="H4414" s="75"/>
      <c r="I4414" s="77"/>
      <c r="J4414" s="78"/>
    </row>
    <row r="4415" spans="1:10" x14ac:dyDescent="0.2">
      <c r="A4415" s="75"/>
      <c r="B4415" s="75"/>
      <c r="C4415" s="75"/>
      <c r="D4415" s="76"/>
      <c r="E4415" s="76"/>
      <c r="F4415" s="75"/>
      <c r="G4415" s="75"/>
      <c r="H4415" s="75"/>
      <c r="I4415" s="77"/>
      <c r="J4415" s="78"/>
    </row>
    <row r="4416" spans="1:10" x14ac:dyDescent="0.2">
      <c r="A4416" s="75"/>
      <c r="B4416" s="75"/>
      <c r="C4416" s="75"/>
      <c r="D4416" s="76"/>
      <c r="E4416" s="76"/>
      <c r="F4416" s="75"/>
      <c r="G4416" s="75"/>
      <c r="H4416" s="75"/>
      <c r="I4416" s="77"/>
      <c r="J4416" s="78"/>
    </row>
    <row r="4417" spans="1:10" x14ac:dyDescent="0.2">
      <c r="A4417" s="75"/>
      <c r="B4417" s="75"/>
      <c r="C4417" s="75"/>
      <c r="D4417" s="76"/>
      <c r="E4417" s="76"/>
      <c r="F4417" s="75"/>
      <c r="G4417" s="75"/>
      <c r="H4417" s="75"/>
      <c r="I4417" s="77"/>
      <c r="J4417" s="78"/>
    </row>
    <row r="4418" spans="1:10" x14ac:dyDescent="0.2">
      <c r="A4418" s="75"/>
      <c r="B4418" s="75"/>
      <c r="C4418" s="75"/>
      <c r="D4418" s="76"/>
      <c r="E4418" s="76"/>
      <c r="F4418" s="75"/>
      <c r="G4418" s="75"/>
      <c r="H4418" s="75"/>
      <c r="I4418" s="77"/>
      <c r="J4418" s="78"/>
    </row>
    <row r="4419" spans="1:10" x14ac:dyDescent="0.2">
      <c r="A4419" s="75"/>
      <c r="B4419" s="75"/>
      <c r="C4419" s="75"/>
      <c r="D4419" s="76"/>
      <c r="E4419" s="76"/>
      <c r="F4419" s="75"/>
      <c r="G4419" s="75"/>
      <c r="H4419" s="75"/>
      <c r="I4419" s="77"/>
      <c r="J4419" s="78"/>
    </row>
    <row r="4420" spans="1:10" x14ac:dyDescent="0.2">
      <c r="A4420" s="75"/>
      <c r="B4420" s="75"/>
      <c r="C4420" s="75"/>
      <c r="D4420" s="76"/>
      <c r="E4420" s="76"/>
      <c r="F4420" s="75"/>
      <c r="G4420" s="75"/>
      <c r="H4420" s="75"/>
      <c r="I4420" s="77"/>
      <c r="J4420" s="78"/>
    </row>
    <row r="4421" spans="1:10" x14ac:dyDescent="0.2">
      <c r="A4421" s="75"/>
      <c r="B4421" s="75"/>
      <c r="C4421" s="75"/>
      <c r="D4421" s="76"/>
      <c r="E4421" s="76"/>
      <c r="F4421" s="75"/>
      <c r="G4421" s="75"/>
      <c r="H4421" s="75"/>
      <c r="I4421" s="77"/>
      <c r="J4421" s="78"/>
    </row>
    <row r="4422" spans="1:10" x14ac:dyDescent="0.2">
      <c r="A4422" s="75"/>
      <c r="B4422" s="75"/>
      <c r="C4422" s="75"/>
      <c r="D4422" s="76"/>
      <c r="E4422" s="76"/>
      <c r="F4422" s="75"/>
      <c r="G4422" s="75"/>
      <c r="H4422" s="75"/>
      <c r="I4422" s="77"/>
      <c r="J4422" s="78"/>
    </row>
    <row r="4423" spans="1:10" x14ac:dyDescent="0.2">
      <c r="A4423" s="75"/>
      <c r="B4423" s="75"/>
      <c r="C4423" s="75"/>
      <c r="D4423" s="76"/>
      <c r="E4423" s="76"/>
      <c r="F4423" s="75"/>
      <c r="G4423" s="75"/>
      <c r="H4423" s="75"/>
      <c r="I4423" s="77"/>
      <c r="J4423" s="78"/>
    </row>
    <row r="4424" spans="1:10" x14ac:dyDescent="0.2">
      <c r="A4424" s="75"/>
      <c r="B4424" s="75"/>
      <c r="C4424" s="75"/>
      <c r="D4424" s="76"/>
      <c r="E4424" s="76"/>
      <c r="F4424" s="75"/>
      <c r="G4424" s="75"/>
      <c r="H4424" s="75"/>
      <c r="I4424" s="77"/>
      <c r="J4424" s="78"/>
    </row>
    <row r="4425" spans="1:10" x14ac:dyDescent="0.2">
      <c r="A4425" s="75"/>
      <c r="B4425" s="75"/>
      <c r="C4425" s="75"/>
      <c r="D4425" s="76"/>
      <c r="E4425" s="76"/>
      <c r="F4425" s="75"/>
      <c r="G4425" s="75"/>
      <c r="H4425" s="75"/>
      <c r="I4425" s="77"/>
      <c r="J4425" s="78"/>
    </row>
    <row r="4426" spans="1:10" x14ac:dyDescent="0.2">
      <c r="A4426" s="75"/>
      <c r="B4426" s="75"/>
      <c r="C4426" s="75"/>
      <c r="D4426" s="76"/>
      <c r="E4426" s="76"/>
      <c r="F4426" s="75"/>
      <c r="G4426" s="75"/>
      <c r="H4426" s="75"/>
      <c r="I4426" s="77"/>
      <c r="J4426" s="78"/>
    </row>
    <row r="4427" spans="1:10" x14ac:dyDescent="0.2">
      <c r="A4427" s="75"/>
      <c r="B4427" s="75"/>
      <c r="C4427" s="75"/>
      <c r="D4427" s="76"/>
      <c r="E4427" s="76"/>
      <c r="F4427" s="75"/>
      <c r="G4427" s="75"/>
      <c r="H4427" s="75"/>
      <c r="I4427" s="77"/>
      <c r="J4427" s="78"/>
    </row>
    <row r="4428" spans="1:10" x14ac:dyDescent="0.2">
      <c r="A4428" s="75"/>
      <c r="B4428" s="75"/>
      <c r="C4428" s="75"/>
      <c r="D4428" s="76"/>
      <c r="E4428" s="76"/>
      <c r="F4428" s="75"/>
      <c r="G4428" s="75"/>
      <c r="H4428" s="75"/>
      <c r="I4428" s="77"/>
      <c r="J4428" s="78"/>
    </row>
    <row r="4429" spans="1:10" x14ac:dyDescent="0.2">
      <c r="A4429" s="75"/>
      <c r="B4429" s="75"/>
      <c r="C4429" s="75"/>
      <c r="D4429" s="76"/>
      <c r="E4429" s="76"/>
      <c r="F4429" s="75"/>
      <c r="G4429" s="75"/>
      <c r="H4429" s="75"/>
      <c r="I4429" s="77"/>
      <c r="J4429" s="78"/>
    </row>
    <row r="4430" spans="1:10" x14ac:dyDescent="0.2">
      <c r="A4430" s="75"/>
      <c r="B4430" s="75"/>
      <c r="C4430" s="75"/>
      <c r="D4430" s="76"/>
      <c r="E4430" s="76"/>
      <c r="F4430" s="75"/>
      <c r="G4430" s="75"/>
      <c r="H4430" s="75"/>
      <c r="I4430" s="77"/>
      <c r="J4430" s="78"/>
    </row>
    <row r="4431" spans="1:10" x14ac:dyDescent="0.2">
      <c r="A4431" s="75"/>
      <c r="B4431" s="75"/>
      <c r="C4431" s="75"/>
      <c r="D4431" s="76"/>
      <c r="E4431" s="76"/>
      <c r="F4431" s="75"/>
      <c r="G4431" s="75"/>
      <c r="H4431" s="75"/>
      <c r="I4431" s="77"/>
      <c r="J4431" s="78"/>
    </row>
    <row r="4432" spans="1:10" x14ac:dyDescent="0.2">
      <c r="A4432" s="75"/>
      <c r="B4432" s="75"/>
      <c r="C4432" s="75"/>
      <c r="D4432" s="76"/>
      <c r="E4432" s="76"/>
      <c r="F4432" s="75"/>
      <c r="G4432" s="75"/>
      <c r="H4432" s="75"/>
      <c r="I4432" s="77"/>
      <c r="J4432" s="78"/>
    </row>
    <row r="4433" spans="1:10" x14ac:dyDescent="0.2">
      <c r="A4433" s="75"/>
      <c r="B4433" s="75"/>
      <c r="C4433" s="75"/>
      <c r="D4433" s="76"/>
      <c r="E4433" s="76"/>
      <c r="F4433" s="75"/>
      <c r="G4433" s="75"/>
      <c r="H4433" s="75"/>
      <c r="I4433" s="77"/>
      <c r="J4433" s="78"/>
    </row>
    <row r="4434" spans="1:10" x14ac:dyDescent="0.2">
      <c r="A4434" s="75"/>
      <c r="B4434" s="75"/>
      <c r="C4434" s="75"/>
      <c r="D4434" s="76"/>
      <c r="E4434" s="76"/>
      <c r="F4434" s="75"/>
      <c r="G4434" s="75"/>
      <c r="H4434" s="75"/>
      <c r="I4434" s="77"/>
      <c r="J4434" s="78"/>
    </row>
    <row r="4435" spans="1:10" x14ac:dyDescent="0.2">
      <c r="A4435" s="75"/>
      <c r="B4435" s="75"/>
      <c r="C4435" s="75"/>
      <c r="D4435" s="76"/>
      <c r="E4435" s="76"/>
      <c r="F4435" s="75"/>
      <c r="G4435" s="75"/>
      <c r="H4435" s="75"/>
      <c r="I4435" s="77"/>
      <c r="J4435" s="78"/>
    </row>
    <row r="4436" spans="1:10" x14ac:dyDescent="0.2">
      <c r="A4436" s="75"/>
      <c r="B4436" s="75"/>
      <c r="C4436" s="75"/>
      <c r="D4436" s="76"/>
      <c r="E4436" s="76"/>
      <c r="F4436" s="75"/>
      <c r="G4436" s="75"/>
      <c r="H4436" s="75"/>
      <c r="I4436" s="77"/>
      <c r="J4436" s="78"/>
    </row>
    <row r="4437" spans="1:10" x14ac:dyDescent="0.2">
      <c r="A4437" s="75"/>
      <c r="B4437" s="75"/>
      <c r="C4437" s="75"/>
      <c r="D4437" s="76"/>
      <c r="E4437" s="76"/>
      <c r="F4437" s="75"/>
      <c r="G4437" s="75"/>
      <c r="H4437" s="75"/>
      <c r="I4437" s="77"/>
      <c r="J4437" s="78"/>
    </row>
    <row r="4438" spans="1:10" x14ac:dyDescent="0.2">
      <c r="A4438" s="75"/>
      <c r="B4438" s="75"/>
      <c r="C4438" s="75"/>
      <c r="D4438" s="76"/>
      <c r="E4438" s="76"/>
      <c r="F4438" s="75"/>
      <c r="G4438" s="75"/>
      <c r="H4438" s="75"/>
      <c r="I4438" s="77"/>
      <c r="J4438" s="78"/>
    </row>
    <row r="4439" spans="1:10" x14ac:dyDescent="0.2">
      <c r="A4439" s="75"/>
      <c r="B4439" s="75"/>
      <c r="C4439" s="75"/>
      <c r="D4439" s="76"/>
      <c r="E4439" s="76"/>
      <c r="F4439" s="75"/>
      <c r="G4439" s="75"/>
      <c r="H4439" s="75"/>
      <c r="I4439" s="77"/>
      <c r="J4439" s="78"/>
    </row>
    <row r="4440" spans="1:10" x14ac:dyDescent="0.2">
      <c r="A4440" s="75"/>
      <c r="B4440" s="75"/>
      <c r="C4440" s="75"/>
      <c r="D4440" s="76"/>
      <c r="E4440" s="76"/>
      <c r="F4440" s="75"/>
      <c r="G4440" s="75"/>
      <c r="H4440" s="75"/>
      <c r="I4440" s="77"/>
      <c r="J4440" s="78"/>
    </row>
    <row r="4441" spans="1:10" x14ac:dyDescent="0.2">
      <c r="A4441" s="75"/>
      <c r="B4441" s="75"/>
      <c r="C4441" s="75"/>
      <c r="D4441" s="76"/>
      <c r="E4441" s="76"/>
      <c r="F4441" s="75"/>
      <c r="G4441" s="75"/>
      <c r="H4441" s="75"/>
      <c r="I4441" s="77"/>
      <c r="J4441" s="78"/>
    </row>
    <row r="4442" spans="1:10" x14ac:dyDescent="0.2">
      <c r="A4442" s="75"/>
      <c r="B4442" s="75"/>
      <c r="C4442" s="75"/>
      <c r="D4442" s="76"/>
      <c r="E4442" s="76"/>
      <c r="F4442" s="75"/>
      <c r="G4442" s="75"/>
      <c r="H4442" s="75"/>
      <c r="I4442" s="77"/>
      <c r="J4442" s="78"/>
    </row>
    <row r="4443" spans="1:10" x14ac:dyDescent="0.2">
      <c r="A4443" s="75"/>
      <c r="B4443" s="75"/>
      <c r="C4443" s="75"/>
      <c r="D4443" s="76"/>
      <c r="E4443" s="76"/>
      <c r="F4443" s="75"/>
      <c r="G4443" s="75"/>
      <c r="H4443" s="75"/>
      <c r="I4443" s="77"/>
      <c r="J4443" s="78"/>
    </row>
    <row r="4444" spans="1:10" x14ac:dyDescent="0.2">
      <c r="A4444" s="75"/>
      <c r="B4444" s="75"/>
      <c r="C4444" s="75"/>
      <c r="D4444" s="76"/>
      <c r="E4444" s="76"/>
      <c r="F4444" s="75"/>
      <c r="G4444" s="75"/>
      <c r="H4444" s="75"/>
      <c r="I4444" s="77"/>
      <c r="J4444" s="78"/>
    </row>
    <row r="4445" spans="1:10" x14ac:dyDescent="0.2">
      <c r="A4445" s="75"/>
      <c r="B4445" s="75"/>
      <c r="C4445" s="75"/>
      <c r="D4445" s="76"/>
      <c r="E4445" s="76"/>
      <c r="F4445" s="75"/>
      <c r="G4445" s="75"/>
      <c r="H4445" s="75"/>
      <c r="I4445" s="77"/>
      <c r="J4445" s="78"/>
    </row>
    <row r="4446" spans="1:10" x14ac:dyDescent="0.2">
      <c r="A4446" s="75"/>
      <c r="B4446" s="75"/>
      <c r="C4446" s="75"/>
      <c r="D4446" s="76"/>
      <c r="E4446" s="76"/>
      <c r="F4446" s="75"/>
      <c r="G4446" s="75"/>
      <c r="H4446" s="75"/>
      <c r="I4446" s="77"/>
      <c r="J4446" s="78"/>
    </row>
    <row r="4447" spans="1:10" x14ac:dyDescent="0.2">
      <c r="A4447" s="75"/>
      <c r="B4447" s="75"/>
      <c r="C4447" s="75"/>
      <c r="D4447" s="76"/>
      <c r="E4447" s="76"/>
      <c r="F4447" s="75"/>
      <c r="G4447" s="75"/>
      <c r="H4447" s="75"/>
      <c r="I4447" s="77"/>
      <c r="J4447" s="78"/>
    </row>
    <row r="4448" spans="1:10"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sheetData>
  <mergeCells count="5">
    <mergeCell ref="A100:H100"/>
    <mergeCell ref="I100:J100"/>
    <mergeCell ref="A101:H101"/>
    <mergeCell ref="I101:J101"/>
    <mergeCell ref="A105:J105"/>
  </mergeCells>
  <conditionalFormatting sqref="H108:J111 A112:J4827">
    <cfRule type="expression" dxfId="253" priority="254" stopIfTrue="1">
      <formula>$A108&lt;&gt;""</formula>
    </cfRule>
  </conditionalFormatting>
  <conditionalFormatting sqref="F1191:H1191 F1081:G1081 F1083:H1087">
    <cfRule type="expression" dxfId="252" priority="253" stopIfTrue="1">
      <formula>$A1081&lt;&gt;""</formula>
    </cfRule>
  </conditionalFormatting>
  <conditionalFormatting sqref="B4174:C4176">
    <cfRule type="expression" dxfId="251" priority="252" stopIfTrue="1">
      <formula>$A4174&lt;&gt;""</formula>
    </cfRule>
  </conditionalFormatting>
  <conditionalFormatting sqref="F4174:H4176 J4174:J4176">
    <cfRule type="expression" dxfId="250" priority="251" stopIfTrue="1">
      <formula>$A4174&lt;&gt;""</formula>
    </cfRule>
  </conditionalFormatting>
  <conditionalFormatting sqref="A4174:A4176">
    <cfRule type="expression" dxfId="249" priority="250" stopIfTrue="1">
      <formula>$A4174&lt;&gt;""</formula>
    </cfRule>
  </conditionalFormatting>
  <conditionalFormatting sqref="D1483:E4201">
    <cfRule type="expression" dxfId="248" priority="249" stopIfTrue="1">
      <formula>$A1483&lt;&gt;""</formula>
    </cfRule>
  </conditionalFormatting>
  <conditionalFormatting sqref="D4174:E4176">
    <cfRule type="expression" dxfId="247" priority="248" stopIfTrue="1">
      <formula>$A4174&lt;&gt;""</formula>
    </cfRule>
  </conditionalFormatting>
  <conditionalFormatting sqref="I4174:I4176">
    <cfRule type="expression" dxfId="246" priority="247" stopIfTrue="1">
      <formula>$A4174&lt;&gt;""</formula>
    </cfRule>
  </conditionalFormatting>
  <conditionalFormatting sqref="F877:H879 B985:C987 F985:J987 J964:J984 A877:C879 A882:C883 F882:H883">
    <cfRule type="expression" dxfId="245" priority="246" stopIfTrue="1">
      <formula>$A877&lt;&gt;""</formula>
    </cfRule>
  </conditionalFormatting>
  <conditionalFormatting sqref="B958:C958">
    <cfRule type="expression" dxfId="244" priority="245" stopIfTrue="1">
      <formula>$A958&lt;&gt;""</formula>
    </cfRule>
  </conditionalFormatting>
  <conditionalFormatting sqref="F958:H958">
    <cfRule type="expression" dxfId="243" priority="244" stopIfTrue="1">
      <formula>$A958&lt;&gt;""</formula>
    </cfRule>
  </conditionalFormatting>
  <conditionalFormatting sqref="B299:C300">
    <cfRule type="expression" dxfId="242" priority="114" stopIfTrue="1">
      <formula>$A299&lt;&gt;""</formula>
    </cfRule>
  </conditionalFormatting>
  <conditionalFormatting sqref="I989:J989">
    <cfRule type="expression" dxfId="241" priority="243" stopIfTrue="1">
      <formula>$A989&lt;&gt;""</formula>
    </cfRule>
  </conditionalFormatting>
  <conditionalFormatting sqref="F303:H304 H302">
    <cfRule type="expression" dxfId="240" priority="204" stopIfTrue="1">
      <formula>$A302&lt;&gt;""</formula>
    </cfRule>
  </conditionalFormatting>
  <conditionalFormatting sqref="F989:H989">
    <cfRule type="expression" dxfId="239" priority="242" stopIfTrue="1">
      <formula>$A989&lt;&gt;""</formula>
    </cfRule>
  </conditionalFormatting>
  <conditionalFormatting sqref="D960:E963">
    <cfRule type="expression" dxfId="238" priority="241" stopIfTrue="1">
      <formula>$A960&lt;&gt;""</formula>
    </cfRule>
  </conditionalFormatting>
  <conditionalFormatting sqref="H960:H963">
    <cfRule type="expression" dxfId="237" priority="240" stopIfTrue="1">
      <formula>$A960&lt;&gt;""</formula>
    </cfRule>
  </conditionalFormatting>
  <conditionalFormatting sqref="F960:G963">
    <cfRule type="expression" dxfId="236" priority="239" stopIfTrue="1">
      <formula>$A960&lt;&gt;""</formula>
    </cfRule>
  </conditionalFormatting>
  <conditionalFormatting sqref="B960:C963">
    <cfRule type="expression" dxfId="235" priority="238" stopIfTrue="1">
      <formula>$A960&lt;&gt;""</formula>
    </cfRule>
  </conditionalFormatting>
  <conditionalFormatting sqref="D1130:E1133 D1143:E1153 D1136:E1141">
    <cfRule type="expression" dxfId="234" priority="237" stopIfTrue="1">
      <formula>$A1130&lt;&gt;""</formula>
    </cfRule>
  </conditionalFormatting>
  <conditionalFormatting sqref="H1130:H1133 H1143:H1153 H1136:H1141">
    <cfRule type="expression" dxfId="233" priority="236" stopIfTrue="1">
      <formula>$A1130&lt;&gt;""</formula>
    </cfRule>
  </conditionalFormatting>
  <conditionalFormatting sqref="F1130:G1133 F1143:G1153 F1136:G1141">
    <cfRule type="expression" dxfId="232" priority="235" stopIfTrue="1">
      <formula>$A1130&lt;&gt;""</formula>
    </cfRule>
  </conditionalFormatting>
  <conditionalFormatting sqref="B1130:C1133 B1143:C1153 B1136:C1141">
    <cfRule type="expression" dxfId="231" priority="234" stopIfTrue="1">
      <formula>$A1130&lt;&gt;""</formula>
    </cfRule>
  </conditionalFormatting>
  <conditionalFormatting sqref="D990:E990">
    <cfRule type="expression" dxfId="230" priority="233" stopIfTrue="1">
      <formula>$A990&lt;&gt;""</formula>
    </cfRule>
  </conditionalFormatting>
  <conditionalFormatting sqref="F990:H990">
    <cfRule type="expression" dxfId="229" priority="232" stopIfTrue="1">
      <formula>$A990&lt;&gt;""</formula>
    </cfRule>
  </conditionalFormatting>
  <conditionalFormatting sqref="B990:C990">
    <cfRule type="expression" dxfId="228" priority="231" stopIfTrue="1">
      <formula>$A990&lt;&gt;""</formula>
    </cfRule>
  </conditionalFormatting>
  <conditionalFormatting sqref="B238:I247">
    <cfRule type="expression" dxfId="227" priority="230" stopIfTrue="1">
      <formula>$A238&lt;&gt;""</formula>
    </cfRule>
  </conditionalFormatting>
  <conditionalFormatting sqref="F1192:G1194">
    <cfRule type="expression" dxfId="226" priority="227" stopIfTrue="1">
      <formula>$A1192&lt;&gt;""</formula>
    </cfRule>
  </conditionalFormatting>
  <conditionalFormatting sqref="D1192:E1194">
    <cfRule type="expression" dxfId="225" priority="229" stopIfTrue="1">
      <formula>$A1192&lt;&gt;""</formula>
    </cfRule>
  </conditionalFormatting>
  <conditionalFormatting sqref="H1192:H1194">
    <cfRule type="expression" dxfId="224" priority="228" stopIfTrue="1">
      <formula>$A1192&lt;&gt;""</formula>
    </cfRule>
  </conditionalFormatting>
  <conditionalFormatting sqref="B472:I472">
    <cfRule type="expression" dxfId="223" priority="226" stopIfTrue="1">
      <formula>$A472&lt;&gt;""</formula>
    </cfRule>
  </conditionalFormatting>
  <conditionalFormatting sqref="I1281:I1285">
    <cfRule type="expression" dxfId="222" priority="225" stopIfTrue="1">
      <formula>$A1281&lt;&gt;""</formula>
    </cfRule>
  </conditionalFormatting>
  <conditionalFormatting sqref="D1281:E1285">
    <cfRule type="expression" dxfId="221" priority="224" stopIfTrue="1">
      <formula>$A1281&lt;&gt;""</formula>
    </cfRule>
  </conditionalFormatting>
  <conditionalFormatting sqref="H1281:H1285">
    <cfRule type="expression" dxfId="220" priority="223" stopIfTrue="1">
      <formula>$A1281&lt;&gt;""</formula>
    </cfRule>
  </conditionalFormatting>
  <conditionalFormatting sqref="F1281:G1285">
    <cfRule type="expression" dxfId="219" priority="222" stopIfTrue="1">
      <formula>$A1281&lt;&gt;""</formula>
    </cfRule>
  </conditionalFormatting>
  <conditionalFormatting sqref="B1281:C1285">
    <cfRule type="expression" dxfId="218" priority="221" stopIfTrue="1">
      <formula>$A1281&lt;&gt;""</formula>
    </cfRule>
  </conditionalFormatting>
  <conditionalFormatting sqref="F1082:H1082">
    <cfRule type="expression" dxfId="217" priority="105" stopIfTrue="1">
      <formula>$A1082&lt;&gt;""</formula>
    </cfRule>
  </conditionalFormatting>
  <conditionalFormatting sqref="I1233">
    <cfRule type="expression" dxfId="216" priority="176" stopIfTrue="1">
      <formula>$A1233&lt;&gt;""</formula>
    </cfRule>
  </conditionalFormatting>
  <conditionalFormatting sqref="I966:I967">
    <cfRule type="expression" dxfId="215" priority="220" stopIfTrue="1">
      <formula>$A966&lt;&gt;""</formula>
    </cfRule>
  </conditionalFormatting>
  <conditionalFormatting sqref="B995:H995">
    <cfRule type="expression" dxfId="214" priority="219" stopIfTrue="1">
      <formula>$A995&lt;&gt;""</formula>
    </cfRule>
  </conditionalFormatting>
  <conditionalFormatting sqref="D966:E967">
    <cfRule type="expression" dxfId="213" priority="218" stopIfTrue="1">
      <formula>$A966&lt;&gt;""</formula>
    </cfRule>
  </conditionalFormatting>
  <conditionalFormatting sqref="B966:C967">
    <cfRule type="expression" dxfId="212" priority="217" stopIfTrue="1">
      <formula>$A966&lt;&gt;""</formula>
    </cfRule>
  </conditionalFormatting>
  <conditionalFormatting sqref="H966:H967">
    <cfRule type="expression" dxfId="211" priority="216" stopIfTrue="1">
      <formula>$A966&lt;&gt;""</formula>
    </cfRule>
  </conditionalFormatting>
  <conditionalFormatting sqref="F966:G967">
    <cfRule type="expression" dxfId="210" priority="215" stopIfTrue="1">
      <formula>$A966&lt;&gt;""</formula>
    </cfRule>
  </conditionalFormatting>
  <conditionalFormatting sqref="D1197:E1198 I1197:I1203">
    <cfRule type="expression" dxfId="209" priority="210" stopIfTrue="1">
      <formula>$A1197&lt;&gt;""</formula>
    </cfRule>
  </conditionalFormatting>
  <conditionalFormatting sqref="D968:E968 I968:I975 D971:E971">
    <cfRule type="expression" dxfId="208" priority="214" stopIfTrue="1">
      <formula>$A968&lt;&gt;""</formula>
    </cfRule>
  </conditionalFormatting>
  <conditionalFormatting sqref="H1197:H1203">
    <cfRule type="expression" dxfId="207" priority="209" stopIfTrue="1">
      <formula>$A1197&lt;&gt;""</formula>
    </cfRule>
  </conditionalFormatting>
  <conditionalFormatting sqref="H968 H971">
    <cfRule type="expression" dxfId="206" priority="213" stopIfTrue="1">
      <formula>$A968&lt;&gt;""</formula>
    </cfRule>
  </conditionalFormatting>
  <conditionalFormatting sqref="F968:G968 F971:G971">
    <cfRule type="expression" dxfId="205" priority="212" stopIfTrue="1">
      <formula>$A968&lt;&gt;""</formula>
    </cfRule>
  </conditionalFormatting>
  <conditionalFormatting sqref="B968:C968 B971:C971">
    <cfRule type="expression" dxfId="204" priority="211" stopIfTrue="1">
      <formula>$A968&lt;&gt;""</formula>
    </cfRule>
  </conditionalFormatting>
  <conditionalFormatting sqref="B1197:C1198">
    <cfRule type="expression" dxfId="203" priority="208" stopIfTrue="1">
      <formula>$A1197&lt;&gt;""</formula>
    </cfRule>
  </conditionalFormatting>
  <conditionalFormatting sqref="F1197:G1203">
    <cfRule type="expression" dxfId="202" priority="207" stopIfTrue="1">
      <formula>$A1197&lt;&gt;""</formula>
    </cfRule>
  </conditionalFormatting>
  <conditionalFormatting sqref="B880:H880">
    <cfRule type="expression" dxfId="201" priority="206" stopIfTrue="1">
      <formula>$A880&lt;&gt;""</formula>
    </cfRule>
  </conditionalFormatting>
  <conditionalFormatting sqref="B996:H996 B999:H1003">
    <cfRule type="expression" dxfId="200" priority="205" stopIfTrue="1">
      <formula>$A996&lt;&gt;""</formula>
    </cfRule>
  </conditionalFormatting>
  <conditionalFormatting sqref="D302:E304">
    <cfRule type="expression" dxfId="199" priority="203" stopIfTrue="1">
      <formula>$A302&lt;&gt;""</formula>
    </cfRule>
  </conditionalFormatting>
  <conditionalFormatting sqref="B302:C304">
    <cfRule type="expression" dxfId="198" priority="202" stopIfTrue="1">
      <formula>$A302&lt;&gt;""</formula>
    </cfRule>
  </conditionalFormatting>
  <conditionalFormatting sqref="D1280:E1280">
    <cfRule type="expression" dxfId="197" priority="201" stopIfTrue="1">
      <formula>$A1280&lt;&gt;""</formula>
    </cfRule>
  </conditionalFormatting>
  <conditionalFormatting sqref="H1280">
    <cfRule type="expression" dxfId="196" priority="200" stopIfTrue="1">
      <formula>$A1280&lt;&gt;""</formula>
    </cfRule>
  </conditionalFormatting>
  <conditionalFormatting sqref="F1280:G1280">
    <cfRule type="expression" dxfId="195" priority="199" stopIfTrue="1">
      <formula>$A1280&lt;&gt;""</formula>
    </cfRule>
  </conditionalFormatting>
  <conditionalFormatting sqref="B1280:C1280">
    <cfRule type="expression" dxfId="194" priority="198" stopIfTrue="1">
      <formula>$A1280&lt;&gt;""</formula>
    </cfRule>
  </conditionalFormatting>
  <conditionalFormatting sqref="B284:H285">
    <cfRule type="expression" dxfId="193" priority="197" stopIfTrue="1">
      <formula>$A284&lt;&gt;""</formula>
    </cfRule>
  </conditionalFormatting>
  <conditionalFormatting sqref="D992:E992 D994:E994">
    <cfRule type="expression" dxfId="192" priority="196" stopIfTrue="1">
      <formula>$A992&lt;&gt;""</formula>
    </cfRule>
  </conditionalFormatting>
  <conditionalFormatting sqref="B992:C992 F992:I992 F994:I994 B994:C994">
    <cfRule type="expression" dxfId="191" priority="195" stopIfTrue="1">
      <formula>$A992&lt;&gt;""</formula>
    </cfRule>
  </conditionalFormatting>
  <conditionalFormatting sqref="B909:H909">
    <cfRule type="expression" dxfId="190" priority="194" stopIfTrue="1">
      <formula>$A909&lt;&gt;""</formula>
    </cfRule>
  </conditionalFormatting>
  <conditionalFormatting sqref="I881">
    <cfRule type="expression" dxfId="189" priority="193" stopIfTrue="1">
      <formula>$A881&lt;&gt;""</formula>
    </cfRule>
  </conditionalFormatting>
  <conditionalFormatting sqref="B881:H881">
    <cfRule type="expression" dxfId="188" priority="192" stopIfTrue="1">
      <formula>$A881&lt;&gt;""</formula>
    </cfRule>
  </conditionalFormatting>
  <conditionalFormatting sqref="I1117:I1124 I1127:I1128">
    <cfRule type="expression" dxfId="187" priority="191" stopIfTrue="1">
      <formula>$A1117&lt;&gt;""</formula>
    </cfRule>
  </conditionalFormatting>
  <conditionalFormatting sqref="F1127:G1128 F1120:G1124">
    <cfRule type="expression" dxfId="186" priority="190" stopIfTrue="1">
      <formula>$A1120&lt;&gt;""</formula>
    </cfRule>
  </conditionalFormatting>
  <conditionalFormatting sqref="B1117:E1117">
    <cfRule type="expression" dxfId="185" priority="189" stopIfTrue="1">
      <formula>$A1117&lt;&gt;""</formula>
    </cfRule>
  </conditionalFormatting>
  <conditionalFormatting sqref="F1117:H1117 H1127:H1128 H1120:H1124">
    <cfRule type="expression" dxfId="184" priority="188" stopIfTrue="1">
      <formula>$A1117&lt;&gt;""</formula>
    </cfRule>
  </conditionalFormatting>
  <conditionalFormatting sqref="D1120:E1124 D1127:E1128">
    <cfRule type="expression" dxfId="183" priority="187" stopIfTrue="1">
      <formula>$A1120&lt;&gt;""</formula>
    </cfRule>
  </conditionalFormatting>
  <conditionalFormatting sqref="B1120:C1124 B1127:C1128">
    <cfRule type="expression" dxfId="182" priority="186" stopIfTrue="1">
      <formula>$A1120&lt;&gt;""</formula>
    </cfRule>
  </conditionalFormatting>
  <conditionalFormatting sqref="D1188:E1188 I1188:I1190">
    <cfRule type="expression" dxfId="181" priority="185" stopIfTrue="1">
      <formula>$A1188&lt;&gt;""</formula>
    </cfRule>
  </conditionalFormatting>
  <conditionalFormatting sqref="H1188">
    <cfRule type="expression" dxfId="180" priority="184" stopIfTrue="1">
      <formula>$A1188&lt;&gt;""</formula>
    </cfRule>
  </conditionalFormatting>
  <conditionalFormatting sqref="B1188:C1188">
    <cfRule type="expression" dxfId="179" priority="183" stopIfTrue="1">
      <formula>$A1188&lt;&gt;""</formula>
    </cfRule>
  </conditionalFormatting>
  <conditionalFormatting sqref="F1188:G1188">
    <cfRule type="expression" dxfId="178" priority="182" stopIfTrue="1">
      <formula>$A1188&lt;&gt;""</formula>
    </cfRule>
  </conditionalFormatting>
  <conditionalFormatting sqref="B993:I993">
    <cfRule type="expression" dxfId="177" priority="181" stopIfTrue="1">
      <formula>$A993&lt;&gt;""</formula>
    </cfRule>
  </conditionalFormatting>
  <conditionalFormatting sqref="I988">
    <cfRule type="expression" dxfId="176" priority="180" stopIfTrue="1">
      <formula>$A988&lt;&gt;""</formula>
    </cfRule>
  </conditionalFormatting>
  <conditionalFormatting sqref="D988:E988">
    <cfRule type="expression" dxfId="175" priority="179" stopIfTrue="1">
      <formula>$A988&lt;&gt;""</formula>
    </cfRule>
  </conditionalFormatting>
  <conditionalFormatting sqref="F988:H988">
    <cfRule type="expression" dxfId="174" priority="178" stopIfTrue="1">
      <formula>$A988&lt;&gt;""</formula>
    </cfRule>
  </conditionalFormatting>
  <conditionalFormatting sqref="B988:C988">
    <cfRule type="expression" dxfId="173" priority="177" stopIfTrue="1">
      <formula>$A988&lt;&gt;""</formula>
    </cfRule>
  </conditionalFormatting>
  <conditionalFormatting sqref="F1233:H1233">
    <cfRule type="expression" dxfId="172" priority="175" stopIfTrue="1">
      <formula>$A1233&lt;&gt;""</formula>
    </cfRule>
  </conditionalFormatting>
  <conditionalFormatting sqref="D1233:E1233">
    <cfRule type="expression" dxfId="171" priority="174" stopIfTrue="1">
      <formula>$A1233&lt;&gt;""</formula>
    </cfRule>
  </conditionalFormatting>
  <conditionalFormatting sqref="B1233:C1233">
    <cfRule type="expression" dxfId="170" priority="173" stopIfTrue="1">
      <formula>$A1233&lt;&gt;""</formula>
    </cfRule>
  </conditionalFormatting>
  <conditionalFormatting sqref="I1237:I1238 B1237:E1238">
    <cfRule type="expression" dxfId="169" priority="172" stopIfTrue="1">
      <formula>$A1237&lt;&gt;""</formula>
    </cfRule>
  </conditionalFormatting>
  <conditionalFormatting sqref="F1237:H1238">
    <cfRule type="expression" dxfId="168" priority="171" stopIfTrue="1">
      <formula>$A1237&lt;&gt;""</formula>
    </cfRule>
  </conditionalFormatting>
  <conditionalFormatting sqref="I991">
    <cfRule type="expression" dxfId="167" priority="170" stopIfTrue="1">
      <formula>$A991&lt;&gt;""</formula>
    </cfRule>
  </conditionalFormatting>
  <conditionalFormatting sqref="B991:H991">
    <cfRule type="expression" dxfId="166" priority="169" stopIfTrue="1">
      <formula>$A991&lt;&gt;""</formula>
    </cfRule>
  </conditionalFormatting>
  <conditionalFormatting sqref="H316 B305:H310">
    <cfRule type="expression" dxfId="165" priority="168" stopIfTrue="1">
      <formula>$A305&lt;&gt;""</formula>
    </cfRule>
  </conditionalFormatting>
  <conditionalFormatting sqref="H1081">
    <cfRule type="expression" dxfId="164" priority="167" stopIfTrue="1">
      <formula>$A1081&lt;&gt;""</formula>
    </cfRule>
  </conditionalFormatting>
  <conditionalFormatting sqref="F941:G941">
    <cfRule type="expression" dxfId="163" priority="166" stopIfTrue="1">
      <formula>$A941&lt;&gt;""</formula>
    </cfRule>
  </conditionalFormatting>
  <conditionalFormatting sqref="D941:E941">
    <cfRule type="expression" dxfId="162" priority="165" stopIfTrue="1">
      <formula>$A941&lt;&gt;""</formula>
    </cfRule>
  </conditionalFormatting>
  <conditionalFormatting sqref="B941:C941">
    <cfRule type="expression" dxfId="161" priority="164" stopIfTrue="1">
      <formula>$A941&lt;&gt;""</formula>
    </cfRule>
  </conditionalFormatting>
  <conditionalFormatting sqref="D1199:E1203">
    <cfRule type="expression" dxfId="160" priority="163" stopIfTrue="1">
      <formula>$A1199&lt;&gt;""</formula>
    </cfRule>
  </conditionalFormatting>
  <conditionalFormatting sqref="B1199:C1203">
    <cfRule type="expression" dxfId="159" priority="162" stopIfTrue="1">
      <formula>$A1199&lt;&gt;""</formula>
    </cfRule>
  </conditionalFormatting>
  <conditionalFormatting sqref="H972:H975">
    <cfRule type="expression" dxfId="158" priority="161" stopIfTrue="1">
      <formula>$A972&lt;&gt;""</formula>
    </cfRule>
  </conditionalFormatting>
  <conditionalFormatting sqref="D972:E975">
    <cfRule type="expression" dxfId="157" priority="160" stopIfTrue="1">
      <formula>$A972&lt;&gt;""</formula>
    </cfRule>
  </conditionalFormatting>
  <conditionalFormatting sqref="F972:G975">
    <cfRule type="expression" dxfId="156" priority="159" stopIfTrue="1">
      <formula>$A972&lt;&gt;""</formula>
    </cfRule>
  </conditionalFormatting>
  <conditionalFormatting sqref="B972:C975">
    <cfRule type="expression" dxfId="155" priority="158" stopIfTrue="1">
      <formula>$A972&lt;&gt;""</formula>
    </cfRule>
  </conditionalFormatting>
  <conditionalFormatting sqref="D959:E959">
    <cfRule type="expression" dxfId="154" priority="157" stopIfTrue="1">
      <formula>$A959&lt;&gt;""</formula>
    </cfRule>
  </conditionalFormatting>
  <conditionalFormatting sqref="H959">
    <cfRule type="expression" dxfId="153" priority="156" stopIfTrue="1">
      <formula>$A959&lt;&gt;""</formula>
    </cfRule>
  </conditionalFormatting>
  <conditionalFormatting sqref="F959:G959">
    <cfRule type="expression" dxfId="152" priority="155" stopIfTrue="1">
      <formula>$A959&lt;&gt;""</formula>
    </cfRule>
  </conditionalFormatting>
  <conditionalFormatting sqref="B959:C959">
    <cfRule type="expression" dxfId="151" priority="154" stopIfTrue="1">
      <formula>$A959&lt;&gt;""</formula>
    </cfRule>
  </conditionalFormatting>
  <conditionalFormatting sqref="I1187">
    <cfRule type="expression" dxfId="150" priority="153" stopIfTrue="1">
      <formula>$A1187&lt;&gt;""</formula>
    </cfRule>
  </conditionalFormatting>
  <conditionalFormatting sqref="D1187:E1187">
    <cfRule type="expression" dxfId="149" priority="152" stopIfTrue="1">
      <formula>$A1187&lt;&gt;""</formula>
    </cfRule>
  </conditionalFormatting>
  <conditionalFormatting sqref="H1187">
    <cfRule type="expression" dxfId="148" priority="151" stopIfTrue="1">
      <formula>$A1187&lt;&gt;""</formula>
    </cfRule>
  </conditionalFormatting>
  <conditionalFormatting sqref="F1187:G1187">
    <cfRule type="expression" dxfId="147" priority="150" stopIfTrue="1">
      <formula>$A1187&lt;&gt;""</formula>
    </cfRule>
  </conditionalFormatting>
  <conditionalFormatting sqref="B1187:C1187">
    <cfRule type="expression" dxfId="146" priority="149" stopIfTrue="1">
      <formula>$A1187&lt;&gt;""</formula>
    </cfRule>
  </conditionalFormatting>
  <conditionalFormatting sqref="B316:G316 B317:E323">
    <cfRule type="expression" dxfId="145" priority="148" stopIfTrue="1">
      <formula>$A316&lt;&gt;""</formula>
    </cfRule>
  </conditionalFormatting>
  <conditionalFormatting sqref="I311:I315 B311:E315">
    <cfRule type="expression" dxfId="144" priority="147" stopIfTrue="1">
      <formula>$A311&lt;&gt;""</formula>
    </cfRule>
  </conditionalFormatting>
  <conditionalFormatting sqref="H314:H315 F311:H313">
    <cfRule type="expression" dxfId="143" priority="146" stopIfTrue="1">
      <formula>$A311&lt;&gt;""</formula>
    </cfRule>
  </conditionalFormatting>
  <conditionalFormatting sqref="D965:E965 I965">
    <cfRule type="expression" dxfId="142" priority="145" stopIfTrue="1">
      <formula>$A965&lt;&gt;""</formula>
    </cfRule>
  </conditionalFormatting>
  <conditionalFormatting sqref="H965">
    <cfRule type="expression" dxfId="141" priority="144" stopIfTrue="1">
      <formula>$A965&lt;&gt;""</formula>
    </cfRule>
  </conditionalFormatting>
  <conditionalFormatting sqref="F965:G965">
    <cfRule type="expression" dxfId="140" priority="143" stopIfTrue="1">
      <formula>$A965&lt;&gt;""</formula>
    </cfRule>
  </conditionalFormatting>
  <conditionalFormatting sqref="B965:C965">
    <cfRule type="expression" dxfId="139" priority="142" stopIfTrue="1">
      <formula>$A965&lt;&gt;""</formula>
    </cfRule>
  </conditionalFormatting>
  <conditionalFormatting sqref="D1196:E1196 I1196">
    <cfRule type="expression" dxfId="138" priority="141" stopIfTrue="1">
      <formula>$A1196&lt;&gt;""</formula>
    </cfRule>
  </conditionalFormatting>
  <conditionalFormatting sqref="H1196">
    <cfRule type="expression" dxfId="137" priority="140" stopIfTrue="1">
      <formula>$A1196&lt;&gt;""</formula>
    </cfRule>
  </conditionalFormatting>
  <conditionalFormatting sqref="F1196:G1196">
    <cfRule type="expression" dxfId="136" priority="139" stopIfTrue="1">
      <formula>$A1196&lt;&gt;""</formula>
    </cfRule>
  </conditionalFormatting>
  <conditionalFormatting sqref="B1196:C1196">
    <cfRule type="expression" dxfId="135" priority="138" stopIfTrue="1">
      <formula>$A1196&lt;&gt;""</formula>
    </cfRule>
  </conditionalFormatting>
  <conditionalFormatting sqref="I1125:I1126">
    <cfRule type="expression" dxfId="134" priority="137" stopIfTrue="1">
      <formula>$A1125&lt;&gt;""</formula>
    </cfRule>
  </conditionalFormatting>
  <conditionalFormatting sqref="D1125:E1126">
    <cfRule type="expression" dxfId="133" priority="136" stopIfTrue="1">
      <formula>$A1125&lt;&gt;""</formula>
    </cfRule>
  </conditionalFormatting>
  <conditionalFormatting sqref="H1125:H1126">
    <cfRule type="expression" dxfId="132" priority="135" stopIfTrue="1">
      <formula>$A1125&lt;&gt;""</formula>
    </cfRule>
  </conditionalFormatting>
  <conditionalFormatting sqref="F1125:G1126">
    <cfRule type="expression" dxfId="131" priority="134" stopIfTrue="1">
      <formula>$A1125&lt;&gt;""</formula>
    </cfRule>
  </conditionalFormatting>
  <conditionalFormatting sqref="B1125:C1126">
    <cfRule type="expression" dxfId="130" priority="133" stopIfTrue="1">
      <formula>$A1125&lt;&gt;""</formula>
    </cfRule>
  </conditionalFormatting>
  <conditionalFormatting sqref="I1239">
    <cfRule type="expression" dxfId="129" priority="132" stopIfTrue="1">
      <formula>$A1239&lt;&gt;""</formula>
    </cfRule>
  </conditionalFormatting>
  <conditionalFormatting sqref="D1239:E1239">
    <cfRule type="expression" dxfId="128" priority="131" stopIfTrue="1">
      <formula>$A1239&lt;&gt;""</formula>
    </cfRule>
  </conditionalFormatting>
  <conditionalFormatting sqref="H1239">
    <cfRule type="expression" dxfId="127" priority="130" stopIfTrue="1">
      <formula>$A1239&lt;&gt;""</formula>
    </cfRule>
  </conditionalFormatting>
  <conditionalFormatting sqref="F1239:G1239">
    <cfRule type="expression" dxfId="126" priority="129" stopIfTrue="1">
      <formula>$A1239&lt;&gt;""</formula>
    </cfRule>
  </conditionalFormatting>
  <conditionalFormatting sqref="B1239:C1239">
    <cfRule type="expression" dxfId="125" priority="128" stopIfTrue="1">
      <formula>$A1239&lt;&gt;""</formula>
    </cfRule>
  </conditionalFormatting>
  <conditionalFormatting sqref="B1004:H1020">
    <cfRule type="expression" dxfId="124" priority="127" stopIfTrue="1">
      <formula>$A1004&lt;&gt;""</formula>
    </cfRule>
  </conditionalFormatting>
  <conditionalFormatting sqref="B1098:I1098 I1099:I1115">
    <cfRule type="expression" dxfId="123" priority="126" stopIfTrue="1">
      <formula>$A1098&lt;&gt;""</formula>
    </cfRule>
  </conditionalFormatting>
  <conditionalFormatting sqref="F317:H323">
    <cfRule type="expression" dxfId="122" priority="125" stopIfTrue="1">
      <formula>$A317&lt;&gt;""</formula>
    </cfRule>
  </conditionalFormatting>
  <conditionalFormatting sqref="B1099:H1101 H1102:H1115 B1102:E1115">
    <cfRule type="expression" dxfId="121" priority="124" stopIfTrue="1">
      <formula>$A1099&lt;&gt;""</formula>
    </cfRule>
  </conditionalFormatting>
  <conditionalFormatting sqref="B964:I964">
    <cfRule type="expression" dxfId="120" priority="123" stopIfTrue="1">
      <formula>$A964&lt;&gt;""</formula>
    </cfRule>
  </conditionalFormatting>
  <conditionalFormatting sqref="B1195:I1195">
    <cfRule type="expression" dxfId="119" priority="122" stopIfTrue="1">
      <formula>$A1195&lt;&gt;""</formula>
    </cfRule>
  </conditionalFormatting>
  <conditionalFormatting sqref="F301:G301">
    <cfRule type="expression" dxfId="118" priority="121" stopIfTrue="1">
      <formula>$A301&lt;&gt;""</formula>
    </cfRule>
  </conditionalFormatting>
  <conditionalFormatting sqref="H301">
    <cfRule type="expression" dxfId="117" priority="120" stopIfTrue="1">
      <formula>$A301&lt;&gt;""</formula>
    </cfRule>
  </conditionalFormatting>
  <conditionalFormatting sqref="D301:E301">
    <cfRule type="expression" dxfId="116" priority="119" stopIfTrue="1">
      <formula>$A301&lt;&gt;""</formula>
    </cfRule>
  </conditionalFormatting>
  <conditionalFormatting sqref="B301:C301">
    <cfRule type="expression" dxfId="115" priority="118" stopIfTrue="1">
      <formula>$A301&lt;&gt;""</formula>
    </cfRule>
  </conditionalFormatting>
  <conditionalFormatting sqref="I299:I300">
    <cfRule type="expression" dxfId="114" priority="117" stopIfTrue="1">
      <formula>$A299&lt;&gt;""</formula>
    </cfRule>
  </conditionalFormatting>
  <conditionalFormatting sqref="F299:H300">
    <cfRule type="expression" dxfId="113" priority="116" stopIfTrue="1">
      <formula>$A299&lt;&gt;""</formula>
    </cfRule>
  </conditionalFormatting>
  <conditionalFormatting sqref="D299:E300">
    <cfRule type="expression" dxfId="112" priority="115" stopIfTrue="1">
      <formula>$A299&lt;&gt;""</formula>
    </cfRule>
  </conditionalFormatting>
  <conditionalFormatting sqref="F302:G302">
    <cfRule type="expression" dxfId="111" priority="113" stopIfTrue="1">
      <formula>$A302&lt;&gt;""</formula>
    </cfRule>
  </conditionalFormatting>
  <conditionalFormatting sqref="B517:I517 F518:G518">
    <cfRule type="expression" dxfId="110" priority="27" stopIfTrue="1">
      <formula>$A517&lt;&gt;""</formula>
    </cfRule>
  </conditionalFormatting>
  <conditionalFormatting sqref="I937">
    <cfRule type="expression" dxfId="109" priority="112" stopIfTrue="1">
      <formula>$A937&lt;&gt;""</formula>
    </cfRule>
  </conditionalFormatting>
  <conditionalFormatting sqref="D937:E937">
    <cfRule type="expression" dxfId="108" priority="111" stopIfTrue="1">
      <formula>$A937&lt;&gt;""</formula>
    </cfRule>
  </conditionalFormatting>
  <conditionalFormatting sqref="B937:C937">
    <cfRule type="expression" dxfId="107" priority="110" stopIfTrue="1">
      <formula>$A937&lt;&gt;""</formula>
    </cfRule>
  </conditionalFormatting>
  <conditionalFormatting sqref="H937">
    <cfRule type="expression" dxfId="106" priority="109" stopIfTrue="1">
      <formula>$A937&lt;&gt;""</formula>
    </cfRule>
  </conditionalFormatting>
  <conditionalFormatting sqref="F521:G521">
    <cfRule type="expression" dxfId="105" priority="26" stopIfTrue="1">
      <formula>$A521&lt;&gt;""</formula>
    </cfRule>
  </conditionalFormatting>
  <conditionalFormatting sqref="A1235:H1236">
    <cfRule type="expression" dxfId="104" priority="40" stopIfTrue="1">
      <formula>$A1235&lt;&gt;""</formula>
    </cfRule>
  </conditionalFormatting>
  <conditionalFormatting sqref="F1102:G1115">
    <cfRule type="expression" dxfId="103" priority="108" stopIfTrue="1">
      <formula>$A1102&lt;&gt;""</formula>
    </cfRule>
  </conditionalFormatting>
  <conditionalFormatting sqref="F314:G315">
    <cfRule type="expression" dxfId="102" priority="107" stopIfTrue="1">
      <formula>$A314&lt;&gt;""</formula>
    </cfRule>
  </conditionalFormatting>
  <conditionalFormatting sqref="A320:J322">
    <cfRule type="expression" dxfId="101" priority="36" stopIfTrue="1">
      <formula>$A320&lt;&gt;""</formula>
    </cfRule>
  </conditionalFormatting>
  <conditionalFormatting sqref="I1082 B1082:E1082">
    <cfRule type="expression" dxfId="100" priority="106" stopIfTrue="1">
      <formula>$A1082&lt;&gt;""</formula>
    </cfRule>
  </conditionalFormatting>
  <conditionalFormatting sqref="F1220:G1229">
    <cfRule type="expression" dxfId="99" priority="104" stopIfTrue="1">
      <formula>$A1220&lt;&gt;""</formula>
    </cfRule>
  </conditionalFormatting>
  <conditionalFormatting sqref="A746:J748">
    <cfRule type="expression" dxfId="98" priority="32" stopIfTrue="1">
      <formula>$A746&lt;&gt;""</formula>
    </cfRule>
  </conditionalFormatting>
  <conditionalFormatting sqref="A889:J891">
    <cfRule type="expression" dxfId="97" priority="31" stopIfTrue="1">
      <formula>$A889&lt;&gt;""</formula>
    </cfRule>
  </conditionalFormatting>
  <conditionalFormatting sqref="A1134:A1135">
    <cfRule type="expression" dxfId="96" priority="45" stopIfTrue="1">
      <formula>$A1134&lt;&gt;""</formula>
    </cfRule>
  </conditionalFormatting>
  <conditionalFormatting sqref="B519:I520 B521:E526 H521:I526 B518:E518 H518:I518">
    <cfRule type="expression" dxfId="95" priority="29" stopIfTrue="1">
      <formula>$A518&lt;&gt;""</formula>
    </cfRule>
  </conditionalFormatting>
  <conditionalFormatting sqref="B1221:E1231">
    <cfRule type="expression" dxfId="94" priority="103" stopIfTrue="1">
      <formula>$A1221&lt;&gt;""</formula>
    </cfRule>
  </conditionalFormatting>
  <conditionalFormatting sqref="F1134:G1135">
    <cfRule type="expression" dxfId="93" priority="42" stopIfTrue="1">
      <formula>$A1134&lt;&gt;""</formula>
    </cfRule>
  </conditionalFormatting>
  <conditionalFormatting sqref="B452">
    <cfRule type="expression" dxfId="92" priority="102" stopIfTrue="1">
      <formula>$A452&lt;&gt;""</formula>
    </cfRule>
  </conditionalFormatting>
  <conditionalFormatting sqref="A359:J361">
    <cfRule type="expression" dxfId="91" priority="35" stopIfTrue="1">
      <formula>$A359&lt;&gt;""</formula>
    </cfRule>
  </conditionalFormatting>
  <conditionalFormatting sqref="F370:G370">
    <cfRule type="expression" dxfId="90" priority="34" stopIfTrue="1">
      <formula>$A370&lt;&gt;""</formula>
    </cfRule>
  </conditionalFormatting>
  <conditionalFormatting sqref="B1046:I1046 B1054:I1059 B1048:I1052">
    <cfRule type="expression" dxfId="89" priority="101" stopIfTrue="1">
      <formula>$A1046&lt;&gt;""</formula>
    </cfRule>
  </conditionalFormatting>
  <conditionalFormatting sqref="F937:G937">
    <cfRule type="expression" dxfId="88" priority="100" stopIfTrue="1">
      <formula>$A937&lt;&gt;""</formula>
    </cfRule>
  </conditionalFormatting>
  <conditionalFormatting sqref="D1142:E1142">
    <cfRule type="expression" dxfId="87" priority="99" stopIfTrue="1">
      <formula>$A1142&lt;&gt;""</formula>
    </cfRule>
  </conditionalFormatting>
  <conditionalFormatting sqref="B1142:C1142">
    <cfRule type="expression" dxfId="86" priority="98" stopIfTrue="1">
      <formula>$A1142&lt;&gt;""</formula>
    </cfRule>
  </conditionalFormatting>
  <conditionalFormatting sqref="H1142">
    <cfRule type="expression" dxfId="85" priority="97" stopIfTrue="1">
      <formula>$A1142&lt;&gt;""</formula>
    </cfRule>
  </conditionalFormatting>
  <conditionalFormatting sqref="F1142:G1142">
    <cfRule type="expression" dxfId="84" priority="96" stopIfTrue="1">
      <formula>$A1142&lt;&gt;""</formula>
    </cfRule>
  </conditionalFormatting>
  <conditionalFormatting sqref="A886:H887">
    <cfRule type="expression" dxfId="83" priority="39" stopIfTrue="1">
      <formula>$A886&lt;&gt;""</formula>
    </cfRule>
  </conditionalFormatting>
  <conditionalFormatting sqref="B324:I326">
    <cfRule type="expression" dxfId="82" priority="95" stopIfTrue="1">
      <formula>$A324&lt;&gt;""</formula>
    </cfRule>
  </conditionalFormatting>
  <conditionalFormatting sqref="B1053:I1053">
    <cfRule type="expression" dxfId="81" priority="94" stopIfTrue="1">
      <formula>$A1053&lt;&gt;""</formula>
    </cfRule>
  </conditionalFormatting>
  <conditionalFormatting sqref="B1047:I1047">
    <cfRule type="expression" dxfId="80" priority="93" stopIfTrue="1">
      <formula>$A1047&lt;&gt;""</formula>
    </cfRule>
  </conditionalFormatting>
  <conditionalFormatting sqref="A635:J635">
    <cfRule type="expression" dxfId="79" priority="92" stopIfTrue="1">
      <formula>$A635&lt;&gt;""</formula>
    </cfRule>
  </conditionalFormatting>
  <conditionalFormatting sqref="A636:A645">
    <cfRule type="expression" dxfId="78" priority="91" stopIfTrue="1">
      <formula>$A636&lt;&gt;""</formula>
    </cfRule>
  </conditionalFormatting>
  <conditionalFormatting sqref="F638:G638">
    <cfRule type="expression" dxfId="77" priority="90" stopIfTrue="1">
      <formula>$A638&lt;&gt;""</formula>
    </cfRule>
  </conditionalFormatting>
  <conditionalFormatting sqref="B646:E646">
    <cfRule type="expression" dxfId="76" priority="89" stopIfTrue="1">
      <formula>$A646&lt;&gt;""</formula>
    </cfRule>
  </conditionalFormatting>
  <conditionalFormatting sqref="A646">
    <cfRule type="expression" dxfId="75" priority="88" stopIfTrue="1">
      <formula>$A646&lt;&gt;""</formula>
    </cfRule>
  </conditionalFormatting>
  <conditionalFormatting sqref="F646:G646">
    <cfRule type="expression" dxfId="74" priority="87" stopIfTrue="1">
      <formula>$A646&lt;&gt;""</formula>
    </cfRule>
  </conditionalFormatting>
  <conditionalFormatting sqref="A647">
    <cfRule type="expression" dxfId="73" priority="86" stopIfTrue="1">
      <formula>$A647&lt;&gt;""</formula>
    </cfRule>
  </conditionalFormatting>
  <conditionalFormatting sqref="B1060:I1079">
    <cfRule type="expression" dxfId="72" priority="85" stopIfTrue="1">
      <formula>$A1060&lt;&gt;""</formula>
    </cfRule>
  </conditionalFormatting>
  <conditionalFormatting sqref="I1204:I1212">
    <cfRule type="expression" dxfId="71" priority="84" stopIfTrue="1">
      <formula>$A1204&lt;&gt;""</formula>
    </cfRule>
  </conditionalFormatting>
  <conditionalFormatting sqref="H1204">
    <cfRule type="expression" dxfId="70" priority="83" stopIfTrue="1">
      <formula>$A1204&lt;&gt;""</formula>
    </cfRule>
  </conditionalFormatting>
  <conditionalFormatting sqref="D1204:E1206">
    <cfRule type="expression" dxfId="69" priority="82" stopIfTrue="1">
      <formula>$A1204&lt;&gt;""</formula>
    </cfRule>
  </conditionalFormatting>
  <conditionalFormatting sqref="F1204:G1206">
    <cfRule type="expression" dxfId="68" priority="81" stopIfTrue="1">
      <formula>$A1204&lt;&gt;""</formula>
    </cfRule>
  </conditionalFormatting>
  <conditionalFormatting sqref="B1204:C1206">
    <cfRule type="expression" dxfId="67" priority="80" stopIfTrue="1">
      <formula>$A1204&lt;&gt;""</formula>
    </cfRule>
  </conditionalFormatting>
  <conditionalFormatting sqref="I979">
    <cfRule type="expression" dxfId="66" priority="79" stopIfTrue="1">
      <formula>$A979&lt;&gt;""</formula>
    </cfRule>
  </conditionalFormatting>
  <conditionalFormatting sqref="H979">
    <cfRule type="expression" dxfId="65" priority="78" stopIfTrue="1">
      <formula>$A979&lt;&gt;""</formula>
    </cfRule>
  </conditionalFormatting>
  <conditionalFormatting sqref="D979:E979">
    <cfRule type="expression" dxfId="64" priority="77" stopIfTrue="1">
      <formula>$A979&lt;&gt;""</formula>
    </cfRule>
  </conditionalFormatting>
  <conditionalFormatting sqref="F979:G979">
    <cfRule type="expression" dxfId="63" priority="76" stopIfTrue="1">
      <formula>$A979&lt;&gt;""</formula>
    </cfRule>
  </conditionalFormatting>
  <conditionalFormatting sqref="B979:C979">
    <cfRule type="expression" dxfId="62" priority="75" stopIfTrue="1">
      <formula>$A979&lt;&gt;""</formula>
    </cfRule>
  </conditionalFormatting>
  <conditionalFormatting sqref="H1205">
    <cfRule type="expression" dxfId="61" priority="74" stopIfTrue="1">
      <formula>$A1205&lt;&gt;""</formula>
    </cfRule>
  </conditionalFormatting>
  <conditionalFormatting sqref="B976:I977">
    <cfRule type="expression" dxfId="60" priority="73" stopIfTrue="1">
      <formula>$A976&lt;&gt;""</formula>
    </cfRule>
  </conditionalFormatting>
  <conditionalFormatting sqref="I516">
    <cfRule type="expression" dxfId="59" priority="72" stopIfTrue="1">
      <formula>$A516&lt;&gt;""</formula>
    </cfRule>
  </conditionalFormatting>
  <conditionalFormatting sqref="D516:E516">
    <cfRule type="expression" dxfId="58" priority="71" stopIfTrue="1">
      <formula>$A516&lt;&gt;""</formula>
    </cfRule>
  </conditionalFormatting>
  <conditionalFormatting sqref="H516">
    <cfRule type="expression" dxfId="57" priority="70" stopIfTrue="1">
      <formula>$A516&lt;&gt;""</formula>
    </cfRule>
  </conditionalFormatting>
  <conditionalFormatting sqref="F516:G516">
    <cfRule type="expression" dxfId="56" priority="69" stopIfTrue="1">
      <formula>$A516&lt;&gt;""</formula>
    </cfRule>
  </conditionalFormatting>
  <conditionalFormatting sqref="B516:C516">
    <cfRule type="expression" dxfId="55" priority="68" stopIfTrue="1">
      <formula>$A516&lt;&gt;""</formula>
    </cfRule>
  </conditionalFormatting>
  <conditionalFormatting sqref="A916:I916">
    <cfRule type="expression" dxfId="54" priority="67" stopIfTrue="1">
      <formula>$A916&lt;&gt;""</formula>
    </cfRule>
  </conditionalFormatting>
  <conditionalFormatting sqref="B176:J186">
    <cfRule type="expression" dxfId="53" priority="66" stopIfTrue="1">
      <formula>$A176&lt;&gt;""</formula>
    </cfRule>
  </conditionalFormatting>
  <conditionalFormatting sqref="A732:H732">
    <cfRule type="expression" dxfId="52" priority="65" stopIfTrue="1">
      <formula>$A732&lt;&gt;""</formula>
    </cfRule>
  </conditionalFormatting>
  <conditionalFormatting sqref="A152:H155">
    <cfRule type="expression" dxfId="51" priority="64" stopIfTrue="1">
      <formula>$A152&lt;&gt;""</formula>
    </cfRule>
  </conditionalFormatting>
  <conditionalFormatting sqref="A150:E150">
    <cfRule type="expression" dxfId="50" priority="63" stopIfTrue="1">
      <formula>$A150&lt;&gt;""</formula>
    </cfRule>
  </conditionalFormatting>
  <conditionalFormatting sqref="A1216:H1217">
    <cfRule type="expression" dxfId="49" priority="62" stopIfTrue="1">
      <formula>$A1216&lt;&gt;""</formula>
    </cfRule>
  </conditionalFormatting>
  <conditionalFormatting sqref="A1189:A1190">
    <cfRule type="expression" dxfId="48" priority="61" stopIfTrue="1">
      <formula>$A1189&lt;&gt;""</formula>
    </cfRule>
  </conditionalFormatting>
  <conditionalFormatting sqref="D1189:E1190">
    <cfRule type="expression" dxfId="47" priority="60" stopIfTrue="1">
      <formula>$A1189&lt;&gt;""</formula>
    </cfRule>
  </conditionalFormatting>
  <conditionalFormatting sqref="H1189:H1190">
    <cfRule type="expression" dxfId="46" priority="59" stopIfTrue="1">
      <formula>$A1189&lt;&gt;""</formula>
    </cfRule>
  </conditionalFormatting>
  <conditionalFormatting sqref="B1189:C1190">
    <cfRule type="expression" dxfId="45" priority="58" stopIfTrue="1">
      <formula>$A1189&lt;&gt;""</formula>
    </cfRule>
  </conditionalFormatting>
  <conditionalFormatting sqref="F1189:G1190">
    <cfRule type="expression" dxfId="44" priority="57" stopIfTrue="1">
      <formula>$A1189&lt;&gt;""</formula>
    </cfRule>
  </conditionalFormatting>
  <conditionalFormatting sqref="A969:A970">
    <cfRule type="expression" dxfId="43" priority="56" stopIfTrue="1">
      <formula>$A969&lt;&gt;""</formula>
    </cfRule>
  </conditionalFormatting>
  <conditionalFormatting sqref="D969:E970">
    <cfRule type="expression" dxfId="42" priority="55" stopIfTrue="1">
      <formula>$A969&lt;&gt;""</formula>
    </cfRule>
  </conditionalFormatting>
  <conditionalFormatting sqref="H969:H970">
    <cfRule type="expression" dxfId="41" priority="54" stopIfTrue="1">
      <formula>$A969&lt;&gt;""</formula>
    </cfRule>
  </conditionalFormatting>
  <conditionalFormatting sqref="F969:G970">
    <cfRule type="expression" dxfId="40" priority="53" stopIfTrue="1">
      <formula>$A969&lt;&gt;""</formula>
    </cfRule>
  </conditionalFormatting>
  <conditionalFormatting sqref="C969:C970">
    <cfRule type="expression" dxfId="39" priority="52" stopIfTrue="1">
      <formula>$A969&lt;&gt;""</formula>
    </cfRule>
  </conditionalFormatting>
  <conditionalFormatting sqref="B969:B970">
    <cfRule type="expression" dxfId="38" priority="51" stopIfTrue="1">
      <formula>$A969&lt;&gt;""</formula>
    </cfRule>
  </conditionalFormatting>
  <conditionalFormatting sqref="A939:H940">
    <cfRule type="expression" dxfId="37" priority="50" stopIfTrue="1">
      <formula>$A939&lt;&gt;""</formula>
    </cfRule>
  </conditionalFormatting>
  <conditionalFormatting sqref="A1118:A1119">
    <cfRule type="expression" dxfId="36" priority="49" stopIfTrue="1">
      <formula>$A1118&lt;&gt;""</formula>
    </cfRule>
  </conditionalFormatting>
  <conditionalFormatting sqref="B1118:E1119">
    <cfRule type="expression" dxfId="35" priority="48" stopIfTrue="1">
      <formula>$A1118&lt;&gt;""</formula>
    </cfRule>
  </conditionalFormatting>
  <conditionalFormatting sqref="F1118:H1119">
    <cfRule type="expression" dxfId="34" priority="47" stopIfTrue="1">
      <formula>$A1118&lt;&gt;""</formula>
    </cfRule>
  </conditionalFormatting>
  <conditionalFormatting sqref="B1288:H1288">
    <cfRule type="expression" dxfId="33" priority="46" stopIfTrue="1">
      <formula>$A1288&lt;&gt;""</formula>
    </cfRule>
  </conditionalFormatting>
  <conditionalFormatting sqref="D1134:E1135">
    <cfRule type="expression" dxfId="32" priority="44" stopIfTrue="1">
      <formula>$A1134&lt;&gt;""</formula>
    </cfRule>
  </conditionalFormatting>
  <conditionalFormatting sqref="H1134:H1135">
    <cfRule type="expression" dxfId="31" priority="43" stopIfTrue="1">
      <formula>$A1134&lt;&gt;""</formula>
    </cfRule>
  </conditionalFormatting>
  <conditionalFormatting sqref="B1134:C1135">
    <cfRule type="expression" dxfId="30" priority="41" stopIfTrue="1">
      <formula>$A1134&lt;&gt;""</formula>
    </cfRule>
  </conditionalFormatting>
  <conditionalFormatting sqref="A997:A998">
    <cfRule type="expression" dxfId="29" priority="38" stopIfTrue="1">
      <formula>$A997&lt;&gt;""</formula>
    </cfRule>
  </conditionalFormatting>
  <conditionalFormatting sqref="B997:H998">
    <cfRule type="expression" dxfId="28" priority="37" stopIfTrue="1">
      <formula>$A997&lt;&gt;""</formula>
    </cfRule>
  </conditionalFormatting>
  <conditionalFormatting sqref="A737:J742">
    <cfRule type="expression" dxfId="27" priority="33" stopIfTrue="1">
      <formula>$A737&lt;&gt;""</formula>
    </cfRule>
  </conditionalFormatting>
  <conditionalFormatting sqref="A1197:J1198">
    <cfRule type="expression" dxfId="26" priority="30" stopIfTrue="1">
      <formula>$A1197&lt;&gt;""</formula>
    </cfRule>
  </conditionalFormatting>
  <conditionalFormatting sqref="F653:G653">
    <cfRule type="expression" dxfId="25" priority="28" stopIfTrue="1">
      <formula>$A653&lt;&gt;""</formula>
    </cfRule>
  </conditionalFormatting>
  <conditionalFormatting sqref="F522:G526">
    <cfRule type="expression" dxfId="24" priority="25" stopIfTrue="1">
      <formula>$A522&lt;&gt;""</formula>
    </cfRule>
  </conditionalFormatting>
  <conditionalFormatting sqref="H1206">
    <cfRule type="expression" dxfId="23" priority="24" stopIfTrue="1">
      <formula>$A1206&lt;&gt;""</formula>
    </cfRule>
  </conditionalFormatting>
  <conditionalFormatting sqref="B980:I984">
    <cfRule type="expression" dxfId="22" priority="23" stopIfTrue="1">
      <formula>$A980&lt;&gt;""</formula>
    </cfRule>
  </conditionalFormatting>
  <conditionalFormatting sqref="B1207:H1212">
    <cfRule type="expression" dxfId="21" priority="22" stopIfTrue="1">
      <formula>$A1207&lt;&gt;""</formula>
    </cfRule>
  </conditionalFormatting>
  <conditionalFormatting sqref="B978:I978">
    <cfRule type="expression" dxfId="20" priority="21" stopIfTrue="1">
      <formula>$A978&lt;&gt;""</formula>
    </cfRule>
  </conditionalFormatting>
  <conditionalFormatting sqref="B528:E528 H528:I528">
    <cfRule type="expression" dxfId="19" priority="20" stopIfTrue="1">
      <formula>$A528&lt;&gt;""</formula>
    </cfRule>
  </conditionalFormatting>
  <conditionalFormatting sqref="H1230:H1231">
    <cfRule type="expression" dxfId="18" priority="19" stopIfTrue="1">
      <formula>$A1230&lt;&gt;""</formula>
    </cfRule>
  </conditionalFormatting>
  <conditionalFormatting sqref="F1230:G1231">
    <cfRule type="expression" dxfId="17" priority="18" stopIfTrue="1">
      <formula>$A1230&lt;&gt;""</formula>
    </cfRule>
  </conditionalFormatting>
  <conditionalFormatting sqref="B954:I954">
    <cfRule type="expression" dxfId="16" priority="17" stopIfTrue="1">
      <formula>$A954&lt;&gt;""</formula>
    </cfRule>
  </conditionalFormatting>
  <conditionalFormatting sqref="B955:I955 I956:I957">
    <cfRule type="expression" dxfId="15" priority="16" stopIfTrue="1">
      <formula>$A955&lt;&gt;""</formula>
    </cfRule>
  </conditionalFormatting>
  <conditionalFormatting sqref="C426:H434">
    <cfRule type="expression" dxfId="14" priority="15" stopIfTrue="1">
      <formula>$A426&lt;&gt;""</formula>
    </cfRule>
  </conditionalFormatting>
  <conditionalFormatting sqref="B956:H957">
    <cfRule type="expression" dxfId="13" priority="14" stopIfTrue="1">
      <formula>$A956&lt;&gt;""</formula>
    </cfRule>
  </conditionalFormatting>
  <conditionalFormatting sqref="F528:G528">
    <cfRule type="expression" dxfId="12" priority="13" stopIfTrue="1">
      <formula>$A528&lt;&gt;""</formula>
    </cfRule>
  </conditionalFormatting>
  <conditionalFormatting sqref="B435:I448">
    <cfRule type="expression" dxfId="11" priority="12" stopIfTrue="1">
      <formula>$A435&lt;&gt;""</formula>
    </cfRule>
  </conditionalFormatting>
  <conditionalFormatting sqref="B449:I449">
    <cfRule type="expression" dxfId="10" priority="11" stopIfTrue="1">
      <formula>$A449&lt;&gt;""</formula>
    </cfRule>
  </conditionalFormatting>
  <conditionalFormatting sqref="B450:I450">
    <cfRule type="expression" dxfId="9" priority="10" stopIfTrue="1">
      <formula>$A450&lt;&gt;""</formula>
    </cfRule>
  </conditionalFormatting>
  <conditionalFormatting sqref="B451:I451">
    <cfRule type="expression" dxfId="8" priority="9" stopIfTrue="1">
      <formula>$A451&lt;&gt;""</formula>
    </cfRule>
  </conditionalFormatting>
  <conditionalFormatting sqref="F112:G113">
    <cfRule type="expression" dxfId="7" priority="5" stopIfTrue="1">
      <formula>$A112&lt;&gt;""</formula>
    </cfRule>
  </conditionalFormatting>
  <conditionalFormatting sqref="A107:J107 A108:F111">
    <cfRule type="expression" dxfId="6" priority="8" stopIfTrue="1">
      <formula>$A107&lt;&gt;""</formula>
    </cfRule>
  </conditionalFormatting>
  <conditionalFormatting sqref="F110:F111">
    <cfRule type="expression" dxfId="5" priority="7" stopIfTrue="1">
      <formula>$A110&lt;&gt;""</formula>
    </cfRule>
  </conditionalFormatting>
  <conditionalFormatting sqref="B133:I133">
    <cfRule type="expression" dxfId="4" priority="6" stopIfTrue="1">
      <formula>$A133&lt;&gt;""</formula>
    </cfRule>
  </conditionalFormatting>
  <conditionalFormatting sqref="H116">
    <cfRule type="expression" dxfId="3" priority="4" stopIfTrue="1">
      <formula>$A116&lt;&gt;""</formula>
    </cfRule>
  </conditionalFormatting>
  <conditionalFormatting sqref="F133:G133">
    <cfRule type="expression" dxfId="2" priority="3" stopIfTrue="1">
      <formula>$A133&lt;&gt;""</formula>
    </cfRule>
  </conditionalFormatting>
  <conditionalFormatting sqref="G108:G111">
    <cfRule type="expression" dxfId="1" priority="2" stopIfTrue="1">
      <formula>$A108&lt;&gt;""</formula>
    </cfRule>
  </conditionalFormatting>
  <conditionalFormatting sqref="G122">
    <cfRule type="expression" dxfId="0" priority="1" stopIfTrue="1">
      <formula>$A122&lt;&gt;""</formula>
    </cfRule>
  </conditionalFormatting>
  <dataValidations count="5">
    <dataValidation type="list" allowBlank="1" showInputMessage="1" showErrorMessage="1" errorTitle="Chyba !" error="zadajte (vyberte zo zoznamu) platný analytický kód podľa nápovedy k bunke I104" sqref="J107:J9827">
      <formula1>"1,2,3,4,5,10,99"</formula1>
    </dataValidation>
    <dataValidation allowBlank="1" sqref="G107:G4827"/>
    <dataValidation type="list" allowBlank="1" showInputMessage="1" showErrorMessage="1" sqref="A107:A4827">
      <formula1>OFFSET($A$1,0,0,$B$3,1)</formula1>
    </dataValidation>
    <dataValidation type="list" allowBlank="1" sqref="F107:F4827">
      <formula1>$F$96:$F$99</formula1>
    </dataValidation>
    <dataValidation type="date" allowBlank="1" showInputMessage="1" showErrorMessage="1" sqref="D102:E102 D4828:E65363 D106:E10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2024-06-26T12:22:11Z</dcterms:created>
  <dcterms:modified xsi:type="dcterms:W3CDTF">2024-06-26T12:22:30Z</dcterms:modified>
</cp:coreProperties>
</file>