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9" i="1" l="1"/>
  <c r="J87" i="1"/>
  <c r="A82" i="1"/>
  <c r="K82" i="1" s="1"/>
  <c r="C80" i="1"/>
  <c r="H74" i="1"/>
  <c r="I72" i="1"/>
  <c r="A67" i="1"/>
  <c r="K67" i="1" s="1"/>
  <c r="C65" i="1"/>
  <c r="H59" i="1"/>
  <c r="I57" i="1"/>
  <c r="A53" i="1"/>
  <c r="K53" i="1" s="1"/>
  <c r="C50" i="1"/>
  <c r="D49" i="1"/>
  <c r="F46" i="1"/>
  <c r="H45" i="1"/>
  <c r="I42" i="1"/>
  <c r="J41" i="1"/>
  <c r="D35" i="1"/>
  <c r="I34" i="1"/>
  <c r="J32" i="1"/>
  <c r="C32" i="1"/>
  <c r="I30" i="1"/>
  <c r="C30" i="1"/>
  <c r="J28" i="1"/>
  <c r="D28" i="1"/>
  <c r="F26" i="1"/>
  <c r="A25" i="1"/>
  <c r="K25" i="1" s="1"/>
  <c r="H24" i="1"/>
  <c r="C23" i="1"/>
  <c r="I22" i="1"/>
  <c r="D21" i="1"/>
  <c r="J20" i="1"/>
  <c r="F19" i="1"/>
  <c r="H17" i="1"/>
  <c r="A17" i="1"/>
  <c r="K17" i="1" s="1"/>
  <c r="I15" i="1"/>
  <c r="C15" i="1"/>
  <c r="J13" i="1"/>
  <c r="D13" i="1"/>
  <c r="F11" i="1"/>
  <c r="H9" i="1"/>
  <c r="A8" i="1"/>
  <c r="K8" i="1" s="1"/>
  <c r="I7" i="1"/>
  <c r="C6" i="1"/>
  <c r="J5" i="1"/>
  <c r="F4" i="1"/>
  <c r="D4" i="1"/>
  <c r="H3" i="1"/>
  <c r="F3" i="1"/>
  <c r="B3" i="1"/>
  <c r="H91" i="1" s="1"/>
  <c r="H2" i="1"/>
  <c r="C2" i="1"/>
  <c r="B2" i="1"/>
  <c r="D1" i="1"/>
  <c r="B1" i="1"/>
  <c r="M9" i="1" l="1"/>
  <c r="C1" i="1"/>
  <c r="A3" i="1"/>
  <c r="K3" i="1" s="1"/>
  <c r="J4" i="1"/>
  <c r="I6" i="1"/>
  <c r="H8" i="1"/>
  <c r="F10" i="1"/>
  <c r="D12" i="1"/>
  <c r="C14" i="1"/>
  <c r="A16" i="1"/>
  <c r="J21" i="1"/>
  <c r="I23" i="1"/>
  <c r="H25" i="1"/>
  <c r="F27" i="1"/>
  <c r="D29" i="1"/>
  <c r="C31" i="1"/>
  <c r="F33" i="1"/>
  <c r="A36" i="1"/>
  <c r="I43" i="1"/>
  <c r="F47" i="1"/>
  <c r="C51" i="1"/>
  <c r="F61" i="1"/>
  <c r="F76" i="1"/>
  <c r="M83"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H55" i="1"/>
  <c r="A93" i="1"/>
  <c r="K93" i="1" s="1"/>
  <c r="A92" i="1"/>
  <c r="C91" i="1"/>
  <c r="C90" i="1"/>
  <c r="D89" i="1"/>
  <c r="D88" i="1"/>
  <c r="F87" i="1"/>
  <c r="F86" i="1"/>
  <c r="H85" i="1"/>
  <c r="H84" i="1"/>
  <c r="I83" i="1"/>
  <c r="I82" i="1"/>
  <c r="J81" i="1"/>
  <c r="J80" i="1"/>
  <c r="A77" i="1"/>
  <c r="K77" i="1" s="1"/>
  <c r="A76" i="1"/>
  <c r="C75" i="1"/>
  <c r="C74" i="1"/>
  <c r="D73" i="1"/>
  <c r="D72" i="1"/>
  <c r="F71" i="1"/>
  <c r="F70" i="1"/>
  <c r="H69" i="1"/>
  <c r="H68" i="1"/>
  <c r="I67" i="1"/>
  <c r="I66" i="1"/>
  <c r="J65" i="1"/>
  <c r="J64" i="1"/>
  <c r="A61" i="1"/>
  <c r="K61" i="1" s="1"/>
  <c r="A60" i="1"/>
  <c r="C59" i="1"/>
  <c r="C58" i="1"/>
  <c r="D57" i="1"/>
  <c r="H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J94" i="1"/>
  <c r="A91" i="1"/>
  <c r="K91" i="1" s="1"/>
  <c r="A90" i="1"/>
  <c r="C89" i="1"/>
  <c r="C88" i="1"/>
  <c r="D87" i="1"/>
  <c r="D86" i="1"/>
  <c r="F85" i="1"/>
  <c r="F84" i="1"/>
  <c r="H83" i="1"/>
  <c r="H82" i="1"/>
  <c r="I81" i="1"/>
  <c r="I80" i="1"/>
  <c r="J79" i="1"/>
  <c r="J78" i="1"/>
  <c r="A75" i="1"/>
  <c r="K75" i="1" s="1"/>
  <c r="A74" i="1"/>
  <c r="C73" i="1"/>
  <c r="C72" i="1"/>
  <c r="D71" i="1"/>
  <c r="D70" i="1"/>
  <c r="F69" i="1"/>
  <c r="F68" i="1"/>
  <c r="H67" i="1"/>
  <c r="H66" i="1"/>
  <c r="I65" i="1"/>
  <c r="I64" i="1"/>
  <c r="J63" i="1"/>
  <c r="J62" i="1"/>
  <c r="A59" i="1"/>
  <c r="K59" i="1" s="1"/>
  <c r="A58" i="1"/>
  <c r="C57" i="1"/>
  <c r="D56" i="1"/>
  <c r="J55"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F94" i="1"/>
  <c r="H92" i="1"/>
  <c r="I90" i="1"/>
  <c r="J88" i="1"/>
  <c r="A85" i="1"/>
  <c r="K85" i="1" s="1"/>
  <c r="C83" i="1"/>
  <c r="D81" i="1"/>
  <c r="F79" i="1"/>
  <c r="H77" i="1"/>
  <c r="I75" i="1"/>
  <c r="J73" i="1"/>
  <c r="A68" i="1"/>
  <c r="C66" i="1"/>
  <c r="D64" i="1"/>
  <c r="F62" i="1"/>
  <c r="H60" i="1"/>
  <c r="I58" i="1"/>
  <c r="J56" i="1"/>
  <c r="I55" i="1"/>
  <c r="H54" i="1"/>
  <c r="I53" i="1"/>
  <c r="I52" i="1"/>
  <c r="J51" i="1"/>
  <c r="J50" i="1"/>
  <c r="A47" i="1"/>
  <c r="K47" i="1" s="1"/>
  <c r="A46" i="1"/>
  <c r="C45" i="1"/>
  <c r="C44" i="1"/>
  <c r="D43" i="1"/>
  <c r="D42" i="1"/>
  <c r="F41" i="1"/>
  <c r="F40" i="1"/>
  <c r="H39" i="1"/>
  <c r="H38" i="1"/>
  <c r="I37" i="1"/>
  <c r="I36" i="1"/>
  <c r="J35" i="1"/>
  <c r="C35" i="1"/>
  <c r="H34" i="1"/>
  <c r="D33" i="1"/>
  <c r="I32" i="1"/>
  <c r="H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H15" i="1"/>
  <c r="A15" i="1"/>
  <c r="K15" i="1" s="1"/>
  <c r="H14" i="1"/>
  <c r="A14" i="1"/>
  <c r="I13" i="1"/>
  <c r="C13" i="1"/>
  <c r="I12" i="1"/>
  <c r="C12" i="1"/>
  <c r="J11" i="1"/>
  <c r="D11" i="1"/>
  <c r="J10" i="1"/>
  <c r="D10" i="1"/>
  <c r="F9" i="1"/>
  <c r="F8" i="1"/>
  <c r="H7" i="1"/>
  <c r="A7" i="1"/>
  <c r="K7" i="1" s="1"/>
  <c r="H6" i="1"/>
  <c r="A6" i="1"/>
  <c r="I5" i="1"/>
  <c r="C5" i="1"/>
  <c r="I4" i="1"/>
  <c r="C4" i="1"/>
  <c r="J3" i="1"/>
  <c r="D3" i="1"/>
  <c r="F2" i="1"/>
  <c r="A2" i="1"/>
  <c r="H1" i="1"/>
  <c r="I91" i="1"/>
  <c r="A84" i="1"/>
  <c r="D80" i="1"/>
  <c r="I74" i="1"/>
  <c r="D65" i="1"/>
  <c r="H61" i="1"/>
  <c r="J57" i="1"/>
  <c r="A55" i="1"/>
  <c r="K55" i="1" s="1"/>
  <c r="C52" i="1"/>
  <c r="D50" i="1"/>
  <c r="F48" i="1"/>
  <c r="I45" i="1"/>
  <c r="J43" i="1"/>
  <c r="A38" i="1"/>
  <c r="H35" i="1"/>
  <c r="C34" i="1"/>
  <c r="D31" i="1"/>
  <c r="D30" i="1"/>
  <c r="F29" i="1"/>
  <c r="F28" i="1"/>
  <c r="H27" i="1"/>
  <c r="H26" i="1"/>
  <c r="I25" i="1"/>
  <c r="I24" i="1"/>
  <c r="C24" i="1"/>
  <c r="D23" i="1"/>
  <c r="D22" i="1"/>
  <c r="F21" i="1"/>
  <c r="F20" i="1"/>
  <c r="H19" i="1"/>
  <c r="H18" i="1"/>
  <c r="I17" i="1"/>
  <c r="I16" i="1"/>
  <c r="C16" i="1"/>
  <c r="D15" i="1"/>
  <c r="J14" i="1"/>
  <c r="F12" i="1"/>
  <c r="H11" i="1"/>
  <c r="A11" i="1"/>
  <c r="K11" i="1" s="1"/>
  <c r="A10" i="1"/>
  <c r="C9" i="1"/>
  <c r="C8" i="1"/>
  <c r="D7" i="1"/>
  <c r="D94" i="1"/>
  <c r="F92" i="1"/>
  <c r="H90" i="1"/>
  <c r="I88" i="1"/>
  <c r="J86" i="1"/>
  <c r="A83" i="1"/>
  <c r="K83" i="1" s="1"/>
  <c r="C81" i="1"/>
  <c r="D79" i="1"/>
  <c r="F77" i="1"/>
  <c r="H75" i="1"/>
  <c r="I73" i="1"/>
  <c r="J71" i="1"/>
  <c r="A66" i="1"/>
  <c r="C64" i="1"/>
  <c r="D62" i="1"/>
  <c r="F60" i="1"/>
  <c r="H58" i="1"/>
  <c r="I56" i="1"/>
  <c r="F55" i="1"/>
  <c r="F54" i="1"/>
  <c r="H53" i="1"/>
  <c r="H52" i="1"/>
  <c r="I51" i="1"/>
  <c r="I50" i="1"/>
  <c r="J49" i="1"/>
  <c r="J48" i="1"/>
  <c r="A45" i="1"/>
  <c r="K45" i="1" s="1"/>
  <c r="A44" i="1"/>
  <c r="C43" i="1"/>
  <c r="C42" i="1"/>
  <c r="D41" i="1"/>
  <c r="D40" i="1"/>
  <c r="F39" i="1"/>
  <c r="F38" i="1"/>
  <c r="H37" i="1"/>
  <c r="H36" i="1"/>
  <c r="I35" i="1"/>
  <c r="A35" i="1"/>
  <c r="K35" i="1" s="1"/>
  <c r="D34" i="1"/>
  <c r="J33" i="1"/>
  <c r="C33" i="1"/>
  <c r="F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F14" i="1"/>
  <c r="H13" i="1"/>
  <c r="A13" i="1"/>
  <c r="K13" i="1" s="1"/>
  <c r="H12" i="1"/>
  <c r="A12" i="1"/>
  <c r="I11" i="1"/>
  <c r="C11" i="1"/>
  <c r="I10" i="1"/>
  <c r="C10" i="1"/>
  <c r="J9" i="1"/>
  <c r="D9" i="1"/>
  <c r="J8" i="1"/>
  <c r="D8" i="1"/>
  <c r="F7" i="1"/>
  <c r="F6" i="1"/>
  <c r="H5" i="1"/>
  <c r="A5" i="1"/>
  <c r="K5" i="1" s="1"/>
  <c r="H4" i="1"/>
  <c r="A4" i="1"/>
  <c r="I3" i="1"/>
  <c r="C3" i="1"/>
  <c r="D2" i="1"/>
  <c r="F1" i="1"/>
  <c r="A1" i="1"/>
  <c r="H93" i="1"/>
  <c r="J89" i="1"/>
  <c r="C82" i="1"/>
  <c r="F78" i="1"/>
  <c r="H76" i="1"/>
  <c r="J72" i="1"/>
  <c r="A69" i="1"/>
  <c r="K69" i="1" s="1"/>
  <c r="C67" i="1"/>
  <c r="F63" i="1"/>
  <c r="I59" i="1"/>
  <c r="C56" i="1"/>
  <c r="A54" i="1"/>
  <c r="C53" i="1"/>
  <c r="D51" i="1"/>
  <c r="F49" i="1"/>
  <c r="H47" i="1"/>
  <c r="H46" i="1"/>
  <c r="I44" i="1"/>
  <c r="J42" i="1"/>
  <c r="A39" i="1"/>
  <c r="K39" i="1" s="1"/>
  <c r="C37" i="1"/>
  <c r="C36" i="1"/>
  <c r="J34" i="1"/>
  <c r="I33" i="1"/>
  <c r="D32" i="1"/>
  <c r="J31" i="1"/>
  <c r="J30" i="1"/>
  <c r="A27" i="1"/>
  <c r="K27" i="1" s="1"/>
  <c r="A26" i="1"/>
  <c r="C25" i="1"/>
  <c r="J23" i="1"/>
  <c r="J22" i="1"/>
  <c r="A19" i="1"/>
  <c r="K19" i="1" s="1"/>
  <c r="A18" i="1"/>
  <c r="C17" i="1"/>
  <c r="J15" i="1"/>
  <c r="D14" i="1"/>
  <c r="F13" i="1"/>
  <c r="H10" i="1"/>
  <c r="I9" i="1"/>
  <c r="I8" i="1"/>
  <c r="J7" i="1"/>
  <c r="J6" i="1"/>
  <c r="D6" i="1"/>
  <c r="F5" i="1"/>
  <c r="D5" i="1"/>
  <c r="C7" i="1"/>
  <c r="A9" i="1"/>
  <c r="K9" i="1" s="1"/>
  <c r="J12" i="1"/>
  <c r="I14" i="1"/>
  <c r="H16" i="1"/>
  <c r="F18" i="1"/>
  <c r="D20" i="1"/>
  <c r="C22" i="1"/>
  <c r="A24" i="1"/>
  <c r="J29" i="1"/>
  <c r="I31" i="1"/>
  <c r="A34" i="1"/>
  <c r="A37" i="1"/>
  <c r="K37" i="1" s="1"/>
  <c r="J40" i="1"/>
  <c r="H44" i="1"/>
  <c r="D48" i="1"/>
  <c r="A52" i="1"/>
  <c r="A56" i="1"/>
  <c r="D63" i="1"/>
  <c r="J70" i="1"/>
  <c r="D78" i="1"/>
  <c r="F93" i="1"/>
  <c r="K52" i="1" l="1"/>
  <c r="M53" i="1"/>
  <c r="K24" i="1"/>
  <c r="M25" i="1"/>
  <c r="M39" i="1"/>
  <c r="K38" i="1"/>
  <c r="M35" i="1"/>
  <c r="K34" i="1"/>
  <c r="M19" i="1"/>
  <c r="K18" i="1"/>
  <c r="K4" i="1"/>
  <c r="M5" i="1"/>
  <c r="M31" i="1"/>
  <c r="K30" i="1"/>
  <c r="M51" i="1"/>
  <c r="K50" i="1"/>
  <c r="M87" i="1"/>
  <c r="K86" i="1"/>
  <c r="M27" i="1"/>
  <c r="K26" i="1"/>
  <c r="K66" i="1"/>
  <c r="M67" i="1"/>
  <c r="M11" i="1"/>
  <c r="K10" i="1"/>
  <c r="M69" i="1"/>
  <c r="K68" i="1"/>
  <c r="M33" i="1"/>
  <c r="K32" i="1"/>
  <c r="M49" i="1"/>
  <c r="K48" i="1"/>
  <c r="K58" i="1"/>
  <c r="M59" i="1"/>
  <c r="K90" i="1"/>
  <c r="M91" i="1"/>
  <c r="M61" i="1"/>
  <c r="K60" i="1"/>
  <c r="M93" i="1"/>
  <c r="K92" i="1"/>
  <c r="M65" i="1"/>
  <c r="K64" i="1"/>
  <c r="M81" i="1"/>
  <c r="K80" i="1"/>
  <c r="K36" i="1"/>
  <c r="M37" i="1"/>
  <c r="K16" i="1"/>
  <c r="M17" i="1"/>
  <c r="K84" i="1"/>
  <c r="M85" i="1"/>
  <c r="M47" i="1"/>
  <c r="K46" i="1"/>
  <c r="M41" i="1"/>
  <c r="K40" i="1"/>
  <c r="K74" i="1"/>
  <c r="M75" i="1"/>
  <c r="M77" i="1"/>
  <c r="K76" i="1"/>
  <c r="M73" i="1"/>
  <c r="K72" i="1"/>
  <c r="M89" i="1"/>
  <c r="K88" i="1"/>
  <c r="M21" i="1"/>
  <c r="K20" i="1"/>
  <c r="M15" i="1"/>
  <c r="K14" i="1"/>
  <c r="M71" i="1"/>
  <c r="K70" i="1"/>
  <c r="M57" i="1"/>
  <c r="K56" i="1"/>
  <c r="M55" i="1"/>
  <c r="K54" i="1"/>
  <c r="K1" i="1"/>
  <c r="J1" i="1" s="1"/>
  <c r="I1" i="1"/>
  <c r="M13" i="1"/>
  <c r="K12" i="1"/>
  <c r="M29" i="1"/>
  <c r="K28" i="1"/>
  <c r="K44" i="1"/>
  <c r="M45" i="1"/>
  <c r="K2" i="1"/>
  <c r="J2" i="1" s="1"/>
  <c r="M3" i="1"/>
  <c r="I2" i="1"/>
  <c r="M7" i="1"/>
  <c r="K6" i="1"/>
  <c r="M23" i="1"/>
  <c r="K22" i="1"/>
  <c r="M43" i="1"/>
  <c r="K42" i="1"/>
  <c r="M63" i="1"/>
  <c r="K62" i="1"/>
  <c r="M79" i="1"/>
  <c r="K78" i="1"/>
  <c r="M95" i="1"/>
  <c r="K94"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<sst xmlns="http://schemas.openxmlformats.org/spreadsheetml/2006/main" count="599" uniqueCount="316">
  <si>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</si>
  <si>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</si>
  <si>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</si>
  <si>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</si>
  <si>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</si>
  <si>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</si>
  <si>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</si>
  <si>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V2</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</si>
  <si>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</si>
  <si>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</si>
  <si>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</si>
  <si>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</si>
  <si>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</si>
  <si>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</si>
  <si>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</si>
  <si>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</si>
  <si>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</si>
  <si>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</si>
  <si>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</si>
  <si>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</si>
  <si>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</si>
  <si>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</si>
  <si>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</si>
  <si>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</si>
  <si>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</si>
  <si>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</si>
  <si>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</si>
  <si>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6603183878</t>
  </si>
  <si>
    <t>havaríjne poistenie pre dodávku BL084VT</t>
  </si>
  <si>
    <t>00585441</t>
  </si>
  <si>
    <t>Kooperatíva poisťovňa a.s.</t>
  </si>
  <si>
    <t>6603201634</t>
  </si>
  <si>
    <t>povinné zmluvné poistenie pre dodávku BL084VT</t>
  </si>
  <si>
    <t>52023</t>
  </si>
  <si>
    <t>v zmysle zmluvy - penájom športovej haly</t>
  </si>
  <si>
    <t>Mesto Bytča</t>
  </si>
  <si>
    <t>2321100355</t>
  </si>
  <si>
    <t>20230001</t>
  </si>
  <si>
    <t>faktúra - práca maskota SR počas zápasov 7.4. a 26.4.2023</t>
  </si>
  <si>
    <t>53076966</t>
  </si>
  <si>
    <t>Michal Antal</t>
  </si>
  <si>
    <t>2321100182</t>
  </si>
  <si>
    <t>2023019</t>
  </si>
  <si>
    <t>faktúra - zabezpečenie ochrany počas medzištátneho zápasu mužov konaného dňa 12.3.2023</t>
  </si>
  <si>
    <t>52786366</t>
  </si>
  <si>
    <t xml:space="preserve">Guardian security s.r.o. </t>
  </si>
  <si>
    <t>2321100257</t>
  </si>
  <si>
    <t>2023107</t>
  </si>
  <si>
    <t>faktúra - ubytovanie v hoteli Átrium pre RD kadetiek v termíne 3-5.4.2023</t>
  </si>
  <si>
    <t>35776692</t>
  </si>
  <si>
    <t>G-5 COMPANY spol s.r.o.</t>
  </si>
  <si>
    <t>1023030549</t>
  </si>
  <si>
    <t>faktúra - preprava zásielok kuriérskou službou</t>
  </si>
  <si>
    <t>31329217</t>
  </si>
  <si>
    <t xml:space="preserve">Slovak Parcel Service s.r.o. </t>
  </si>
  <si>
    <t>2321100333</t>
  </si>
  <si>
    <t>1023036312</t>
  </si>
  <si>
    <t>2321100187</t>
  </si>
  <si>
    <t>102023</t>
  </si>
  <si>
    <t>faktúra - strava pre 21 účastníkov akcie Talent program konanej dňa 15.2.2023</t>
  </si>
  <si>
    <t>00400238</t>
  </si>
  <si>
    <t>Škoslká jedáleň pri OA, Sereď</t>
  </si>
  <si>
    <t>2300017</t>
  </si>
  <si>
    <t>faktúra - záloha za ubytovanie počas SOHu v Žiline v termíne 9-11.6.2023</t>
  </si>
  <si>
    <t>47621028</t>
  </si>
  <si>
    <t xml:space="preserve">Penzión Kamélia, s.r.o </t>
  </si>
  <si>
    <t>30230001</t>
  </si>
  <si>
    <t>faktúra - záloha za stravu pre RD kadetov v termíne 17-19.6.2023</t>
  </si>
  <si>
    <t>10794671</t>
  </si>
  <si>
    <t>Nevzdad Hasani - HASCLUB</t>
  </si>
  <si>
    <t>2321100305</t>
  </si>
  <si>
    <t>2230004685</t>
  </si>
  <si>
    <t>faktúra - vyúčtovanie zmluvy za obdobie 2-4/2023</t>
  </si>
  <si>
    <t>31338551</t>
  </si>
  <si>
    <t xml:space="preserve">Konica Minolta Slovakia spol s.r.o </t>
  </si>
  <si>
    <t>2321100413</t>
  </si>
  <si>
    <t>8329033814</t>
  </si>
  <si>
    <t>faktúra - telekomunikačné služby za obdobie 5/2023</t>
  </si>
  <si>
    <t>35763469</t>
  </si>
  <si>
    <t>Slovak Telekom, a.s.</t>
  </si>
  <si>
    <t>2321100379</t>
  </si>
  <si>
    <t>20230254</t>
  </si>
  <si>
    <t xml:space="preserve">faktúra - pranie a žehlenie pre reprezentačné družstvá </t>
  </si>
  <si>
    <t>46576746</t>
  </si>
  <si>
    <t xml:space="preserve">Lika servis s.r.o </t>
  </si>
  <si>
    <t>2321100360</t>
  </si>
  <si>
    <t>20230263</t>
  </si>
  <si>
    <t>2321100317</t>
  </si>
  <si>
    <t>23005217</t>
  </si>
  <si>
    <t xml:space="preserve">faktúra - športové oblečenie a dresy pre reprezentačné družstvá </t>
  </si>
  <si>
    <t>Macron SPA</t>
  </si>
  <si>
    <t>2321100165</t>
  </si>
  <si>
    <t>23003870</t>
  </si>
  <si>
    <t>2321100456</t>
  </si>
  <si>
    <t>232312102</t>
  </si>
  <si>
    <t>faktúra - 2ks farebná páska do tlačiarne na tlač registračných kariet</t>
  </si>
  <si>
    <t>35960485</t>
  </si>
  <si>
    <t>Almeco</t>
  </si>
  <si>
    <t>2321100470</t>
  </si>
  <si>
    <t>2230015625</t>
  </si>
  <si>
    <t>faktúra - vyúčtovanie zmluvy za obdobie 5-6/2023</t>
  </si>
  <si>
    <t>2321100015</t>
  </si>
  <si>
    <t>202302</t>
  </si>
  <si>
    <t>faktúra - letenka pre Fernando Gurich Mina v termíne 29.1 - 14.2.2023</t>
  </si>
  <si>
    <t>47485906</t>
  </si>
  <si>
    <t>Mavl Fly, s.r.o.</t>
  </si>
  <si>
    <t>trénerská a koordinačná činnosť pre RCH</t>
  </si>
  <si>
    <t>Tréneri RCH</t>
  </si>
  <si>
    <t>2321100109</t>
  </si>
  <si>
    <t>202308</t>
  </si>
  <si>
    <t>Faktúra - letenka pre Petra Škoricová v termíne 27.2 - 6.3.2023 na trase ZHR - VIE- ZHR</t>
  </si>
  <si>
    <t>2321100195</t>
  </si>
  <si>
    <t>202309</t>
  </si>
  <si>
    <t>faktúra - zmena mena na letenke, zmena letu</t>
  </si>
  <si>
    <t>202305</t>
  </si>
  <si>
    <t>Mzdy 5/2023</t>
  </si>
  <si>
    <t>zamestnanci SZH</t>
  </si>
  <si>
    <t>2321100118</t>
  </si>
  <si>
    <t>202307</t>
  </si>
  <si>
    <t>faktúra - letenka pre Fernando Gurich Mina v termíne 14.3 - 21.4 a 25.3 - 8.4.2023</t>
  </si>
  <si>
    <t>2023</t>
  </si>
  <si>
    <t>prenájom za obdobie 52023</t>
  </si>
  <si>
    <t>Zuzana Borovská</t>
  </si>
  <si>
    <t>prenájom za obdobie 62023</t>
  </si>
  <si>
    <t>2321100115</t>
  </si>
  <si>
    <t>faktúra - letenky pre p. Solar, Bajčiová, Holejová v termíne 26.2 - 8.3.2023</t>
  </si>
  <si>
    <t>2321100302</t>
  </si>
  <si>
    <t>202304</t>
  </si>
  <si>
    <t>faktúra - činnosť asistenta trénera reprezentačného družstva žien za mesiac 4/2023</t>
  </si>
  <si>
    <t>52562841</t>
  </si>
  <si>
    <t>2321100160</t>
  </si>
  <si>
    <t>faktúra - činnosť asistenta trénera reprezentačného družstva žien za mesiac 5/2023</t>
  </si>
  <si>
    <t>2321100285</t>
  </si>
  <si>
    <t>44</t>
  </si>
  <si>
    <t>faktúra - tvorba projektu Moduly, príprava školenia licencia B+, B, Master koach</t>
  </si>
  <si>
    <t>52697037</t>
  </si>
  <si>
    <t>2321100421</t>
  </si>
  <si>
    <t>45</t>
  </si>
  <si>
    <t>faktúra - tvorba projektu tréneri nediskvalifikujte sa , príprava školenia licencia B+, B, Master koach</t>
  </si>
  <si>
    <t>Pavol Streicher</t>
  </si>
  <si>
    <t>2321100091</t>
  </si>
  <si>
    <t>faktúra - letenky pre členov RD Mužov v termíne 5-13.3.2023</t>
  </si>
  <si>
    <t>2321100286</t>
  </si>
  <si>
    <t>23004828</t>
  </si>
  <si>
    <t>2321100400</t>
  </si>
  <si>
    <t>2023006</t>
  </si>
  <si>
    <t>faktúra - na základe zmluvy - poskytovanie služieb za mesiac 5/2023</t>
  </si>
  <si>
    <t>50815989</t>
  </si>
  <si>
    <t xml:space="preserve">Martin Simonides </t>
  </si>
  <si>
    <t>2321100164</t>
  </si>
  <si>
    <t>23003453</t>
  </si>
  <si>
    <t>2321100139</t>
  </si>
  <si>
    <t>202303</t>
  </si>
  <si>
    <t>faktúra - letenky pre RD Mužov na trase HEL - VIE v termíne 10.3.2023</t>
  </si>
  <si>
    <t>2321100439</t>
  </si>
  <si>
    <t>202310</t>
  </si>
  <si>
    <t>faktúra - letenky pre RD Junioriek na trase VIE - PRN - VIE v termíne 7-17.7.2023</t>
  </si>
  <si>
    <t>Vklad - ME 2023 junioriek v Kosove</t>
  </si>
  <si>
    <t>European Handball Federation</t>
  </si>
  <si>
    <t>2321100440</t>
  </si>
  <si>
    <t>2300005</t>
  </si>
  <si>
    <t>faktúra - vyúčtovanie nákladov na rozhodcov a delegátov za obdobie 5/2023</t>
  </si>
  <si>
    <t>31773800</t>
  </si>
  <si>
    <t>Asociácia Rozhodcov SZH</t>
  </si>
  <si>
    <t>2321100403</t>
  </si>
  <si>
    <t>2300004</t>
  </si>
  <si>
    <t>faktúra - vyúčtovanie nákladov na rozhodcov a delegátov za obdobie 4/2023</t>
  </si>
  <si>
    <t>2321100459</t>
  </si>
  <si>
    <t>202301</t>
  </si>
  <si>
    <t>faktúra - letenka pre p. Jedinák na trase VIE - FRA - VIE v termíne 10-15.1.2023</t>
  </si>
  <si>
    <t>2321100420</t>
  </si>
  <si>
    <t>202306061</t>
  </si>
  <si>
    <t>faktúra - prenájom ŠH a kongresovej miestnosti za účelom konania semináru 8.6.23</t>
  </si>
  <si>
    <t>47082089</t>
  </si>
  <si>
    <t>SPORTA aréna, s.r.o.</t>
  </si>
  <si>
    <t>2321100385</t>
  </si>
  <si>
    <t>20230010</t>
  </si>
  <si>
    <t>faktúra - tvorba a spracovanie fotografií prípravné zápasy ženy</t>
  </si>
  <si>
    <t>46706062</t>
  </si>
  <si>
    <t xml:space="preserve">Success Story, s.r.o </t>
  </si>
  <si>
    <t>2321100442</t>
  </si>
  <si>
    <t>20230343</t>
  </si>
  <si>
    <t>2321100387</t>
  </si>
  <si>
    <t>20230009</t>
  </si>
  <si>
    <t>faktúra - tvorba a spracovanie fotografií kvalifikačný zápas žien</t>
  </si>
  <si>
    <t>2321100300</t>
  </si>
  <si>
    <t>202304043</t>
  </si>
  <si>
    <t>faktúra - prenájom ŠH, šatne a fitnes za účelom prípravy mužskej reprezentácie v termíne 24-27.4.2023</t>
  </si>
  <si>
    <t>920230001</t>
  </si>
  <si>
    <t>faktúra - záloha za výrobu odznakov SZH v počte kusov 500</t>
  </si>
  <si>
    <t>35829559</t>
  </si>
  <si>
    <t>Icon design, spol s.r.o.</t>
  </si>
  <si>
    <t>príspevok uznanému športu_2023 v zmysle zmluvy</t>
  </si>
  <si>
    <t>kluby</t>
  </si>
  <si>
    <t>2321100081</t>
  </si>
  <si>
    <t>20230076</t>
  </si>
  <si>
    <t>faktúra - výroba akreditačných kariet, plagátov, diplomov, pozvánok..</t>
  </si>
  <si>
    <t>2321100338</t>
  </si>
  <si>
    <t>2300006</t>
  </si>
  <si>
    <t>faktúra - správa sociálnych sieti za mesiac 4/2023</t>
  </si>
  <si>
    <t>54073502</t>
  </si>
  <si>
    <t>232100142</t>
  </si>
  <si>
    <t>21230417</t>
  </si>
  <si>
    <t>faktúra - zostrih zápasov NHE a MOL ligy 2/2023</t>
  </si>
  <si>
    <t>35843624</t>
  </si>
  <si>
    <t>Slovenská Produkčná</t>
  </si>
  <si>
    <t>2321100051</t>
  </si>
  <si>
    <t>2301006</t>
  </si>
  <si>
    <t>faktúra - odmena za spracovanie účtovníctva, miezd a vyúčtovanie nákladov za 12/2022</t>
  </si>
  <si>
    <t>47075341</t>
  </si>
  <si>
    <t>Acco Taxes Management</t>
  </si>
  <si>
    <t>2321100106</t>
  </si>
  <si>
    <t>2301024</t>
  </si>
  <si>
    <t>faktúra - odmena za spracovanie účtovníctva, miezd a vyúčtovanie nákladov za 1/2023</t>
  </si>
  <si>
    <t>2321100250</t>
  </si>
  <si>
    <t>2301037</t>
  </si>
  <si>
    <t>faktúra - odmena za spracovanie účtovníctva, miezd a vyúčtovanie nákladov za 2/2023</t>
  </si>
  <si>
    <t>2321100284</t>
  </si>
  <si>
    <t>2301050</t>
  </si>
  <si>
    <t>faktúra - odmena za spracovanie účtovníctva, miezd a vyúčtovanie nákladov za 3/2023</t>
  </si>
  <si>
    <t>2321100314</t>
  </si>
  <si>
    <t>152023</t>
  </si>
  <si>
    <t>faktúra - odmena za právne poradenstvo za obdobie 4/2023</t>
  </si>
  <si>
    <t>30847206</t>
  </si>
  <si>
    <t>Judr. Mária Faithová</t>
  </si>
  <si>
    <t>2321100450</t>
  </si>
  <si>
    <t>182023</t>
  </si>
  <si>
    <t>faktúra - odmena za právne poradenstvo za obdobie 5/2023</t>
  </si>
  <si>
    <t>2321100378</t>
  </si>
  <si>
    <t>20230011</t>
  </si>
  <si>
    <t>faktúra - tvorba a spracovanie fotografií - propagácia FANSHOPU SZH</t>
  </si>
  <si>
    <t>2321100019</t>
  </si>
  <si>
    <t>21230083</t>
  </si>
  <si>
    <t>faktúra - zostrih zápasov NHE a MOL ligy 1/2023</t>
  </si>
  <si>
    <t>2321100292</t>
  </si>
  <si>
    <t>21231032</t>
  </si>
  <si>
    <t>faktúra - zostrih zápasov NHE a MOL ligy 4/2023</t>
  </si>
  <si>
    <t>2321100291</t>
  </si>
  <si>
    <t>202304042</t>
  </si>
  <si>
    <t>faktúra - prenájom ŠH za účelom konania prípravného zápasu SVK - NOR dňa 26.4.2023</t>
  </si>
  <si>
    <t>2321100320</t>
  </si>
  <si>
    <t>21230736</t>
  </si>
  <si>
    <t>faktúra - zostrih zápasov NHE a MOL ligy 12/2022</t>
  </si>
  <si>
    <t>2321100455</t>
  </si>
  <si>
    <t>21231449</t>
  </si>
  <si>
    <t>faktúra - zostrih zápasov NHE a MOL ligy 5/2023</t>
  </si>
  <si>
    <t>2321100389</t>
  </si>
  <si>
    <t>20230102</t>
  </si>
  <si>
    <t>faktúra - vároba a tlač akreditačných kariet, roll-up, video prezentácia 80 rokov SZH</t>
  </si>
  <si>
    <t>2321100422</t>
  </si>
  <si>
    <t>faktúra - v zmysle zmluvy tvorba podkastov a zostrih za obdobie 5/2023</t>
  </si>
  <si>
    <t>46282939</t>
  </si>
  <si>
    <t>Petra Ázacis</t>
  </si>
  <si>
    <t>2321100145</t>
  </si>
  <si>
    <t>2301002</t>
  </si>
  <si>
    <t>faktúra - odmena za spracovanie účtovnej agendy a operatívnej evidencie za 1/2023</t>
  </si>
  <si>
    <t>2321100206</t>
  </si>
  <si>
    <t>3272023</t>
  </si>
  <si>
    <t>faktúra - hádzanárska lopta Molten v počte kusov 300</t>
  </si>
  <si>
    <t>64574318</t>
  </si>
  <si>
    <t>Agentúra Leman</t>
  </si>
  <si>
    <t>2321100236</t>
  </si>
  <si>
    <t>2301020</t>
  </si>
  <si>
    <t>faktúra - odmena za spracovanie účtovnej agendy a operatívnej evidencie za 2/2023</t>
  </si>
  <si>
    <t>2321100268</t>
  </si>
  <si>
    <t>2301033</t>
  </si>
  <si>
    <t>faktúra - odmena za spracovanie účtovnej agendy a operatívnej evidencie za 3/2023</t>
  </si>
  <si>
    <t>2321100028</t>
  </si>
  <si>
    <t>2301047</t>
  </si>
  <si>
    <t>faktúra - odmena za spracovanie účtovnej agendy a operatívnej evidencie za 12/2022</t>
  </si>
  <si>
    <t>2321100460</t>
  </si>
  <si>
    <t>20230172</t>
  </si>
  <si>
    <t>faktúra - grafika a výroba k mládežníckemu turnaju Ziggy Cup - majstrovstvá SR stredných škôl</t>
  </si>
  <si>
    <t>2321100137</t>
  </si>
  <si>
    <t>230097</t>
  </si>
  <si>
    <t>faktúra - preprava na trase GA - ŠA v termíne 27.2.-.4.3.23 pre RD Žien</t>
  </si>
  <si>
    <t>33558884</t>
  </si>
  <si>
    <t>Stanislav Bohdan</t>
  </si>
  <si>
    <t>2321100099</t>
  </si>
  <si>
    <t>230105</t>
  </si>
  <si>
    <t>faktúra - preprava na trase BA - Stockerau v termíne 2-5.3. pre RD Junioriek</t>
  </si>
  <si>
    <t>2321100362</t>
  </si>
  <si>
    <t>202300006</t>
  </si>
  <si>
    <t>faktúra -výroba a lepenie nálepiek Nike, MBDS, Finále slovenkého pohára</t>
  </si>
  <si>
    <t>44929498</t>
  </si>
  <si>
    <t xml:space="preserve">Print &amp; Gift, s.r.o. </t>
  </si>
  <si>
    <t>2321100024</t>
  </si>
  <si>
    <t>230012</t>
  </si>
  <si>
    <t xml:space="preserve">Faktúra - preprava na trase BA - Kutná hora v termíne 9-15.1.23 pre RD Juniorov </t>
  </si>
  <si>
    <t>2321100148</t>
  </si>
  <si>
    <t>230121</t>
  </si>
  <si>
    <t xml:space="preserve">faktúra - preprava na trase Schwechat - Budapest - HC v termíne 10-12.3.23 pre RD Mužov Fínska </t>
  </si>
  <si>
    <t>2321100101</t>
  </si>
  <si>
    <t>230122</t>
  </si>
  <si>
    <t>faktúra - preprava na trase Schwechat - Budapest - HC v termíne 5-13.3.23 pre RD Mužov SR</t>
  </si>
  <si>
    <t>2321100061</t>
  </si>
  <si>
    <t>230015</t>
  </si>
  <si>
    <t>faktúra - preprava na trase HC - Kutná hora v termíne 8-15.1.23 pre RD Mužov</t>
  </si>
  <si>
    <t>2321100009</t>
  </si>
  <si>
    <t>21230035</t>
  </si>
  <si>
    <t>faktúra - zabezpečenie a vedenie archívu NHE a MOL ligy - 1. splátka</t>
  </si>
  <si>
    <t>2321100158</t>
  </si>
  <si>
    <t>230104</t>
  </si>
  <si>
    <t>faktúra - preprava na trase BA - MI - Rumunsko v termíne 27.2.-5.3.23 pre RD Kadetiek</t>
  </si>
  <si>
    <t>2321100240</t>
  </si>
  <si>
    <t xml:space="preserve">faktúra -grafická príprava, nastavenie reklamnej časi podľa zadania, doprava led panelov na miesto určenia, inštalácia led panelov, kalibrácia, sputenie reklamy </t>
  </si>
  <si>
    <t>35781262</t>
  </si>
  <si>
    <t xml:space="preserve">Netit s.r.o </t>
  </si>
  <si>
    <t>2321100146</t>
  </si>
  <si>
    <t>41230004</t>
  </si>
  <si>
    <t>faktúra - ubytovanie a strava pre RD žien v termíne 2-5.3.2023</t>
  </si>
  <si>
    <t>36522279</t>
  </si>
  <si>
    <t xml:space="preserve">Kaskády, s.r.o </t>
  </si>
  <si>
    <t>2321100269</t>
  </si>
  <si>
    <t>41230015</t>
  </si>
  <si>
    <t>faktúra - ubytovanie a strava pre RD žien v termíne 3-10.4.2023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</si>
</sst>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9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8" noThreeD="1" sel="72" val="6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1637_formular-priebezne-cerpanie-a-vyuctovanie-pre-rok-2023-v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42269423</v>
          </cell>
        </row>
        <row r="6">
          <cell r="A6" t="str">
            <v>00595209</v>
          </cell>
        </row>
        <row r="7">
          <cell r="A7" t="str">
            <v>30787009</v>
          </cell>
        </row>
        <row r="8">
          <cell r="A8" t="str">
            <v>50897152</v>
          </cell>
        </row>
        <row r="9">
          <cell r="A9" t="str">
            <v>00631655</v>
          </cell>
        </row>
        <row r="10">
          <cell r="A10" t="str">
            <v>42019541</v>
          </cell>
        </row>
        <row r="11">
          <cell r="A11" t="str">
            <v>30810108</v>
          </cell>
        </row>
        <row r="12">
          <cell r="A12" t="str">
            <v>30842069</v>
          </cell>
        </row>
        <row r="13">
          <cell r="A13" t="str">
            <v>31749852</v>
          </cell>
        </row>
        <row r="14">
          <cell r="A14" t="str">
            <v>30844711</v>
          </cell>
        </row>
        <row r="15">
          <cell r="A15" t="str">
            <v>31940668</v>
          </cell>
        </row>
        <row r="16">
          <cell r="A16" t="str">
            <v>31824021</v>
          </cell>
        </row>
        <row r="17">
          <cell r="A17" t="str">
            <v>45009660</v>
          </cell>
        </row>
        <row r="18">
          <cell r="A18" t="str">
            <v>30811686</v>
          </cell>
        </row>
        <row r="19">
          <cell r="A19" t="str">
            <v>30814910</v>
          </cell>
        </row>
        <row r="20">
          <cell r="A20" t="str">
            <v>17316731</v>
          </cell>
        </row>
        <row r="21">
          <cell r="A21" t="str">
            <v>30841798</v>
          </cell>
        </row>
        <row r="22">
          <cell r="A22" t="str">
            <v>30844568</v>
          </cell>
        </row>
        <row r="23">
          <cell r="A23" t="str">
            <v>17315166</v>
          </cell>
        </row>
        <row r="24">
          <cell r="A24" t="str">
            <v>31744621</v>
          </cell>
        </row>
        <row r="25">
          <cell r="A25" t="str">
            <v>34056939</v>
          </cell>
        </row>
        <row r="26">
          <cell r="A26" t="str">
            <v>34003975</v>
          </cell>
        </row>
        <row r="27">
          <cell r="A27" t="str">
            <v>36064742</v>
          </cell>
        </row>
        <row r="28">
          <cell r="A28" t="str">
            <v>42361885</v>
          </cell>
        </row>
        <row r="29">
          <cell r="A29" t="str">
            <v>50284363</v>
          </cell>
        </row>
        <row r="30">
          <cell r="A30" t="str">
            <v>00688321</v>
          </cell>
        </row>
        <row r="31">
          <cell r="A31" t="str">
            <v>00603091</v>
          </cell>
        </row>
        <row r="32">
          <cell r="A32" t="str">
            <v>31787801</v>
          </cell>
        </row>
        <row r="33">
          <cell r="A33" t="str">
            <v>50434101</v>
          </cell>
        </row>
        <row r="34">
          <cell r="A34" t="str">
            <v>30853427</v>
          </cell>
        </row>
        <row r="35">
          <cell r="A35" t="str">
            <v>36075809</v>
          </cell>
        </row>
        <row r="36">
          <cell r="A36" t="str">
            <v>30813883</v>
          </cell>
        </row>
        <row r="37">
          <cell r="A37" t="str">
            <v>34057587</v>
          </cell>
        </row>
        <row r="38">
          <cell r="A38" t="str">
            <v>30806887</v>
          </cell>
        </row>
        <row r="39">
          <cell r="A39" t="str">
            <v>36068764</v>
          </cell>
        </row>
        <row r="40">
          <cell r="A40" t="str">
            <v>30851459</v>
          </cell>
        </row>
        <row r="41">
          <cell r="A41" t="str">
            <v>37998919</v>
          </cell>
        </row>
        <row r="42">
          <cell r="A42" t="str">
            <v>17316723</v>
          </cell>
        </row>
        <row r="43">
          <cell r="A43" t="str">
            <v>30807018</v>
          </cell>
        </row>
        <row r="44">
          <cell r="A44" t="str">
            <v>31745466</v>
          </cell>
        </row>
        <row r="45">
          <cell r="A45" t="str">
            <v>00688819</v>
          </cell>
        </row>
        <row r="46">
          <cell r="A46" t="str">
            <v>36063835</v>
          </cell>
        </row>
        <row r="47">
          <cell r="A47" t="str">
            <v>31753825</v>
          </cell>
        </row>
        <row r="48">
          <cell r="A48" t="str">
            <v>36128147</v>
          </cell>
        </row>
        <row r="49">
          <cell r="A49" t="str">
            <v>31770908</v>
          </cell>
        </row>
        <row r="50">
          <cell r="A50" t="str">
            <v>37841866</v>
          </cell>
        </row>
        <row r="51">
          <cell r="A51" t="str">
            <v>34009388</v>
          </cell>
        </row>
        <row r="52">
          <cell r="A52" t="str">
            <v>00687308</v>
          </cell>
        </row>
        <row r="53">
          <cell r="A53" t="str">
            <v>00586455</v>
          </cell>
        </row>
        <row r="54">
          <cell r="A54" t="str">
            <v>31805540</v>
          </cell>
        </row>
        <row r="55">
          <cell r="A55" t="str">
            <v>30793009</v>
          </cell>
        </row>
        <row r="56">
          <cell r="A56" t="str">
            <v>00677604</v>
          </cell>
        </row>
        <row r="57">
          <cell r="A57" t="str">
            <v>30811082</v>
          </cell>
        </row>
        <row r="58">
          <cell r="A58" t="str">
            <v>31745661</v>
          </cell>
        </row>
        <row r="59">
          <cell r="A59" t="str">
            <v>30688060</v>
          </cell>
        </row>
        <row r="60">
          <cell r="A60" t="str">
            <v>30806836</v>
          </cell>
        </row>
        <row r="61">
          <cell r="A61" t="str">
            <v>00603341</v>
          </cell>
        </row>
        <row r="62">
          <cell r="A62" t="str">
            <v>17310571</v>
          </cell>
        </row>
        <row r="63">
          <cell r="A63" t="str">
            <v>30806437</v>
          </cell>
        </row>
        <row r="64">
          <cell r="A64" t="str">
            <v>30811384</v>
          </cell>
        </row>
        <row r="65">
          <cell r="A65" t="str">
            <v>00688304</v>
          </cell>
        </row>
        <row r="66">
          <cell r="A66" t="str">
            <v>31791981</v>
          </cell>
        </row>
        <row r="67">
          <cell r="A67" t="str">
            <v>30811546</v>
          </cell>
        </row>
        <row r="68">
          <cell r="A68" t="str">
            <v>35656743</v>
          </cell>
        </row>
        <row r="69">
          <cell r="A69" t="str">
            <v>36067580</v>
          </cell>
        </row>
        <row r="70">
          <cell r="A70" t="str">
            <v>00684112</v>
          </cell>
        </row>
        <row r="71">
          <cell r="A71" t="str">
            <v>31806431</v>
          </cell>
        </row>
        <row r="72">
          <cell r="A72" t="str">
            <v>31795421</v>
          </cell>
        </row>
        <row r="73">
          <cell r="A73" t="str">
            <v>30774772</v>
          </cell>
        </row>
        <row r="74">
          <cell r="A74" t="str">
            <v>30793211</v>
          </cell>
        </row>
        <row r="75">
          <cell r="A75" t="str">
            <v>17308518</v>
          </cell>
        </row>
        <row r="76">
          <cell r="A76" t="str">
            <v>30811571</v>
          </cell>
        </row>
        <row r="77">
          <cell r="A77" t="str">
            <v>31119247</v>
          </cell>
        </row>
        <row r="78">
          <cell r="A78" t="str">
            <v>30845386</v>
          </cell>
        </row>
        <row r="79">
          <cell r="A79" t="str">
            <v>30865930</v>
          </cell>
        </row>
        <row r="80">
          <cell r="A80" t="str">
            <v>30788714</v>
          </cell>
        </row>
        <row r="81">
          <cell r="A81" t="str">
            <v>30806518</v>
          </cell>
        </row>
        <row r="82">
          <cell r="A82" t="str">
            <v>31751075</v>
          </cell>
        </row>
        <row r="83">
          <cell r="A83" t="str">
            <v>37818058</v>
          </cell>
        </row>
        <row r="84">
          <cell r="A84" t="str">
            <v>31871526</v>
          </cell>
        </row>
        <row r="85">
          <cell r="A85" t="str">
            <v>31989373</v>
          </cell>
        </row>
        <row r="86">
          <cell r="A86" t="str">
            <v>42219922</v>
          </cell>
        </row>
        <row r="87">
          <cell r="A87" t="str">
            <v>51118831</v>
          </cell>
        </row>
        <row r="88">
          <cell r="A88" t="str">
            <v>37938941</v>
          </cell>
        </row>
        <row r="89">
          <cell r="A89" t="str">
            <v>00684767</v>
          </cell>
        </row>
        <row r="90">
          <cell r="A90" t="str">
            <v>22665234</v>
          </cell>
        </row>
        <row r="91">
          <cell r="A91" t="str">
            <v>30793203</v>
          </cell>
        </row>
        <row r="92">
          <cell r="A92" t="str">
            <v>00681768</v>
          </cell>
        </row>
        <row r="93">
          <cell r="A93" t="str">
            <v>31796079</v>
          </cell>
        </row>
        <row r="94">
          <cell r="A94" t="str">
            <v>30811406</v>
          </cell>
        </row>
        <row r="95">
          <cell r="A95" t="str">
            <v>35538015</v>
          </cell>
        </row>
        <row r="96">
          <cell r="A96" t="str">
            <v>00585319</v>
          </cell>
        </row>
        <row r="97">
          <cell r="A97" t="str">
            <v>42132690</v>
          </cell>
        </row>
        <row r="98">
          <cell r="A98" t="str">
            <v>50671669</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026 01</v>
          </cell>
        </row>
        <row r="3">
          <cell r="A3" t="str">
            <v>42254388</v>
          </cell>
          <cell r="C3" t="str">
            <v>Antušeková Martina</v>
          </cell>
          <cell r="E3">
            <v>0</v>
          </cell>
          <cell r="F3" t="str">
            <v>d</v>
          </cell>
          <cell r="G3" t="str">
            <v>026 03</v>
          </cell>
        </row>
        <row r="4">
          <cell r="A4" t="str">
            <v>42254388</v>
          </cell>
          <cell r="C4" t="str">
            <v>Birošová Tereza</v>
          </cell>
          <cell r="E4">
            <v>0</v>
          </cell>
          <cell r="F4" t="str">
            <v>d</v>
          </cell>
          <cell r="G4" t="str">
            <v>026 03</v>
          </cell>
        </row>
        <row r="5">
          <cell r="A5" t="str">
            <v>42254388</v>
          </cell>
          <cell r="C5" t="str">
            <v>Jánošíková Jana</v>
          </cell>
          <cell r="E5">
            <v>0</v>
          </cell>
          <cell r="F5" t="str">
            <v>d</v>
          </cell>
          <cell r="G5" t="str">
            <v>026 03</v>
          </cell>
        </row>
        <row r="6">
          <cell r="A6" t="str">
            <v>42254388</v>
          </cell>
          <cell r="C6" t="str">
            <v>Jelínek Rastislav</v>
          </cell>
          <cell r="E6">
            <v>0</v>
          </cell>
          <cell r="F6" t="str">
            <v>d</v>
          </cell>
          <cell r="G6" t="str">
            <v>026 03</v>
          </cell>
        </row>
        <row r="7">
          <cell r="A7" t="str">
            <v>42254388</v>
          </cell>
          <cell r="C7" t="str">
            <v>Jurková Eva</v>
          </cell>
          <cell r="E7">
            <v>0</v>
          </cell>
          <cell r="F7" t="str">
            <v>d</v>
          </cell>
          <cell r="G7" t="str">
            <v>026 03</v>
          </cell>
        </row>
        <row r="8">
          <cell r="A8" t="str">
            <v>42254388</v>
          </cell>
          <cell r="C8" t="str">
            <v>Keinath Thomas</v>
          </cell>
          <cell r="E8">
            <v>0</v>
          </cell>
          <cell r="F8" t="str">
            <v>d</v>
          </cell>
          <cell r="G8" t="str">
            <v>026 03</v>
          </cell>
        </row>
        <row r="9">
          <cell r="A9" t="str">
            <v>42254388</v>
          </cell>
          <cell r="C9" t="str">
            <v>Krištofičová Ivana</v>
          </cell>
          <cell r="E9">
            <v>0</v>
          </cell>
          <cell r="F9" t="str">
            <v>d</v>
          </cell>
          <cell r="G9" t="str">
            <v>026 03</v>
          </cell>
        </row>
        <row r="10">
          <cell r="A10" t="str">
            <v>42254388</v>
          </cell>
          <cell r="C10" t="str">
            <v>Lepótová Amália</v>
          </cell>
          <cell r="E10">
            <v>0</v>
          </cell>
          <cell r="F10" t="str">
            <v>d</v>
          </cell>
          <cell r="G10" t="str">
            <v>026 03</v>
          </cell>
        </row>
        <row r="11">
          <cell r="A11" t="str">
            <v>42254388</v>
          </cell>
          <cell r="C11" t="str">
            <v>Petrovič Peter</v>
          </cell>
          <cell r="E11">
            <v>0</v>
          </cell>
          <cell r="F11" t="str">
            <v>d</v>
          </cell>
          <cell r="G11" t="str">
            <v>026 03</v>
          </cell>
        </row>
        <row r="12">
          <cell r="A12" t="str">
            <v>42254388</v>
          </cell>
          <cell r="C12" t="str">
            <v>Štetková Ema</v>
          </cell>
          <cell r="E12">
            <v>0</v>
          </cell>
          <cell r="F12" t="str">
            <v>d</v>
          </cell>
          <cell r="G12" t="str">
            <v>026 03</v>
          </cell>
        </row>
        <row r="13">
          <cell r="A13" t="str">
            <v>42254388</v>
          </cell>
          <cell r="C13" t="str">
            <v>Vaco Marek</v>
          </cell>
          <cell r="E13">
            <v>0</v>
          </cell>
          <cell r="F13" t="str">
            <v>d</v>
          </cell>
          <cell r="G13" t="str">
            <v>026 03</v>
          </cell>
        </row>
        <row r="14">
          <cell r="A14" t="str">
            <v>42254388</v>
          </cell>
          <cell r="C14" t="str">
            <v>Vašíček Peter</v>
          </cell>
          <cell r="E14">
            <v>0</v>
          </cell>
          <cell r="F14" t="str">
            <v>d</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42269423</v>
          </cell>
          <cell r="C17" t="str">
            <v>rozvoj športov, ktoré nie sú uznanými podľa zákona č. 440/2015 Z. z.</v>
          </cell>
          <cell r="E17">
            <v>0</v>
          </cell>
          <cell r="F17" t="str">
            <v>g</v>
          </cell>
          <cell r="G17" t="str">
            <v>026 03</v>
          </cell>
        </row>
        <row r="18">
          <cell r="A18" t="str">
            <v>00595209</v>
          </cell>
          <cell r="C18" t="str">
            <v>Medzinárodný maratón mieru</v>
          </cell>
          <cell r="E18">
            <v>0</v>
          </cell>
          <cell r="F18" t="str">
            <v>e</v>
          </cell>
          <cell r="G18" t="str">
            <v>026 03</v>
          </cell>
        </row>
        <row r="19">
          <cell r="A19" t="str">
            <v>30787009</v>
          </cell>
          <cell r="C19" t="str">
            <v>americký futbal - bežné transfery</v>
          </cell>
          <cell r="E19">
            <v>0</v>
          </cell>
          <cell r="F19" t="str">
            <v>a</v>
          </cell>
          <cell r="G19" t="str">
            <v>026 02</v>
          </cell>
        </row>
        <row r="20">
          <cell r="A20" t="str">
            <v>50897152</v>
          </cell>
          <cell r="C20" t="str">
            <v>rozvoj športov, ktoré nie sú uznanými podľa zákona č. 440/2015 Z. z.</v>
          </cell>
          <cell r="E20">
            <v>0</v>
          </cell>
          <cell r="F20" t="str">
            <v>g</v>
          </cell>
          <cell r="G20" t="str">
            <v>026 03</v>
          </cell>
        </row>
        <row r="21">
          <cell r="A21" t="str">
            <v>00631655</v>
          </cell>
          <cell r="C21" t="str">
            <v>boccia - bežné transfery</v>
          </cell>
          <cell r="E21">
            <v>0</v>
          </cell>
          <cell r="F21" t="str">
            <v>a</v>
          </cell>
          <cell r="G21" t="str">
            <v>026 02</v>
          </cell>
        </row>
        <row r="22">
          <cell r="A22" t="str">
            <v>00631655</v>
          </cell>
          <cell r="C22" t="str">
            <v>boule lyonnaise - bežné transfery</v>
          </cell>
          <cell r="E22">
            <v>0</v>
          </cell>
          <cell r="F22" t="str">
            <v>a</v>
          </cell>
          <cell r="G22" t="str">
            <v>026 02</v>
          </cell>
        </row>
        <row r="23">
          <cell r="A23" t="str">
            <v>00631655</v>
          </cell>
          <cell r="C23" t="str">
            <v>boule lyonnaise - kapitálové transfery</v>
          </cell>
          <cell r="E23">
            <v>0</v>
          </cell>
          <cell r="F23" t="str">
            <v>a</v>
          </cell>
          <cell r="G23" t="str">
            <v>026 02</v>
          </cell>
        </row>
        <row r="24">
          <cell r="A24" t="str">
            <v>00631655</v>
          </cell>
          <cell r="C24" t="str">
            <v>Strehovská Magdaléna</v>
          </cell>
          <cell r="E24">
            <v>0</v>
          </cell>
          <cell r="F24" t="str">
            <v>d</v>
          </cell>
          <cell r="G24" t="str">
            <v>026 03</v>
          </cell>
        </row>
        <row r="25">
          <cell r="A25" t="str">
            <v>42019541</v>
          </cell>
          <cell r="C25" t="str">
            <v>wushu - bežné transfery</v>
          </cell>
          <cell r="E25">
            <v>0</v>
          </cell>
          <cell r="F25" t="str">
            <v>a</v>
          </cell>
          <cell r="G25" t="str">
            <v>026 02</v>
          </cell>
        </row>
        <row r="26">
          <cell r="A26" t="str">
            <v>30810108</v>
          </cell>
          <cell r="C26" t="str">
            <v>rozvoj športov, ktoré nie sú uznanými podľa zákona č. 440/2015 Z. z.</v>
          </cell>
          <cell r="E26">
            <v>0</v>
          </cell>
          <cell r="F26" t="str">
            <v>g</v>
          </cell>
          <cell r="G26" t="str">
            <v>026 03</v>
          </cell>
        </row>
        <row r="27">
          <cell r="A27" t="str">
            <v>30842069</v>
          </cell>
          <cell r="C27" t="str">
            <v>fitnes a kulturistika - bežné transfery</v>
          </cell>
          <cell r="E27">
            <v>0</v>
          </cell>
          <cell r="F27" t="str">
            <v>a</v>
          </cell>
          <cell r="G27" t="str">
            <v>026 02</v>
          </cell>
        </row>
        <row r="28">
          <cell r="A28" t="str">
            <v>30842069</v>
          </cell>
          <cell r="C28" t="str">
            <v>silový trojboj - bežné transfery</v>
          </cell>
          <cell r="E28">
            <v>0</v>
          </cell>
          <cell r="F28" t="str">
            <v>a</v>
          </cell>
          <cell r="G28" t="str">
            <v>026 02</v>
          </cell>
        </row>
        <row r="29">
          <cell r="A29" t="str">
            <v>30842069</v>
          </cell>
          <cell r="C29" t="str">
            <v>Holota Vladimír</v>
          </cell>
          <cell r="E29">
            <v>0</v>
          </cell>
          <cell r="F29" t="str">
            <v>d</v>
          </cell>
          <cell r="G29" t="str">
            <v>026 03</v>
          </cell>
        </row>
        <row r="30">
          <cell r="A30" t="str">
            <v>30842069</v>
          </cell>
          <cell r="C30" t="str">
            <v>Horná Ivana</v>
          </cell>
          <cell r="E30">
            <v>0</v>
          </cell>
          <cell r="F30" t="str">
            <v>d</v>
          </cell>
          <cell r="G30" t="str">
            <v>026 03</v>
          </cell>
        </row>
        <row r="31">
          <cell r="A31" t="str">
            <v>30842069</v>
          </cell>
          <cell r="C31" t="str">
            <v>Juricová Kristína</v>
          </cell>
          <cell r="E31">
            <v>0</v>
          </cell>
          <cell r="F31" t="str">
            <v>d</v>
          </cell>
          <cell r="G31" t="str">
            <v>026 03</v>
          </cell>
        </row>
        <row r="32">
          <cell r="A32" t="str">
            <v>30842069</v>
          </cell>
          <cell r="C32" t="str">
            <v>Láskavá Bianka</v>
          </cell>
          <cell r="E32">
            <v>0</v>
          </cell>
          <cell r="F32" t="str">
            <v>d</v>
          </cell>
          <cell r="G32" t="str">
            <v>026 03</v>
          </cell>
        </row>
        <row r="33">
          <cell r="A33" t="str">
            <v>30842069</v>
          </cell>
          <cell r="C33" t="str">
            <v>Novodomská Nelli</v>
          </cell>
          <cell r="E33">
            <v>0</v>
          </cell>
          <cell r="F33" t="str">
            <v>d</v>
          </cell>
          <cell r="G33" t="str">
            <v>026 03</v>
          </cell>
        </row>
        <row r="34">
          <cell r="A34" t="str">
            <v>30842069</v>
          </cell>
          <cell r="C34" t="str">
            <v>Ondrušková Tatiana</v>
          </cell>
          <cell r="E34">
            <v>0</v>
          </cell>
          <cell r="F34" t="str">
            <v>d</v>
          </cell>
          <cell r="G34" t="str">
            <v>026 03</v>
          </cell>
        </row>
        <row r="35">
          <cell r="A35" t="str">
            <v>30842069</v>
          </cell>
          <cell r="C35" t="str">
            <v>Sagan Martin</v>
          </cell>
          <cell r="E35">
            <v>0</v>
          </cell>
          <cell r="F35" t="str">
            <v>d</v>
          </cell>
          <cell r="G35" t="str">
            <v>026 03</v>
          </cell>
        </row>
        <row r="36">
          <cell r="A36" t="str">
            <v>30842069</v>
          </cell>
          <cell r="C36" t="str">
            <v>Soták Ján</v>
          </cell>
          <cell r="E36">
            <v>0</v>
          </cell>
          <cell r="F36" t="str">
            <v>d</v>
          </cell>
          <cell r="G36" t="str">
            <v>026 03</v>
          </cell>
        </row>
        <row r="37">
          <cell r="A37" t="str">
            <v>30842069</v>
          </cell>
          <cell r="C37" t="str">
            <v>Tatarka Peter</v>
          </cell>
          <cell r="E37">
            <v>0</v>
          </cell>
          <cell r="F37" t="str">
            <v>d</v>
          </cell>
          <cell r="G37" t="str">
            <v>026 03</v>
          </cell>
        </row>
        <row r="38">
          <cell r="A38" t="str">
            <v>30842069</v>
          </cell>
          <cell r="C38" t="str">
            <v>Tichá Aneta</v>
          </cell>
          <cell r="E38">
            <v>0</v>
          </cell>
          <cell r="F38" t="str">
            <v>d</v>
          </cell>
          <cell r="G38" t="str">
            <v>026 03</v>
          </cell>
        </row>
        <row r="39">
          <cell r="A39" t="str">
            <v>31749852</v>
          </cell>
          <cell r="C39" t="str">
            <v>športy s lietajúcim diskom - bežné transfery</v>
          </cell>
          <cell r="E39">
            <v>0</v>
          </cell>
          <cell r="F39" t="str">
            <v>a</v>
          </cell>
          <cell r="G39" t="str">
            <v>026 02</v>
          </cell>
        </row>
        <row r="40">
          <cell r="A40" t="str">
            <v>31749852</v>
          </cell>
          <cell r="C40" t="str">
            <v>Boďová Katarína</v>
          </cell>
          <cell r="E40">
            <v>0</v>
          </cell>
          <cell r="F40" t="str">
            <v>d</v>
          </cell>
          <cell r="G40" t="str">
            <v>026 03</v>
          </cell>
        </row>
        <row r="41">
          <cell r="A41" t="str">
            <v>30844711</v>
          </cell>
          <cell r="C41" t="str">
            <v>go - bežné transfery</v>
          </cell>
          <cell r="E41">
            <v>0</v>
          </cell>
          <cell r="F41" t="str">
            <v>a</v>
          </cell>
          <cell r="G41" t="str">
            <v>026 02</v>
          </cell>
        </row>
        <row r="42">
          <cell r="A42" t="str">
            <v>31940668</v>
          </cell>
          <cell r="C42" t="str">
            <v>korfbal - bežné transfery</v>
          </cell>
          <cell r="E42">
            <v>0</v>
          </cell>
          <cell r="F42" t="str">
            <v>a</v>
          </cell>
          <cell r="G42" t="str">
            <v>026 02</v>
          </cell>
        </row>
        <row r="43">
          <cell r="A43" t="str">
            <v>31824021</v>
          </cell>
          <cell r="C43" t="str">
            <v>automobilový šport - bežné transfery</v>
          </cell>
          <cell r="E43">
            <v>0</v>
          </cell>
          <cell r="F43" t="str">
            <v>a</v>
          </cell>
          <cell r="G43" t="str">
            <v>026 02</v>
          </cell>
        </row>
        <row r="44">
          <cell r="A44" t="str">
            <v>31824021</v>
          </cell>
          <cell r="C44" t="str">
            <v>automobilový šport - kapitálové transfery</v>
          </cell>
          <cell r="E44">
            <v>0</v>
          </cell>
          <cell r="F44" t="str">
            <v>a</v>
          </cell>
          <cell r="G44" t="str">
            <v>026 02</v>
          </cell>
        </row>
        <row r="45">
          <cell r="A45" t="str">
            <v>30811686</v>
          </cell>
          <cell r="C45" t="str">
            <v>pretláčanie rukou - bežné transfery</v>
          </cell>
          <cell r="E45">
            <v>0</v>
          </cell>
          <cell r="F45" t="str">
            <v>a</v>
          </cell>
          <cell r="G45" t="str">
            <v>026 02</v>
          </cell>
        </row>
        <row r="46">
          <cell r="A46" t="str">
            <v>30814910</v>
          </cell>
          <cell r="C46" t="str">
            <v>taekwondo - bežné transfery</v>
          </cell>
          <cell r="E46">
            <v>0</v>
          </cell>
          <cell r="F46" t="str">
            <v>a</v>
          </cell>
          <cell r="G46" t="str">
            <v>026 02</v>
          </cell>
        </row>
        <row r="47">
          <cell r="A47" t="str">
            <v>30814910</v>
          </cell>
          <cell r="C47" t="str">
            <v>Briškárová Gabriela</v>
          </cell>
          <cell r="E47">
            <v>0</v>
          </cell>
          <cell r="F47" t="str">
            <v>d</v>
          </cell>
          <cell r="G47" t="str">
            <v>026 03</v>
          </cell>
        </row>
        <row r="48">
          <cell r="A48" t="str">
            <v>17316731</v>
          </cell>
          <cell r="C48" t="str">
            <v>Aktivity a úlohy v oblasti univerzitného športu v roku 2023</v>
          </cell>
          <cell r="E48">
            <v>0</v>
          </cell>
          <cell r="F48" t="str">
            <v>j</v>
          </cell>
          <cell r="G48" t="str">
            <v>026 03</v>
          </cell>
        </row>
        <row r="49">
          <cell r="A49" t="str">
            <v>30841798</v>
          </cell>
          <cell r="C49" t="str">
            <v>činnosť Slovenskej asociácie zrakovo postihnutých športovcov</v>
          </cell>
          <cell r="E49">
            <v>0</v>
          </cell>
          <cell r="F49" t="str">
            <v>c</v>
          </cell>
          <cell r="G49" t="str">
            <v>026 03</v>
          </cell>
        </row>
        <row r="50">
          <cell r="A50" t="str">
            <v>30844568</v>
          </cell>
          <cell r="C50" t="str">
            <v>baseball - bežné transfery</v>
          </cell>
          <cell r="E50">
            <v>0</v>
          </cell>
          <cell r="F50" t="str">
            <v>a</v>
          </cell>
          <cell r="G50" t="str">
            <v>026 02</v>
          </cell>
        </row>
        <row r="51">
          <cell r="A51" t="str">
            <v>17315166</v>
          </cell>
          <cell r="C51" t="str">
            <v>basketbal - bežné transfery</v>
          </cell>
          <cell r="E51">
            <v>0</v>
          </cell>
          <cell r="F51" t="str">
            <v>a</v>
          </cell>
          <cell r="G51" t="str">
            <v>026 02</v>
          </cell>
        </row>
        <row r="52">
          <cell r="A52" t="str">
            <v>17315166</v>
          </cell>
          <cell r="C52" t="str">
            <v>Zabezpečenie finále školských športových súťaží (Piešťany 2023) v súťažiach kategórie "A" v basketbale stredných škôl</v>
          </cell>
          <cell r="E52">
            <v>0</v>
          </cell>
          <cell r="F52" t="str">
            <v>j</v>
          </cell>
          <cell r="G52" t="str">
            <v>026 01</v>
          </cell>
        </row>
        <row r="53">
          <cell r="A53" t="str">
            <v>17315166</v>
          </cell>
          <cell r="C53" t="str">
            <v>Zabezpečenie finále školských športových súťaží (Šamorín 2023) v súťažiach kategórie "A" v basketbale základných škôl</v>
          </cell>
          <cell r="E53">
            <v>0</v>
          </cell>
          <cell r="F53" t="str">
            <v>j</v>
          </cell>
          <cell r="G53" t="str">
            <v>026 01</v>
          </cell>
        </row>
        <row r="54">
          <cell r="A54" t="str">
            <v>31744621</v>
          </cell>
          <cell r="C54" t="str">
            <v>box - bežné transfery</v>
          </cell>
          <cell r="E54">
            <v>0</v>
          </cell>
          <cell r="F54" t="str">
            <v>a</v>
          </cell>
          <cell r="G54" t="str">
            <v>026 02</v>
          </cell>
        </row>
        <row r="55">
          <cell r="A55" t="str">
            <v>34056939</v>
          </cell>
          <cell r="C55" t="str">
            <v>rozvoj športov, ktoré nie sú uznanými podľa zákona č. 440/2015 Z. z.</v>
          </cell>
          <cell r="E55">
            <v>0</v>
          </cell>
          <cell r="F55" t="str">
            <v>g</v>
          </cell>
          <cell r="G55" t="str">
            <v>026 03</v>
          </cell>
        </row>
        <row r="56">
          <cell r="A56" t="str">
            <v>34003975</v>
          </cell>
          <cell r="C56" t="str">
            <v>rozvoj športov, ktoré nie sú uznanými podľa zákona č. 440/2015 Z. z.</v>
          </cell>
          <cell r="E56">
            <v>0</v>
          </cell>
          <cell r="F56" t="str">
            <v>g</v>
          </cell>
          <cell r="G56" t="str">
            <v>026 03</v>
          </cell>
        </row>
        <row r="57">
          <cell r="A57" t="str">
            <v>36064742</v>
          </cell>
          <cell r="C57" t="str">
            <v>petanque - bežné transfery</v>
          </cell>
          <cell r="E57">
            <v>0</v>
          </cell>
          <cell r="F57" t="str">
            <v>a</v>
          </cell>
          <cell r="G57" t="str">
            <v>026 02</v>
          </cell>
        </row>
        <row r="58">
          <cell r="A58" t="str">
            <v>42361885</v>
          </cell>
          <cell r="C58" t="str">
            <v>rozvoj športov, ktoré nie sú uznanými podľa zákona č. 440/2015 Z. z.</v>
          </cell>
          <cell r="E58">
            <v>0</v>
          </cell>
          <cell r="F58" t="str">
            <v>g</v>
          </cell>
          <cell r="G58" t="str">
            <v>026 03</v>
          </cell>
        </row>
        <row r="59">
          <cell r="A59" t="str">
            <v>50284363</v>
          </cell>
          <cell r="C59" t="str">
            <v>golf - bežné transfery</v>
          </cell>
          <cell r="E59">
            <v>0</v>
          </cell>
          <cell r="F59" t="str">
            <v>a</v>
          </cell>
          <cell r="G59" t="str">
            <v>026 02</v>
          </cell>
        </row>
        <row r="60">
          <cell r="A60" t="str">
            <v>50284363</v>
          </cell>
          <cell r="C60" t="str">
            <v>Sabbatini Rory</v>
          </cell>
          <cell r="E60">
            <v>0</v>
          </cell>
          <cell r="F60" t="str">
            <v>d</v>
          </cell>
          <cell r="G60" t="str">
            <v>026 03</v>
          </cell>
        </row>
        <row r="61">
          <cell r="A61" t="str">
            <v>00688321</v>
          </cell>
          <cell r="C61" t="str">
            <v>gymnastika - bežné transfery</v>
          </cell>
          <cell r="E61">
            <v>0</v>
          </cell>
          <cell r="F61" t="str">
            <v>a</v>
          </cell>
          <cell r="G61" t="str">
            <v>026 02</v>
          </cell>
        </row>
        <row r="62">
          <cell r="A62" t="str">
            <v>00688321</v>
          </cell>
          <cell r="C62" t="str">
            <v>gymnastika - kapitálové transfery</v>
          </cell>
          <cell r="E62">
            <v>0</v>
          </cell>
          <cell r="F62" t="str">
            <v>a</v>
          </cell>
          <cell r="G62" t="str">
            <v>026 02</v>
          </cell>
        </row>
        <row r="63">
          <cell r="A63" t="str">
            <v>00688321</v>
          </cell>
          <cell r="C63" t="str">
            <v>Dobrocká Lucia</v>
          </cell>
          <cell r="E63">
            <v>0</v>
          </cell>
          <cell r="F63" t="str">
            <v>d</v>
          </cell>
          <cell r="G63" t="str">
            <v>026 03</v>
          </cell>
        </row>
        <row r="64">
          <cell r="A64" t="str">
            <v>00688321</v>
          </cell>
          <cell r="C64" t="str">
            <v>Mokošová Barbora</v>
          </cell>
          <cell r="E64">
            <v>0</v>
          </cell>
          <cell r="F64" t="str">
            <v>d</v>
          </cell>
          <cell r="G64" t="str">
            <v>026 03</v>
          </cell>
        </row>
        <row r="65">
          <cell r="A65" t="str">
            <v>00688321</v>
          </cell>
          <cell r="C65" t="str">
            <v>Zabezpečenie finále školských športových súťaží (Šamorín 2023) v súťažiach kategórie "A" v gymnastike základných škôl</v>
          </cell>
          <cell r="E65">
            <v>0</v>
          </cell>
          <cell r="F65" t="str">
            <v>j</v>
          </cell>
          <cell r="G65" t="str">
            <v>026 01</v>
          </cell>
        </row>
        <row r="66">
          <cell r="A66" t="str">
            <v>00688321</v>
          </cell>
          <cell r="C66" t="str">
            <v>Zabezpečenie finále školských športových súťaží (Šamorín 2023) v súťažiach kategórie "A" v parkoure základných škôl</v>
          </cell>
          <cell r="E66">
            <v>0</v>
          </cell>
          <cell r="F66" t="str">
            <v>j</v>
          </cell>
          <cell r="G66" t="str">
            <v>026 01</v>
          </cell>
        </row>
        <row r="67">
          <cell r="A67" t="str">
            <v>00603091</v>
          </cell>
          <cell r="C67" t="str">
            <v>rozvoj športov, ktoré nie sú uznanými podľa zákona č. 440/2015 Z. z.</v>
          </cell>
          <cell r="E67">
            <v>0</v>
          </cell>
          <cell r="F67" t="str">
            <v>g</v>
          </cell>
          <cell r="G67" t="str">
            <v>026 03</v>
          </cell>
        </row>
        <row r="68">
          <cell r="A68" t="str">
            <v>31787801</v>
          </cell>
          <cell r="C68" t="str">
            <v>jazdectvo - bežné transfery</v>
          </cell>
          <cell r="E68">
            <v>0</v>
          </cell>
          <cell r="F68" t="str">
            <v>a</v>
          </cell>
          <cell r="G68" t="str">
            <v>026 02</v>
          </cell>
        </row>
        <row r="69">
          <cell r="A69" t="str">
            <v>50434101</v>
          </cell>
          <cell r="C69" t="str">
            <v>kanoistika - bežné transfery</v>
          </cell>
          <cell r="E69">
            <v>0</v>
          </cell>
          <cell r="F69" t="str">
            <v>a</v>
          </cell>
          <cell r="G69" t="str">
            <v>026 02</v>
          </cell>
        </row>
        <row r="70">
          <cell r="A70" t="str">
            <v>50434101</v>
          </cell>
          <cell r="C70" t="str">
            <v>kanoistika - kapitálové transfery</v>
          </cell>
          <cell r="E70">
            <v>0</v>
          </cell>
          <cell r="F70" t="str">
            <v>a</v>
          </cell>
          <cell r="G70" t="str">
            <v>026 02</v>
          </cell>
        </row>
        <row r="71">
          <cell r="A71" t="str">
            <v>50434101</v>
          </cell>
          <cell r="C71" t="str">
            <v>Baláž Samuel</v>
          </cell>
          <cell r="E71">
            <v>0</v>
          </cell>
          <cell r="F71" t="str">
            <v>d</v>
          </cell>
          <cell r="G71" t="str">
            <v>026 03</v>
          </cell>
        </row>
        <row r="72">
          <cell r="A72" t="str">
            <v>50434101</v>
          </cell>
          <cell r="C72" t="str">
            <v>Beňuš Matej</v>
          </cell>
          <cell r="E72">
            <v>0</v>
          </cell>
          <cell r="F72" t="str">
            <v>d</v>
          </cell>
          <cell r="G72" t="str">
            <v>026 03</v>
          </cell>
        </row>
        <row r="73">
          <cell r="A73" t="str">
            <v>50434101</v>
          </cell>
          <cell r="C73" t="str">
            <v>Botek Adam</v>
          </cell>
          <cell r="E73">
            <v>0</v>
          </cell>
          <cell r="F73" t="str">
            <v>d</v>
          </cell>
          <cell r="G73" t="str">
            <v>026 03</v>
          </cell>
        </row>
        <row r="74">
          <cell r="A74" t="str">
            <v>50434101</v>
          </cell>
          <cell r="C74" t="str">
            <v>Bugár Reka</v>
          </cell>
          <cell r="E74">
            <v>0</v>
          </cell>
          <cell r="F74" t="str">
            <v>d</v>
          </cell>
          <cell r="G74" t="str">
            <v>026 03</v>
          </cell>
        </row>
        <row r="75">
          <cell r="A75" t="str">
            <v>50434101</v>
          </cell>
          <cell r="C75" t="str">
            <v>Czaniková Tereza</v>
          </cell>
          <cell r="E75">
            <v>0</v>
          </cell>
          <cell r="F75" t="str">
            <v>d</v>
          </cell>
          <cell r="G75" t="str">
            <v>026 03</v>
          </cell>
        </row>
        <row r="76">
          <cell r="A76" t="str">
            <v>50434101</v>
          </cell>
          <cell r="C76" t="str">
            <v>Čulenová Dagmar</v>
          </cell>
          <cell r="E76">
            <v>0</v>
          </cell>
          <cell r="F76" t="str">
            <v>d</v>
          </cell>
          <cell r="G76" t="str">
            <v>026 03</v>
          </cell>
        </row>
        <row r="77">
          <cell r="A77" t="str">
            <v>50434101</v>
          </cell>
          <cell r="C77" t="str">
            <v>Današ Matej</v>
          </cell>
          <cell r="E77">
            <v>0</v>
          </cell>
          <cell r="F77" t="str">
            <v>d</v>
          </cell>
          <cell r="G77" t="str">
            <v>026 03</v>
          </cell>
        </row>
        <row r="78">
          <cell r="A78" t="str">
            <v>50434101</v>
          </cell>
          <cell r="C78" t="str">
            <v>Doktorík Dominik</v>
          </cell>
          <cell r="E78">
            <v>0</v>
          </cell>
          <cell r="F78" t="str">
            <v>d</v>
          </cell>
          <cell r="G78" t="str">
            <v>026 03</v>
          </cell>
        </row>
        <row r="79">
          <cell r="A79" t="str">
            <v>50434101</v>
          </cell>
          <cell r="C79" t="str">
            <v>Dorner Milan</v>
          </cell>
          <cell r="E79">
            <v>0</v>
          </cell>
          <cell r="F79" t="str">
            <v>d</v>
          </cell>
          <cell r="G79" t="str">
            <v>026 03</v>
          </cell>
        </row>
        <row r="80">
          <cell r="A80" t="str">
            <v>50434101</v>
          </cell>
          <cell r="C80" t="str">
            <v>Gavorová Hana</v>
          </cell>
          <cell r="E80">
            <v>0</v>
          </cell>
          <cell r="F80" t="str">
            <v>d</v>
          </cell>
          <cell r="G80" t="str">
            <v>026 03</v>
          </cell>
        </row>
        <row r="81">
          <cell r="A81" t="str">
            <v>50434101</v>
          </cell>
          <cell r="C81" t="str">
            <v>Glejteková Simona</v>
          </cell>
          <cell r="E81">
            <v>0</v>
          </cell>
          <cell r="F81" t="str">
            <v>d</v>
          </cell>
          <cell r="G81" t="str">
            <v>026 03</v>
          </cell>
        </row>
        <row r="82">
          <cell r="A82" t="str">
            <v>50434101</v>
          </cell>
          <cell r="C82" t="str">
            <v>Gonšenica Adam</v>
          </cell>
          <cell r="E82">
            <v>0</v>
          </cell>
          <cell r="F82" t="str">
            <v>d</v>
          </cell>
          <cell r="G82" t="str">
            <v>026 03</v>
          </cell>
        </row>
        <row r="83">
          <cell r="A83" t="str">
            <v>50434101</v>
          </cell>
          <cell r="C83" t="str">
            <v>Grigar Jakub</v>
          </cell>
          <cell r="E83">
            <v>0</v>
          </cell>
          <cell r="F83" t="str">
            <v>d</v>
          </cell>
          <cell r="G83" t="str">
            <v>026 03</v>
          </cell>
        </row>
        <row r="84">
          <cell r="A84" t="str">
            <v>50434101</v>
          </cell>
          <cell r="C84" t="str">
            <v>Halčin Martin</v>
          </cell>
          <cell r="E84">
            <v>0</v>
          </cell>
          <cell r="F84" t="str">
            <v>d</v>
          </cell>
          <cell r="G84" t="str">
            <v>026 03</v>
          </cell>
        </row>
        <row r="85">
          <cell r="A85" t="str">
            <v>50434101</v>
          </cell>
          <cell r="C85" t="str">
            <v>Holka Tomáš</v>
          </cell>
          <cell r="E85">
            <v>0</v>
          </cell>
          <cell r="F85" t="str">
            <v>d</v>
          </cell>
          <cell r="G85" t="str">
            <v>026 03</v>
          </cell>
        </row>
        <row r="86">
          <cell r="A86" t="str">
            <v>50434101</v>
          </cell>
          <cell r="C86" t="str">
            <v>Husariková Diana</v>
          </cell>
          <cell r="E86">
            <v>0</v>
          </cell>
          <cell r="F86" t="str">
            <v>d</v>
          </cell>
          <cell r="G86" t="str">
            <v>026 03</v>
          </cell>
        </row>
        <row r="87">
          <cell r="A87" t="str">
            <v>50434101</v>
          </cell>
          <cell r="C87" t="str">
            <v>Chlebová Ivana</v>
          </cell>
          <cell r="E87">
            <v>0</v>
          </cell>
          <cell r="F87" t="str">
            <v>d</v>
          </cell>
          <cell r="G87" t="str">
            <v>026 03</v>
          </cell>
        </row>
        <row r="88">
          <cell r="A88" t="str">
            <v>50434101</v>
          </cell>
          <cell r="C88" t="str">
            <v>Ivanecký Jaromír</v>
          </cell>
          <cell r="E88">
            <v>0</v>
          </cell>
          <cell r="F88" t="str">
            <v>d</v>
          </cell>
          <cell r="G88" t="str">
            <v>026 03</v>
          </cell>
        </row>
        <row r="89">
          <cell r="A89" t="str">
            <v>50434101</v>
          </cell>
          <cell r="C89" t="str">
            <v>Jakubisová Romana</v>
          </cell>
          <cell r="E89">
            <v>0</v>
          </cell>
          <cell r="F89" t="str">
            <v>d</v>
          </cell>
          <cell r="G89" t="str">
            <v>026 03</v>
          </cell>
        </row>
        <row r="90">
          <cell r="A90" t="str">
            <v>50434101</v>
          </cell>
          <cell r="C90" t="str">
            <v>Jedinák Matúš</v>
          </cell>
          <cell r="E90">
            <v>0</v>
          </cell>
          <cell r="F90" t="str">
            <v>d</v>
          </cell>
          <cell r="G90" t="str">
            <v>026 03</v>
          </cell>
        </row>
        <row r="91">
          <cell r="A91" t="str">
            <v>50434101</v>
          </cell>
          <cell r="C91" t="str">
            <v>Kizek Peter</v>
          </cell>
          <cell r="E91">
            <v>0</v>
          </cell>
          <cell r="F91" t="str">
            <v>d</v>
          </cell>
          <cell r="G91" t="str">
            <v>026 03</v>
          </cell>
        </row>
        <row r="92">
          <cell r="A92" t="str">
            <v>50434101</v>
          </cell>
          <cell r="C92" t="str">
            <v>Kmeťová Ivana</v>
          </cell>
          <cell r="E92">
            <v>0</v>
          </cell>
          <cell r="F92" t="str">
            <v>d</v>
          </cell>
          <cell r="G92" t="str">
            <v>026 03</v>
          </cell>
        </row>
        <row r="93">
          <cell r="A93" t="str">
            <v>50434101</v>
          </cell>
          <cell r="C93" t="str">
            <v>Krajčí Samuel</v>
          </cell>
          <cell r="E93">
            <v>0</v>
          </cell>
          <cell r="F93" t="str">
            <v>d</v>
          </cell>
          <cell r="G93" t="str">
            <v>026 03</v>
          </cell>
        </row>
        <row r="94">
          <cell r="A94" t="str">
            <v>50434101</v>
          </cell>
          <cell r="C94" t="str">
            <v>Kukučka Juraj</v>
          </cell>
          <cell r="E94">
            <v>0</v>
          </cell>
          <cell r="F94" t="str">
            <v>d</v>
          </cell>
          <cell r="G94" t="str">
            <v>026 03</v>
          </cell>
        </row>
        <row r="95">
          <cell r="A95" t="str">
            <v>50434101</v>
          </cell>
          <cell r="C95" t="str">
            <v>Luknárová Emanuela</v>
          </cell>
          <cell r="E95">
            <v>0</v>
          </cell>
          <cell r="F95" t="str">
            <v>d</v>
          </cell>
          <cell r="G95" t="str">
            <v>026 03</v>
          </cell>
        </row>
        <row r="96">
          <cell r="A96" t="str">
            <v>50434101</v>
          </cell>
          <cell r="C96" t="str">
            <v>Macúš Ondrej</v>
          </cell>
          <cell r="E96">
            <v>0</v>
          </cell>
          <cell r="F96" t="str">
            <v>d</v>
          </cell>
          <cell r="G96" t="str">
            <v>026 03</v>
          </cell>
        </row>
        <row r="97">
          <cell r="A97" t="str">
            <v>50434101</v>
          </cell>
          <cell r="C97" t="str">
            <v>Maria Gamsjager Lisa</v>
          </cell>
          <cell r="E97">
            <v>0</v>
          </cell>
          <cell r="F97" t="str">
            <v>d</v>
          </cell>
          <cell r="G97" t="str">
            <v>026 03</v>
          </cell>
        </row>
        <row r="98">
          <cell r="A98" t="str">
            <v>50434101</v>
          </cell>
          <cell r="C98" t="str">
            <v>Martikán Michal</v>
          </cell>
          <cell r="E98">
            <v>0</v>
          </cell>
          <cell r="F98" t="str">
            <v>d</v>
          </cell>
          <cell r="G98" t="str">
            <v>026 03</v>
          </cell>
        </row>
        <row r="99">
          <cell r="A99" t="str">
            <v>50434101</v>
          </cell>
          <cell r="C99" t="str">
            <v>Mintálová Eliška</v>
          </cell>
          <cell r="E99">
            <v>0</v>
          </cell>
          <cell r="F99" t="str">
            <v>d</v>
          </cell>
          <cell r="G99" t="str">
            <v>026 03</v>
          </cell>
        </row>
        <row r="100">
          <cell r="A100" t="str">
            <v>50434101</v>
          </cell>
          <cell r="C100" t="str">
            <v>Mirgorodský Marko</v>
          </cell>
          <cell r="E100">
            <v>0</v>
          </cell>
          <cell r="F100" t="str">
            <v>d</v>
          </cell>
          <cell r="G100" t="str">
            <v>026 03</v>
          </cell>
        </row>
        <row r="101">
          <cell r="A101" t="str">
            <v>50434101</v>
          </cell>
          <cell r="C101" t="str">
            <v>Muková Alena</v>
          </cell>
          <cell r="E101">
            <v>0</v>
          </cell>
          <cell r="F101" t="str">
            <v>d</v>
          </cell>
          <cell r="G101" t="str">
            <v>026 03</v>
          </cell>
        </row>
        <row r="102">
          <cell r="A102" t="str">
            <v>50434101</v>
          </cell>
          <cell r="C102" t="str">
            <v>Myšák Denis</v>
          </cell>
          <cell r="E102">
            <v>0</v>
          </cell>
          <cell r="F102" t="str">
            <v>d</v>
          </cell>
          <cell r="G102" t="str">
            <v>026 03</v>
          </cell>
        </row>
        <row r="103">
          <cell r="A103" t="str">
            <v>50434101</v>
          </cell>
          <cell r="C103" t="str">
            <v>Paňková Zuzana</v>
          </cell>
          <cell r="E103">
            <v>0</v>
          </cell>
          <cell r="F103" t="str">
            <v>d</v>
          </cell>
          <cell r="G103" t="str">
            <v>026 03</v>
          </cell>
        </row>
        <row r="104">
          <cell r="A104" t="str">
            <v>50434101</v>
          </cell>
          <cell r="C104" t="str">
            <v>Pecsuková Katarína</v>
          </cell>
          <cell r="E104">
            <v>0</v>
          </cell>
          <cell r="F104" t="str">
            <v>d</v>
          </cell>
          <cell r="G104" t="str">
            <v>026 03</v>
          </cell>
        </row>
        <row r="105">
          <cell r="A105" t="str">
            <v>50434101</v>
          </cell>
          <cell r="C105" t="str">
            <v>Petrušová Mariana</v>
          </cell>
          <cell r="E105">
            <v>0</v>
          </cell>
          <cell r="F105" t="str">
            <v>d</v>
          </cell>
          <cell r="G105" t="str">
            <v>026 03</v>
          </cell>
        </row>
        <row r="106">
          <cell r="A106" t="str">
            <v>50434101</v>
          </cell>
          <cell r="C106" t="str">
            <v>Psotný Adam</v>
          </cell>
          <cell r="E106">
            <v>0</v>
          </cell>
          <cell r="F106" t="str">
            <v>d</v>
          </cell>
          <cell r="G106" t="str">
            <v>026 03</v>
          </cell>
        </row>
        <row r="107">
          <cell r="A107" t="str">
            <v>50434101</v>
          </cell>
          <cell r="C107" t="str">
            <v>Rumanský Richard</v>
          </cell>
          <cell r="E107">
            <v>0</v>
          </cell>
          <cell r="F107" t="str">
            <v>d</v>
          </cell>
          <cell r="G107" t="str">
            <v>026 03</v>
          </cell>
        </row>
        <row r="108">
          <cell r="A108" t="str">
            <v>50434101</v>
          </cell>
          <cell r="C108" t="str">
            <v>Ružič Patrik</v>
          </cell>
          <cell r="E108">
            <v>0</v>
          </cell>
          <cell r="F108" t="str">
            <v>d</v>
          </cell>
          <cell r="G108" t="str">
            <v>026 03</v>
          </cell>
        </row>
        <row r="109">
          <cell r="A109" t="str">
            <v>50434101</v>
          </cell>
          <cell r="C109" t="str">
            <v>Rybanský Daniel</v>
          </cell>
          <cell r="E109">
            <v>0</v>
          </cell>
          <cell r="F109" t="str">
            <v>d</v>
          </cell>
          <cell r="G109" t="str">
            <v>026 03</v>
          </cell>
        </row>
        <row r="110">
          <cell r="A110" t="str">
            <v>50434101</v>
          </cell>
          <cell r="C110" t="str">
            <v>Samuel Podhradský Viktor</v>
          </cell>
          <cell r="E110">
            <v>0</v>
          </cell>
          <cell r="F110" t="str">
            <v>d</v>
          </cell>
          <cell r="G110" t="str">
            <v>026 03</v>
          </cell>
        </row>
        <row r="111">
          <cell r="A111" t="str">
            <v>50434101</v>
          </cell>
          <cell r="C111" t="str">
            <v>Sidová Bianka</v>
          </cell>
          <cell r="E111">
            <v>0</v>
          </cell>
          <cell r="F111" t="str">
            <v>d</v>
          </cell>
          <cell r="G111" t="str">
            <v>026 03</v>
          </cell>
        </row>
        <row r="112">
          <cell r="A112" t="str">
            <v>50434101</v>
          </cell>
          <cell r="C112" t="str">
            <v>Slafkovský Alexander</v>
          </cell>
          <cell r="E112">
            <v>0</v>
          </cell>
          <cell r="F112" t="str">
            <v>d</v>
          </cell>
          <cell r="G112" t="str">
            <v>026 03</v>
          </cell>
        </row>
        <row r="113">
          <cell r="A113" t="str">
            <v>50434101</v>
          </cell>
          <cell r="C113" t="str">
            <v>Stanko Filip</v>
          </cell>
          <cell r="E113">
            <v>0</v>
          </cell>
          <cell r="F113" t="str">
            <v>d</v>
          </cell>
          <cell r="G113" t="str">
            <v>026 03</v>
          </cell>
        </row>
        <row r="114">
          <cell r="A114" t="str">
            <v>50434101</v>
          </cell>
          <cell r="C114" t="str">
            <v>Stanovská Soňa</v>
          </cell>
          <cell r="E114">
            <v>0</v>
          </cell>
          <cell r="F114" t="str">
            <v>d</v>
          </cell>
          <cell r="G114" t="str">
            <v>026 03</v>
          </cell>
        </row>
        <row r="115">
          <cell r="A115" t="str">
            <v>50434101</v>
          </cell>
          <cell r="C115" t="str">
            <v>Stojkovič David</v>
          </cell>
          <cell r="E115">
            <v>0</v>
          </cell>
          <cell r="F115" t="str">
            <v>d</v>
          </cell>
          <cell r="G115" t="str">
            <v>026 03</v>
          </cell>
        </row>
        <row r="116">
          <cell r="A116" t="str">
            <v>50434101</v>
          </cell>
          <cell r="C116" t="str">
            <v>Stolárik Peter</v>
          </cell>
          <cell r="E116">
            <v>0</v>
          </cell>
          <cell r="F116" t="str">
            <v>d</v>
          </cell>
          <cell r="G116" t="str">
            <v>026 03</v>
          </cell>
        </row>
        <row r="117">
          <cell r="A117" t="str">
            <v>50434101</v>
          </cell>
          <cell r="C117" t="str">
            <v>Strýček Eduard</v>
          </cell>
          <cell r="E117">
            <v>0</v>
          </cell>
          <cell r="F117" t="str">
            <v>d</v>
          </cell>
          <cell r="G117" t="str">
            <v>026 03</v>
          </cell>
        </row>
        <row r="118">
          <cell r="A118" t="str">
            <v>50434101</v>
          </cell>
          <cell r="C118" t="str">
            <v>Škáchová Monika</v>
          </cell>
          <cell r="E118">
            <v>0</v>
          </cell>
          <cell r="F118" t="str">
            <v>d</v>
          </cell>
          <cell r="G118" t="str">
            <v>026 03</v>
          </cell>
        </row>
        <row r="119">
          <cell r="A119" t="str">
            <v>50434101</v>
          </cell>
          <cell r="C119" t="str">
            <v>Štaffen Dávid</v>
          </cell>
          <cell r="E119">
            <v>0</v>
          </cell>
          <cell r="F119" t="str">
            <v>d</v>
          </cell>
          <cell r="G119" t="str">
            <v>026 03</v>
          </cell>
        </row>
        <row r="120">
          <cell r="A120" t="str">
            <v>50434101</v>
          </cell>
          <cell r="C120" t="str">
            <v>Švecová Romana</v>
          </cell>
          <cell r="E120">
            <v>0</v>
          </cell>
          <cell r="F120" t="str">
            <v>d</v>
          </cell>
          <cell r="G120" t="str">
            <v>026 03</v>
          </cell>
        </row>
        <row r="121">
          <cell r="A121" t="str">
            <v>50434101</v>
          </cell>
          <cell r="C121" t="str">
            <v>Toth Ludovit</v>
          </cell>
          <cell r="E121">
            <v>0</v>
          </cell>
          <cell r="F121" t="str">
            <v>d</v>
          </cell>
          <cell r="G121" t="str">
            <v>026 03</v>
          </cell>
        </row>
        <row r="122">
          <cell r="A122" t="str">
            <v>50434101</v>
          </cell>
          <cell r="C122" t="str">
            <v>Vargha Boris</v>
          </cell>
          <cell r="E122">
            <v>0</v>
          </cell>
          <cell r="F122" t="str">
            <v>d</v>
          </cell>
          <cell r="G122" t="str">
            <v>026 03</v>
          </cell>
        </row>
        <row r="123">
          <cell r="A123" t="str">
            <v>50434101</v>
          </cell>
          <cell r="C123" t="str">
            <v>Vlček Erik</v>
          </cell>
          <cell r="E123">
            <v>0</v>
          </cell>
          <cell r="F123" t="str">
            <v>d</v>
          </cell>
          <cell r="G123" t="str">
            <v>026 03</v>
          </cell>
        </row>
        <row r="124">
          <cell r="A124" t="str">
            <v>50434101</v>
          </cell>
          <cell r="C124" t="str">
            <v>Zalka Csaba</v>
          </cell>
          <cell r="E124">
            <v>0</v>
          </cell>
          <cell r="F124" t="str">
            <v>d</v>
          </cell>
          <cell r="G124" t="str">
            <v>026 03</v>
          </cell>
        </row>
        <row r="125">
          <cell r="A125" t="str">
            <v>50434101</v>
          </cell>
          <cell r="C125" t="str">
            <v>Zrutta Michal</v>
          </cell>
          <cell r="E125">
            <v>0</v>
          </cell>
          <cell r="F125" t="str">
            <v>d</v>
          </cell>
          <cell r="G125" t="str">
            <v>026 03</v>
          </cell>
        </row>
        <row r="126">
          <cell r="A126" t="str">
            <v>50434101</v>
          </cell>
          <cell r="C126" t="str">
            <v>Majstrovstvá Európy vo vodnom slalome a kajak crosse U23 a juniorov</v>
          </cell>
          <cell r="E126">
            <v>0</v>
          </cell>
          <cell r="F126" t="str">
            <v>e</v>
          </cell>
          <cell r="G126" t="str">
            <v>026 03</v>
          </cell>
        </row>
        <row r="127">
          <cell r="A127" t="str">
            <v>30853427</v>
          </cell>
          <cell r="C127" t="str">
            <v>lakros - bežné transfery</v>
          </cell>
          <cell r="E127">
            <v>0</v>
          </cell>
          <cell r="F127" t="str">
            <v>a</v>
          </cell>
          <cell r="G127" t="str">
            <v>026 02</v>
          </cell>
        </row>
        <row r="128">
          <cell r="A128" t="str">
            <v>36075809</v>
          </cell>
          <cell r="C128" t="str">
            <v>rozvoj športov, ktoré nie sú uznanými podľa zákona č. 440/2015 Z. z.</v>
          </cell>
          <cell r="E128">
            <v>0</v>
          </cell>
          <cell r="F128" t="str">
            <v>g</v>
          </cell>
          <cell r="G128" t="str">
            <v>026 03</v>
          </cell>
        </row>
        <row r="129">
          <cell r="A129" t="str">
            <v>30813883</v>
          </cell>
          <cell r="C129" t="str">
            <v>motocyklový šport - bežné transfery</v>
          </cell>
          <cell r="E129">
            <v>0</v>
          </cell>
          <cell r="F129" t="str">
            <v>a</v>
          </cell>
          <cell r="G129" t="str">
            <v>026 02</v>
          </cell>
        </row>
        <row r="130">
          <cell r="A130" t="str">
            <v>30813883</v>
          </cell>
          <cell r="C130" t="str">
            <v>Kohút Tomáš</v>
          </cell>
          <cell r="E130">
            <v>0</v>
          </cell>
          <cell r="F130" t="str">
            <v>d</v>
          </cell>
          <cell r="G130" t="str">
            <v>026 03</v>
          </cell>
        </row>
        <row r="131">
          <cell r="A131" t="str">
            <v>30813883</v>
          </cell>
          <cell r="C131" t="str">
            <v>Svitko Štefan</v>
          </cell>
          <cell r="E131">
            <v>0</v>
          </cell>
          <cell r="F131" t="str">
            <v>d</v>
          </cell>
          <cell r="G131" t="str">
            <v>026 03</v>
          </cell>
        </row>
        <row r="132">
          <cell r="A132" t="str">
            <v>30813883</v>
          </cell>
          <cell r="C132" t="str">
            <v>Vaculík Martin</v>
          </cell>
          <cell r="E132">
            <v>0</v>
          </cell>
          <cell r="F132" t="str">
            <v>d</v>
          </cell>
          <cell r="G132" t="str">
            <v>026 03</v>
          </cell>
        </row>
        <row r="133">
          <cell r="A133" t="str">
            <v>34057587</v>
          </cell>
          <cell r="C133" t="str">
            <v>thajský box - bežné transfery</v>
          </cell>
          <cell r="E133">
            <v>0</v>
          </cell>
          <cell r="F133" t="str">
            <v>a</v>
          </cell>
          <cell r="G133" t="str">
            <v>026 02</v>
          </cell>
        </row>
        <row r="134">
          <cell r="A134" t="str">
            <v>34057587</v>
          </cell>
          <cell r="C134" t="str">
            <v>Chochlíková Monika</v>
          </cell>
          <cell r="E134">
            <v>0</v>
          </cell>
          <cell r="F134" t="str">
            <v>d</v>
          </cell>
          <cell r="G134" t="str">
            <v>026 03</v>
          </cell>
        </row>
        <row r="135">
          <cell r="A135" t="str">
            <v>30806887</v>
          </cell>
          <cell r="C135" t="str">
            <v>rozvoj športov, ktoré nie sú uznanými podľa zákona č. 440/2015 Z. z.</v>
          </cell>
          <cell r="E135">
            <v>0</v>
          </cell>
          <cell r="F135" t="str">
            <v>g</v>
          </cell>
          <cell r="G135" t="str">
            <v>026 03</v>
          </cell>
        </row>
        <row r="136">
          <cell r="A136" t="str">
            <v>36068764</v>
          </cell>
          <cell r="C136" t="str">
            <v>plavecké športy - bežné transfery</v>
          </cell>
          <cell r="E136">
            <v>0</v>
          </cell>
          <cell r="F136" t="str">
            <v>a</v>
          </cell>
          <cell r="G136" t="str">
            <v>026 02</v>
          </cell>
        </row>
        <row r="137">
          <cell r="A137" t="str">
            <v>36068764</v>
          </cell>
          <cell r="C137" t="str">
            <v>plavecké športy - kapitálové transfery</v>
          </cell>
          <cell r="E137">
            <v>0</v>
          </cell>
          <cell r="F137" t="str">
            <v>a</v>
          </cell>
          <cell r="G137" t="str">
            <v>026 02</v>
          </cell>
        </row>
        <row r="138">
          <cell r="A138" t="str">
            <v>36068764</v>
          </cell>
          <cell r="C138" t="str">
            <v>Dikács Bence</v>
          </cell>
          <cell r="E138">
            <v>0</v>
          </cell>
          <cell r="F138" t="str">
            <v>d</v>
          </cell>
          <cell r="G138" t="str">
            <v>026 03</v>
          </cell>
        </row>
        <row r="139">
          <cell r="A139" t="str">
            <v>36068764</v>
          </cell>
          <cell r="C139" t="str">
            <v>Diky Chiara</v>
          </cell>
          <cell r="E139">
            <v>0</v>
          </cell>
          <cell r="F139" t="str">
            <v>d</v>
          </cell>
          <cell r="G139" t="str">
            <v>026 03</v>
          </cell>
        </row>
        <row r="140">
          <cell r="A140" t="str">
            <v>36068764</v>
          </cell>
          <cell r="C140" t="str">
            <v>Folťan Patrik</v>
          </cell>
          <cell r="E140">
            <v>0</v>
          </cell>
          <cell r="F140" t="str">
            <v>d</v>
          </cell>
          <cell r="G140" t="str">
            <v>026 03</v>
          </cell>
        </row>
        <row r="141">
          <cell r="A141" t="str">
            <v>36068764</v>
          </cell>
          <cell r="C141" t="str">
            <v>Nagy Richard</v>
          </cell>
          <cell r="E141">
            <v>0</v>
          </cell>
          <cell r="F141" t="str">
            <v>d</v>
          </cell>
          <cell r="G141" t="str">
            <v>026 03</v>
          </cell>
        </row>
        <row r="142">
          <cell r="A142" t="str">
            <v>36068764</v>
          </cell>
          <cell r="C142" t="str">
            <v>Podmaníková Andrea</v>
          </cell>
          <cell r="E142">
            <v>0</v>
          </cell>
          <cell r="F142" t="str">
            <v>d</v>
          </cell>
          <cell r="G142" t="str">
            <v>026 03</v>
          </cell>
        </row>
        <row r="143">
          <cell r="A143" t="str">
            <v>36068764</v>
          </cell>
          <cell r="C143" t="str">
            <v>Slušná Lilian</v>
          </cell>
          <cell r="E143">
            <v>0</v>
          </cell>
          <cell r="F143" t="str">
            <v>d</v>
          </cell>
          <cell r="G143" t="str">
            <v>026 03</v>
          </cell>
        </row>
        <row r="144">
          <cell r="A144" t="str">
            <v>36068764</v>
          </cell>
          <cell r="C144" t="str">
            <v>štafeta - plávanie</v>
          </cell>
          <cell r="E144">
            <v>0</v>
          </cell>
          <cell r="F144" t="str">
            <v>d</v>
          </cell>
          <cell r="G144" t="str">
            <v>026 03</v>
          </cell>
        </row>
        <row r="145">
          <cell r="A145" t="str">
            <v>36068764</v>
          </cell>
          <cell r="C145" t="str">
            <v>Trníková Nikoleta</v>
          </cell>
          <cell r="E145">
            <v>0</v>
          </cell>
          <cell r="F145" t="str">
            <v>d</v>
          </cell>
          <cell r="G145" t="str">
            <v>026 03</v>
          </cell>
        </row>
        <row r="146">
          <cell r="A146" t="str">
            <v>36068764</v>
          </cell>
          <cell r="C146" t="str">
            <v>Zabezpečenie finále školských športových súťaží (Šamorín 2023) v súťažiach kategórie "A" v plávaní a vodnom póle základných škôl</v>
          </cell>
          <cell r="E146">
            <v>0</v>
          </cell>
          <cell r="F146" t="str">
            <v>j</v>
          </cell>
          <cell r="G146" t="str">
            <v>026 01</v>
          </cell>
        </row>
        <row r="147">
          <cell r="A147" t="str">
            <v>30851459</v>
          </cell>
          <cell r="C147" t="str">
            <v>rugby - bežné transfery</v>
          </cell>
          <cell r="E147">
            <v>0</v>
          </cell>
          <cell r="F147" t="str">
            <v>a</v>
          </cell>
          <cell r="G147" t="str">
            <v>026 02</v>
          </cell>
        </row>
        <row r="148">
          <cell r="A148" t="str">
            <v>37998919</v>
          </cell>
          <cell r="C148" t="str">
            <v>skialpinizmus - bežné transfery</v>
          </cell>
          <cell r="E148">
            <v>0</v>
          </cell>
          <cell r="F148" t="str">
            <v>a</v>
          </cell>
          <cell r="G148" t="str">
            <v>026 02</v>
          </cell>
        </row>
        <row r="149">
          <cell r="A149" t="str">
            <v>37998919</v>
          </cell>
          <cell r="C149" t="str">
            <v>Jagerčíková Marianna</v>
          </cell>
          <cell r="E149">
            <v>0</v>
          </cell>
          <cell r="F149" t="str">
            <v>d</v>
          </cell>
          <cell r="G149" t="str">
            <v>026 03</v>
          </cell>
        </row>
        <row r="150">
          <cell r="A150" t="str">
            <v>17316723</v>
          </cell>
          <cell r="C150" t="str">
            <v>softbal - bežné transfery</v>
          </cell>
          <cell r="E150">
            <v>0</v>
          </cell>
          <cell r="F150" t="str">
            <v>a</v>
          </cell>
          <cell r="G150" t="str">
            <v>026 02</v>
          </cell>
        </row>
        <row r="151">
          <cell r="A151" t="str">
            <v>30807018</v>
          </cell>
          <cell r="C151" t="str">
            <v>squash - bežné transfery</v>
          </cell>
          <cell r="E151">
            <v>0</v>
          </cell>
          <cell r="F151" t="str">
            <v>a</v>
          </cell>
          <cell r="G151" t="str">
            <v>026 02</v>
          </cell>
        </row>
        <row r="152">
          <cell r="A152" t="str">
            <v>31745466</v>
          </cell>
          <cell r="C152" t="str">
            <v>triatlon - bežné transfery</v>
          </cell>
          <cell r="E152">
            <v>0</v>
          </cell>
          <cell r="F152" t="str">
            <v>a</v>
          </cell>
          <cell r="G152" t="str">
            <v>026 02</v>
          </cell>
        </row>
        <row r="153">
          <cell r="A153" t="str">
            <v>31745466</v>
          </cell>
          <cell r="C153" t="str">
            <v>Kubo Ondrej</v>
          </cell>
          <cell r="E153">
            <v>0</v>
          </cell>
          <cell r="F153" t="str">
            <v>d</v>
          </cell>
          <cell r="G153" t="str">
            <v>026 03</v>
          </cell>
        </row>
        <row r="154">
          <cell r="A154" t="str">
            <v>31745466</v>
          </cell>
          <cell r="C154" t="str">
            <v>Kuriačková Ivana</v>
          </cell>
          <cell r="E154">
            <v>0</v>
          </cell>
          <cell r="F154" t="str">
            <v>d</v>
          </cell>
          <cell r="G154" t="str">
            <v>026 03</v>
          </cell>
        </row>
        <row r="155">
          <cell r="A155" t="str">
            <v>31745466</v>
          </cell>
          <cell r="C155" t="str">
            <v>štafeta - triatlon</v>
          </cell>
          <cell r="E155">
            <v>0</v>
          </cell>
          <cell r="F155" t="str">
            <v>d</v>
          </cell>
          <cell r="G155" t="str">
            <v>026 03</v>
          </cell>
        </row>
        <row r="156">
          <cell r="A156" t="str">
            <v>31745466</v>
          </cell>
          <cell r="C156" t="str">
            <v>Varga Richard</v>
          </cell>
          <cell r="E156">
            <v>0</v>
          </cell>
          <cell r="F156" t="str">
            <v>d</v>
          </cell>
          <cell r="G156" t="str">
            <v>026 03</v>
          </cell>
        </row>
        <row r="157">
          <cell r="A157" t="str">
            <v>31745466</v>
          </cell>
          <cell r="C157" t="str">
            <v>Vráblová Margaréta</v>
          </cell>
          <cell r="E157">
            <v>0</v>
          </cell>
          <cell r="F157" t="str">
            <v>d</v>
          </cell>
          <cell r="G157" t="str">
            <v>026 03</v>
          </cell>
        </row>
        <row r="158">
          <cell r="A158" t="str">
            <v>00688819</v>
          </cell>
          <cell r="C158" t="str">
            <v>volejbal - bežné transfery</v>
          </cell>
          <cell r="E158">
            <v>0</v>
          </cell>
          <cell r="F158" t="str">
            <v>a</v>
          </cell>
          <cell r="G158" t="str">
            <v>026 02</v>
          </cell>
        </row>
        <row r="159">
          <cell r="A159" t="str">
            <v>00688819</v>
          </cell>
          <cell r="C159" t="str">
            <v>Zabezpečenie finále školských športových súťaží (Poprad 2023) v súťažiach kategórie "A" vo volejbale stredných škôl</v>
          </cell>
          <cell r="E159">
            <v>0</v>
          </cell>
          <cell r="F159" t="str">
            <v>j</v>
          </cell>
          <cell r="G159" t="str">
            <v>026 01</v>
          </cell>
        </row>
        <row r="160">
          <cell r="A160" t="str">
            <v>00688819</v>
          </cell>
          <cell r="C160" t="str">
            <v>Zabezpečenie finále školských športových súťaží (Šamorín 2023) v súťažiach kategórie "A" vo volejbale základných škôl</v>
          </cell>
          <cell r="E160">
            <v>0</v>
          </cell>
          <cell r="F160" t="str">
            <v>j</v>
          </cell>
          <cell r="G160" t="str">
            <v>026 01</v>
          </cell>
        </row>
        <row r="161">
          <cell r="A161" t="str">
            <v>00688819</v>
          </cell>
          <cell r="C161" t="str">
            <v>Zabezpečenie finále školských športových súťaží (Šamorín 2023) v súťažiach kategórie "A" vo vybíjanej základných škôl</v>
          </cell>
          <cell r="E161">
            <v>0</v>
          </cell>
          <cell r="F161" t="str">
            <v>j</v>
          </cell>
          <cell r="G161" t="str">
            <v>026 01</v>
          </cell>
        </row>
        <row r="162">
          <cell r="A162" t="str">
            <v>36063835</v>
          </cell>
          <cell r="C162" t="str">
            <v>atletika - bežné transfery</v>
          </cell>
          <cell r="E162">
            <v>0</v>
          </cell>
          <cell r="F162" t="str">
            <v>a</v>
          </cell>
          <cell r="G162" t="str">
            <v>026 02</v>
          </cell>
        </row>
        <row r="163">
          <cell r="A163" t="str">
            <v>36063835</v>
          </cell>
          <cell r="C163" t="str">
            <v>Baluch Matej</v>
          </cell>
          <cell r="E163">
            <v>0</v>
          </cell>
          <cell r="F163" t="str">
            <v>d</v>
          </cell>
          <cell r="G163" t="str">
            <v>026 03</v>
          </cell>
        </row>
        <row r="164">
          <cell r="A164" t="str">
            <v>36063835</v>
          </cell>
          <cell r="C164" t="str">
            <v>Forster Viktória</v>
          </cell>
          <cell r="E164">
            <v>0</v>
          </cell>
          <cell r="F164" t="str">
            <v>d</v>
          </cell>
          <cell r="G164" t="str">
            <v>026 03</v>
          </cell>
        </row>
        <row r="165">
          <cell r="A165" t="str">
            <v>36063835</v>
          </cell>
          <cell r="C165" t="str">
            <v>Fraňo Peter</v>
          </cell>
          <cell r="E165">
            <v>0</v>
          </cell>
          <cell r="F165" t="str">
            <v>d</v>
          </cell>
          <cell r="G165" t="str">
            <v>026 03</v>
          </cell>
        </row>
        <row r="166">
          <cell r="A166" t="str">
            <v>36063835</v>
          </cell>
          <cell r="C166" t="str">
            <v>Gajanová Gabriela</v>
          </cell>
          <cell r="E166">
            <v>0</v>
          </cell>
          <cell r="F166" t="str">
            <v>d</v>
          </cell>
          <cell r="G166" t="str">
            <v>026 03</v>
          </cell>
        </row>
        <row r="167">
          <cell r="A167" t="str">
            <v>36063835</v>
          </cell>
          <cell r="C167" t="str">
            <v>Hrašnová Martina</v>
          </cell>
          <cell r="E167">
            <v>0</v>
          </cell>
          <cell r="F167" t="str">
            <v>d</v>
          </cell>
          <cell r="G167" t="str">
            <v>026 03</v>
          </cell>
        </row>
        <row r="168">
          <cell r="A168" t="str">
            <v>36063835</v>
          </cell>
          <cell r="C168" t="str">
            <v>Morvay Michal</v>
          </cell>
          <cell r="E168">
            <v>0</v>
          </cell>
          <cell r="F168" t="str">
            <v>d</v>
          </cell>
          <cell r="G168" t="str">
            <v>026 03</v>
          </cell>
        </row>
        <row r="169">
          <cell r="A169" t="str">
            <v>36063835</v>
          </cell>
          <cell r="C169" t="str">
            <v>Šula Karel</v>
          </cell>
          <cell r="E169">
            <v>0</v>
          </cell>
          <cell r="F169" t="str">
            <v>d</v>
          </cell>
          <cell r="G169" t="str">
            <v>026 03</v>
          </cell>
        </row>
        <row r="170">
          <cell r="A170" t="str">
            <v>36063835</v>
          </cell>
          <cell r="C170" t="str">
            <v>Úradník Miroslav</v>
          </cell>
          <cell r="E170">
            <v>0</v>
          </cell>
          <cell r="F170" t="str">
            <v>d</v>
          </cell>
          <cell r="G170" t="str">
            <v>026 03</v>
          </cell>
        </row>
        <row r="171">
          <cell r="A171" t="str">
            <v>36063835</v>
          </cell>
          <cell r="C171" t="str">
            <v>Volko Ján</v>
          </cell>
          <cell r="E171">
            <v>0</v>
          </cell>
          <cell r="F171" t="str">
            <v>d</v>
          </cell>
          <cell r="G171" t="str">
            <v>026 03</v>
          </cell>
        </row>
        <row r="172">
          <cell r="A172" t="str">
            <v>36063835</v>
          </cell>
          <cell r="C172" t="str">
            <v>Zapletalová Emma</v>
          </cell>
          <cell r="E172">
            <v>0</v>
          </cell>
          <cell r="F172" t="str">
            <v>d</v>
          </cell>
          <cell r="G172" t="str">
            <v>026 03</v>
          </cell>
        </row>
        <row r="173">
          <cell r="A173" t="str">
            <v>36063835</v>
          </cell>
          <cell r="C173" t="str">
            <v>Atletický míting P-T-S</v>
          </cell>
          <cell r="E173">
            <v>0</v>
          </cell>
          <cell r="F173" t="str">
            <v>e</v>
          </cell>
          <cell r="G173" t="str">
            <v>026 03</v>
          </cell>
        </row>
        <row r="174">
          <cell r="A174" t="str">
            <v>36063835</v>
          </cell>
          <cell r="C174" t="str">
            <v>Zabezpečenie finále školských športových súťaží (Šamorín 2023) v súťažiach kategórie "A" v atletike základných škôl</v>
          </cell>
          <cell r="E174">
            <v>0</v>
          </cell>
          <cell r="F174" t="str">
            <v>j</v>
          </cell>
          <cell r="G174" t="str">
            <v>026 01</v>
          </cell>
        </row>
        <row r="175">
          <cell r="A175" t="str">
            <v>31753825</v>
          </cell>
          <cell r="C175" t="str">
            <v>biliard - bežné transfery</v>
          </cell>
          <cell r="E175">
            <v>0</v>
          </cell>
          <cell r="F175" t="str">
            <v>a</v>
          </cell>
          <cell r="G175" t="str">
            <v>026 02</v>
          </cell>
        </row>
        <row r="176">
          <cell r="A176" t="str">
            <v>36128147</v>
          </cell>
          <cell r="C176" t="str">
            <v>bowling - bežné transfery</v>
          </cell>
          <cell r="E176">
            <v>0</v>
          </cell>
          <cell r="F176" t="str">
            <v>a</v>
          </cell>
          <cell r="G176" t="str">
            <v>026 02</v>
          </cell>
        </row>
        <row r="177">
          <cell r="A177" t="str">
            <v>31770908</v>
          </cell>
          <cell r="C177" t="str">
            <v>bridž - bežné transfery</v>
          </cell>
          <cell r="E177">
            <v>0</v>
          </cell>
          <cell r="F177" t="str">
            <v>a</v>
          </cell>
          <cell r="G177" t="str">
            <v>026 02</v>
          </cell>
        </row>
        <row r="178">
          <cell r="A178" t="str">
            <v>37841866</v>
          </cell>
          <cell r="C178" t="str">
            <v>curling - bežné transfery</v>
          </cell>
          <cell r="E178">
            <v>0</v>
          </cell>
          <cell r="F178" t="str">
            <v>a</v>
          </cell>
          <cell r="G178" t="str">
            <v>026 02</v>
          </cell>
        </row>
        <row r="179">
          <cell r="A179" t="str">
            <v>34009388</v>
          </cell>
          <cell r="C179" t="str">
            <v>značenie cykloturistických trás</v>
          </cell>
          <cell r="E179">
            <v>0</v>
          </cell>
          <cell r="F179" t="str">
            <v>h</v>
          </cell>
          <cell r="G179" t="str">
            <v>026 01</v>
          </cell>
        </row>
        <row r="180">
          <cell r="A180" t="str">
            <v>00687308</v>
          </cell>
          <cell r="C180" t="str">
            <v>futbal - bežné transfery</v>
          </cell>
          <cell r="E180">
            <v>0</v>
          </cell>
          <cell r="F180" t="str">
            <v>a</v>
          </cell>
          <cell r="G180" t="str">
            <v>026 02</v>
          </cell>
        </row>
        <row r="181">
          <cell r="A181" t="str">
            <v>00687308</v>
          </cell>
          <cell r="C181" t="str">
            <v>futbal - kapitálové transfery</v>
          </cell>
          <cell r="E181">
            <v>0</v>
          </cell>
          <cell r="F181" t="str">
            <v>a</v>
          </cell>
          <cell r="G181" t="str">
            <v>026 02</v>
          </cell>
        </row>
        <row r="182">
          <cell r="A182" t="str">
            <v>00687308</v>
          </cell>
          <cell r="C182" t="str">
            <v>Zabezpečenie finále školských športových súťaží (Šamorín 2023) v súťažiach kategórie "A" vo futbale základných škôl</v>
          </cell>
          <cell r="E182">
            <v>0</v>
          </cell>
          <cell r="F182" t="str">
            <v>j</v>
          </cell>
          <cell r="G182" t="str">
            <v>026 01</v>
          </cell>
        </row>
        <row r="183">
          <cell r="A183" t="str">
            <v>00687308</v>
          </cell>
          <cell r="C183" t="str">
            <v>Zabezpečenie školských športových súťaží 2023 v ostatných súťažiach kategórie "A" vo futbale (McDonald’s Cup) základných škôl</v>
          </cell>
          <cell r="E183">
            <v>0</v>
          </cell>
          <cell r="F183" t="str">
            <v>j</v>
          </cell>
          <cell r="G183" t="str">
            <v>026 01</v>
          </cell>
        </row>
        <row r="184">
          <cell r="A184" t="str">
            <v>00586455</v>
          </cell>
          <cell r="C184" t="str">
            <v>horolezectvo - bežné transfery</v>
          </cell>
          <cell r="E184">
            <v>0</v>
          </cell>
          <cell r="F184" t="str">
            <v>a</v>
          </cell>
          <cell r="G184" t="str">
            <v>026 02</v>
          </cell>
        </row>
        <row r="185">
          <cell r="A185" t="str">
            <v>00586455</v>
          </cell>
          <cell r="C185" t="str">
            <v>športové lezenie - bežné transfery</v>
          </cell>
          <cell r="E185">
            <v>0</v>
          </cell>
          <cell r="F185" t="str">
            <v>a</v>
          </cell>
          <cell r="G185" t="str">
            <v>026 02</v>
          </cell>
        </row>
        <row r="186">
          <cell r="A186" t="str">
            <v>00586455</v>
          </cell>
          <cell r="C186" t="str">
            <v>Buršíková Martina</v>
          </cell>
          <cell r="E186">
            <v>0</v>
          </cell>
          <cell r="F186" t="str">
            <v>d</v>
          </cell>
          <cell r="G186" t="str">
            <v>026 03</v>
          </cell>
        </row>
        <row r="187">
          <cell r="A187" t="str">
            <v>00586455</v>
          </cell>
          <cell r="C187" t="str">
            <v>Michalková Lujza</v>
          </cell>
          <cell r="E187">
            <v>0</v>
          </cell>
          <cell r="F187" t="str">
            <v>d</v>
          </cell>
          <cell r="G187" t="str">
            <v>026 03</v>
          </cell>
        </row>
        <row r="188">
          <cell r="A188" t="str">
            <v>31805540</v>
          </cell>
          <cell r="C188" t="str">
            <v>krasokorčuľovanie - bežné transfery</v>
          </cell>
          <cell r="E188">
            <v>0</v>
          </cell>
          <cell r="F188" t="str">
            <v>a</v>
          </cell>
          <cell r="G188" t="str">
            <v>026 02</v>
          </cell>
        </row>
        <row r="189">
          <cell r="A189" t="str">
            <v>30793009</v>
          </cell>
          <cell r="C189" t="str">
            <v>lukostreľba - bežné transfery</v>
          </cell>
          <cell r="E189">
            <v>0</v>
          </cell>
          <cell r="F189" t="str">
            <v>a</v>
          </cell>
          <cell r="G189" t="str">
            <v>026 02</v>
          </cell>
        </row>
        <row r="190">
          <cell r="A190" t="str">
            <v>30793009</v>
          </cell>
          <cell r="C190" t="str">
            <v>Baránková Denisa</v>
          </cell>
          <cell r="E190">
            <v>0</v>
          </cell>
          <cell r="F190" t="str">
            <v>d</v>
          </cell>
          <cell r="G190" t="str">
            <v>026 03</v>
          </cell>
        </row>
        <row r="191">
          <cell r="A191" t="str">
            <v>30793009</v>
          </cell>
          <cell r="C191" t="str">
            <v>Bošanský Jozef</v>
          </cell>
          <cell r="E191">
            <v>0</v>
          </cell>
          <cell r="F191" t="str">
            <v>d</v>
          </cell>
          <cell r="G191" t="str">
            <v>026 03</v>
          </cell>
        </row>
        <row r="192">
          <cell r="A192" t="str">
            <v>30793009</v>
          </cell>
          <cell r="C192" t="str">
            <v>dvojica - terčová lukostreľba mix (dospelí)</v>
          </cell>
          <cell r="E192">
            <v>0</v>
          </cell>
          <cell r="F192" t="str">
            <v>d</v>
          </cell>
          <cell r="G192" t="str">
            <v>026 03</v>
          </cell>
        </row>
        <row r="193">
          <cell r="A193" t="str">
            <v>30793009</v>
          </cell>
          <cell r="C193" t="str">
            <v>dvojica - terčová lukostreľba mix (juniori)</v>
          </cell>
          <cell r="E193">
            <v>0</v>
          </cell>
          <cell r="F193" t="str">
            <v>d</v>
          </cell>
          <cell r="G193" t="str">
            <v>026 03</v>
          </cell>
        </row>
        <row r="194">
          <cell r="A194" t="str">
            <v>30793009</v>
          </cell>
          <cell r="C194" t="str">
            <v>Málek Peter</v>
          </cell>
          <cell r="E194">
            <v>0</v>
          </cell>
          <cell r="F194" t="str">
            <v>d</v>
          </cell>
          <cell r="G194" t="str">
            <v>026 03</v>
          </cell>
        </row>
        <row r="195">
          <cell r="A195" t="str">
            <v>00677604</v>
          </cell>
          <cell r="C195" t="str">
            <v>letecké športy - bežné transfery</v>
          </cell>
          <cell r="E195">
            <v>0</v>
          </cell>
          <cell r="F195" t="str">
            <v>a</v>
          </cell>
          <cell r="G195" t="str">
            <v>026 02</v>
          </cell>
        </row>
        <row r="196">
          <cell r="A196" t="str">
            <v>30811082</v>
          </cell>
          <cell r="C196" t="str">
            <v>činnosť Slovenského olympijského a športového výboru</v>
          </cell>
          <cell r="E196">
            <v>0</v>
          </cell>
          <cell r="F196" t="str">
            <v>b</v>
          </cell>
          <cell r="G196" t="str">
            <v>026 01</v>
          </cell>
        </row>
        <row r="197">
          <cell r="A197" t="str">
            <v>30811082</v>
          </cell>
          <cell r="C197" t="str">
            <v>zabezpečenie účasti športovej reprezentácie SR na letný EYOF Maribor 2023</v>
          </cell>
          <cell r="E197">
            <v>0</v>
          </cell>
          <cell r="F197" t="str">
            <v>e</v>
          </cell>
          <cell r="G197" t="str">
            <v>026 03</v>
          </cell>
        </row>
        <row r="198">
          <cell r="A198" t="str">
            <v>30811082</v>
          </cell>
          <cell r="C198" t="str">
            <v>zabezpečenie účasti športovej reprezentácie SR na XXXII. letných olympijských hrách v Paríži 2024</v>
          </cell>
          <cell r="E198">
            <v>0</v>
          </cell>
          <cell r="F198" t="str">
            <v>e</v>
          </cell>
          <cell r="G198" t="str">
            <v>026 03</v>
          </cell>
        </row>
        <row r="199">
          <cell r="A199" t="str">
            <v>30811082</v>
          </cell>
          <cell r="C199" t="str">
            <v>zabezpečenie účasti športovej reprezentácie SR na zimný EYOF Friuli 2023</v>
          </cell>
          <cell r="E199">
            <v>0</v>
          </cell>
          <cell r="F199" t="str">
            <v>e</v>
          </cell>
          <cell r="G199" t="str">
            <v>026 03</v>
          </cell>
        </row>
        <row r="200">
          <cell r="A200" t="str">
            <v>30811082</v>
          </cell>
          <cell r="C200" t="str">
            <v>Olympijský odznak všestrannosti</v>
          </cell>
          <cell r="E200">
            <v>0</v>
          </cell>
          <cell r="F200" t="str">
            <v>j</v>
          </cell>
          <cell r="G200" t="str">
            <v>026 01</v>
          </cell>
        </row>
        <row r="201">
          <cell r="A201" t="str">
            <v>31745661</v>
          </cell>
          <cell r="C201" t="str">
            <v>činnosť Slovenského paralympijského výboru</v>
          </cell>
          <cell r="E201">
            <v>0</v>
          </cell>
          <cell r="F201" t="str">
            <v>c</v>
          </cell>
          <cell r="G201" t="str">
            <v>026 03</v>
          </cell>
        </row>
        <row r="202">
          <cell r="A202" t="str">
            <v>31745661</v>
          </cell>
          <cell r="C202" t="str">
            <v>Slovenská asociácia taekwondo WT (SPV)</v>
          </cell>
          <cell r="E202">
            <v>0</v>
          </cell>
          <cell r="F202" t="str">
            <v>c</v>
          </cell>
          <cell r="G202" t="str">
            <v>026 03</v>
          </cell>
        </row>
        <row r="203">
          <cell r="A203" t="str">
            <v>31745661</v>
          </cell>
          <cell r="C203" t="str">
            <v>Slovenská golfová asociácia (SPV)</v>
          </cell>
          <cell r="E203">
            <v>0</v>
          </cell>
          <cell r="F203" t="str">
            <v>c</v>
          </cell>
          <cell r="G203" t="str">
            <v>026 03</v>
          </cell>
        </row>
        <row r="204">
          <cell r="A204" t="str">
            <v>31745661</v>
          </cell>
          <cell r="C204" t="str">
            <v>Slovenský šachový zväz (SPV)</v>
          </cell>
          <cell r="E204">
            <v>0</v>
          </cell>
          <cell r="F204" t="str">
            <v>c</v>
          </cell>
          <cell r="G204" t="str">
            <v>026 03</v>
          </cell>
        </row>
        <row r="205">
          <cell r="A205" t="str">
            <v>31745661</v>
          </cell>
          <cell r="C205" t="str">
            <v>Slovenský tenisový zväz (SPV)</v>
          </cell>
          <cell r="E205">
            <v>0</v>
          </cell>
          <cell r="F205" t="str">
            <v>c</v>
          </cell>
          <cell r="G205" t="str">
            <v>026 03</v>
          </cell>
        </row>
        <row r="206">
          <cell r="A206" t="str">
            <v>31745661</v>
          </cell>
          <cell r="C206" t="str">
            <v>Slovenský veslársky zväz (SPV)</v>
          </cell>
          <cell r="E206">
            <v>0</v>
          </cell>
          <cell r="F206" t="str">
            <v>c</v>
          </cell>
          <cell r="G206" t="str">
            <v>026 03</v>
          </cell>
        </row>
        <row r="207">
          <cell r="A207" t="str">
            <v>31745661</v>
          </cell>
          <cell r="C207" t="str">
            <v>Slovenský zväz cyklistiky (SPV)</v>
          </cell>
          <cell r="E207">
            <v>0</v>
          </cell>
          <cell r="F207" t="str">
            <v>c</v>
          </cell>
          <cell r="G207" t="str">
            <v>026 03</v>
          </cell>
        </row>
        <row r="208">
          <cell r="A208" t="str">
            <v>31745661</v>
          </cell>
          <cell r="C208" t="str">
            <v>Slovenský Zväz Karate (SPV)</v>
          </cell>
          <cell r="E208">
            <v>0</v>
          </cell>
          <cell r="F208" t="str">
            <v>c</v>
          </cell>
          <cell r="G208" t="str">
            <v>026 03</v>
          </cell>
        </row>
        <row r="209">
          <cell r="A209" t="str">
            <v>31745661</v>
          </cell>
          <cell r="C209" t="str">
            <v>Slovenský zväz tanečných športov (SPV)</v>
          </cell>
          <cell r="E209">
            <v>0</v>
          </cell>
          <cell r="F209" t="str">
            <v>c</v>
          </cell>
          <cell r="G209" t="str">
            <v>026 03</v>
          </cell>
        </row>
        <row r="210">
          <cell r="A210" t="str">
            <v>31745661</v>
          </cell>
          <cell r="C210" t="str">
            <v>Zväz slovenského lyžovania (SPV)</v>
          </cell>
          <cell r="E210">
            <v>0</v>
          </cell>
          <cell r="F210" t="str">
            <v>c</v>
          </cell>
          <cell r="G210" t="str">
            <v>026 03</v>
          </cell>
        </row>
        <row r="211">
          <cell r="A211" t="str">
            <v>31745661</v>
          </cell>
          <cell r="C211" t="str">
            <v>Blattnerová Tatiana</v>
          </cell>
          <cell r="E211">
            <v>0</v>
          </cell>
          <cell r="F211" t="str">
            <v>d</v>
          </cell>
          <cell r="G211" t="str">
            <v>026 03</v>
          </cell>
        </row>
        <row r="212">
          <cell r="A212" t="str">
            <v>31745661</v>
          </cell>
          <cell r="C212" t="str">
            <v>Čuchran Ladislav</v>
          </cell>
          <cell r="E212">
            <v>0</v>
          </cell>
          <cell r="F212" t="str">
            <v>d</v>
          </cell>
          <cell r="G212" t="str">
            <v>026 03</v>
          </cell>
        </row>
        <row r="213">
          <cell r="A213" t="str">
            <v>31745661</v>
          </cell>
          <cell r="C213" t="str">
            <v>Kopčík Štefan</v>
          </cell>
          <cell r="E213">
            <v>0</v>
          </cell>
          <cell r="F213" t="str">
            <v>d</v>
          </cell>
          <cell r="G213" t="str">
            <v>026 03</v>
          </cell>
        </row>
        <row r="214">
          <cell r="A214" t="str">
            <v>31745661</v>
          </cell>
          <cell r="C214" t="str">
            <v>Kuřeja Marián</v>
          </cell>
          <cell r="E214">
            <v>0</v>
          </cell>
          <cell r="F214" t="str">
            <v>d</v>
          </cell>
          <cell r="G214" t="str">
            <v>026 03</v>
          </cell>
        </row>
        <row r="215">
          <cell r="A215" t="str">
            <v>31745661</v>
          </cell>
          <cell r="C215" t="str">
            <v>Laczkó Dušan</v>
          </cell>
          <cell r="E215">
            <v>0</v>
          </cell>
          <cell r="F215" t="str">
            <v>d</v>
          </cell>
          <cell r="G215" t="str">
            <v>026 03</v>
          </cell>
        </row>
        <row r="216">
          <cell r="A216" t="str">
            <v>31745661</v>
          </cell>
          <cell r="C216" t="str">
            <v>Malenovský Radoslav</v>
          </cell>
          <cell r="E216">
            <v>0</v>
          </cell>
          <cell r="F216" t="str">
            <v>d</v>
          </cell>
          <cell r="G216" t="str">
            <v>026 03</v>
          </cell>
        </row>
        <row r="217">
          <cell r="A217" t="str">
            <v>31745661</v>
          </cell>
          <cell r="C217" t="str">
            <v>Marinov Filip</v>
          </cell>
          <cell r="E217">
            <v>0</v>
          </cell>
          <cell r="F217" t="str">
            <v>d</v>
          </cell>
          <cell r="G217" t="str">
            <v>026 03</v>
          </cell>
        </row>
        <row r="218">
          <cell r="A218" t="str">
            <v>31745661</v>
          </cell>
          <cell r="C218" t="str">
            <v>Vadovičová Veronika</v>
          </cell>
          <cell r="E218">
            <v>0</v>
          </cell>
          <cell r="F218" t="str">
            <v>d</v>
          </cell>
          <cell r="G218" t="str">
            <v>026 03</v>
          </cell>
        </row>
        <row r="219">
          <cell r="A219" t="str">
            <v>31745661</v>
          </cell>
          <cell r="C219" t="str">
            <v>zabezpečenie účasti športovej reprezentácie SR na XVII. letných paralympijských hrách v Paríži 2024</v>
          </cell>
          <cell r="E219">
            <v>0</v>
          </cell>
          <cell r="F219" t="str">
            <v>e</v>
          </cell>
          <cell r="G219" t="str">
            <v>026 03</v>
          </cell>
        </row>
        <row r="220">
          <cell r="A220" t="str">
            <v>30688060</v>
          </cell>
          <cell r="C220" t="str">
            <v>rýchlokorčuľovanie - bežné transfery</v>
          </cell>
          <cell r="E220">
            <v>0</v>
          </cell>
          <cell r="F220" t="str">
            <v>a</v>
          </cell>
          <cell r="G220" t="str">
            <v>026 02</v>
          </cell>
        </row>
        <row r="221">
          <cell r="A221" t="str">
            <v>30806836</v>
          </cell>
          <cell r="C221" t="str">
            <v>stolný tenis - bežné transfery</v>
          </cell>
          <cell r="E221">
            <v>0</v>
          </cell>
          <cell r="F221" t="str">
            <v>a</v>
          </cell>
          <cell r="G221" t="str">
            <v>026 02</v>
          </cell>
        </row>
        <row r="222">
          <cell r="A222" t="str">
            <v>30806836</v>
          </cell>
          <cell r="C222" t="str">
            <v>stolný tenis - kapitálové transfery</v>
          </cell>
          <cell r="E222">
            <v>0</v>
          </cell>
          <cell r="F222" t="str">
            <v>a</v>
          </cell>
          <cell r="G222" t="str">
            <v>026 02</v>
          </cell>
        </row>
        <row r="223">
          <cell r="A223" t="str">
            <v>30806836</v>
          </cell>
          <cell r="C223" t="str">
            <v>Balážová Barbora</v>
          </cell>
          <cell r="E223">
            <v>0</v>
          </cell>
          <cell r="F223" t="str">
            <v>d</v>
          </cell>
          <cell r="G223" t="str">
            <v>026 03</v>
          </cell>
        </row>
        <row r="224">
          <cell r="A224" t="str">
            <v>30806836</v>
          </cell>
          <cell r="C224" t="str">
            <v>družstvo - dospelí - ženy</v>
          </cell>
          <cell r="E224">
            <v>0</v>
          </cell>
          <cell r="F224" t="str">
            <v>d</v>
          </cell>
          <cell r="G224" t="str">
            <v>026 03</v>
          </cell>
        </row>
        <row r="225">
          <cell r="A225" t="str">
            <v>30806836</v>
          </cell>
          <cell r="C225" t="str">
            <v>družstvo - Umax. - muži</v>
          </cell>
          <cell r="E225">
            <v>0</v>
          </cell>
          <cell r="F225" t="str">
            <v>d</v>
          </cell>
          <cell r="G225" t="str">
            <v>026 03</v>
          </cell>
        </row>
        <row r="226">
          <cell r="A226" t="str">
            <v>30806836</v>
          </cell>
          <cell r="C226" t="str">
            <v>Kukuľková Tatiana</v>
          </cell>
          <cell r="E226">
            <v>0</v>
          </cell>
          <cell r="F226" t="str">
            <v>d</v>
          </cell>
          <cell r="G226" t="str">
            <v>026 03</v>
          </cell>
        </row>
        <row r="227">
          <cell r="A227" t="str">
            <v>30806836</v>
          </cell>
          <cell r="C227" t="str">
            <v>Pištej Ľubomír</v>
          </cell>
          <cell r="E227">
            <v>0</v>
          </cell>
          <cell r="F227" t="str">
            <v>d</v>
          </cell>
          <cell r="G227" t="str">
            <v>026 03</v>
          </cell>
        </row>
        <row r="228">
          <cell r="A228" t="str">
            <v>30806836</v>
          </cell>
          <cell r="C228" t="str">
            <v>Wang Yang</v>
          </cell>
          <cell r="E228">
            <v>0</v>
          </cell>
          <cell r="F228" t="str">
            <v>d</v>
          </cell>
          <cell r="G228" t="str">
            <v>026 03</v>
          </cell>
        </row>
        <row r="229">
          <cell r="A229" t="str">
            <v>30806836</v>
          </cell>
          <cell r="C229" t="str">
            <v>Zabezpečenie finále školských športových súťaží (Šamorín 2023) v súťažiach kategórie "A" v stolnom tenise základných škôl</v>
          </cell>
          <cell r="E229">
            <v>0</v>
          </cell>
          <cell r="F229" t="str">
            <v>j</v>
          </cell>
          <cell r="G229" t="str">
            <v>026 01</v>
          </cell>
        </row>
        <row r="230">
          <cell r="A230" t="str">
            <v>00603341</v>
          </cell>
          <cell r="C230" t="str">
            <v>streľba - bežné transfery</v>
          </cell>
          <cell r="E230">
            <v>0</v>
          </cell>
          <cell r="F230" t="str">
            <v>a</v>
          </cell>
          <cell r="G230" t="str">
            <v>026 02</v>
          </cell>
        </row>
        <row r="231">
          <cell r="A231" t="str">
            <v>00603341</v>
          </cell>
          <cell r="C231" t="str">
            <v>streľba - kapitálové transfery</v>
          </cell>
          <cell r="E231">
            <v>0</v>
          </cell>
          <cell r="F231" t="str">
            <v>a</v>
          </cell>
          <cell r="G231" t="str">
            <v>026 02</v>
          </cell>
        </row>
        <row r="232">
          <cell r="A232" t="str">
            <v>00603341</v>
          </cell>
          <cell r="C232" t="str">
            <v>Barteková Danka</v>
          </cell>
          <cell r="E232">
            <v>0</v>
          </cell>
          <cell r="F232" t="str">
            <v>d</v>
          </cell>
          <cell r="G232" t="str">
            <v>026 03</v>
          </cell>
        </row>
        <row r="233">
          <cell r="A233" t="str">
            <v>00603341</v>
          </cell>
          <cell r="C233" t="str">
            <v>Copák Marek</v>
          </cell>
          <cell r="E233">
            <v>0</v>
          </cell>
          <cell r="F233" t="str">
            <v>d</v>
          </cell>
          <cell r="G233" t="str">
            <v>026 03</v>
          </cell>
        </row>
        <row r="234">
          <cell r="A234" t="str">
            <v>00603341</v>
          </cell>
          <cell r="C234" t="str">
            <v>Demién Pešková Daniela</v>
          </cell>
          <cell r="E234">
            <v>0</v>
          </cell>
          <cell r="F234" t="str">
            <v>d</v>
          </cell>
          <cell r="G234" t="str">
            <v>026 03</v>
          </cell>
        </row>
        <row r="235">
          <cell r="A235" t="str">
            <v>00603341</v>
          </cell>
          <cell r="C235" t="str">
            <v>dvojica - skeet mix (dospelí)</v>
          </cell>
          <cell r="E235">
            <v>0</v>
          </cell>
          <cell r="F235" t="str">
            <v>d</v>
          </cell>
          <cell r="G235" t="str">
            <v>026 03</v>
          </cell>
        </row>
        <row r="236">
          <cell r="A236" t="str">
            <v>00603341</v>
          </cell>
          <cell r="C236" t="str">
            <v>dvojica - skeet mix (juniori)</v>
          </cell>
          <cell r="E236">
            <v>0</v>
          </cell>
          <cell r="F236" t="str">
            <v>d</v>
          </cell>
          <cell r="G236" t="str">
            <v>026 03</v>
          </cell>
        </row>
        <row r="237">
          <cell r="A237" t="str">
            <v>00603341</v>
          </cell>
          <cell r="C237" t="str">
            <v>dvojica - trap mix (dospelí)</v>
          </cell>
          <cell r="E237">
            <v>0</v>
          </cell>
          <cell r="F237" t="str">
            <v>d</v>
          </cell>
          <cell r="G237" t="str">
            <v>026 03</v>
          </cell>
        </row>
        <row r="238">
          <cell r="A238" t="str">
            <v>00603341</v>
          </cell>
          <cell r="C238" t="str">
            <v>dvojica - VzPi mix (dospelí)</v>
          </cell>
          <cell r="E238">
            <v>0</v>
          </cell>
          <cell r="F238" t="str">
            <v>d</v>
          </cell>
          <cell r="G238" t="str">
            <v>026 03</v>
          </cell>
        </row>
        <row r="239">
          <cell r="A239" t="str">
            <v>00603341</v>
          </cell>
          <cell r="C239" t="str">
            <v>dvojica - VzPu mix (dospelí)</v>
          </cell>
          <cell r="E239">
            <v>0</v>
          </cell>
          <cell r="F239" t="str">
            <v>d</v>
          </cell>
          <cell r="G239" t="str">
            <v>026 03</v>
          </cell>
        </row>
        <row r="240">
          <cell r="A240" t="str">
            <v>00603341</v>
          </cell>
          <cell r="C240" t="str">
            <v>dvojica - VzPu mix (juniori)</v>
          </cell>
          <cell r="E240">
            <v>0</v>
          </cell>
          <cell r="F240" t="str">
            <v>d</v>
          </cell>
          <cell r="G240" t="str">
            <v>026 03</v>
          </cell>
        </row>
        <row r="241">
          <cell r="A241" t="str">
            <v>00603341</v>
          </cell>
          <cell r="C241" t="str">
            <v>Filip Lukáš</v>
          </cell>
          <cell r="E241">
            <v>0</v>
          </cell>
          <cell r="F241" t="str">
            <v>d</v>
          </cell>
          <cell r="G241" t="str">
            <v>026 03</v>
          </cell>
        </row>
        <row r="242">
          <cell r="A242" t="str">
            <v>00603341</v>
          </cell>
          <cell r="C242" t="str">
            <v>Hocková Miroslava</v>
          </cell>
          <cell r="E242">
            <v>0</v>
          </cell>
          <cell r="F242" t="str">
            <v>d</v>
          </cell>
          <cell r="G242" t="str">
            <v>026 03</v>
          </cell>
        </row>
        <row r="243">
          <cell r="A243" t="str">
            <v>00603341</v>
          </cell>
          <cell r="C243" t="str">
            <v>Hocková Vanesa</v>
          </cell>
          <cell r="E243">
            <v>0</v>
          </cell>
          <cell r="F243" t="str">
            <v>d</v>
          </cell>
          <cell r="G243" t="str">
            <v>026 03</v>
          </cell>
        </row>
        <row r="244">
          <cell r="A244" t="str">
            <v>00603341</v>
          </cell>
          <cell r="C244" t="str">
            <v>Holko Ondrej</v>
          </cell>
          <cell r="E244">
            <v>0</v>
          </cell>
          <cell r="F244" t="str">
            <v>d</v>
          </cell>
          <cell r="G244" t="str">
            <v>026 03</v>
          </cell>
        </row>
        <row r="245">
          <cell r="A245" t="str">
            <v>00603341</v>
          </cell>
          <cell r="C245" t="str">
            <v>Hruška Daniel</v>
          </cell>
          <cell r="E245">
            <v>0</v>
          </cell>
          <cell r="F245" t="str">
            <v>d</v>
          </cell>
          <cell r="G245" t="str">
            <v>026 03</v>
          </cell>
        </row>
        <row r="246">
          <cell r="A246" t="str">
            <v>00603341</v>
          </cell>
          <cell r="C246" t="str">
            <v>Jány Patrik</v>
          </cell>
          <cell r="E246">
            <v>0</v>
          </cell>
          <cell r="F246" t="str">
            <v>d</v>
          </cell>
          <cell r="G246" t="str">
            <v>026 03</v>
          </cell>
        </row>
        <row r="247">
          <cell r="A247" t="str">
            <v>00603341</v>
          </cell>
          <cell r="C247" t="str">
            <v>Kortišová Emma</v>
          </cell>
          <cell r="E247">
            <v>0</v>
          </cell>
          <cell r="F247" t="str">
            <v>d</v>
          </cell>
          <cell r="G247" t="str">
            <v>026 03</v>
          </cell>
        </row>
        <row r="248">
          <cell r="A248" t="str">
            <v>00603341</v>
          </cell>
          <cell r="C248" t="str">
            <v>Kostúr Marek</v>
          </cell>
          <cell r="E248">
            <v>0</v>
          </cell>
          <cell r="F248" t="str">
            <v>d</v>
          </cell>
          <cell r="G248" t="str">
            <v>026 03</v>
          </cell>
        </row>
        <row r="249">
          <cell r="A249" t="str">
            <v>00603341</v>
          </cell>
          <cell r="C249" t="str">
            <v>Kovačócy Marián</v>
          </cell>
          <cell r="E249">
            <v>0</v>
          </cell>
          <cell r="F249" t="str">
            <v>d</v>
          </cell>
          <cell r="G249" t="str">
            <v>026 03</v>
          </cell>
        </row>
        <row r="250">
          <cell r="A250" t="str">
            <v>00603341</v>
          </cell>
          <cell r="C250" t="str">
            <v>Ňakatová Zuzana</v>
          </cell>
          <cell r="E250">
            <v>0</v>
          </cell>
          <cell r="F250" t="str">
            <v>d</v>
          </cell>
          <cell r="G250" t="str">
            <v>026 03</v>
          </cell>
        </row>
        <row r="251">
          <cell r="A251" t="str">
            <v>00603341</v>
          </cell>
          <cell r="C251" t="str">
            <v>Novotná Kamila</v>
          </cell>
          <cell r="E251">
            <v>0</v>
          </cell>
          <cell r="F251" t="str">
            <v>d</v>
          </cell>
          <cell r="G251" t="str">
            <v>026 03</v>
          </cell>
        </row>
        <row r="252">
          <cell r="A252" t="str">
            <v>00603341</v>
          </cell>
          <cell r="C252" t="str">
            <v>Rehák Štefečeková Zuzana</v>
          </cell>
          <cell r="E252">
            <v>0</v>
          </cell>
          <cell r="F252" t="str">
            <v>d</v>
          </cell>
          <cell r="G252" t="str">
            <v>026 03</v>
          </cell>
        </row>
        <row r="253">
          <cell r="A253" t="str">
            <v>00603341</v>
          </cell>
          <cell r="C253" t="str">
            <v>Supeková Adela</v>
          </cell>
          <cell r="E253">
            <v>0</v>
          </cell>
          <cell r="F253" t="str">
            <v>d</v>
          </cell>
          <cell r="G253" t="str">
            <v>026 03</v>
          </cell>
        </row>
        <row r="254">
          <cell r="A254" t="str">
            <v>00603341</v>
          </cell>
          <cell r="C254" t="str">
            <v>Špotáková Jana</v>
          </cell>
          <cell r="E254">
            <v>0</v>
          </cell>
          <cell r="F254" t="str">
            <v>d</v>
          </cell>
          <cell r="G254" t="str">
            <v>026 03</v>
          </cell>
        </row>
        <row r="255">
          <cell r="A255" t="str">
            <v>00603341</v>
          </cell>
          <cell r="C255" t="str">
            <v>Tóth Timotej</v>
          </cell>
          <cell r="E255">
            <v>0</v>
          </cell>
          <cell r="F255" t="str">
            <v>d</v>
          </cell>
          <cell r="G255" t="str">
            <v>026 03</v>
          </cell>
        </row>
        <row r="256">
          <cell r="A256" t="str">
            <v>00603341</v>
          </cell>
          <cell r="C256" t="str">
            <v>Tužinský Juraj</v>
          </cell>
          <cell r="E256">
            <v>0</v>
          </cell>
          <cell r="F256" t="str">
            <v>d</v>
          </cell>
          <cell r="G256" t="str">
            <v>026 03</v>
          </cell>
        </row>
        <row r="257">
          <cell r="A257" t="str">
            <v>00603341</v>
          </cell>
          <cell r="C257" t="str">
            <v>Varga Erik</v>
          </cell>
          <cell r="E257">
            <v>0</v>
          </cell>
          <cell r="F257" t="str">
            <v>d</v>
          </cell>
          <cell r="G257" t="str">
            <v>026 03</v>
          </cell>
        </row>
        <row r="258">
          <cell r="A258" t="str">
            <v>00603341</v>
          </cell>
          <cell r="C258" t="str">
            <v>Zajíčková Adriana</v>
          </cell>
          <cell r="E258">
            <v>0</v>
          </cell>
          <cell r="F258" t="str">
            <v>d</v>
          </cell>
          <cell r="G258" t="str">
            <v>026 03</v>
          </cell>
        </row>
        <row r="259">
          <cell r="A259" t="str">
            <v>17310571</v>
          </cell>
          <cell r="C259" t="str">
            <v>šach - bežné transfery</v>
          </cell>
          <cell r="E259">
            <v>0</v>
          </cell>
          <cell r="F259" t="str">
            <v>a</v>
          </cell>
          <cell r="G259" t="str">
            <v>026 02</v>
          </cell>
        </row>
        <row r="260">
          <cell r="A260" t="str">
            <v>30806437</v>
          </cell>
          <cell r="C260" t="str">
            <v>šerm - bežné transfery</v>
          </cell>
          <cell r="E260">
            <v>0</v>
          </cell>
          <cell r="F260" t="str">
            <v>a</v>
          </cell>
          <cell r="G260" t="str">
            <v>026 02</v>
          </cell>
        </row>
        <row r="261">
          <cell r="A261" t="str">
            <v>30806437</v>
          </cell>
          <cell r="C261" t="str">
            <v>družstvo - fleuret (juniori)</v>
          </cell>
          <cell r="E261">
            <v>0</v>
          </cell>
          <cell r="F261" t="str">
            <v>d</v>
          </cell>
          <cell r="G261" t="str">
            <v>026 03</v>
          </cell>
        </row>
        <row r="262">
          <cell r="A262" t="str">
            <v>30811384</v>
          </cell>
          <cell r="C262" t="str">
            <v>tenis - bežné transfery</v>
          </cell>
          <cell r="E262">
            <v>0</v>
          </cell>
          <cell r="F262" t="str">
            <v>a</v>
          </cell>
          <cell r="G262" t="str">
            <v>026 02</v>
          </cell>
        </row>
        <row r="263">
          <cell r="A263" t="str">
            <v>30811384</v>
          </cell>
          <cell r="C263" t="str">
            <v>tenis - kapitálové transfery</v>
          </cell>
          <cell r="E263">
            <v>0</v>
          </cell>
          <cell r="F263" t="str">
            <v>a</v>
          </cell>
          <cell r="G263" t="str">
            <v>026 02</v>
          </cell>
        </row>
        <row r="264">
          <cell r="A264" t="str">
            <v>30811384</v>
          </cell>
          <cell r="C264" t="str">
            <v>Behúlová Bianca</v>
          </cell>
          <cell r="E264">
            <v>0</v>
          </cell>
          <cell r="F264" t="str">
            <v>d</v>
          </cell>
          <cell r="G264" t="str">
            <v>026 03</v>
          </cell>
        </row>
        <row r="265">
          <cell r="A265" t="str">
            <v>30811384</v>
          </cell>
          <cell r="C265" t="str">
            <v>Benjamín Privara Peter</v>
          </cell>
          <cell r="E265">
            <v>0</v>
          </cell>
          <cell r="F265" t="str">
            <v>d</v>
          </cell>
          <cell r="G265" t="str">
            <v>026 03</v>
          </cell>
        </row>
        <row r="266">
          <cell r="A266" t="str">
            <v>30811384</v>
          </cell>
          <cell r="C266" t="str">
            <v>Daubnerová Nikola</v>
          </cell>
          <cell r="E266">
            <v>0</v>
          </cell>
          <cell r="F266" t="str">
            <v>d</v>
          </cell>
          <cell r="G266" t="str">
            <v>026 03</v>
          </cell>
        </row>
        <row r="267">
          <cell r="A267" t="str">
            <v>30811384</v>
          </cell>
          <cell r="C267" t="str">
            <v>Naď Peter</v>
          </cell>
          <cell r="E267">
            <v>0</v>
          </cell>
          <cell r="F267" t="str">
            <v>d</v>
          </cell>
          <cell r="G267" t="str">
            <v>026 03</v>
          </cell>
        </row>
        <row r="268">
          <cell r="A268" t="str">
            <v>30811384</v>
          </cell>
          <cell r="C268" t="str">
            <v>Polášek Filip</v>
          </cell>
          <cell r="E268">
            <v>0</v>
          </cell>
          <cell r="F268" t="str">
            <v>d</v>
          </cell>
          <cell r="G268" t="str">
            <v>026 03</v>
          </cell>
        </row>
        <row r="269">
          <cell r="A269" t="str">
            <v>30811384</v>
          </cell>
          <cell r="C269" t="str">
            <v>Vargová Nina</v>
          </cell>
          <cell r="E269">
            <v>0</v>
          </cell>
          <cell r="F269" t="str">
            <v>d</v>
          </cell>
          <cell r="G269" t="str">
            <v>026 03</v>
          </cell>
        </row>
        <row r="270">
          <cell r="A270" t="str">
            <v>30811384</v>
          </cell>
          <cell r="C270" t="str">
            <v>Zelníčková Radka</v>
          </cell>
          <cell r="E270">
            <v>0</v>
          </cell>
          <cell r="F270" t="str">
            <v>d</v>
          </cell>
          <cell r="G270" t="str">
            <v>026 03</v>
          </cell>
        </row>
        <row r="271">
          <cell r="A271" t="str">
            <v>00688304</v>
          </cell>
          <cell r="C271" t="str">
            <v>veslovanie - bežné transfery</v>
          </cell>
          <cell r="E271">
            <v>0</v>
          </cell>
          <cell r="F271" t="str">
            <v>a</v>
          </cell>
          <cell r="G271" t="str">
            <v>026 02</v>
          </cell>
        </row>
        <row r="272">
          <cell r="A272" t="str">
            <v>00688304</v>
          </cell>
          <cell r="C272" t="str">
            <v>veslovanie - kapitálové transfery</v>
          </cell>
          <cell r="E272">
            <v>0</v>
          </cell>
          <cell r="F272" t="str">
            <v>a</v>
          </cell>
          <cell r="G272" t="str">
            <v>026 02</v>
          </cell>
        </row>
        <row r="273">
          <cell r="A273" t="str">
            <v>00688304</v>
          </cell>
          <cell r="C273" t="str">
            <v>Strečanský Peter</v>
          </cell>
          <cell r="E273">
            <v>0</v>
          </cell>
          <cell r="F273" t="str">
            <v>d</v>
          </cell>
          <cell r="G273" t="str">
            <v>026 03</v>
          </cell>
        </row>
        <row r="274">
          <cell r="A274" t="str">
            <v>31791981</v>
          </cell>
          <cell r="C274" t="str">
            <v>zápasenie - bežné transfery</v>
          </cell>
          <cell r="E274">
            <v>0</v>
          </cell>
          <cell r="F274" t="str">
            <v>a</v>
          </cell>
          <cell r="G274" t="str">
            <v>026 02</v>
          </cell>
        </row>
        <row r="275">
          <cell r="A275" t="str">
            <v>31791981</v>
          </cell>
          <cell r="C275" t="str">
            <v>Gulaev Akhsarbek</v>
          </cell>
          <cell r="E275">
            <v>0</v>
          </cell>
          <cell r="F275" t="str">
            <v>d</v>
          </cell>
          <cell r="G275" t="str">
            <v>026 03</v>
          </cell>
        </row>
        <row r="276">
          <cell r="A276" t="str">
            <v>31791981</v>
          </cell>
          <cell r="C276" t="str">
            <v>Jakšík Adam</v>
          </cell>
          <cell r="E276">
            <v>0</v>
          </cell>
          <cell r="F276" t="str">
            <v>d</v>
          </cell>
          <cell r="G276" t="str">
            <v>026 03</v>
          </cell>
        </row>
        <row r="277">
          <cell r="A277" t="str">
            <v>31791981</v>
          </cell>
          <cell r="C277" t="str">
            <v>Makoev Boris</v>
          </cell>
          <cell r="E277">
            <v>0</v>
          </cell>
          <cell r="F277" t="str">
            <v>d</v>
          </cell>
          <cell r="G277" t="str">
            <v>026 03</v>
          </cell>
        </row>
        <row r="278">
          <cell r="A278" t="str">
            <v>31791981</v>
          </cell>
          <cell r="C278" t="str">
            <v>Mikécz Robin</v>
          </cell>
          <cell r="E278">
            <v>0</v>
          </cell>
          <cell r="F278" t="str">
            <v>d</v>
          </cell>
          <cell r="G278" t="str">
            <v>026 03</v>
          </cell>
        </row>
        <row r="279">
          <cell r="A279" t="str">
            <v>31791981</v>
          </cell>
          <cell r="C279" t="str">
            <v>Molnár Zsuzsanna</v>
          </cell>
          <cell r="E279">
            <v>0</v>
          </cell>
          <cell r="F279" t="str">
            <v>d</v>
          </cell>
          <cell r="G279" t="str">
            <v>026 03</v>
          </cell>
        </row>
        <row r="280">
          <cell r="A280" t="str">
            <v>31791981</v>
          </cell>
          <cell r="C280" t="str">
            <v>Salkazanov Tajmuraz</v>
          </cell>
          <cell r="E280">
            <v>0</v>
          </cell>
          <cell r="F280" t="str">
            <v>d</v>
          </cell>
          <cell r="G280" t="str">
            <v>026 03</v>
          </cell>
        </row>
        <row r="281">
          <cell r="A281" t="str">
            <v>31791981</v>
          </cell>
          <cell r="C281" t="str">
            <v>Sýkora Jakub</v>
          </cell>
          <cell r="E281">
            <v>0</v>
          </cell>
          <cell r="F281" t="str">
            <v>d</v>
          </cell>
          <cell r="G281" t="str">
            <v>026 03</v>
          </cell>
        </row>
        <row r="282">
          <cell r="A282" t="str">
            <v>30811546</v>
          </cell>
          <cell r="C282" t="str">
            <v>bedminton - bežné transfery</v>
          </cell>
          <cell r="E282">
            <v>0</v>
          </cell>
          <cell r="F282" t="str">
            <v>a</v>
          </cell>
          <cell r="G282" t="str">
            <v>026 02</v>
          </cell>
        </row>
        <row r="283">
          <cell r="A283" t="str">
            <v>30811546</v>
          </cell>
          <cell r="C283" t="str">
            <v>Zabezpečenie školských športových súťaží 2023 v súťažiach kategórie "A" v bedmintone stredných škôl</v>
          </cell>
          <cell r="E283">
            <v>0</v>
          </cell>
          <cell r="F283" t="str">
            <v>j</v>
          </cell>
          <cell r="G283" t="str">
            <v>026 01</v>
          </cell>
        </row>
        <row r="284">
          <cell r="A284" t="str">
            <v>35656743</v>
          </cell>
          <cell r="C284" t="str">
            <v>biatlon - bežné transfery</v>
          </cell>
          <cell r="E284">
            <v>0</v>
          </cell>
          <cell r="F284" t="str">
            <v>a</v>
          </cell>
          <cell r="G284" t="str">
            <v>026 02</v>
          </cell>
        </row>
        <row r="285">
          <cell r="A285" t="str">
            <v>35656743</v>
          </cell>
          <cell r="C285" t="str">
            <v>biatlon - kapitálové transfery</v>
          </cell>
          <cell r="E285">
            <v>0</v>
          </cell>
          <cell r="F285" t="str">
            <v>a</v>
          </cell>
          <cell r="G285" t="str">
            <v>026 02</v>
          </cell>
        </row>
        <row r="286">
          <cell r="A286" t="str">
            <v>35656743</v>
          </cell>
          <cell r="C286" t="str">
            <v>Bátovská Fialková Paulína</v>
          </cell>
          <cell r="E286">
            <v>0</v>
          </cell>
          <cell r="F286" t="str">
            <v>d</v>
          </cell>
          <cell r="G286" t="str">
            <v>026 03</v>
          </cell>
        </row>
        <row r="287">
          <cell r="A287" t="str">
            <v>35656743</v>
          </cell>
          <cell r="C287" t="str">
            <v>Borgula Jakub</v>
          </cell>
          <cell r="E287">
            <v>0</v>
          </cell>
          <cell r="F287" t="str">
            <v>d</v>
          </cell>
          <cell r="G287" t="str">
            <v>026 03</v>
          </cell>
        </row>
        <row r="288">
          <cell r="A288" t="str">
            <v>35656743</v>
          </cell>
          <cell r="C288" t="str">
            <v>dvojica-mix (juniori)</v>
          </cell>
          <cell r="E288">
            <v>0</v>
          </cell>
          <cell r="F288" t="str">
            <v>d</v>
          </cell>
          <cell r="G288" t="str">
            <v>026 03</v>
          </cell>
        </row>
        <row r="289">
          <cell r="A289" t="str">
            <v>35656743</v>
          </cell>
          <cell r="C289" t="str">
            <v>Fialková Ivona</v>
          </cell>
          <cell r="E289">
            <v>0</v>
          </cell>
          <cell r="F289" t="str">
            <v>d</v>
          </cell>
          <cell r="G289" t="str">
            <v>026 03</v>
          </cell>
        </row>
        <row r="290">
          <cell r="A290" t="str">
            <v>35656743</v>
          </cell>
          <cell r="C290" t="str">
            <v>Horvátová Henrieta</v>
          </cell>
          <cell r="E290">
            <v>0</v>
          </cell>
          <cell r="F290" t="str">
            <v>d</v>
          </cell>
          <cell r="G290" t="str">
            <v>026 03</v>
          </cell>
        </row>
        <row r="291">
          <cell r="A291" t="str">
            <v>35656743</v>
          </cell>
          <cell r="C291" t="str">
            <v>Kapustová Ema</v>
          </cell>
          <cell r="E291">
            <v>0</v>
          </cell>
          <cell r="F291" t="str">
            <v>d</v>
          </cell>
          <cell r="G291" t="str">
            <v>026 03</v>
          </cell>
        </row>
        <row r="292">
          <cell r="A292" t="str">
            <v>35656743</v>
          </cell>
          <cell r="C292" t="str">
            <v>Remeňová Mária</v>
          </cell>
          <cell r="E292">
            <v>0</v>
          </cell>
          <cell r="F292" t="str">
            <v>d</v>
          </cell>
          <cell r="G292" t="str">
            <v>026 03</v>
          </cell>
        </row>
        <row r="293">
          <cell r="A293" t="str">
            <v>35656743</v>
          </cell>
          <cell r="C293" t="str">
            <v>Remeňová Zuzana</v>
          </cell>
          <cell r="E293">
            <v>0</v>
          </cell>
          <cell r="F293" t="str">
            <v>d</v>
          </cell>
          <cell r="G293" t="str">
            <v>026 03</v>
          </cell>
        </row>
        <row r="294">
          <cell r="A294" t="str">
            <v>35656743</v>
          </cell>
          <cell r="C294" t="str">
            <v>Sklenárik Tomáš</v>
          </cell>
          <cell r="E294">
            <v>0</v>
          </cell>
          <cell r="F294" t="str">
            <v>d</v>
          </cell>
          <cell r="G294" t="str">
            <v>026 03</v>
          </cell>
        </row>
        <row r="295">
          <cell r="A295" t="str">
            <v>35656743</v>
          </cell>
          <cell r="C295" t="str">
            <v>štafeta - biatlon - juniori</v>
          </cell>
          <cell r="E295">
            <v>0</v>
          </cell>
          <cell r="F295" t="str">
            <v>d</v>
          </cell>
          <cell r="G295" t="str">
            <v>026 03</v>
          </cell>
        </row>
        <row r="296">
          <cell r="A296" t="str">
            <v>35656743</v>
          </cell>
          <cell r="C296" t="str">
            <v>štafeta - biatlon - juniorky</v>
          </cell>
          <cell r="E296">
            <v>0</v>
          </cell>
          <cell r="F296" t="str">
            <v>d</v>
          </cell>
          <cell r="G296" t="str">
            <v>026 03</v>
          </cell>
        </row>
        <row r="297">
          <cell r="A297" t="str">
            <v>35656743</v>
          </cell>
          <cell r="C297" t="str">
            <v>štafeta - biatlon - kadetky</v>
          </cell>
          <cell r="E297">
            <v>0</v>
          </cell>
          <cell r="F297" t="str">
            <v>d</v>
          </cell>
          <cell r="G297" t="str">
            <v>026 03</v>
          </cell>
        </row>
        <row r="298">
          <cell r="A298" t="str">
            <v>35656743</v>
          </cell>
          <cell r="C298" t="str">
            <v>Majstrovstvá sveta v letnom biatlone</v>
          </cell>
          <cell r="E298">
            <v>0</v>
          </cell>
          <cell r="F298" t="str">
            <v>e</v>
          </cell>
          <cell r="G298" t="str">
            <v>026 03</v>
          </cell>
        </row>
        <row r="299">
          <cell r="A299" t="str">
            <v>36067580</v>
          </cell>
          <cell r="C299" t="str">
            <v>boby a skeleton - bežné transfery</v>
          </cell>
          <cell r="E299">
            <v>0</v>
          </cell>
          <cell r="F299" t="str">
            <v>a</v>
          </cell>
          <cell r="G299" t="str">
            <v>026 02</v>
          </cell>
        </row>
        <row r="300">
          <cell r="A300" t="str">
            <v>00684112</v>
          </cell>
          <cell r="C300" t="str">
            <v>cyklistika - bežné transfery</v>
          </cell>
          <cell r="E300">
            <v>0</v>
          </cell>
          <cell r="F300" t="str">
            <v>a</v>
          </cell>
          <cell r="G300" t="str">
            <v>026 02</v>
          </cell>
        </row>
        <row r="301">
          <cell r="A301" t="str">
            <v>00684112</v>
          </cell>
          <cell r="C301" t="str">
            <v>cyklistika - kapitálové transfery</v>
          </cell>
          <cell r="E301">
            <v>0</v>
          </cell>
          <cell r="F301" t="str">
            <v>a</v>
          </cell>
          <cell r="G301" t="str">
            <v>026 02</v>
          </cell>
        </row>
        <row r="302">
          <cell r="A302" t="str">
            <v>00684112</v>
          </cell>
          <cell r="C302" t="str">
            <v>Bačíková Alžbeta</v>
          </cell>
          <cell r="E302">
            <v>0</v>
          </cell>
          <cell r="F302" t="str">
            <v>d</v>
          </cell>
          <cell r="G302" t="str">
            <v>026 03</v>
          </cell>
        </row>
        <row r="303">
          <cell r="A303" t="str">
            <v>00684112</v>
          </cell>
          <cell r="C303" t="str">
            <v>Baránek Rastislav</v>
          </cell>
          <cell r="E303">
            <v>0</v>
          </cell>
          <cell r="F303" t="str">
            <v>d</v>
          </cell>
          <cell r="G303" t="str">
            <v>026 03</v>
          </cell>
        </row>
        <row r="304">
          <cell r="A304" t="str">
            <v>00684112</v>
          </cell>
          <cell r="C304" t="str">
            <v>Hudec Miloš</v>
          </cell>
          <cell r="E304">
            <v>0</v>
          </cell>
          <cell r="F304" t="str">
            <v>d</v>
          </cell>
          <cell r="G304" t="str">
            <v>026 03</v>
          </cell>
        </row>
        <row r="305">
          <cell r="A305" t="str">
            <v>00684112</v>
          </cell>
          <cell r="C305" t="str">
            <v>Jenčušová Nora</v>
          </cell>
          <cell r="E305">
            <v>0</v>
          </cell>
          <cell r="F305" t="str">
            <v>d</v>
          </cell>
          <cell r="G305" t="str">
            <v>026 03</v>
          </cell>
        </row>
        <row r="306">
          <cell r="A306" t="str">
            <v>00684112</v>
          </cell>
          <cell r="C306" t="str">
            <v>Jurík Martin</v>
          </cell>
          <cell r="E306">
            <v>0</v>
          </cell>
          <cell r="F306" t="str">
            <v>d</v>
          </cell>
          <cell r="G306" t="str">
            <v>026 03</v>
          </cell>
        </row>
        <row r="307">
          <cell r="A307" t="str">
            <v>00684112</v>
          </cell>
          <cell r="C307" t="str">
            <v>Kukľa Daniel</v>
          </cell>
          <cell r="E307">
            <v>0</v>
          </cell>
          <cell r="F307" t="str">
            <v>d</v>
          </cell>
          <cell r="G307" t="str">
            <v>026 03</v>
          </cell>
        </row>
        <row r="308">
          <cell r="A308" t="str">
            <v>00684112</v>
          </cell>
          <cell r="C308" t="str">
            <v>Kuril Patrik</v>
          </cell>
          <cell r="E308">
            <v>0</v>
          </cell>
          <cell r="F308" t="str">
            <v>d</v>
          </cell>
          <cell r="G308" t="str">
            <v>026 03</v>
          </cell>
        </row>
        <row r="309">
          <cell r="A309" t="str">
            <v>00684112</v>
          </cell>
          <cell r="C309" t="str">
            <v>Maniková Dominika</v>
          </cell>
          <cell r="E309">
            <v>0</v>
          </cell>
          <cell r="F309" t="str">
            <v>d</v>
          </cell>
          <cell r="G309" t="str">
            <v>026 03</v>
          </cell>
        </row>
        <row r="310">
          <cell r="A310" t="str">
            <v>00684112</v>
          </cell>
          <cell r="C310" t="str">
            <v>Metelka Jozef</v>
          </cell>
          <cell r="E310">
            <v>0</v>
          </cell>
          <cell r="F310" t="str">
            <v>d</v>
          </cell>
          <cell r="G310" t="str">
            <v>026 03</v>
          </cell>
        </row>
        <row r="311">
          <cell r="A311" t="str">
            <v>00684112</v>
          </cell>
          <cell r="C311" t="str">
            <v>Oroszová Anna</v>
          </cell>
          <cell r="E311">
            <v>0</v>
          </cell>
          <cell r="F311" t="str">
            <v>d</v>
          </cell>
          <cell r="G311" t="str">
            <v>026 03</v>
          </cell>
        </row>
        <row r="312">
          <cell r="A312" t="str">
            <v>00684112</v>
          </cell>
          <cell r="C312" t="str">
            <v>Sagan Peter</v>
          </cell>
          <cell r="E312">
            <v>0</v>
          </cell>
          <cell r="F312" t="str">
            <v>d</v>
          </cell>
          <cell r="G312" t="str">
            <v>026 03</v>
          </cell>
        </row>
        <row r="313">
          <cell r="A313" t="str">
            <v>00684112</v>
          </cell>
          <cell r="C313" t="str">
            <v>Strečko Ondrej</v>
          </cell>
          <cell r="E313">
            <v>0</v>
          </cell>
          <cell r="F313" t="str">
            <v>d</v>
          </cell>
          <cell r="G313" t="str">
            <v>026 03</v>
          </cell>
        </row>
        <row r="314">
          <cell r="A314" t="str">
            <v>00684112</v>
          </cell>
          <cell r="C314" t="str">
            <v>Svrček Martin</v>
          </cell>
          <cell r="E314">
            <v>0</v>
          </cell>
          <cell r="F314" t="str">
            <v>d</v>
          </cell>
          <cell r="G314" t="str">
            <v>026 03</v>
          </cell>
        </row>
        <row r="315">
          <cell r="A315" t="str">
            <v>00684112</v>
          </cell>
          <cell r="C315" t="str">
            <v>Medzinárodné cyklistické preteky Okolo Slovenska</v>
          </cell>
          <cell r="E315">
            <v>0</v>
          </cell>
          <cell r="F315" t="str">
            <v>e</v>
          </cell>
          <cell r="G315" t="str">
            <v>026 03</v>
          </cell>
        </row>
        <row r="316">
          <cell r="A316" t="str">
            <v>31806431</v>
          </cell>
          <cell r="C316" t="str">
            <v>dráhový golf - bežné transfery</v>
          </cell>
          <cell r="E316">
            <v>0</v>
          </cell>
          <cell r="F316" t="str">
            <v>a</v>
          </cell>
          <cell r="G316" t="str">
            <v>026 02</v>
          </cell>
        </row>
        <row r="317">
          <cell r="A317" t="str">
            <v>31795421</v>
          </cell>
          <cell r="C317" t="str">
            <v>florbal - bežné transfery</v>
          </cell>
          <cell r="E317">
            <v>0</v>
          </cell>
          <cell r="F317" t="str">
            <v>a</v>
          </cell>
          <cell r="G317" t="str">
            <v>026 02</v>
          </cell>
        </row>
        <row r="318">
          <cell r="A318" t="str">
            <v>31795421</v>
          </cell>
          <cell r="C318" t="str">
            <v>Zabezpečenie finále školských športových súťaží (Trenčín 2023) v súťažiach kategórie "A" vo florbale základných škôl</v>
          </cell>
          <cell r="E318">
            <v>0</v>
          </cell>
          <cell r="F318" t="str">
            <v>j</v>
          </cell>
          <cell r="G318" t="str">
            <v>026 01</v>
          </cell>
        </row>
        <row r="319">
          <cell r="A319" t="str">
            <v>31795421</v>
          </cell>
          <cell r="C319" t="str">
            <v>Zabezpečenie školských športových súťaží 2023 v súťažiach kategórie "A" vo florbale  stredných škôl</v>
          </cell>
          <cell r="E319">
            <v>0</v>
          </cell>
          <cell r="F319" t="str">
            <v>j</v>
          </cell>
          <cell r="G319" t="str">
            <v>026 01</v>
          </cell>
        </row>
        <row r="320">
          <cell r="A320" t="str">
            <v>30774772</v>
          </cell>
          <cell r="C320" t="str">
            <v>hádzaná - bežné transfery</v>
          </cell>
          <cell r="E320">
            <v>0</v>
          </cell>
          <cell r="F320" t="str">
            <v>a</v>
          </cell>
          <cell r="G320" t="str">
            <v>026 02</v>
          </cell>
        </row>
        <row r="321">
          <cell r="A321" t="str">
            <v>30774772</v>
          </cell>
          <cell r="C321" t="str">
            <v>Zabezpečenie školských športových súťaží 2023 v súťažiach kategórie "A" v hádzanej  stredných škôl</v>
          </cell>
          <cell r="E321">
            <v>0</v>
          </cell>
          <cell r="F321" t="str">
            <v>j</v>
          </cell>
          <cell r="G321" t="str">
            <v>026 01</v>
          </cell>
        </row>
        <row r="322">
          <cell r="A322" t="str">
            <v>30793211</v>
          </cell>
          <cell r="C322" t="str">
            <v>jachting - bežné transfery</v>
          </cell>
          <cell r="E322">
            <v>0</v>
          </cell>
          <cell r="F322" t="str">
            <v>a</v>
          </cell>
          <cell r="G322" t="str">
            <v>026 02</v>
          </cell>
        </row>
        <row r="323">
          <cell r="A323" t="str">
            <v>17308518</v>
          </cell>
          <cell r="C323" t="str">
            <v>judo - bežné transfery</v>
          </cell>
          <cell r="E323">
            <v>0</v>
          </cell>
          <cell r="F323" t="str">
            <v>a</v>
          </cell>
          <cell r="G323" t="str">
            <v>026 02</v>
          </cell>
        </row>
        <row r="324">
          <cell r="A324" t="str">
            <v>17308518</v>
          </cell>
          <cell r="C324" t="str">
            <v>Ádam Viktor</v>
          </cell>
          <cell r="E324">
            <v>0</v>
          </cell>
          <cell r="F324" t="str">
            <v>d</v>
          </cell>
          <cell r="G324" t="str">
            <v>026 03</v>
          </cell>
        </row>
        <row r="325">
          <cell r="A325" t="str">
            <v>17308518</v>
          </cell>
          <cell r="C325" t="str">
            <v>Fízeľ Márius</v>
          </cell>
          <cell r="E325">
            <v>0</v>
          </cell>
          <cell r="F325" t="str">
            <v>d</v>
          </cell>
          <cell r="G325" t="str">
            <v>026 03</v>
          </cell>
        </row>
        <row r="326">
          <cell r="A326" t="str">
            <v>17308518</v>
          </cell>
          <cell r="C326" t="str">
            <v>Maťašeje Benjamín</v>
          </cell>
          <cell r="E326">
            <v>0</v>
          </cell>
          <cell r="F326" t="str">
            <v>d</v>
          </cell>
          <cell r="G326" t="str">
            <v>026 03</v>
          </cell>
        </row>
        <row r="327">
          <cell r="A327" t="str">
            <v>30811571</v>
          </cell>
          <cell r="C327" t="str">
            <v>karate - bežné transfery</v>
          </cell>
          <cell r="E327">
            <v>0</v>
          </cell>
          <cell r="F327" t="str">
            <v>a</v>
          </cell>
          <cell r="G327" t="str">
            <v>026 02</v>
          </cell>
        </row>
        <row r="328">
          <cell r="A328" t="str">
            <v>30811571</v>
          </cell>
          <cell r="C328" t="str">
            <v>Gyurík Adi</v>
          </cell>
          <cell r="E328">
            <v>0</v>
          </cell>
          <cell r="F328" t="str">
            <v>d</v>
          </cell>
          <cell r="G328" t="str">
            <v>026 03</v>
          </cell>
        </row>
        <row r="329">
          <cell r="A329" t="str">
            <v>30811571</v>
          </cell>
          <cell r="C329" t="str">
            <v>Kopúňová Miroslava</v>
          </cell>
          <cell r="E329">
            <v>0</v>
          </cell>
          <cell r="F329" t="str">
            <v>d</v>
          </cell>
          <cell r="G329" t="str">
            <v>026 03</v>
          </cell>
        </row>
        <row r="330">
          <cell r="A330" t="str">
            <v>30811571</v>
          </cell>
          <cell r="C330" t="str">
            <v>Kvasnicová Nina</v>
          </cell>
          <cell r="E330">
            <v>0</v>
          </cell>
          <cell r="F330" t="str">
            <v>d</v>
          </cell>
          <cell r="G330" t="str">
            <v>026 03</v>
          </cell>
        </row>
        <row r="331">
          <cell r="A331" t="str">
            <v>30811571</v>
          </cell>
          <cell r="C331" t="str">
            <v>Suchánková Ingrida</v>
          </cell>
          <cell r="E331">
            <v>0</v>
          </cell>
          <cell r="F331" t="str">
            <v>d</v>
          </cell>
          <cell r="G331" t="str">
            <v>026 03</v>
          </cell>
        </row>
        <row r="332">
          <cell r="A332" t="str">
            <v>31119247</v>
          </cell>
          <cell r="C332" t="str">
            <v>kickbox - bežné transfery</v>
          </cell>
          <cell r="E332">
            <v>0</v>
          </cell>
          <cell r="F332" t="str">
            <v>a</v>
          </cell>
          <cell r="G332" t="str">
            <v>026 02</v>
          </cell>
        </row>
        <row r="333">
          <cell r="A333" t="str">
            <v>31119247</v>
          </cell>
          <cell r="C333" t="str">
            <v>Filipová Alexandra</v>
          </cell>
          <cell r="E333">
            <v>0</v>
          </cell>
          <cell r="F333" t="str">
            <v>d</v>
          </cell>
          <cell r="G333" t="str">
            <v>026 03</v>
          </cell>
        </row>
        <row r="334">
          <cell r="A334" t="str">
            <v>31119247</v>
          </cell>
          <cell r="C334" t="str">
            <v>Karlík Marek</v>
          </cell>
          <cell r="E334">
            <v>0</v>
          </cell>
          <cell r="F334" t="str">
            <v>d</v>
          </cell>
          <cell r="G334" t="str">
            <v>026 03</v>
          </cell>
        </row>
        <row r="335">
          <cell r="A335" t="str">
            <v>30845386</v>
          </cell>
          <cell r="C335" t="str">
            <v>ľadový hokej - bežné transfery</v>
          </cell>
          <cell r="E335">
            <v>0</v>
          </cell>
          <cell r="F335" t="str">
            <v>a</v>
          </cell>
          <cell r="G335" t="str">
            <v>026 02</v>
          </cell>
        </row>
        <row r="336">
          <cell r="A336" t="str">
            <v>30845386</v>
          </cell>
          <cell r="C336" t="str">
            <v>ľadový hokej - kapitálové transfery</v>
          </cell>
          <cell r="E336">
            <v>0</v>
          </cell>
          <cell r="F336" t="str">
            <v>a</v>
          </cell>
          <cell r="G336" t="str">
            <v>026 02</v>
          </cell>
        </row>
        <row r="337">
          <cell r="A337" t="str">
            <v>30865930</v>
          </cell>
          <cell r="C337" t="str">
            <v>rozvoj športov, ktoré nie sú uznanými podľa zákona č. 440/2015 Z. z.</v>
          </cell>
          <cell r="E337">
            <v>0</v>
          </cell>
          <cell r="F337" t="str">
            <v>g</v>
          </cell>
          <cell r="G337" t="str">
            <v>026 03</v>
          </cell>
        </row>
        <row r="338">
          <cell r="A338" t="str">
            <v>30788714</v>
          </cell>
          <cell r="C338" t="str">
            <v>moderný päťboj - bežné transfery</v>
          </cell>
          <cell r="E338">
            <v>0</v>
          </cell>
          <cell r="F338" t="str">
            <v>a</v>
          </cell>
          <cell r="G338" t="str">
            <v>026 02</v>
          </cell>
        </row>
        <row r="339">
          <cell r="A339" t="str">
            <v>30806518</v>
          </cell>
          <cell r="C339" t="str">
            <v>orientačné športy - bežné transfery</v>
          </cell>
          <cell r="E339">
            <v>0</v>
          </cell>
          <cell r="F339" t="str">
            <v>a</v>
          </cell>
          <cell r="G339" t="str">
            <v>026 02</v>
          </cell>
        </row>
        <row r="340">
          <cell r="A340" t="str">
            <v>31751075</v>
          </cell>
          <cell r="C340" t="str">
            <v>pozemný hokej - bežné transfery</v>
          </cell>
          <cell r="E340">
            <v>0</v>
          </cell>
          <cell r="F340" t="str">
            <v>a</v>
          </cell>
          <cell r="G340" t="str">
            <v>026 02</v>
          </cell>
        </row>
        <row r="341">
          <cell r="A341" t="str">
            <v>37818058</v>
          </cell>
          <cell r="C341" t="str">
            <v>psie záprahy - bežné transfery</v>
          </cell>
          <cell r="E341">
            <v>0</v>
          </cell>
          <cell r="F341" t="str">
            <v>a</v>
          </cell>
          <cell r="G341" t="str">
            <v>026 02</v>
          </cell>
        </row>
        <row r="342">
          <cell r="A342" t="str">
            <v>31871526</v>
          </cell>
          <cell r="C342" t="str">
            <v>rybolovná technika - bežné transfery</v>
          </cell>
          <cell r="E342">
            <v>0</v>
          </cell>
          <cell r="F342" t="str">
            <v>a</v>
          </cell>
          <cell r="G342" t="str">
            <v>026 02</v>
          </cell>
        </row>
        <row r="343">
          <cell r="A343" t="str">
            <v>31989373</v>
          </cell>
          <cell r="C343" t="str">
            <v>sánkovanie - bežné transfery</v>
          </cell>
          <cell r="E343">
            <v>0</v>
          </cell>
          <cell r="F343" t="str">
            <v>a</v>
          </cell>
          <cell r="G343" t="str">
            <v>026 02</v>
          </cell>
        </row>
        <row r="344">
          <cell r="A344" t="str">
            <v>31989373</v>
          </cell>
          <cell r="C344" t="str">
            <v>štafeta - sánkovanie</v>
          </cell>
          <cell r="E344">
            <v>0</v>
          </cell>
          <cell r="F344" t="str">
            <v>d</v>
          </cell>
          <cell r="G344" t="str">
            <v>026 03</v>
          </cell>
        </row>
        <row r="345">
          <cell r="A345" t="str">
            <v>42219922</v>
          </cell>
          <cell r="C345" t="str">
            <v>ju-jitsu - bežné transfery</v>
          </cell>
          <cell r="E345">
            <v>0</v>
          </cell>
          <cell r="F345" t="str">
            <v>a</v>
          </cell>
          <cell r="G345" t="str">
            <v>026 02</v>
          </cell>
        </row>
        <row r="346">
          <cell r="A346" t="str">
            <v>51118831</v>
          </cell>
          <cell r="C346" t="str">
            <v>športové rybárstvo - bežné transfery</v>
          </cell>
          <cell r="E346">
            <v>0</v>
          </cell>
          <cell r="F346" t="str">
            <v>a</v>
          </cell>
          <cell r="G346" t="str">
            <v>026 02</v>
          </cell>
        </row>
        <row r="347">
          <cell r="A347" t="str">
            <v>37938941</v>
          </cell>
          <cell r="C347" t="str">
            <v>rozvoj športov, ktoré nie sú uznanými podľa zákona č. 440/2015 Z. z.</v>
          </cell>
          <cell r="E347">
            <v>0</v>
          </cell>
          <cell r="F347" t="str">
            <v>g</v>
          </cell>
          <cell r="G347" t="str">
            <v>026 03</v>
          </cell>
        </row>
        <row r="348">
          <cell r="A348" t="str">
            <v>00684767</v>
          </cell>
          <cell r="C348" t="str">
            <v>tanečný šport - bežné transfery</v>
          </cell>
          <cell r="E348">
            <v>0</v>
          </cell>
          <cell r="F348" t="str">
            <v>a</v>
          </cell>
          <cell r="G348" t="str">
            <v>026 02</v>
          </cell>
        </row>
        <row r="349">
          <cell r="A349" t="str">
            <v>00684767</v>
          </cell>
          <cell r="C349" t="str">
            <v>tanečný šport - kapitálové transfery</v>
          </cell>
          <cell r="E349">
            <v>0</v>
          </cell>
          <cell r="F349" t="str">
            <v>a</v>
          </cell>
          <cell r="G349" t="str">
            <v>026 02</v>
          </cell>
        </row>
        <row r="350">
          <cell r="A350" t="str">
            <v>00684767</v>
          </cell>
          <cell r="C350" t="str">
            <v>Pirhala "Twister" Oliver</v>
          </cell>
          <cell r="E350">
            <v>0</v>
          </cell>
          <cell r="F350" t="str">
            <v>d</v>
          </cell>
          <cell r="G350" t="str">
            <v>026 03</v>
          </cell>
        </row>
        <row r="351">
          <cell r="A351" t="str">
            <v>22665234</v>
          </cell>
          <cell r="C351" t="str">
            <v>činnosť Slovenského zväzu telesne postihnutých športovcov</v>
          </cell>
          <cell r="E351">
            <v>0</v>
          </cell>
          <cell r="F351" t="str">
            <v>c</v>
          </cell>
          <cell r="G351" t="str">
            <v>026 03</v>
          </cell>
        </row>
        <row r="352">
          <cell r="A352" t="str">
            <v>22665234</v>
          </cell>
          <cell r="C352" t="str">
            <v>Andrejčík Samuel</v>
          </cell>
          <cell r="E352">
            <v>0</v>
          </cell>
          <cell r="F352" t="str">
            <v>d</v>
          </cell>
          <cell r="G352" t="str">
            <v>026 03</v>
          </cell>
        </row>
        <row r="353">
          <cell r="A353" t="str">
            <v>22665234</v>
          </cell>
          <cell r="C353" t="str">
            <v>Balcová Michaela</v>
          </cell>
          <cell r="E353">
            <v>0</v>
          </cell>
          <cell r="F353" t="str">
            <v>d</v>
          </cell>
          <cell r="G353" t="str">
            <v>026 03</v>
          </cell>
        </row>
        <row r="354">
          <cell r="A354" t="str">
            <v>22665234</v>
          </cell>
          <cell r="C354" t="str">
            <v>družstvo - boccia (BC1-2)</v>
          </cell>
          <cell r="E354">
            <v>0</v>
          </cell>
          <cell r="F354" t="str">
            <v>d</v>
          </cell>
          <cell r="G354" t="str">
            <v>026 03</v>
          </cell>
        </row>
        <row r="355">
          <cell r="A355" t="str">
            <v>22665234</v>
          </cell>
          <cell r="C355" t="str">
            <v>družstvo - boccia (BC4)</v>
          </cell>
          <cell r="E355">
            <v>0</v>
          </cell>
          <cell r="F355" t="str">
            <v>d</v>
          </cell>
          <cell r="G355" t="str">
            <v>026 03</v>
          </cell>
        </row>
        <row r="356">
          <cell r="A356" t="str">
            <v>22665234</v>
          </cell>
          <cell r="C356" t="str">
            <v>dvojica - curling na vozíku (telesne postihnutí)</v>
          </cell>
          <cell r="E356">
            <v>0</v>
          </cell>
          <cell r="F356" t="str">
            <v>d</v>
          </cell>
          <cell r="G356" t="str">
            <v>026 03</v>
          </cell>
        </row>
        <row r="357">
          <cell r="A357" t="str">
            <v>22665234</v>
          </cell>
          <cell r="C357" t="str">
            <v>Jambor Miroslav</v>
          </cell>
          <cell r="E357">
            <v>0</v>
          </cell>
          <cell r="F357" t="str">
            <v>d</v>
          </cell>
          <cell r="G357" t="str">
            <v>026 03</v>
          </cell>
        </row>
        <row r="358">
          <cell r="A358" t="str">
            <v>22665234</v>
          </cell>
          <cell r="C358" t="str">
            <v>Kánová Alena</v>
          </cell>
          <cell r="E358">
            <v>0</v>
          </cell>
          <cell r="F358" t="str">
            <v>d</v>
          </cell>
          <cell r="G358" t="str">
            <v>026 03</v>
          </cell>
        </row>
        <row r="359">
          <cell r="A359" t="str">
            <v>22665234</v>
          </cell>
          <cell r="C359" t="str">
            <v>Klohna Boris</v>
          </cell>
          <cell r="E359">
            <v>0</v>
          </cell>
          <cell r="F359" t="str">
            <v>d</v>
          </cell>
          <cell r="G359" t="str">
            <v>026 03</v>
          </cell>
        </row>
        <row r="360">
          <cell r="A360" t="str">
            <v>22665234</v>
          </cell>
          <cell r="C360" t="str">
            <v>Král Tomáš</v>
          </cell>
          <cell r="E360">
            <v>0</v>
          </cell>
          <cell r="F360" t="str">
            <v>d</v>
          </cell>
          <cell r="G360" t="str">
            <v>026 03</v>
          </cell>
        </row>
        <row r="361">
          <cell r="A361" t="str">
            <v>22665234</v>
          </cell>
          <cell r="C361" t="str">
            <v>Kudláčová Kristína</v>
          </cell>
          <cell r="E361">
            <v>0</v>
          </cell>
          <cell r="F361" t="str">
            <v>d</v>
          </cell>
          <cell r="G361" t="str">
            <v>026 03</v>
          </cell>
        </row>
        <row r="362">
          <cell r="A362" t="str">
            <v>22665234</v>
          </cell>
          <cell r="C362" t="str">
            <v>Kurilák Rastislav</v>
          </cell>
          <cell r="E362">
            <v>0</v>
          </cell>
          <cell r="F362" t="str">
            <v>d</v>
          </cell>
          <cell r="G362" t="str">
            <v>026 03</v>
          </cell>
        </row>
        <row r="363">
          <cell r="A363" t="str">
            <v>22665234</v>
          </cell>
          <cell r="C363" t="str">
            <v>Ludrovský Martin</v>
          </cell>
          <cell r="E363">
            <v>0</v>
          </cell>
          <cell r="F363" t="str">
            <v>d</v>
          </cell>
          <cell r="G363" t="str">
            <v>026 03</v>
          </cell>
        </row>
        <row r="364">
          <cell r="A364" t="str">
            <v>22665234</v>
          </cell>
          <cell r="C364" t="str">
            <v>Mezík Róbert</v>
          </cell>
          <cell r="E364">
            <v>0</v>
          </cell>
          <cell r="F364" t="str">
            <v>d</v>
          </cell>
          <cell r="G364" t="str">
            <v>026 03</v>
          </cell>
        </row>
        <row r="365">
          <cell r="A365" t="str">
            <v>22665234</v>
          </cell>
          <cell r="C365" t="str">
            <v>Mihálik Peter</v>
          </cell>
          <cell r="E365">
            <v>0</v>
          </cell>
          <cell r="F365" t="str">
            <v>d</v>
          </cell>
          <cell r="G365" t="str">
            <v>026 03</v>
          </cell>
        </row>
        <row r="366">
          <cell r="A366" t="str">
            <v>22665234</v>
          </cell>
          <cell r="C366" t="str">
            <v>Pavlík Marcel</v>
          </cell>
          <cell r="E366">
            <v>0</v>
          </cell>
          <cell r="F366" t="str">
            <v>d</v>
          </cell>
          <cell r="G366" t="str">
            <v>026 03</v>
          </cell>
        </row>
        <row r="367">
          <cell r="A367" t="str">
            <v>22665234</v>
          </cell>
          <cell r="C367" t="str">
            <v>Riapoš Ján</v>
          </cell>
          <cell r="E367">
            <v>0</v>
          </cell>
          <cell r="F367" t="str">
            <v>d</v>
          </cell>
          <cell r="G367" t="str">
            <v>026 03</v>
          </cell>
        </row>
        <row r="368">
          <cell r="A368" t="str">
            <v>22665234</v>
          </cell>
          <cell r="C368" t="str">
            <v>Strehársky Martin</v>
          </cell>
          <cell r="E368">
            <v>0</v>
          </cell>
          <cell r="F368" t="str">
            <v>d</v>
          </cell>
          <cell r="G368" t="str">
            <v>026 03</v>
          </cell>
        </row>
        <row r="369">
          <cell r="A369" t="str">
            <v>22665234</v>
          </cell>
          <cell r="C369" t="str">
            <v>Trávníček Boris</v>
          </cell>
          <cell r="E369">
            <v>0</v>
          </cell>
          <cell r="F369" t="str">
            <v>d</v>
          </cell>
          <cell r="G369" t="str">
            <v>026 03</v>
          </cell>
        </row>
        <row r="370">
          <cell r="A370" t="str">
            <v>30793203</v>
          </cell>
          <cell r="C370" t="str">
            <v>vodné lyžovanie - bežné transfery</v>
          </cell>
          <cell r="E370">
            <v>0</v>
          </cell>
          <cell r="F370" t="str">
            <v>a</v>
          </cell>
          <cell r="G370" t="str">
            <v>026 02</v>
          </cell>
        </row>
        <row r="371">
          <cell r="A371" t="str">
            <v>00681768</v>
          </cell>
          <cell r="C371" t="str">
            <v>vodný motorizmus - bežné transfery</v>
          </cell>
          <cell r="E371">
            <v>0</v>
          </cell>
          <cell r="F371" t="str">
            <v>a</v>
          </cell>
          <cell r="G371" t="str">
            <v>026 02</v>
          </cell>
        </row>
        <row r="372">
          <cell r="A372" t="str">
            <v>00681768</v>
          </cell>
          <cell r="C372" t="str">
            <v>Jung Marian</v>
          </cell>
          <cell r="E372">
            <v>0</v>
          </cell>
          <cell r="F372" t="str">
            <v>d</v>
          </cell>
          <cell r="G372" t="str">
            <v>026 03</v>
          </cell>
        </row>
        <row r="373">
          <cell r="A373" t="str">
            <v>31796079</v>
          </cell>
          <cell r="C373" t="str">
            <v>vzpieranie - bežné transfery</v>
          </cell>
          <cell r="E373">
            <v>0</v>
          </cell>
          <cell r="F373" t="str">
            <v>a</v>
          </cell>
          <cell r="G373" t="str">
            <v>026 02</v>
          </cell>
        </row>
        <row r="374">
          <cell r="A374" t="str">
            <v>31796079</v>
          </cell>
          <cell r="C374" t="str">
            <v>Cabala Sebastián</v>
          </cell>
          <cell r="E374">
            <v>0</v>
          </cell>
          <cell r="F374" t="str">
            <v>d</v>
          </cell>
          <cell r="G374" t="str">
            <v>026 03</v>
          </cell>
        </row>
        <row r="375">
          <cell r="A375" t="str">
            <v>30811406</v>
          </cell>
          <cell r="C375" t="str">
            <v>činnosť Špeciálnych olympiád Slovensko</v>
          </cell>
          <cell r="E375">
            <v>0</v>
          </cell>
          <cell r="F375" t="str">
            <v>c</v>
          </cell>
          <cell r="G375" t="str">
            <v>026 03</v>
          </cell>
        </row>
        <row r="376">
          <cell r="A376" t="str">
            <v>30811406</v>
          </cell>
          <cell r="C376" t="str">
            <v>zabezpečenie účasti športovej reprezentácie SR na Svetových letných hrách špeciálnych olympiád v Berlíne 2023</v>
          </cell>
          <cell r="E376">
            <v>0</v>
          </cell>
          <cell r="F376" t="str">
            <v>e</v>
          </cell>
          <cell r="G376" t="str">
            <v>026 03</v>
          </cell>
        </row>
        <row r="377">
          <cell r="A377" t="str">
            <v>35538015</v>
          </cell>
          <cell r="C377" t="str">
            <v>šípky - bežné transfery</v>
          </cell>
          <cell r="E377">
            <v>0</v>
          </cell>
          <cell r="F377" t="str">
            <v>a</v>
          </cell>
          <cell r="G377" t="str">
            <v>026 02</v>
          </cell>
        </row>
        <row r="378">
          <cell r="A378" t="str">
            <v>00585319</v>
          </cell>
          <cell r="C378" t="str">
            <v>potápačské športy - bežné transfery</v>
          </cell>
          <cell r="E378">
            <v>0</v>
          </cell>
          <cell r="F378" t="str">
            <v>a</v>
          </cell>
          <cell r="G378" t="str">
            <v>026 02</v>
          </cell>
        </row>
        <row r="379">
          <cell r="A379" t="str">
            <v>00585319</v>
          </cell>
          <cell r="C379" t="str">
            <v>Hrašková Zuzana</v>
          </cell>
          <cell r="E379">
            <v>0</v>
          </cell>
          <cell r="F379" t="str">
            <v>d</v>
          </cell>
          <cell r="G379" t="str">
            <v>026 03</v>
          </cell>
        </row>
        <row r="380">
          <cell r="A380" t="str">
            <v>42132690</v>
          </cell>
          <cell r="C380" t="str">
            <v>kolieskové korčuľovanie - bežné transfery</v>
          </cell>
          <cell r="E380">
            <v>0</v>
          </cell>
          <cell r="F380" t="str">
            <v>a</v>
          </cell>
          <cell r="G380" t="str">
            <v>026 02</v>
          </cell>
        </row>
        <row r="381">
          <cell r="A381" t="str">
            <v>42132690</v>
          </cell>
          <cell r="C381" t="str">
            <v>Tury Richard</v>
          </cell>
          <cell r="E381">
            <v>0</v>
          </cell>
          <cell r="F381" t="str">
            <v>d</v>
          </cell>
          <cell r="G381" t="str">
            <v>026 03</v>
          </cell>
        </row>
        <row r="382">
          <cell r="A382" t="str">
            <v>50671669</v>
          </cell>
          <cell r="C382" t="str">
            <v>lyžovanie - bežné transfery</v>
          </cell>
          <cell r="E382">
            <v>0</v>
          </cell>
          <cell r="F382" t="str">
            <v>a</v>
          </cell>
          <cell r="G382" t="str">
            <v>026 02</v>
          </cell>
        </row>
        <row r="383">
          <cell r="A383" t="str">
            <v>50671669</v>
          </cell>
          <cell r="C383" t="str">
            <v>lyžovanie - kapitálové transfery</v>
          </cell>
          <cell r="E383">
            <v>0</v>
          </cell>
          <cell r="F383" t="str">
            <v>a</v>
          </cell>
          <cell r="G383" t="str">
            <v>026 02</v>
          </cell>
        </row>
        <row r="384">
          <cell r="A384" t="str">
            <v>50671669</v>
          </cell>
          <cell r="C384" t="str">
            <v>France Martin</v>
          </cell>
          <cell r="E384">
            <v>0</v>
          </cell>
          <cell r="F384" t="str">
            <v>d</v>
          </cell>
          <cell r="G384" t="str">
            <v>026 03</v>
          </cell>
        </row>
        <row r="385">
          <cell r="A385" t="str">
            <v>50671669</v>
          </cell>
          <cell r="C385" t="str">
            <v>Gašková Vanesa</v>
          </cell>
          <cell r="E385">
            <v>0</v>
          </cell>
          <cell r="F385" t="str">
            <v>d</v>
          </cell>
          <cell r="G385" t="str">
            <v>026 03</v>
          </cell>
        </row>
        <row r="386">
          <cell r="A386" t="str">
            <v>50671669</v>
          </cell>
          <cell r="C386" t="str">
            <v>Haraus Miroslav + navádzač</v>
          </cell>
          <cell r="E386">
            <v>0</v>
          </cell>
          <cell r="F386" t="str">
            <v>d</v>
          </cell>
          <cell r="G386" t="str">
            <v>026 03</v>
          </cell>
        </row>
        <row r="387">
          <cell r="A387" t="str">
            <v>50671669</v>
          </cell>
          <cell r="C387" t="str">
            <v>Krako Jakub + navádzač</v>
          </cell>
          <cell r="E387">
            <v>0</v>
          </cell>
          <cell r="F387" t="str">
            <v>d</v>
          </cell>
          <cell r="G387" t="str">
            <v>026 03</v>
          </cell>
        </row>
        <row r="388">
          <cell r="A388" t="str">
            <v>50671669</v>
          </cell>
          <cell r="C388" t="str">
            <v>Kubačka Marek + navádzač</v>
          </cell>
          <cell r="E388">
            <v>0</v>
          </cell>
          <cell r="F388" t="str">
            <v>d</v>
          </cell>
          <cell r="G388" t="str">
            <v>026 03</v>
          </cell>
        </row>
        <row r="389">
          <cell r="A389" t="str">
            <v>50671669</v>
          </cell>
          <cell r="C389" t="str">
            <v>Medlová Klaudia</v>
          </cell>
          <cell r="E389">
            <v>0</v>
          </cell>
          <cell r="F389" t="str">
            <v>d</v>
          </cell>
          <cell r="G389" t="str">
            <v>026 03</v>
          </cell>
        </row>
        <row r="390">
          <cell r="A390" t="str">
            <v>50671669</v>
          </cell>
          <cell r="C390" t="str">
            <v>Rexová Alexandra + navádzač</v>
          </cell>
          <cell r="E390">
            <v>0</v>
          </cell>
          <cell r="F390" t="str">
            <v>d</v>
          </cell>
          <cell r="G390" t="str">
            <v>026 03</v>
          </cell>
        </row>
        <row r="391">
          <cell r="A391" t="str">
            <v>50671669</v>
          </cell>
          <cell r="C391" t="str">
            <v>Smaržová Petra</v>
          </cell>
          <cell r="E391">
            <v>0</v>
          </cell>
          <cell r="F391" t="str">
            <v>d</v>
          </cell>
          <cell r="G391" t="str">
            <v>026 03</v>
          </cell>
        </row>
        <row r="392">
          <cell r="A392" t="str">
            <v>50671669</v>
          </cell>
          <cell r="C392" t="str">
            <v>Vlhová Petra</v>
          </cell>
          <cell r="E392">
            <v>0</v>
          </cell>
          <cell r="F392" t="str">
            <v>d</v>
          </cell>
          <cell r="G392" t="str">
            <v>026 03</v>
          </cell>
        </row>
        <row r="393">
          <cell r="A393" t="str">
            <v>50671669</v>
          </cell>
          <cell r="C393" t="str">
            <v>Žampa Adam</v>
          </cell>
          <cell r="E393">
            <v>0</v>
          </cell>
          <cell r="F393" t="str">
            <v>d</v>
          </cell>
          <cell r="G393"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000"/>
  <sheetViews>
    <sheetView tabSelected="1" topLeftCell="A100" workbookViewId="0">
      <selection sqref="A1:XFD1048576"/>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256" width="11.42578125" style="80"/>
    <col min="257" max="257" width="34.140625" style="80" customWidth="1"/>
    <col min="258" max="258" width="10.85546875" style="80" bestFit="1" customWidth="1"/>
    <col min="259" max="259" width="12" style="80" bestFit="1" customWidth="1"/>
    <col min="260" max="260" width="10.140625" style="80" bestFit="1" customWidth="1"/>
    <col min="261" max="261" width="10.140625" style="80" customWidth="1"/>
    <col min="262" max="262" width="31.42578125" style="80" customWidth="1"/>
    <col min="263" max="263" width="9.5703125" style="80" bestFit="1" customWidth="1"/>
    <col min="264" max="264" width="23.85546875" style="80" customWidth="1"/>
    <col min="265" max="265" width="11.7109375" style="80" customWidth="1"/>
    <col min="266" max="266" width="4.7109375" style="80" customWidth="1"/>
    <col min="267" max="281" width="5.7109375" style="80" customWidth="1"/>
    <col min="282" max="512" width="11.42578125" style="80"/>
    <col min="513" max="513" width="34.140625" style="80" customWidth="1"/>
    <col min="514" max="514" width="10.85546875" style="80" bestFit="1" customWidth="1"/>
    <col min="515" max="515" width="12" style="80" bestFit="1" customWidth="1"/>
    <col min="516" max="516" width="10.140625" style="80" bestFit="1" customWidth="1"/>
    <col min="517" max="517" width="10.140625" style="80" customWidth="1"/>
    <col min="518" max="518" width="31.42578125" style="80" customWidth="1"/>
    <col min="519" max="519" width="9.5703125" style="80" bestFit="1" customWidth="1"/>
    <col min="520" max="520" width="23.85546875" style="80" customWidth="1"/>
    <col min="521" max="521" width="11.7109375" style="80" customWidth="1"/>
    <col min="522" max="522" width="4.7109375" style="80" customWidth="1"/>
    <col min="523" max="537" width="5.7109375" style="80" customWidth="1"/>
    <col min="538" max="768" width="11.42578125" style="80"/>
    <col min="769" max="769" width="34.140625" style="80" customWidth="1"/>
    <col min="770" max="770" width="10.85546875" style="80" bestFit="1" customWidth="1"/>
    <col min="771" max="771" width="12" style="80" bestFit="1" customWidth="1"/>
    <col min="772" max="772" width="10.140625" style="80" bestFit="1" customWidth="1"/>
    <col min="773" max="773" width="10.140625" style="80" customWidth="1"/>
    <col min="774" max="774" width="31.42578125" style="80" customWidth="1"/>
    <col min="775" max="775" width="9.5703125" style="80" bestFit="1" customWidth="1"/>
    <col min="776" max="776" width="23.85546875" style="80" customWidth="1"/>
    <col min="777" max="777" width="11.7109375" style="80" customWidth="1"/>
    <col min="778" max="778" width="4.7109375" style="80" customWidth="1"/>
    <col min="779" max="793" width="5.7109375" style="80" customWidth="1"/>
    <col min="794" max="1024" width="11.42578125" style="80"/>
    <col min="1025" max="1025" width="34.140625" style="80" customWidth="1"/>
    <col min="1026" max="1026" width="10.85546875" style="80" bestFit="1" customWidth="1"/>
    <col min="1027" max="1027" width="12" style="80" bestFit="1" customWidth="1"/>
    <col min="1028" max="1028" width="10.140625" style="80" bestFit="1" customWidth="1"/>
    <col min="1029" max="1029" width="10.140625" style="80" customWidth="1"/>
    <col min="1030" max="1030" width="31.42578125" style="80" customWidth="1"/>
    <col min="1031" max="1031" width="9.5703125" style="80" bestFit="1" customWidth="1"/>
    <col min="1032" max="1032" width="23.85546875" style="80" customWidth="1"/>
    <col min="1033" max="1033" width="11.7109375" style="80" customWidth="1"/>
    <col min="1034" max="1034" width="4.7109375" style="80" customWidth="1"/>
    <col min="1035" max="1049" width="5.7109375" style="80" customWidth="1"/>
    <col min="1050" max="1280" width="11.42578125" style="80"/>
    <col min="1281" max="1281" width="34.140625" style="80" customWidth="1"/>
    <col min="1282" max="1282" width="10.85546875" style="80" bestFit="1" customWidth="1"/>
    <col min="1283" max="1283" width="12" style="80" bestFit="1" customWidth="1"/>
    <col min="1284" max="1284" width="10.140625" style="80" bestFit="1" customWidth="1"/>
    <col min="1285" max="1285" width="10.140625" style="80" customWidth="1"/>
    <col min="1286" max="1286" width="31.42578125" style="80" customWidth="1"/>
    <col min="1287" max="1287" width="9.5703125" style="80" bestFit="1" customWidth="1"/>
    <col min="1288" max="1288" width="23.85546875" style="80" customWidth="1"/>
    <col min="1289" max="1289" width="11.7109375" style="80" customWidth="1"/>
    <col min="1290" max="1290" width="4.7109375" style="80" customWidth="1"/>
    <col min="1291" max="1305" width="5.7109375" style="80" customWidth="1"/>
    <col min="1306" max="1536" width="11.42578125" style="80"/>
    <col min="1537" max="1537" width="34.140625" style="80" customWidth="1"/>
    <col min="1538" max="1538" width="10.85546875" style="80" bestFit="1" customWidth="1"/>
    <col min="1539" max="1539" width="12" style="80" bestFit="1" customWidth="1"/>
    <col min="1540" max="1540" width="10.140625" style="80" bestFit="1" customWidth="1"/>
    <col min="1541" max="1541" width="10.140625" style="80" customWidth="1"/>
    <col min="1542" max="1542" width="31.42578125" style="80" customWidth="1"/>
    <col min="1543" max="1543" width="9.5703125" style="80" bestFit="1" customWidth="1"/>
    <col min="1544" max="1544" width="23.85546875" style="80" customWidth="1"/>
    <col min="1545" max="1545" width="11.7109375" style="80" customWidth="1"/>
    <col min="1546" max="1546" width="4.7109375" style="80" customWidth="1"/>
    <col min="1547" max="1561" width="5.7109375" style="80" customWidth="1"/>
    <col min="1562" max="1792" width="11.42578125" style="80"/>
    <col min="1793" max="1793" width="34.140625" style="80" customWidth="1"/>
    <col min="1794" max="1794" width="10.85546875" style="80" bestFit="1" customWidth="1"/>
    <col min="1795" max="1795" width="12" style="80" bestFit="1" customWidth="1"/>
    <col min="1796" max="1796" width="10.140625" style="80" bestFit="1" customWidth="1"/>
    <col min="1797" max="1797" width="10.140625" style="80" customWidth="1"/>
    <col min="1798" max="1798" width="31.42578125" style="80" customWidth="1"/>
    <col min="1799" max="1799" width="9.5703125" style="80" bestFit="1" customWidth="1"/>
    <col min="1800" max="1800" width="23.85546875" style="80" customWidth="1"/>
    <col min="1801" max="1801" width="11.7109375" style="80" customWidth="1"/>
    <col min="1802" max="1802" width="4.7109375" style="80" customWidth="1"/>
    <col min="1803" max="1817" width="5.7109375" style="80" customWidth="1"/>
    <col min="1818" max="2048" width="11.42578125" style="80"/>
    <col min="2049" max="2049" width="34.140625" style="80" customWidth="1"/>
    <col min="2050" max="2050" width="10.85546875" style="80" bestFit="1" customWidth="1"/>
    <col min="2051" max="2051" width="12" style="80" bestFit="1" customWidth="1"/>
    <col min="2052" max="2052" width="10.140625" style="80" bestFit="1" customWidth="1"/>
    <col min="2053" max="2053" width="10.140625" style="80" customWidth="1"/>
    <col min="2054" max="2054" width="31.42578125" style="80" customWidth="1"/>
    <col min="2055" max="2055" width="9.5703125" style="80" bestFit="1" customWidth="1"/>
    <col min="2056" max="2056" width="23.85546875" style="80" customWidth="1"/>
    <col min="2057" max="2057" width="11.7109375" style="80" customWidth="1"/>
    <col min="2058" max="2058" width="4.7109375" style="80" customWidth="1"/>
    <col min="2059" max="2073" width="5.7109375" style="80" customWidth="1"/>
    <col min="2074" max="2304" width="11.42578125" style="80"/>
    <col min="2305" max="2305" width="34.140625" style="80" customWidth="1"/>
    <col min="2306" max="2306" width="10.85546875" style="80" bestFit="1" customWidth="1"/>
    <col min="2307" max="2307" width="12" style="80" bestFit="1" customWidth="1"/>
    <col min="2308" max="2308" width="10.140625" style="80" bestFit="1" customWidth="1"/>
    <col min="2309" max="2309" width="10.140625" style="80" customWidth="1"/>
    <col min="2310" max="2310" width="31.42578125" style="80" customWidth="1"/>
    <col min="2311" max="2311" width="9.5703125" style="80" bestFit="1" customWidth="1"/>
    <col min="2312" max="2312" width="23.85546875" style="80" customWidth="1"/>
    <col min="2313" max="2313" width="11.7109375" style="80" customWidth="1"/>
    <col min="2314" max="2314" width="4.7109375" style="80" customWidth="1"/>
    <col min="2315" max="2329" width="5.7109375" style="80" customWidth="1"/>
    <col min="2330" max="2560" width="11.42578125" style="80"/>
    <col min="2561" max="2561" width="34.140625" style="80" customWidth="1"/>
    <col min="2562" max="2562" width="10.85546875" style="80" bestFit="1" customWidth="1"/>
    <col min="2563" max="2563" width="12" style="80" bestFit="1" customWidth="1"/>
    <col min="2564" max="2564" width="10.140625" style="80" bestFit="1" customWidth="1"/>
    <col min="2565" max="2565" width="10.140625" style="80" customWidth="1"/>
    <col min="2566" max="2566" width="31.42578125" style="80" customWidth="1"/>
    <col min="2567" max="2567" width="9.5703125" style="80" bestFit="1" customWidth="1"/>
    <col min="2568" max="2568" width="23.85546875" style="80" customWidth="1"/>
    <col min="2569" max="2569" width="11.7109375" style="80" customWidth="1"/>
    <col min="2570" max="2570" width="4.7109375" style="80" customWidth="1"/>
    <col min="2571" max="2585" width="5.7109375" style="80" customWidth="1"/>
    <col min="2586" max="2816" width="11.42578125" style="80"/>
    <col min="2817" max="2817" width="34.140625" style="80" customWidth="1"/>
    <col min="2818" max="2818" width="10.85546875" style="80" bestFit="1" customWidth="1"/>
    <col min="2819" max="2819" width="12" style="80" bestFit="1" customWidth="1"/>
    <col min="2820" max="2820" width="10.140625" style="80" bestFit="1" customWidth="1"/>
    <col min="2821" max="2821" width="10.140625" style="80" customWidth="1"/>
    <col min="2822" max="2822" width="31.42578125" style="80" customWidth="1"/>
    <col min="2823" max="2823" width="9.5703125" style="80" bestFit="1" customWidth="1"/>
    <col min="2824" max="2824" width="23.85546875" style="80" customWidth="1"/>
    <col min="2825" max="2825" width="11.7109375" style="80" customWidth="1"/>
    <col min="2826" max="2826" width="4.7109375" style="80" customWidth="1"/>
    <col min="2827" max="2841" width="5.7109375" style="80" customWidth="1"/>
    <col min="2842" max="3072" width="11.42578125" style="80"/>
    <col min="3073" max="3073" width="34.140625" style="80" customWidth="1"/>
    <col min="3074" max="3074" width="10.85546875" style="80" bestFit="1" customWidth="1"/>
    <col min="3075" max="3075" width="12" style="80" bestFit="1" customWidth="1"/>
    <col min="3076" max="3076" width="10.140625" style="80" bestFit="1" customWidth="1"/>
    <col min="3077" max="3077" width="10.140625" style="80" customWidth="1"/>
    <col min="3078" max="3078" width="31.42578125" style="80" customWidth="1"/>
    <col min="3079" max="3079" width="9.5703125" style="80" bestFit="1" customWidth="1"/>
    <col min="3080" max="3080" width="23.85546875" style="80" customWidth="1"/>
    <col min="3081" max="3081" width="11.7109375" style="80" customWidth="1"/>
    <col min="3082" max="3082" width="4.7109375" style="80" customWidth="1"/>
    <col min="3083" max="3097" width="5.7109375" style="80" customWidth="1"/>
    <col min="3098" max="3328" width="11.42578125" style="80"/>
    <col min="3329" max="3329" width="34.140625" style="80" customWidth="1"/>
    <col min="3330" max="3330" width="10.85546875" style="80" bestFit="1" customWidth="1"/>
    <col min="3331" max="3331" width="12" style="80" bestFit="1" customWidth="1"/>
    <col min="3332" max="3332" width="10.140625" style="80" bestFit="1" customWidth="1"/>
    <col min="3333" max="3333" width="10.140625" style="80" customWidth="1"/>
    <col min="3334" max="3334" width="31.42578125" style="80" customWidth="1"/>
    <col min="3335" max="3335" width="9.5703125" style="80" bestFit="1" customWidth="1"/>
    <col min="3336" max="3336" width="23.85546875" style="80" customWidth="1"/>
    <col min="3337" max="3337" width="11.7109375" style="80" customWidth="1"/>
    <col min="3338" max="3338" width="4.7109375" style="80" customWidth="1"/>
    <col min="3339" max="3353" width="5.7109375" style="80" customWidth="1"/>
    <col min="3354" max="3584" width="11.42578125" style="80"/>
    <col min="3585" max="3585" width="34.140625" style="80" customWidth="1"/>
    <col min="3586" max="3586" width="10.85546875" style="80" bestFit="1" customWidth="1"/>
    <col min="3587" max="3587" width="12" style="80" bestFit="1" customWidth="1"/>
    <col min="3588" max="3588" width="10.140625" style="80" bestFit="1" customWidth="1"/>
    <col min="3589" max="3589" width="10.140625" style="80" customWidth="1"/>
    <col min="3590" max="3590" width="31.42578125" style="80" customWidth="1"/>
    <col min="3591" max="3591" width="9.5703125" style="80" bestFit="1" customWidth="1"/>
    <col min="3592" max="3592" width="23.85546875" style="80" customWidth="1"/>
    <col min="3593" max="3593" width="11.7109375" style="80" customWidth="1"/>
    <col min="3594" max="3594" width="4.7109375" style="80" customWidth="1"/>
    <col min="3595" max="3609" width="5.7109375" style="80" customWidth="1"/>
    <col min="3610" max="3840" width="11.42578125" style="80"/>
    <col min="3841" max="3841" width="34.140625" style="80" customWidth="1"/>
    <col min="3842" max="3842" width="10.85546875" style="80" bestFit="1" customWidth="1"/>
    <col min="3843" max="3843" width="12" style="80" bestFit="1" customWidth="1"/>
    <col min="3844" max="3844" width="10.140625" style="80" bestFit="1" customWidth="1"/>
    <col min="3845" max="3845" width="10.140625" style="80" customWidth="1"/>
    <col min="3846" max="3846" width="31.42578125" style="80" customWidth="1"/>
    <col min="3847" max="3847" width="9.5703125" style="80" bestFit="1" customWidth="1"/>
    <col min="3848" max="3848" width="23.85546875" style="80" customWidth="1"/>
    <col min="3849" max="3849" width="11.7109375" style="80" customWidth="1"/>
    <col min="3850" max="3850" width="4.7109375" style="80" customWidth="1"/>
    <col min="3851" max="3865" width="5.7109375" style="80" customWidth="1"/>
    <col min="3866" max="4096" width="11.42578125" style="80"/>
    <col min="4097" max="4097" width="34.140625" style="80" customWidth="1"/>
    <col min="4098" max="4098" width="10.85546875" style="80" bestFit="1" customWidth="1"/>
    <col min="4099" max="4099" width="12" style="80" bestFit="1" customWidth="1"/>
    <col min="4100" max="4100" width="10.140625" style="80" bestFit="1" customWidth="1"/>
    <col min="4101" max="4101" width="10.140625" style="80" customWidth="1"/>
    <col min="4102" max="4102" width="31.42578125" style="80" customWidth="1"/>
    <col min="4103" max="4103" width="9.5703125" style="80" bestFit="1" customWidth="1"/>
    <col min="4104" max="4104" width="23.85546875" style="80" customWidth="1"/>
    <col min="4105" max="4105" width="11.7109375" style="80" customWidth="1"/>
    <col min="4106" max="4106" width="4.7109375" style="80" customWidth="1"/>
    <col min="4107" max="4121" width="5.7109375" style="80" customWidth="1"/>
    <col min="4122" max="4352" width="11.42578125" style="80"/>
    <col min="4353" max="4353" width="34.140625" style="80" customWidth="1"/>
    <col min="4354" max="4354" width="10.85546875" style="80" bestFit="1" customWidth="1"/>
    <col min="4355" max="4355" width="12" style="80" bestFit="1" customWidth="1"/>
    <col min="4356" max="4356" width="10.140625" style="80" bestFit="1" customWidth="1"/>
    <col min="4357" max="4357" width="10.140625" style="80" customWidth="1"/>
    <col min="4358" max="4358" width="31.42578125" style="80" customWidth="1"/>
    <col min="4359" max="4359" width="9.5703125" style="80" bestFit="1" customWidth="1"/>
    <col min="4360" max="4360" width="23.85546875" style="80" customWidth="1"/>
    <col min="4361" max="4361" width="11.7109375" style="80" customWidth="1"/>
    <col min="4362" max="4362" width="4.7109375" style="80" customWidth="1"/>
    <col min="4363" max="4377" width="5.7109375" style="80" customWidth="1"/>
    <col min="4378" max="4608" width="11.42578125" style="80"/>
    <col min="4609" max="4609" width="34.140625" style="80" customWidth="1"/>
    <col min="4610" max="4610" width="10.85546875" style="80" bestFit="1" customWidth="1"/>
    <col min="4611" max="4611" width="12" style="80" bestFit="1" customWidth="1"/>
    <col min="4612" max="4612" width="10.140625" style="80" bestFit="1" customWidth="1"/>
    <col min="4613" max="4613" width="10.140625" style="80" customWidth="1"/>
    <col min="4614" max="4614" width="31.42578125" style="80" customWidth="1"/>
    <col min="4615" max="4615" width="9.5703125" style="80" bestFit="1" customWidth="1"/>
    <col min="4616" max="4616" width="23.85546875" style="80" customWidth="1"/>
    <col min="4617" max="4617" width="11.7109375" style="80" customWidth="1"/>
    <col min="4618" max="4618" width="4.7109375" style="80" customWidth="1"/>
    <col min="4619" max="4633" width="5.7109375" style="80" customWidth="1"/>
    <col min="4634" max="4864" width="11.42578125" style="80"/>
    <col min="4865" max="4865" width="34.140625" style="80" customWidth="1"/>
    <col min="4866" max="4866" width="10.85546875" style="80" bestFit="1" customWidth="1"/>
    <col min="4867" max="4867" width="12" style="80" bestFit="1" customWidth="1"/>
    <col min="4868" max="4868" width="10.140625" style="80" bestFit="1" customWidth="1"/>
    <col min="4869" max="4869" width="10.140625" style="80" customWidth="1"/>
    <col min="4870" max="4870" width="31.42578125" style="80" customWidth="1"/>
    <col min="4871" max="4871" width="9.5703125" style="80" bestFit="1" customWidth="1"/>
    <col min="4872" max="4872" width="23.85546875" style="80" customWidth="1"/>
    <col min="4873" max="4873" width="11.7109375" style="80" customWidth="1"/>
    <col min="4874" max="4874" width="4.7109375" style="80" customWidth="1"/>
    <col min="4875" max="4889" width="5.7109375" style="80" customWidth="1"/>
    <col min="4890" max="5120" width="11.42578125" style="80"/>
    <col min="5121" max="5121" width="34.140625" style="80" customWidth="1"/>
    <col min="5122" max="5122" width="10.85546875" style="80" bestFit="1" customWidth="1"/>
    <col min="5123" max="5123" width="12" style="80" bestFit="1" customWidth="1"/>
    <col min="5124" max="5124" width="10.140625" style="80" bestFit="1" customWidth="1"/>
    <col min="5125" max="5125" width="10.140625" style="80" customWidth="1"/>
    <col min="5126" max="5126" width="31.42578125" style="80" customWidth="1"/>
    <col min="5127" max="5127" width="9.5703125" style="80" bestFit="1" customWidth="1"/>
    <col min="5128" max="5128" width="23.85546875" style="80" customWidth="1"/>
    <col min="5129" max="5129" width="11.7109375" style="80" customWidth="1"/>
    <col min="5130" max="5130" width="4.7109375" style="80" customWidth="1"/>
    <col min="5131" max="5145" width="5.7109375" style="80" customWidth="1"/>
    <col min="5146" max="5376" width="11.42578125" style="80"/>
    <col min="5377" max="5377" width="34.140625" style="80" customWidth="1"/>
    <col min="5378" max="5378" width="10.85546875" style="80" bestFit="1" customWidth="1"/>
    <col min="5379" max="5379" width="12" style="80" bestFit="1" customWidth="1"/>
    <col min="5380" max="5380" width="10.140625" style="80" bestFit="1" customWidth="1"/>
    <col min="5381" max="5381" width="10.140625" style="80" customWidth="1"/>
    <col min="5382" max="5382" width="31.42578125" style="80" customWidth="1"/>
    <col min="5383" max="5383" width="9.5703125" style="80" bestFit="1" customWidth="1"/>
    <col min="5384" max="5384" width="23.85546875" style="80" customWidth="1"/>
    <col min="5385" max="5385" width="11.7109375" style="80" customWidth="1"/>
    <col min="5386" max="5386" width="4.7109375" style="80" customWidth="1"/>
    <col min="5387" max="5401" width="5.7109375" style="80" customWidth="1"/>
    <col min="5402" max="5632" width="11.42578125" style="80"/>
    <col min="5633" max="5633" width="34.140625" style="80" customWidth="1"/>
    <col min="5634" max="5634" width="10.85546875" style="80" bestFit="1" customWidth="1"/>
    <col min="5635" max="5635" width="12" style="80" bestFit="1" customWidth="1"/>
    <col min="5636" max="5636" width="10.140625" style="80" bestFit="1" customWidth="1"/>
    <col min="5637" max="5637" width="10.140625" style="80" customWidth="1"/>
    <col min="5638" max="5638" width="31.42578125" style="80" customWidth="1"/>
    <col min="5639" max="5639" width="9.5703125" style="80" bestFit="1" customWidth="1"/>
    <col min="5640" max="5640" width="23.85546875" style="80" customWidth="1"/>
    <col min="5641" max="5641" width="11.7109375" style="80" customWidth="1"/>
    <col min="5642" max="5642" width="4.7109375" style="80" customWidth="1"/>
    <col min="5643" max="5657" width="5.7109375" style="80" customWidth="1"/>
    <col min="5658" max="5888" width="11.42578125" style="80"/>
    <col min="5889" max="5889" width="34.140625" style="80" customWidth="1"/>
    <col min="5890" max="5890" width="10.85546875" style="80" bestFit="1" customWidth="1"/>
    <col min="5891" max="5891" width="12" style="80" bestFit="1" customWidth="1"/>
    <col min="5892" max="5892" width="10.140625" style="80" bestFit="1" customWidth="1"/>
    <col min="5893" max="5893" width="10.140625" style="80" customWidth="1"/>
    <col min="5894" max="5894" width="31.42578125" style="80" customWidth="1"/>
    <col min="5895" max="5895" width="9.5703125" style="80" bestFit="1" customWidth="1"/>
    <col min="5896" max="5896" width="23.85546875" style="80" customWidth="1"/>
    <col min="5897" max="5897" width="11.7109375" style="80" customWidth="1"/>
    <col min="5898" max="5898" width="4.7109375" style="80" customWidth="1"/>
    <col min="5899" max="5913" width="5.7109375" style="80" customWidth="1"/>
    <col min="5914" max="6144" width="11.42578125" style="80"/>
    <col min="6145" max="6145" width="34.140625" style="80" customWidth="1"/>
    <col min="6146" max="6146" width="10.85546875" style="80" bestFit="1" customWidth="1"/>
    <col min="6147" max="6147" width="12" style="80" bestFit="1" customWidth="1"/>
    <col min="6148" max="6148" width="10.140625" style="80" bestFit="1" customWidth="1"/>
    <col min="6149" max="6149" width="10.140625" style="80" customWidth="1"/>
    <col min="6150" max="6150" width="31.42578125" style="80" customWidth="1"/>
    <col min="6151" max="6151" width="9.5703125" style="80" bestFit="1" customWidth="1"/>
    <col min="6152" max="6152" width="23.85546875" style="80" customWidth="1"/>
    <col min="6153" max="6153" width="11.7109375" style="80" customWidth="1"/>
    <col min="6154" max="6154" width="4.7109375" style="80" customWidth="1"/>
    <col min="6155" max="6169" width="5.7109375" style="80" customWidth="1"/>
    <col min="6170" max="6400" width="11.42578125" style="80"/>
    <col min="6401" max="6401" width="34.140625" style="80" customWidth="1"/>
    <col min="6402" max="6402" width="10.85546875" style="80" bestFit="1" customWidth="1"/>
    <col min="6403" max="6403" width="12" style="80" bestFit="1" customWidth="1"/>
    <col min="6404" max="6404" width="10.140625" style="80" bestFit="1" customWidth="1"/>
    <col min="6405" max="6405" width="10.140625" style="80" customWidth="1"/>
    <col min="6406" max="6406" width="31.42578125" style="80" customWidth="1"/>
    <col min="6407" max="6407" width="9.5703125" style="80" bestFit="1" customWidth="1"/>
    <col min="6408" max="6408" width="23.85546875" style="80" customWidth="1"/>
    <col min="6409" max="6409" width="11.7109375" style="80" customWidth="1"/>
    <col min="6410" max="6410" width="4.7109375" style="80" customWidth="1"/>
    <col min="6411" max="6425" width="5.7109375" style="80" customWidth="1"/>
    <col min="6426" max="6656" width="11.42578125" style="80"/>
    <col min="6657" max="6657" width="34.140625" style="80" customWidth="1"/>
    <col min="6658" max="6658" width="10.85546875" style="80" bestFit="1" customWidth="1"/>
    <col min="6659" max="6659" width="12" style="80" bestFit="1" customWidth="1"/>
    <col min="6660" max="6660" width="10.140625" style="80" bestFit="1" customWidth="1"/>
    <col min="6661" max="6661" width="10.140625" style="80" customWidth="1"/>
    <col min="6662" max="6662" width="31.42578125" style="80" customWidth="1"/>
    <col min="6663" max="6663" width="9.5703125" style="80" bestFit="1" customWidth="1"/>
    <col min="6664" max="6664" width="23.85546875" style="80" customWidth="1"/>
    <col min="6665" max="6665" width="11.7109375" style="80" customWidth="1"/>
    <col min="6666" max="6666" width="4.7109375" style="80" customWidth="1"/>
    <col min="6667" max="6681" width="5.7109375" style="80" customWidth="1"/>
    <col min="6682" max="6912" width="11.42578125" style="80"/>
    <col min="6913" max="6913" width="34.140625" style="80" customWidth="1"/>
    <col min="6914" max="6914" width="10.85546875" style="80" bestFit="1" customWidth="1"/>
    <col min="6915" max="6915" width="12" style="80" bestFit="1" customWidth="1"/>
    <col min="6916" max="6916" width="10.140625" style="80" bestFit="1" customWidth="1"/>
    <col min="6917" max="6917" width="10.140625" style="80" customWidth="1"/>
    <col min="6918" max="6918" width="31.42578125" style="80" customWidth="1"/>
    <col min="6919" max="6919" width="9.5703125" style="80" bestFit="1" customWidth="1"/>
    <col min="6920" max="6920" width="23.85546875" style="80" customWidth="1"/>
    <col min="6921" max="6921" width="11.7109375" style="80" customWidth="1"/>
    <col min="6922" max="6922" width="4.7109375" style="80" customWidth="1"/>
    <col min="6923" max="6937" width="5.7109375" style="80" customWidth="1"/>
    <col min="6938" max="7168" width="11.42578125" style="80"/>
    <col min="7169" max="7169" width="34.140625" style="80" customWidth="1"/>
    <col min="7170" max="7170" width="10.85546875" style="80" bestFit="1" customWidth="1"/>
    <col min="7171" max="7171" width="12" style="80" bestFit="1" customWidth="1"/>
    <col min="7172" max="7172" width="10.140625" style="80" bestFit="1" customWidth="1"/>
    <col min="7173" max="7173" width="10.140625" style="80" customWidth="1"/>
    <col min="7174" max="7174" width="31.42578125" style="80" customWidth="1"/>
    <col min="7175" max="7175" width="9.5703125" style="80" bestFit="1" customWidth="1"/>
    <col min="7176" max="7176" width="23.85546875" style="80" customWidth="1"/>
    <col min="7177" max="7177" width="11.7109375" style="80" customWidth="1"/>
    <col min="7178" max="7178" width="4.7109375" style="80" customWidth="1"/>
    <col min="7179" max="7193" width="5.7109375" style="80" customWidth="1"/>
    <col min="7194" max="7424" width="11.42578125" style="80"/>
    <col min="7425" max="7425" width="34.140625" style="80" customWidth="1"/>
    <col min="7426" max="7426" width="10.85546875" style="80" bestFit="1" customWidth="1"/>
    <col min="7427" max="7427" width="12" style="80" bestFit="1" customWidth="1"/>
    <col min="7428" max="7428" width="10.140625" style="80" bestFit="1" customWidth="1"/>
    <col min="7429" max="7429" width="10.140625" style="80" customWidth="1"/>
    <col min="7430" max="7430" width="31.42578125" style="80" customWidth="1"/>
    <col min="7431" max="7431" width="9.5703125" style="80" bestFit="1" customWidth="1"/>
    <col min="7432" max="7432" width="23.85546875" style="80" customWidth="1"/>
    <col min="7433" max="7433" width="11.7109375" style="80" customWidth="1"/>
    <col min="7434" max="7434" width="4.7109375" style="80" customWidth="1"/>
    <col min="7435" max="7449" width="5.7109375" style="80" customWidth="1"/>
    <col min="7450" max="7680" width="11.42578125" style="80"/>
    <col min="7681" max="7681" width="34.140625" style="80" customWidth="1"/>
    <col min="7682" max="7682" width="10.85546875" style="80" bestFit="1" customWidth="1"/>
    <col min="7683" max="7683" width="12" style="80" bestFit="1" customWidth="1"/>
    <col min="7684" max="7684" width="10.140625" style="80" bestFit="1" customWidth="1"/>
    <col min="7685" max="7685" width="10.140625" style="80" customWidth="1"/>
    <col min="7686" max="7686" width="31.42578125" style="80" customWidth="1"/>
    <col min="7687" max="7687" width="9.5703125" style="80" bestFit="1" customWidth="1"/>
    <col min="7688" max="7688" width="23.85546875" style="80" customWidth="1"/>
    <col min="7689" max="7689" width="11.7109375" style="80" customWidth="1"/>
    <col min="7690" max="7690" width="4.7109375" style="80" customWidth="1"/>
    <col min="7691" max="7705" width="5.7109375" style="80" customWidth="1"/>
    <col min="7706" max="7936" width="11.42578125" style="80"/>
    <col min="7937" max="7937" width="34.140625" style="80" customWidth="1"/>
    <col min="7938" max="7938" width="10.85546875" style="80" bestFit="1" customWidth="1"/>
    <col min="7939" max="7939" width="12" style="80" bestFit="1" customWidth="1"/>
    <col min="7940" max="7940" width="10.140625" style="80" bestFit="1" customWidth="1"/>
    <col min="7941" max="7941" width="10.140625" style="80" customWidth="1"/>
    <col min="7942" max="7942" width="31.42578125" style="80" customWidth="1"/>
    <col min="7943" max="7943" width="9.5703125" style="80" bestFit="1" customWidth="1"/>
    <col min="7944" max="7944" width="23.85546875" style="80" customWidth="1"/>
    <col min="7945" max="7945" width="11.7109375" style="80" customWidth="1"/>
    <col min="7946" max="7946" width="4.7109375" style="80" customWidth="1"/>
    <col min="7947" max="7961" width="5.7109375" style="80" customWidth="1"/>
    <col min="7962" max="8192" width="11.42578125" style="80"/>
    <col min="8193" max="8193" width="34.140625" style="80" customWidth="1"/>
    <col min="8194" max="8194" width="10.85546875" style="80" bestFit="1" customWidth="1"/>
    <col min="8195" max="8195" width="12" style="80" bestFit="1" customWidth="1"/>
    <col min="8196" max="8196" width="10.140625" style="80" bestFit="1" customWidth="1"/>
    <col min="8197" max="8197" width="10.140625" style="80" customWidth="1"/>
    <col min="8198" max="8198" width="31.42578125" style="80" customWidth="1"/>
    <col min="8199" max="8199" width="9.5703125" style="80" bestFit="1" customWidth="1"/>
    <col min="8200" max="8200" width="23.85546875" style="80" customWidth="1"/>
    <col min="8201" max="8201" width="11.7109375" style="80" customWidth="1"/>
    <col min="8202" max="8202" width="4.7109375" style="80" customWidth="1"/>
    <col min="8203" max="8217" width="5.7109375" style="80" customWidth="1"/>
    <col min="8218" max="8448" width="11.42578125" style="80"/>
    <col min="8449" max="8449" width="34.140625" style="80" customWidth="1"/>
    <col min="8450" max="8450" width="10.85546875" style="80" bestFit="1" customWidth="1"/>
    <col min="8451" max="8451" width="12" style="80" bestFit="1" customWidth="1"/>
    <col min="8452" max="8452" width="10.140625" style="80" bestFit="1" customWidth="1"/>
    <col min="8453" max="8453" width="10.140625" style="80" customWidth="1"/>
    <col min="8454" max="8454" width="31.42578125" style="80" customWidth="1"/>
    <col min="8455" max="8455" width="9.5703125" style="80" bestFit="1" customWidth="1"/>
    <col min="8456" max="8456" width="23.85546875" style="80" customWidth="1"/>
    <col min="8457" max="8457" width="11.7109375" style="80" customWidth="1"/>
    <col min="8458" max="8458" width="4.7109375" style="80" customWidth="1"/>
    <col min="8459" max="8473" width="5.7109375" style="80" customWidth="1"/>
    <col min="8474" max="8704" width="11.42578125" style="80"/>
    <col min="8705" max="8705" width="34.140625" style="80" customWidth="1"/>
    <col min="8706" max="8706" width="10.85546875" style="80" bestFit="1" customWidth="1"/>
    <col min="8707" max="8707" width="12" style="80" bestFit="1" customWidth="1"/>
    <col min="8708" max="8708" width="10.140625" style="80" bestFit="1" customWidth="1"/>
    <col min="8709" max="8709" width="10.140625" style="80" customWidth="1"/>
    <col min="8710" max="8710" width="31.42578125" style="80" customWidth="1"/>
    <col min="8711" max="8711" width="9.5703125" style="80" bestFit="1" customWidth="1"/>
    <col min="8712" max="8712" width="23.85546875" style="80" customWidth="1"/>
    <col min="8713" max="8713" width="11.7109375" style="80" customWidth="1"/>
    <col min="8714" max="8714" width="4.7109375" style="80" customWidth="1"/>
    <col min="8715" max="8729" width="5.7109375" style="80" customWidth="1"/>
    <col min="8730" max="8960" width="11.42578125" style="80"/>
    <col min="8961" max="8961" width="34.140625" style="80" customWidth="1"/>
    <col min="8962" max="8962" width="10.85546875" style="80" bestFit="1" customWidth="1"/>
    <col min="8963" max="8963" width="12" style="80" bestFit="1" customWidth="1"/>
    <col min="8964" max="8964" width="10.140625" style="80" bestFit="1" customWidth="1"/>
    <col min="8965" max="8965" width="10.140625" style="80" customWidth="1"/>
    <col min="8966" max="8966" width="31.42578125" style="80" customWidth="1"/>
    <col min="8967" max="8967" width="9.5703125" style="80" bestFit="1" customWidth="1"/>
    <col min="8968" max="8968" width="23.85546875" style="80" customWidth="1"/>
    <col min="8969" max="8969" width="11.7109375" style="80" customWidth="1"/>
    <col min="8970" max="8970" width="4.7109375" style="80" customWidth="1"/>
    <col min="8971" max="8985" width="5.7109375" style="80" customWidth="1"/>
    <col min="8986" max="9216" width="11.42578125" style="80"/>
    <col min="9217" max="9217" width="34.140625" style="80" customWidth="1"/>
    <col min="9218" max="9218" width="10.85546875" style="80" bestFit="1" customWidth="1"/>
    <col min="9219" max="9219" width="12" style="80" bestFit="1" customWidth="1"/>
    <col min="9220" max="9220" width="10.140625" style="80" bestFit="1" customWidth="1"/>
    <col min="9221" max="9221" width="10.140625" style="80" customWidth="1"/>
    <col min="9222" max="9222" width="31.42578125" style="80" customWidth="1"/>
    <col min="9223" max="9223" width="9.5703125" style="80" bestFit="1" customWidth="1"/>
    <col min="9224" max="9224" width="23.85546875" style="80" customWidth="1"/>
    <col min="9225" max="9225" width="11.7109375" style="80" customWidth="1"/>
    <col min="9226" max="9226" width="4.7109375" style="80" customWidth="1"/>
    <col min="9227" max="9241" width="5.7109375" style="80" customWidth="1"/>
    <col min="9242" max="9472" width="11.42578125" style="80"/>
    <col min="9473" max="9473" width="34.140625" style="80" customWidth="1"/>
    <col min="9474" max="9474" width="10.85546875" style="80" bestFit="1" customWidth="1"/>
    <col min="9475" max="9475" width="12" style="80" bestFit="1" customWidth="1"/>
    <col min="9476" max="9476" width="10.140625" style="80" bestFit="1" customWidth="1"/>
    <col min="9477" max="9477" width="10.140625" style="80" customWidth="1"/>
    <col min="9478" max="9478" width="31.42578125" style="80" customWidth="1"/>
    <col min="9479" max="9479" width="9.5703125" style="80" bestFit="1" customWidth="1"/>
    <col min="9480" max="9480" width="23.85546875" style="80" customWidth="1"/>
    <col min="9481" max="9481" width="11.7109375" style="80" customWidth="1"/>
    <col min="9482" max="9482" width="4.7109375" style="80" customWidth="1"/>
    <col min="9483" max="9497" width="5.7109375" style="80" customWidth="1"/>
    <col min="9498" max="9728" width="11.42578125" style="80"/>
    <col min="9729" max="9729" width="34.140625" style="80" customWidth="1"/>
    <col min="9730" max="9730" width="10.85546875" style="80" bestFit="1" customWidth="1"/>
    <col min="9731" max="9731" width="12" style="80" bestFit="1" customWidth="1"/>
    <col min="9732" max="9732" width="10.140625" style="80" bestFit="1" customWidth="1"/>
    <col min="9733" max="9733" width="10.140625" style="80" customWidth="1"/>
    <col min="9734" max="9734" width="31.42578125" style="80" customWidth="1"/>
    <col min="9735" max="9735" width="9.5703125" style="80" bestFit="1" customWidth="1"/>
    <col min="9736" max="9736" width="23.85546875" style="80" customWidth="1"/>
    <col min="9737" max="9737" width="11.7109375" style="80" customWidth="1"/>
    <col min="9738" max="9738" width="4.7109375" style="80" customWidth="1"/>
    <col min="9739" max="9753" width="5.7109375" style="80" customWidth="1"/>
    <col min="9754" max="9984" width="11.42578125" style="80"/>
    <col min="9985" max="9985" width="34.140625" style="80" customWidth="1"/>
    <col min="9986" max="9986" width="10.85546875" style="80" bestFit="1" customWidth="1"/>
    <col min="9987" max="9987" width="12" style="80" bestFit="1" customWidth="1"/>
    <col min="9988" max="9988" width="10.140625" style="80" bestFit="1" customWidth="1"/>
    <col min="9989" max="9989" width="10.140625" style="80" customWidth="1"/>
    <col min="9990" max="9990" width="31.42578125" style="80" customWidth="1"/>
    <col min="9991" max="9991" width="9.5703125" style="80" bestFit="1" customWidth="1"/>
    <col min="9992" max="9992" width="23.85546875" style="80" customWidth="1"/>
    <col min="9993" max="9993" width="11.7109375" style="80" customWidth="1"/>
    <col min="9994" max="9994" width="4.7109375" style="80" customWidth="1"/>
    <col min="9995" max="10009" width="5.7109375" style="80" customWidth="1"/>
    <col min="10010" max="10240" width="11.42578125" style="80"/>
    <col min="10241" max="10241" width="34.140625" style="80" customWidth="1"/>
    <col min="10242" max="10242" width="10.85546875" style="80" bestFit="1" customWidth="1"/>
    <col min="10243" max="10243" width="12" style="80" bestFit="1" customWidth="1"/>
    <col min="10244" max="10244" width="10.140625" style="80" bestFit="1" customWidth="1"/>
    <col min="10245" max="10245" width="10.140625" style="80" customWidth="1"/>
    <col min="10246" max="10246" width="31.42578125" style="80" customWidth="1"/>
    <col min="10247" max="10247" width="9.5703125" style="80" bestFit="1" customWidth="1"/>
    <col min="10248" max="10248" width="23.85546875" style="80" customWidth="1"/>
    <col min="10249" max="10249" width="11.7109375" style="80" customWidth="1"/>
    <col min="10250" max="10250" width="4.7109375" style="80" customWidth="1"/>
    <col min="10251" max="10265" width="5.7109375" style="80" customWidth="1"/>
    <col min="10266" max="10496" width="11.42578125" style="80"/>
    <col min="10497" max="10497" width="34.140625" style="80" customWidth="1"/>
    <col min="10498" max="10498" width="10.85546875" style="80" bestFit="1" customWidth="1"/>
    <col min="10499" max="10499" width="12" style="80" bestFit="1" customWidth="1"/>
    <col min="10500" max="10500" width="10.140625" style="80" bestFit="1" customWidth="1"/>
    <col min="10501" max="10501" width="10.140625" style="80" customWidth="1"/>
    <col min="10502" max="10502" width="31.42578125" style="80" customWidth="1"/>
    <col min="10503" max="10503" width="9.5703125" style="80" bestFit="1" customWidth="1"/>
    <col min="10504" max="10504" width="23.85546875" style="80" customWidth="1"/>
    <col min="10505" max="10505" width="11.7109375" style="80" customWidth="1"/>
    <col min="10506" max="10506" width="4.7109375" style="80" customWidth="1"/>
    <col min="10507" max="10521" width="5.7109375" style="80" customWidth="1"/>
    <col min="10522" max="10752" width="11.42578125" style="80"/>
    <col min="10753" max="10753" width="34.140625" style="80" customWidth="1"/>
    <col min="10754" max="10754" width="10.85546875" style="80" bestFit="1" customWidth="1"/>
    <col min="10755" max="10755" width="12" style="80" bestFit="1" customWidth="1"/>
    <col min="10756" max="10756" width="10.140625" style="80" bestFit="1" customWidth="1"/>
    <col min="10757" max="10757" width="10.140625" style="80" customWidth="1"/>
    <col min="10758" max="10758" width="31.42578125" style="80" customWidth="1"/>
    <col min="10759" max="10759" width="9.5703125" style="80" bestFit="1" customWidth="1"/>
    <col min="10760" max="10760" width="23.85546875" style="80" customWidth="1"/>
    <col min="10761" max="10761" width="11.7109375" style="80" customWidth="1"/>
    <col min="10762" max="10762" width="4.7109375" style="80" customWidth="1"/>
    <col min="10763" max="10777" width="5.7109375" style="80" customWidth="1"/>
    <col min="10778" max="11008" width="11.42578125" style="80"/>
    <col min="11009" max="11009" width="34.140625" style="80" customWidth="1"/>
    <col min="11010" max="11010" width="10.85546875" style="80" bestFit="1" customWidth="1"/>
    <col min="11011" max="11011" width="12" style="80" bestFit="1" customWidth="1"/>
    <col min="11012" max="11012" width="10.140625" style="80" bestFit="1" customWidth="1"/>
    <col min="11013" max="11013" width="10.140625" style="80" customWidth="1"/>
    <col min="11014" max="11014" width="31.42578125" style="80" customWidth="1"/>
    <col min="11015" max="11015" width="9.5703125" style="80" bestFit="1" customWidth="1"/>
    <col min="11016" max="11016" width="23.85546875" style="80" customWidth="1"/>
    <col min="11017" max="11017" width="11.7109375" style="80" customWidth="1"/>
    <col min="11018" max="11018" width="4.7109375" style="80" customWidth="1"/>
    <col min="11019" max="11033" width="5.7109375" style="80" customWidth="1"/>
    <col min="11034" max="11264" width="11.42578125" style="80"/>
    <col min="11265" max="11265" width="34.140625" style="80" customWidth="1"/>
    <col min="11266" max="11266" width="10.85546875" style="80" bestFit="1" customWidth="1"/>
    <col min="11267" max="11267" width="12" style="80" bestFit="1" customWidth="1"/>
    <col min="11268" max="11268" width="10.140625" style="80" bestFit="1" customWidth="1"/>
    <col min="11269" max="11269" width="10.140625" style="80" customWidth="1"/>
    <col min="11270" max="11270" width="31.42578125" style="80" customWidth="1"/>
    <col min="11271" max="11271" width="9.5703125" style="80" bestFit="1" customWidth="1"/>
    <col min="11272" max="11272" width="23.85546875" style="80" customWidth="1"/>
    <col min="11273" max="11273" width="11.7109375" style="80" customWidth="1"/>
    <col min="11274" max="11274" width="4.7109375" style="80" customWidth="1"/>
    <col min="11275" max="11289" width="5.7109375" style="80" customWidth="1"/>
    <col min="11290" max="11520" width="11.42578125" style="80"/>
    <col min="11521" max="11521" width="34.140625" style="80" customWidth="1"/>
    <col min="11522" max="11522" width="10.85546875" style="80" bestFit="1" customWidth="1"/>
    <col min="11523" max="11523" width="12" style="80" bestFit="1" customWidth="1"/>
    <col min="11524" max="11524" width="10.140625" style="80" bestFit="1" customWidth="1"/>
    <col min="11525" max="11525" width="10.140625" style="80" customWidth="1"/>
    <col min="11526" max="11526" width="31.42578125" style="80" customWidth="1"/>
    <col min="11527" max="11527" width="9.5703125" style="80" bestFit="1" customWidth="1"/>
    <col min="11528" max="11528" width="23.85546875" style="80" customWidth="1"/>
    <col min="11529" max="11529" width="11.7109375" style="80" customWidth="1"/>
    <col min="11530" max="11530" width="4.7109375" style="80" customWidth="1"/>
    <col min="11531" max="11545" width="5.7109375" style="80" customWidth="1"/>
    <col min="11546" max="11776" width="11.42578125" style="80"/>
    <col min="11777" max="11777" width="34.140625" style="80" customWidth="1"/>
    <col min="11778" max="11778" width="10.85546875" style="80" bestFit="1" customWidth="1"/>
    <col min="11779" max="11779" width="12" style="80" bestFit="1" customWidth="1"/>
    <col min="11780" max="11780" width="10.140625" style="80" bestFit="1" customWidth="1"/>
    <col min="11781" max="11781" width="10.140625" style="80" customWidth="1"/>
    <col min="11782" max="11782" width="31.42578125" style="80" customWidth="1"/>
    <col min="11783" max="11783" width="9.5703125" style="80" bestFit="1" customWidth="1"/>
    <col min="11784" max="11784" width="23.85546875" style="80" customWidth="1"/>
    <col min="11785" max="11785" width="11.7109375" style="80" customWidth="1"/>
    <col min="11786" max="11786" width="4.7109375" style="80" customWidth="1"/>
    <col min="11787" max="11801" width="5.7109375" style="80" customWidth="1"/>
    <col min="11802" max="12032" width="11.42578125" style="80"/>
    <col min="12033" max="12033" width="34.140625" style="80" customWidth="1"/>
    <col min="12034" max="12034" width="10.85546875" style="80" bestFit="1" customWidth="1"/>
    <col min="12035" max="12035" width="12" style="80" bestFit="1" customWidth="1"/>
    <col min="12036" max="12036" width="10.140625" style="80" bestFit="1" customWidth="1"/>
    <col min="12037" max="12037" width="10.140625" style="80" customWidth="1"/>
    <col min="12038" max="12038" width="31.42578125" style="80" customWidth="1"/>
    <col min="12039" max="12039" width="9.5703125" style="80" bestFit="1" customWidth="1"/>
    <col min="12040" max="12040" width="23.85546875" style="80" customWidth="1"/>
    <col min="12041" max="12041" width="11.7109375" style="80" customWidth="1"/>
    <col min="12042" max="12042" width="4.7109375" style="80" customWidth="1"/>
    <col min="12043" max="12057" width="5.7109375" style="80" customWidth="1"/>
    <col min="12058" max="12288" width="11.42578125" style="80"/>
    <col min="12289" max="12289" width="34.140625" style="80" customWidth="1"/>
    <col min="12290" max="12290" width="10.85546875" style="80" bestFit="1" customWidth="1"/>
    <col min="12291" max="12291" width="12" style="80" bestFit="1" customWidth="1"/>
    <col min="12292" max="12292" width="10.140625" style="80" bestFit="1" customWidth="1"/>
    <col min="12293" max="12293" width="10.140625" style="80" customWidth="1"/>
    <col min="12294" max="12294" width="31.42578125" style="80" customWidth="1"/>
    <col min="12295" max="12295" width="9.5703125" style="80" bestFit="1" customWidth="1"/>
    <col min="12296" max="12296" width="23.85546875" style="80" customWidth="1"/>
    <col min="12297" max="12297" width="11.7109375" style="80" customWidth="1"/>
    <col min="12298" max="12298" width="4.7109375" style="80" customWidth="1"/>
    <col min="12299" max="12313" width="5.7109375" style="80" customWidth="1"/>
    <col min="12314" max="12544" width="11.42578125" style="80"/>
    <col min="12545" max="12545" width="34.140625" style="80" customWidth="1"/>
    <col min="12546" max="12546" width="10.85546875" style="80" bestFit="1" customWidth="1"/>
    <col min="12547" max="12547" width="12" style="80" bestFit="1" customWidth="1"/>
    <col min="12548" max="12548" width="10.140625" style="80" bestFit="1" customWidth="1"/>
    <col min="12549" max="12549" width="10.140625" style="80" customWidth="1"/>
    <col min="12550" max="12550" width="31.42578125" style="80" customWidth="1"/>
    <col min="12551" max="12551" width="9.5703125" style="80" bestFit="1" customWidth="1"/>
    <col min="12552" max="12552" width="23.85546875" style="80" customWidth="1"/>
    <col min="12553" max="12553" width="11.7109375" style="80" customWidth="1"/>
    <col min="12554" max="12554" width="4.7109375" style="80" customWidth="1"/>
    <col min="12555" max="12569" width="5.7109375" style="80" customWidth="1"/>
    <col min="12570" max="12800" width="11.42578125" style="80"/>
    <col min="12801" max="12801" width="34.140625" style="80" customWidth="1"/>
    <col min="12802" max="12802" width="10.85546875" style="80" bestFit="1" customWidth="1"/>
    <col min="12803" max="12803" width="12" style="80" bestFit="1" customWidth="1"/>
    <col min="12804" max="12804" width="10.140625" style="80" bestFit="1" customWidth="1"/>
    <col min="12805" max="12805" width="10.140625" style="80" customWidth="1"/>
    <col min="12806" max="12806" width="31.42578125" style="80" customWidth="1"/>
    <col min="12807" max="12807" width="9.5703125" style="80" bestFit="1" customWidth="1"/>
    <col min="12808" max="12808" width="23.85546875" style="80" customWidth="1"/>
    <col min="12809" max="12809" width="11.7109375" style="80" customWidth="1"/>
    <col min="12810" max="12810" width="4.7109375" style="80" customWidth="1"/>
    <col min="12811" max="12825" width="5.7109375" style="80" customWidth="1"/>
    <col min="12826" max="13056" width="11.42578125" style="80"/>
    <col min="13057" max="13057" width="34.140625" style="80" customWidth="1"/>
    <col min="13058" max="13058" width="10.85546875" style="80" bestFit="1" customWidth="1"/>
    <col min="13059" max="13059" width="12" style="80" bestFit="1" customWidth="1"/>
    <col min="13060" max="13060" width="10.140625" style="80" bestFit="1" customWidth="1"/>
    <col min="13061" max="13061" width="10.140625" style="80" customWidth="1"/>
    <col min="13062" max="13062" width="31.42578125" style="80" customWidth="1"/>
    <col min="13063" max="13063" width="9.5703125" style="80" bestFit="1" customWidth="1"/>
    <col min="13064" max="13064" width="23.85546875" style="80" customWidth="1"/>
    <col min="13065" max="13065" width="11.7109375" style="80" customWidth="1"/>
    <col min="13066" max="13066" width="4.7109375" style="80" customWidth="1"/>
    <col min="13067" max="13081" width="5.7109375" style="80" customWidth="1"/>
    <col min="13082" max="13312" width="11.42578125" style="80"/>
    <col min="13313" max="13313" width="34.140625" style="80" customWidth="1"/>
    <col min="13314" max="13314" width="10.85546875" style="80" bestFit="1" customWidth="1"/>
    <col min="13315" max="13315" width="12" style="80" bestFit="1" customWidth="1"/>
    <col min="13316" max="13316" width="10.140625" style="80" bestFit="1" customWidth="1"/>
    <col min="13317" max="13317" width="10.140625" style="80" customWidth="1"/>
    <col min="13318" max="13318" width="31.42578125" style="80" customWidth="1"/>
    <col min="13319" max="13319" width="9.5703125" style="80" bestFit="1" customWidth="1"/>
    <col min="13320" max="13320" width="23.85546875" style="80" customWidth="1"/>
    <col min="13321" max="13321" width="11.7109375" style="80" customWidth="1"/>
    <col min="13322" max="13322" width="4.7109375" style="80" customWidth="1"/>
    <col min="13323" max="13337" width="5.7109375" style="80" customWidth="1"/>
    <col min="13338" max="13568" width="11.42578125" style="80"/>
    <col min="13569" max="13569" width="34.140625" style="80" customWidth="1"/>
    <col min="13570" max="13570" width="10.85546875" style="80" bestFit="1" customWidth="1"/>
    <col min="13571" max="13571" width="12" style="80" bestFit="1" customWidth="1"/>
    <col min="13572" max="13572" width="10.140625" style="80" bestFit="1" customWidth="1"/>
    <col min="13573" max="13573" width="10.140625" style="80" customWidth="1"/>
    <col min="13574" max="13574" width="31.42578125" style="80" customWidth="1"/>
    <col min="13575" max="13575" width="9.5703125" style="80" bestFit="1" customWidth="1"/>
    <col min="13576" max="13576" width="23.85546875" style="80" customWidth="1"/>
    <col min="13577" max="13577" width="11.7109375" style="80" customWidth="1"/>
    <col min="13578" max="13578" width="4.7109375" style="80" customWidth="1"/>
    <col min="13579" max="13593" width="5.7109375" style="80" customWidth="1"/>
    <col min="13594" max="13824" width="11.42578125" style="80"/>
    <col min="13825" max="13825" width="34.140625" style="80" customWidth="1"/>
    <col min="13826" max="13826" width="10.85546875" style="80" bestFit="1" customWidth="1"/>
    <col min="13827" max="13827" width="12" style="80" bestFit="1" customWidth="1"/>
    <col min="13828" max="13828" width="10.140625" style="80" bestFit="1" customWidth="1"/>
    <col min="13829" max="13829" width="10.140625" style="80" customWidth="1"/>
    <col min="13830" max="13830" width="31.42578125" style="80" customWidth="1"/>
    <col min="13831" max="13831" width="9.5703125" style="80" bestFit="1" customWidth="1"/>
    <col min="13832" max="13832" width="23.85546875" style="80" customWidth="1"/>
    <col min="13833" max="13833" width="11.7109375" style="80" customWidth="1"/>
    <col min="13834" max="13834" width="4.7109375" style="80" customWidth="1"/>
    <col min="13835" max="13849" width="5.7109375" style="80" customWidth="1"/>
    <col min="13850" max="14080" width="11.42578125" style="80"/>
    <col min="14081" max="14081" width="34.140625" style="80" customWidth="1"/>
    <col min="14082" max="14082" width="10.85546875" style="80" bestFit="1" customWidth="1"/>
    <col min="14083" max="14083" width="12" style="80" bestFit="1" customWidth="1"/>
    <col min="14084" max="14084" width="10.140625" style="80" bestFit="1" customWidth="1"/>
    <col min="14085" max="14085" width="10.140625" style="80" customWidth="1"/>
    <col min="14086" max="14086" width="31.42578125" style="80" customWidth="1"/>
    <col min="14087" max="14087" width="9.5703125" style="80" bestFit="1" customWidth="1"/>
    <col min="14088" max="14088" width="23.85546875" style="80" customWidth="1"/>
    <col min="14089" max="14089" width="11.7109375" style="80" customWidth="1"/>
    <col min="14090" max="14090" width="4.7109375" style="80" customWidth="1"/>
    <col min="14091" max="14105" width="5.7109375" style="80" customWidth="1"/>
    <col min="14106" max="14336" width="11.42578125" style="80"/>
    <col min="14337" max="14337" width="34.140625" style="80" customWidth="1"/>
    <col min="14338" max="14338" width="10.85546875" style="80" bestFit="1" customWidth="1"/>
    <col min="14339" max="14339" width="12" style="80" bestFit="1" customWidth="1"/>
    <col min="14340" max="14340" width="10.140625" style="80" bestFit="1" customWidth="1"/>
    <col min="14341" max="14341" width="10.140625" style="80" customWidth="1"/>
    <col min="14342" max="14342" width="31.42578125" style="80" customWidth="1"/>
    <col min="14343" max="14343" width="9.5703125" style="80" bestFit="1" customWidth="1"/>
    <col min="14344" max="14344" width="23.85546875" style="80" customWidth="1"/>
    <col min="14345" max="14345" width="11.7109375" style="80" customWidth="1"/>
    <col min="14346" max="14346" width="4.7109375" style="80" customWidth="1"/>
    <col min="14347" max="14361" width="5.7109375" style="80" customWidth="1"/>
    <col min="14362" max="14592" width="11.42578125" style="80"/>
    <col min="14593" max="14593" width="34.140625" style="80" customWidth="1"/>
    <col min="14594" max="14594" width="10.85546875" style="80" bestFit="1" customWidth="1"/>
    <col min="14595" max="14595" width="12" style="80" bestFit="1" customWidth="1"/>
    <col min="14596" max="14596" width="10.140625" style="80" bestFit="1" customWidth="1"/>
    <col min="14597" max="14597" width="10.140625" style="80" customWidth="1"/>
    <col min="14598" max="14598" width="31.42578125" style="80" customWidth="1"/>
    <col min="14599" max="14599" width="9.5703125" style="80" bestFit="1" customWidth="1"/>
    <col min="14600" max="14600" width="23.85546875" style="80" customWidth="1"/>
    <col min="14601" max="14601" width="11.7109375" style="80" customWidth="1"/>
    <col min="14602" max="14602" width="4.7109375" style="80" customWidth="1"/>
    <col min="14603" max="14617" width="5.7109375" style="80" customWidth="1"/>
    <col min="14618" max="14848" width="11.42578125" style="80"/>
    <col min="14849" max="14849" width="34.140625" style="80" customWidth="1"/>
    <col min="14850" max="14850" width="10.85546875" style="80" bestFit="1" customWidth="1"/>
    <col min="14851" max="14851" width="12" style="80" bestFit="1" customWidth="1"/>
    <col min="14852" max="14852" width="10.140625" style="80" bestFit="1" customWidth="1"/>
    <col min="14853" max="14853" width="10.140625" style="80" customWidth="1"/>
    <col min="14854" max="14854" width="31.42578125" style="80" customWidth="1"/>
    <col min="14855" max="14855" width="9.5703125" style="80" bestFit="1" customWidth="1"/>
    <col min="14856" max="14856" width="23.85546875" style="80" customWidth="1"/>
    <col min="14857" max="14857" width="11.7109375" style="80" customWidth="1"/>
    <col min="14858" max="14858" width="4.7109375" style="80" customWidth="1"/>
    <col min="14859" max="14873" width="5.7109375" style="80" customWidth="1"/>
    <col min="14874" max="15104" width="11.42578125" style="80"/>
    <col min="15105" max="15105" width="34.140625" style="80" customWidth="1"/>
    <col min="15106" max="15106" width="10.85546875" style="80" bestFit="1" customWidth="1"/>
    <col min="15107" max="15107" width="12" style="80" bestFit="1" customWidth="1"/>
    <col min="15108" max="15108" width="10.140625" style="80" bestFit="1" customWidth="1"/>
    <col min="15109" max="15109" width="10.140625" style="80" customWidth="1"/>
    <col min="15110" max="15110" width="31.42578125" style="80" customWidth="1"/>
    <col min="15111" max="15111" width="9.5703125" style="80" bestFit="1" customWidth="1"/>
    <col min="15112" max="15112" width="23.85546875" style="80" customWidth="1"/>
    <col min="15113" max="15113" width="11.7109375" style="80" customWidth="1"/>
    <col min="15114" max="15114" width="4.7109375" style="80" customWidth="1"/>
    <col min="15115" max="15129" width="5.7109375" style="80" customWidth="1"/>
    <col min="15130" max="15360" width="11.42578125" style="80"/>
    <col min="15361" max="15361" width="34.140625" style="80" customWidth="1"/>
    <col min="15362" max="15362" width="10.85546875" style="80" bestFit="1" customWidth="1"/>
    <col min="15363" max="15363" width="12" style="80" bestFit="1" customWidth="1"/>
    <col min="15364" max="15364" width="10.140625" style="80" bestFit="1" customWidth="1"/>
    <col min="15365" max="15365" width="10.140625" style="80" customWidth="1"/>
    <col min="15366" max="15366" width="31.42578125" style="80" customWidth="1"/>
    <col min="15367" max="15367" width="9.5703125" style="80" bestFit="1" customWidth="1"/>
    <col min="15368" max="15368" width="23.85546875" style="80" customWidth="1"/>
    <col min="15369" max="15369" width="11.7109375" style="80" customWidth="1"/>
    <col min="15370" max="15370" width="4.7109375" style="80" customWidth="1"/>
    <col min="15371" max="15385" width="5.7109375" style="80" customWidth="1"/>
    <col min="15386" max="15616" width="11.42578125" style="80"/>
    <col min="15617" max="15617" width="34.140625" style="80" customWidth="1"/>
    <col min="15618" max="15618" width="10.85546875" style="80" bestFit="1" customWidth="1"/>
    <col min="15619" max="15619" width="12" style="80" bestFit="1" customWidth="1"/>
    <col min="15620" max="15620" width="10.140625" style="80" bestFit="1" customWidth="1"/>
    <col min="15621" max="15621" width="10.140625" style="80" customWidth="1"/>
    <col min="15622" max="15622" width="31.42578125" style="80" customWidth="1"/>
    <col min="15623" max="15623" width="9.5703125" style="80" bestFit="1" customWidth="1"/>
    <col min="15624" max="15624" width="23.85546875" style="80" customWidth="1"/>
    <col min="15625" max="15625" width="11.7109375" style="80" customWidth="1"/>
    <col min="15626" max="15626" width="4.7109375" style="80" customWidth="1"/>
    <col min="15627" max="15641" width="5.7109375" style="80" customWidth="1"/>
    <col min="15642" max="15872" width="11.42578125" style="80"/>
    <col min="15873" max="15873" width="34.140625" style="80" customWidth="1"/>
    <col min="15874" max="15874" width="10.85546875" style="80" bestFit="1" customWidth="1"/>
    <col min="15875" max="15875" width="12" style="80" bestFit="1" customWidth="1"/>
    <col min="15876" max="15876" width="10.140625" style="80" bestFit="1" customWidth="1"/>
    <col min="15877" max="15877" width="10.140625" style="80" customWidth="1"/>
    <col min="15878" max="15878" width="31.42578125" style="80" customWidth="1"/>
    <col min="15879" max="15879" width="9.5703125" style="80" bestFit="1" customWidth="1"/>
    <col min="15880" max="15880" width="23.85546875" style="80" customWidth="1"/>
    <col min="15881" max="15881" width="11.7109375" style="80" customWidth="1"/>
    <col min="15882" max="15882" width="4.7109375" style="80" customWidth="1"/>
    <col min="15883" max="15897" width="5.7109375" style="80" customWidth="1"/>
    <col min="15898" max="16128" width="11.42578125" style="80"/>
    <col min="16129" max="16129" width="34.140625" style="80" customWidth="1"/>
    <col min="16130" max="16130" width="10.85546875" style="80" bestFit="1" customWidth="1"/>
    <col min="16131" max="16131" width="12" style="80" bestFit="1" customWidth="1"/>
    <col min="16132" max="16132" width="10.140625" style="80" bestFit="1" customWidth="1"/>
    <col min="16133" max="16133" width="10.140625" style="80" customWidth="1"/>
    <col min="16134" max="16134" width="31.42578125" style="80" customWidth="1"/>
    <col min="16135" max="16135" width="9.5703125" style="80" bestFit="1" customWidth="1"/>
    <col min="16136" max="16136" width="23.85546875" style="80" customWidth="1"/>
    <col min="16137" max="16137" width="11.7109375" style="80" customWidth="1"/>
    <col min="16138" max="16138" width="4.7109375" style="80" customWidth="1"/>
    <col min="16139" max="16153" width="5.7109375" style="80" customWidth="1"/>
    <col min="16154" max="16384" width="11.42578125" style="80"/>
  </cols>
  <sheetData>
    <row r="1" spans="1:25"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 t="shared" ref="I1:I64" si="0">IF(ROW()&lt;=B$3,SUMIF(A$107:A$10042,A1,I$107:I$10042),"")</f>
        <v>433941.64999999997</v>
      </c>
      <c r="J1" s="7">
        <f t="shared" ref="J1:J64" si="1">IF(ROW()&lt;=B$3,SUMIFS(I$103:I$50042,A$103:A$50042,K1,J$103:J$50042,L1),"")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IF(ROW()&lt;=B$3,INDEX([1]FP!F$1:F$65536,B$2+ROW()-1)&amp;" - "&amp;INDEX([1]FP!C$1:C$65536,B$2+ROW()-1),"")</f>
        <v>j - Zabezpečenie školských športových súťaží 2023 v súťažiach kategórie "A" v hádzanej  stredných škôl</v>
      </c>
      <c r="B2" s="12">
        <f>MATCH(B1,[1]FP!A$1:A$65536,0)</f>
        <v>320</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 t="shared" si="0"/>
        <v>0</v>
      </c>
      <c r="J2" s="7">
        <f t="shared" si="1"/>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c r="F3" s="4" t="str">
        <f>IF(ROW()&lt;=B$3,INDEX([1]FP!G$1:G$65536,B$2+ROW()-1),"")</f>
        <v/>
      </c>
      <c r="G3" s="4"/>
      <c r="H3" s="5" t="str">
        <f>IF(ROW()&lt;=B$3,INDEX([1]FP!C$1:C$65536,B$2+ROW()-1),"")</f>
        <v/>
      </c>
      <c r="I3" s="6" t="str">
        <f t="shared" si="0"/>
        <v/>
      </c>
      <c r="J3" s="7" t="str">
        <f t="shared" si="1"/>
        <v/>
      </c>
      <c r="K3" s="8" t="str">
        <f t="shared" ref="K3:K66" si="2">$A3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IF(ROW()&lt;=B$3,INDEX([1]FP!F$1:F$65536,B$2+ROW()-1)&amp;" - "&amp;INDEX([1]FP!C$1:C$65536,B$2+ROW()-1),"")</f>
        <v/>
      </c>
      <c r="B4" s="19"/>
      <c r="C4" s="20" t="str">
        <f>IF(ROW()&lt;=B$3,INDEX([1]FP!E$1:E$65536,B$2+ROW()-1),"")</f>
        <v/>
      </c>
      <c r="D4" s="4" t="str">
        <f>IF(ROW()&lt;=B$3,INDEX([1]FP!F$1:F$65536,B$2+ROW()-1),"")</f>
        <v/>
      </c>
      <c r="E4" s="4"/>
      <c r="F4" s="4" t="str">
        <f>IF(ROW()&lt;=B$3,INDEX([1]FP!G$1:G$65536,B$2+ROW()-1),"")</f>
        <v/>
      </c>
      <c r="G4" s="4"/>
      <c r="H4" s="5" t="str">
        <f>IF(ROW()&lt;=B$3,INDEX([1]FP!C$1:C$65536,B$2+ROW()-1),"")</f>
        <v/>
      </c>
      <c r="I4" s="6" t="str">
        <f t="shared" si="0"/>
        <v/>
      </c>
      <c r="J4" s="7" t="str">
        <f t="shared" si="1"/>
        <v/>
      </c>
      <c r="K4" s="8" t="str">
        <f t="shared" si="2"/>
        <v/>
      </c>
      <c r="L4" s="9">
        <v>99</v>
      </c>
      <c r="M4" s="21" t="s">
        <v>0</v>
      </c>
      <c r="N4" s="22" t="s">
        <v>1</v>
      </c>
    </row>
    <row r="5" spans="1:25" s="11" customFormat="1" ht="12" hidden="1" thickBot="1" x14ac:dyDescent="0.25">
      <c r="A5" s="18" t="str">
        <f>IF(ROW()&lt;=B$3,INDEX([1]FP!F$1:F$65536,B$2+ROW()-1)&amp;" - "&amp;INDEX([1]FP!C$1:C$65536,B$2+ROW()-1),"")</f>
        <v/>
      </c>
      <c r="B5" s="23"/>
      <c r="C5" s="20" t="str">
        <f>IF(ROW()&lt;=B$3,INDEX([1]FP!E$1:E$65536,B$2+ROW()-1),"")</f>
        <v/>
      </c>
      <c r="D5" s="4" t="str">
        <f>IF(ROW()&lt;=B$3,INDEX([1]FP!F$1:F$65536,B$2+ROW()-1),"")</f>
        <v/>
      </c>
      <c r="E5" s="4"/>
      <c r="F5" s="4" t="str">
        <f>IF(ROW()&lt;=B$3,INDEX([1]FP!G$1:G$65536,B$2+ROW()-1),"")</f>
        <v/>
      </c>
      <c r="G5" s="4"/>
      <c r="H5" s="5" t="str">
        <f>IF(ROW()&lt;=B$3,INDEX([1]FP!C$1:C$65536,B$2+ROW()-1),"")</f>
        <v/>
      </c>
      <c r="I5" s="6" t="str">
        <f t="shared" si="0"/>
        <v/>
      </c>
      <c r="J5" s="7" t="str">
        <f t="shared" si="1"/>
        <v/>
      </c>
      <c r="K5" s="8" t="str">
        <f t="shared" si="2"/>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IF(ROW()&lt;=B$3,INDEX([1]FP!F$1:F$65536,B$2+ROW()-1)&amp;" - "&amp;INDEX([1]FP!C$1:C$65536,B$2+ROW()-1),"")</f>
        <v/>
      </c>
      <c r="B6" s="23"/>
      <c r="C6" s="20" t="str">
        <f>IF(ROW()&lt;=B$3,INDEX([1]FP!E$1:E$65536,B$2+ROW()-1),"")</f>
        <v/>
      </c>
      <c r="D6" s="4" t="str">
        <f>IF(ROW()&lt;=B$3,INDEX([1]FP!F$1:F$65536,B$2+ROW()-1),"")</f>
        <v/>
      </c>
      <c r="E6" s="4"/>
      <c r="F6" s="4" t="str">
        <f>IF(ROW()&lt;=B$3,INDEX([1]FP!G$1:G$65536,B$2+ROW()-1),"")</f>
        <v/>
      </c>
      <c r="G6" s="4"/>
      <c r="H6" s="5" t="str">
        <f>IF(ROW()&lt;=B$3,INDEX([1]FP!C$1:C$65536,B$2+ROW()-1),"")</f>
        <v/>
      </c>
      <c r="I6" s="6" t="str">
        <f t="shared" si="0"/>
        <v/>
      </c>
      <c r="J6" s="7" t="str">
        <f t="shared" si="1"/>
        <v/>
      </c>
      <c r="K6" s="8" t="str">
        <f t="shared" si="2"/>
        <v/>
      </c>
      <c r="L6" s="9">
        <v>99</v>
      </c>
      <c r="M6" s="13" t="s">
        <v>0</v>
      </c>
      <c r="N6" s="14" t="s">
        <v>1</v>
      </c>
      <c r="Q6" s="10"/>
      <c r="R6" s="10"/>
      <c r="S6" s="10"/>
      <c r="T6" s="10"/>
      <c r="U6" s="10"/>
      <c r="V6" s="10"/>
      <c r="W6" s="10"/>
      <c r="X6" s="10"/>
      <c r="Y6" s="10"/>
    </row>
    <row r="7" spans="1:25" s="11" customFormat="1" ht="12" hidden="1" thickBot="1" x14ac:dyDescent="0.25">
      <c r="A7" s="18" t="str">
        <f>IF(ROW()&lt;=B$3,INDEX([1]FP!F$1:F$65536,B$2+ROW()-1)&amp;" - "&amp;INDEX([1]FP!C$1:C$65536,B$2+ROW()-1),"")</f>
        <v/>
      </c>
      <c r="B7" s="23"/>
      <c r="C7" s="20" t="str">
        <f>IF(ROW()&lt;=B$3,INDEX([1]FP!E$1:E$65536,B$2+ROW()-1),"")</f>
        <v/>
      </c>
      <c r="D7" s="4" t="str">
        <f>IF(ROW()&lt;=B$3,INDEX([1]FP!F$1:F$65536,B$2+ROW()-1),"")</f>
        <v/>
      </c>
      <c r="E7" s="4"/>
      <c r="F7" s="4" t="str">
        <f>IF(ROW()&lt;=B$3,INDEX([1]FP!G$1:G$65536,B$2+ROW()-1),"")</f>
        <v/>
      </c>
      <c r="G7" s="4"/>
      <c r="H7" s="5" t="str">
        <f>IF(ROW()&lt;=B$3,INDEX([1]FP!C$1:C$65536,B$2+ROW()-1),"")</f>
        <v/>
      </c>
      <c r="I7" s="6" t="str">
        <f t="shared" si="0"/>
        <v/>
      </c>
      <c r="J7" s="7" t="str">
        <f t="shared" si="1"/>
        <v/>
      </c>
      <c r="K7" s="8" t="str">
        <f t="shared" si="2"/>
        <v/>
      </c>
      <c r="L7" s="9">
        <v>99</v>
      </c>
      <c r="M7" s="16" t="str">
        <f>$A6</f>
        <v/>
      </c>
      <c r="N7" s="17">
        <v>99</v>
      </c>
      <c r="S7" s="10"/>
      <c r="T7" s="10"/>
      <c r="U7" s="10"/>
      <c r="V7" s="10"/>
      <c r="W7" s="10"/>
      <c r="X7" s="10"/>
      <c r="Y7" s="10"/>
    </row>
    <row r="8" spans="1:25" s="11" customFormat="1" ht="12" hidden="1" thickBot="1" x14ac:dyDescent="0.25">
      <c r="A8" s="18" t="str">
        <f>IF(ROW()&lt;=B$3,INDEX([1]FP!F$1:F$65536,B$2+ROW()-1)&amp;" - "&amp;INDEX([1]FP!C$1:C$65536,B$2+ROW()-1),"")</f>
        <v/>
      </c>
      <c r="B8" s="23"/>
      <c r="C8" s="20" t="str">
        <f>IF(ROW()&lt;=B$3,INDEX([1]FP!E$1:E$65536,B$2+ROW()-1),"")</f>
        <v/>
      </c>
      <c r="D8" s="4" t="str">
        <f>IF(ROW()&lt;=B$3,INDEX([1]FP!F$1:F$65536,B$2+ROW()-1),"")</f>
        <v/>
      </c>
      <c r="E8" s="4"/>
      <c r="F8" s="4" t="str">
        <f>IF(ROW()&lt;=B$3,INDEX([1]FP!G$1:G$65536,B$2+ROW()-1),"")</f>
        <v/>
      </c>
      <c r="G8" s="4"/>
      <c r="H8" s="5" t="str">
        <f>IF(ROW()&lt;=B$3,INDEX([1]FP!C$1:C$65536,B$2+ROW()-1),"")</f>
        <v/>
      </c>
      <c r="I8" s="6" t="str">
        <f t="shared" si="0"/>
        <v/>
      </c>
      <c r="J8" s="7" t="str">
        <f t="shared" si="1"/>
        <v/>
      </c>
      <c r="K8" s="8" t="str">
        <f t="shared" si="2"/>
        <v/>
      </c>
      <c r="L8" s="9">
        <v>99</v>
      </c>
      <c r="M8" s="21" t="s">
        <v>0</v>
      </c>
      <c r="N8" s="22" t="s">
        <v>1</v>
      </c>
      <c r="O8" s="10"/>
      <c r="P8" s="10"/>
      <c r="U8" s="10"/>
      <c r="V8" s="10"/>
      <c r="W8" s="10"/>
      <c r="X8" s="10"/>
      <c r="Y8" s="10"/>
    </row>
    <row r="9" spans="1:25" s="11" customFormat="1" ht="12" hidden="1" thickBot="1" x14ac:dyDescent="0.25">
      <c r="A9" s="18" t="str">
        <f>IF(ROW()&lt;=B$3,INDEX([1]FP!F$1:F$65536,B$2+ROW()-1)&amp;" - "&amp;INDEX([1]FP!C$1:C$65536,B$2+ROW()-1),"")</f>
        <v/>
      </c>
      <c r="B9" s="23"/>
      <c r="C9" s="20" t="str">
        <f>IF(ROW()&lt;=B$3,INDEX([1]FP!E$1:E$65536,B$2+ROW()-1),"")</f>
        <v/>
      </c>
      <c r="D9" s="4" t="str">
        <f>IF(ROW()&lt;=B$3,INDEX([1]FP!F$1:F$65536,B$2+ROW()-1),"")</f>
        <v/>
      </c>
      <c r="E9" s="4"/>
      <c r="F9" s="4" t="str">
        <f>IF(ROW()&lt;=B$3,INDEX([1]FP!G$1:G$65536,B$2+ROW()-1),"")</f>
        <v/>
      </c>
      <c r="G9" s="4"/>
      <c r="H9" s="5" t="str">
        <f>IF(ROW()&lt;=B$3,INDEX([1]FP!C$1:C$65536,B$2+ROW()-1),"")</f>
        <v/>
      </c>
      <c r="I9" s="6" t="str">
        <f t="shared" si="0"/>
        <v/>
      </c>
      <c r="J9" s="7" t="str">
        <f t="shared" si="1"/>
        <v/>
      </c>
      <c r="K9" s="8" t="str">
        <f t="shared" si="2"/>
        <v/>
      </c>
      <c r="L9" s="9">
        <v>99</v>
      </c>
      <c r="M9" s="26" t="str">
        <f>$A8</f>
        <v/>
      </c>
      <c r="N9" s="27">
        <v>99</v>
      </c>
      <c r="O9" s="10"/>
      <c r="P9" s="10"/>
      <c r="Q9" s="10"/>
      <c r="R9" s="10"/>
      <c r="W9" s="10"/>
      <c r="X9" s="10"/>
      <c r="Y9" s="10"/>
    </row>
    <row r="10" spans="1:25" s="11" customFormat="1" ht="12" hidden="1" thickBot="1" x14ac:dyDescent="0.25">
      <c r="A10" s="18" t="str">
        <f>IF(ROW()&lt;=B$3,INDEX([1]FP!F$1:F$65536,B$2+ROW()-1)&amp;" - "&amp;INDEX([1]FP!C$1:C$65536,B$2+ROW()-1),"")</f>
        <v/>
      </c>
      <c r="B10" s="23"/>
      <c r="C10" s="20" t="str">
        <f>IF(ROW()&lt;=B$3,INDEX([1]FP!E$1:E$65536,B$2+ROW()-1),"")</f>
        <v/>
      </c>
      <c r="D10" s="4" t="str">
        <f>IF(ROW()&lt;=B$3,INDEX([1]FP!F$1:F$65536,B$2+ROW()-1),"")</f>
        <v/>
      </c>
      <c r="E10" s="4"/>
      <c r="F10" s="4" t="str">
        <f>IF(ROW()&lt;=B$3,INDEX([1]FP!G$1:G$65536,B$2+ROW()-1),"")</f>
        <v/>
      </c>
      <c r="G10" s="4"/>
      <c r="H10" s="5" t="str">
        <f>IF(ROW()&lt;=B$3,INDEX([1]FP!C$1:C$65536,B$2+ROW()-1),"")</f>
        <v/>
      </c>
      <c r="I10" s="6" t="str">
        <f t="shared" si="0"/>
        <v/>
      </c>
      <c r="J10" s="7" t="str">
        <f t="shared" si="1"/>
        <v/>
      </c>
      <c r="K10" s="8" t="str">
        <f t="shared" si="2"/>
        <v/>
      </c>
      <c r="L10" s="9">
        <v>99</v>
      </c>
      <c r="M10" s="13" t="s">
        <v>0</v>
      </c>
      <c r="N10" s="14" t="s">
        <v>1</v>
      </c>
      <c r="O10" s="10"/>
      <c r="P10" s="10"/>
      <c r="Q10" s="10"/>
      <c r="R10" s="10"/>
      <c r="S10" s="10"/>
      <c r="T10" s="10"/>
      <c r="Y10" s="10"/>
    </row>
    <row r="11" spans="1:25" s="11" customFormat="1" ht="12" hidden="1" thickBot="1" x14ac:dyDescent="0.25">
      <c r="A11" s="18" t="str">
        <f>IF(ROW()&lt;=B$3,INDEX([1]FP!F$1:F$65536,B$2+ROW()-1)&amp;" - "&amp;INDEX([1]FP!C$1:C$65536,B$2+ROW()-1),"")</f>
        <v/>
      </c>
      <c r="B11" s="23"/>
      <c r="C11" s="20" t="str">
        <f>IF(ROW()&lt;=B$3,INDEX([1]FP!E$1:E$65536,B$2+ROW()-1),"")</f>
        <v/>
      </c>
      <c r="D11" s="4" t="str">
        <f>IF(ROW()&lt;=B$3,INDEX([1]FP!F$1:F$65536,B$2+ROW()-1),"")</f>
        <v/>
      </c>
      <c r="E11" s="4"/>
      <c r="F11" s="4" t="str">
        <f>IF(ROW()&lt;=B$3,INDEX([1]FP!G$1:G$65536,B$2+ROW()-1),"")</f>
        <v/>
      </c>
      <c r="G11" s="4"/>
      <c r="H11" s="5" t="str">
        <f>IF(ROW()&lt;=B$3,INDEX([1]FP!C$1:C$65536,B$2+ROW()-1),"")</f>
        <v/>
      </c>
      <c r="I11" s="6" t="str">
        <f t="shared" si="0"/>
        <v/>
      </c>
      <c r="J11" s="7" t="str">
        <f t="shared" si="1"/>
        <v/>
      </c>
      <c r="K11" s="8" t="str">
        <f t="shared" si="2"/>
        <v/>
      </c>
      <c r="L11" s="9">
        <v>99</v>
      </c>
      <c r="M11" s="16" t="str">
        <f>$A10</f>
        <v/>
      </c>
      <c r="N11" s="17">
        <v>99</v>
      </c>
      <c r="O11" s="10"/>
      <c r="P11" s="10"/>
      <c r="Q11" s="10"/>
      <c r="R11" s="10"/>
      <c r="S11" s="10"/>
      <c r="T11" s="10"/>
      <c r="Y11" s="10"/>
    </row>
    <row r="12" spans="1:25" s="11" customFormat="1" ht="12" hidden="1" thickBot="1" x14ac:dyDescent="0.25">
      <c r="A12" s="18" t="str">
        <f>IF(ROW()&lt;=B$3,INDEX([1]FP!F$1:F$65536,B$2+ROW()-1)&amp;" - "&amp;INDEX([1]FP!C$1:C$65536,B$2+ROW()-1),"")</f>
        <v/>
      </c>
      <c r="B12" s="23"/>
      <c r="C12" s="20" t="str">
        <f>IF(ROW()&lt;=B$3,INDEX([1]FP!E$1:E$65536,B$2+ROW()-1),"")</f>
        <v/>
      </c>
      <c r="D12" s="4" t="str">
        <f>IF(ROW()&lt;=B$3,INDEX([1]FP!F$1:F$65536,B$2+ROW()-1),"")</f>
        <v/>
      </c>
      <c r="E12" s="4"/>
      <c r="F12" s="4" t="str">
        <f>IF(ROW()&lt;=B$3,INDEX([1]FP!G$1:G$65536,B$2+ROW()-1),"")</f>
        <v/>
      </c>
      <c r="G12" s="4"/>
      <c r="H12" s="5" t="str">
        <f>IF(ROW()&lt;=B$3,INDEX([1]FP!C$1:C$65536,B$2+ROW()-1),"")</f>
        <v/>
      </c>
      <c r="I12" s="6" t="str">
        <f t="shared" si="0"/>
        <v/>
      </c>
      <c r="J12" s="7" t="str">
        <f t="shared" si="1"/>
        <v/>
      </c>
      <c r="K12" s="8" t="str">
        <f t="shared" si="2"/>
        <v/>
      </c>
      <c r="L12" s="9">
        <v>99</v>
      </c>
      <c r="M12" s="21" t="s">
        <v>0</v>
      </c>
      <c r="N12" s="22" t="s">
        <v>1</v>
      </c>
      <c r="O12" s="10"/>
      <c r="P12" s="10"/>
      <c r="Q12" s="10"/>
      <c r="R12" s="10"/>
      <c r="W12" s="10"/>
      <c r="X12" s="10"/>
    </row>
    <row r="13" spans="1:25" s="11" customFormat="1" ht="12" hidden="1" thickBot="1" x14ac:dyDescent="0.25">
      <c r="A13" s="18" t="str">
        <f>IF(ROW()&lt;=B$3,INDEX([1]FP!F$1:F$65536,B$2+ROW()-1)&amp;" - "&amp;INDEX([1]FP!C$1:C$65536,B$2+ROW()-1),"")</f>
        <v/>
      </c>
      <c r="B13" s="23"/>
      <c r="C13" s="20" t="str">
        <f>IF(ROW()&lt;=B$3,INDEX([1]FP!E$1:E$65536,B$2+ROW()-1),"")</f>
        <v/>
      </c>
      <c r="D13" s="4" t="str">
        <f>IF(ROW()&lt;=B$3,INDEX([1]FP!F$1:F$65536,B$2+ROW()-1),"")</f>
        <v/>
      </c>
      <c r="E13" s="4"/>
      <c r="F13" s="4" t="str">
        <f>IF(ROW()&lt;=B$3,INDEX([1]FP!G$1:G$65536,B$2+ROW()-1),"")</f>
        <v/>
      </c>
      <c r="G13" s="4"/>
      <c r="H13" s="5" t="str">
        <f>IF(ROW()&lt;=B$3,INDEX([1]FP!C$1:C$65536,B$2+ROW()-1),"")</f>
        <v/>
      </c>
      <c r="I13" s="6" t="str">
        <f t="shared" si="0"/>
        <v/>
      </c>
      <c r="J13" s="7" t="str">
        <f t="shared" si="1"/>
        <v/>
      </c>
      <c r="K13" s="8" t="str">
        <f t="shared" si="2"/>
        <v/>
      </c>
      <c r="L13" s="9">
        <v>99</v>
      </c>
      <c r="M13" s="24" t="str">
        <f>$A12</f>
        <v/>
      </c>
      <c r="N13" s="25">
        <v>99</v>
      </c>
      <c r="O13" s="10"/>
      <c r="P13" s="10"/>
      <c r="U13" s="10"/>
      <c r="V13" s="10"/>
      <c r="W13" s="10"/>
      <c r="X13" s="10"/>
      <c r="Y13" s="10"/>
    </row>
    <row r="14" spans="1:25" s="11" customFormat="1" ht="12" hidden="1" thickBot="1" x14ac:dyDescent="0.25">
      <c r="A14" s="18" t="str">
        <f>IF(ROW()&lt;=B$3,INDEX([1]FP!F$1:F$65536,B$2+ROW()-1)&amp;" - "&amp;INDEX([1]FP!C$1:C$65536,B$2+ROW()-1),"")</f>
        <v/>
      </c>
      <c r="B14" s="23"/>
      <c r="C14" s="20" t="str">
        <f>IF(ROW()&lt;=B$3,INDEX([1]FP!E$1:E$65536,B$2+ROW()-1),"")</f>
        <v/>
      </c>
      <c r="D14" s="4" t="str">
        <f>IF(ROW()&lt;=B$3,INDEX([1]FP!F$1:F$65536,B$2+ROW()-1),"")</f>
        <v/>
      </c>
      <c r="E14" s="4"/>
      <c r="F14" s="4" t="str">
        <f>IF(ROW()&lt;=B$3,INDEX([1]FP!G$1:G$65536,B$2+ROW()-1),"")</f>
        <v/>
      </c>
      <c r="G14" s="4"/>
      <c r="H14" s="5" t="str">
        <f>IF(ROW()&lt;=B$3,INDEX([1]FP!C$1:C$65536,B$2+ROW()-1),"")</f>
        <v/>
      </c>
      <c r="I14" s="6" t="str">
        <f t="shared" si="0"/>
        <v/>
      </c>
      <c r="J14" s="7" t="str">
        <f t="shared" si="1"/>
        <v/>
      </c>
      <c r="K14" s="8" t="str">
        <f t="shared" si="2"/>
        <v/>
      </c>
      <c r="L14" s="9">
        <v>99</v>
      </c>
      <c r="M14" s="13" t="s">
        <v>0</v>
      </c>
      <c r="N14" s="14" t="s">
        <v>1</v>
      </c>
      <c r="S14" s="10"/>
      <c r="T14" s="10"/>
      <c r="U14" s="10"/>
      <c r="V14" s="10"/>
      <c r="W14" s="10"/>
      <c r="X14" s="10"/>
      <c r="Y14" s="10"/>
    </row>
    <row r="15" spans="1:25" s="11" customFormat="1" ht="12" hidden="1" thickBot="1" x14ac:dyDescent="0.25">
      <c r="A15" s="18" t="str">
        <f>IF(ROW()&lt;=B$3,INDEX([1]FP!F$1:F$65536,B$2+ROW()-1)&amp;" - "&amp;INDEX([1]FP!C$1:C$65536,B$2+ROW()-1),"")</f>
        <v/>
      </c>
      <c r="B15" s="23"/>
      <c r="C15" s="20" t="str">
        <f>IF(ROW()&lt;=B$3,INDEX([1]FP!E$1:E$65536,B$2+ROW()-1),"")</f>
        <v/>
      </c>
      <c r="D15" s="4" t="str">
        <f>IF(ROW()&lt;=B$3,INDEX([1]FP!F$1:F$65536,B$2+ROW()-1),"")</f>
        <v/>
      </c>
      <c r="E15" s="4"/>
      <c r="F15" s="4" t="str">
        <f>IF(ROW()&lt;=B$3,INDEX([1]FP!G$1:G$65536,B$2+ROW()-1),"")</f>
        <v/>
      </c>
      <c r="G15" s="4"/>
      <c r="H15" s="5" t="str">
        <f>IF(ROW()&lt;=B$3,INDEX([1]FP!C$1:C$65536,B$2+ROW()-1),"")</f>
        <v/>
      </c>
      <c r="I15" s="6" t="str">
        <f t="shared" si="0"/>
        <v/>
      </c>
      <c r="J15" s="7" t="str">
        <f t="shared" si="1"/>
        <v/>
      </c>
      <c r="K15" s="8" t="str">
        <f t="shared" si="2"/>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IF(ROW()&lt;=B$3,INDEX([1]FP!F$1:F$65536,B$2+ROW()-1)&amp;" - "&amp;INDEX([1]FP!C$1:C$65536,B$2+ROW()-1),"")</f>
        <v/>
      </c>
      <c r="B16" s="23"/>
      <c r="C16" s="20" t="str">
        <f>IF(ROW()&lt;=B$3,INDEX([1]FP!E$1:E$65536,B$2+ROW()-1),"")</f>
        <v/>
      </c>
      <c r="D16" s="4" t="str">
        <f>IF(ROW()&lt;=B$3,INDEX([1]FP!F$1:F$65536,B$2+ROW()-1),"")</f>
        <v/>
      </c>
      <c r="E16" s="4"/>
      <c r="F16" s="4" t="str">
        <f>IF(ROW()&lt;=B$3,INDEX([1]FP!G$1:G$65536,B$2+ROW()-1),"")</f>
        <v/>
      </c>
      <c r="G16" s="4"/>
      <c r="H16" s="5" t="str">
        <f>IF(ROW()&lt;=B$3,INDEX([1]FP!C$1:C$65536,B$2+ROW()-1),"")</f>
        <v/>
      </c>
      <c r="I16" s="6" t="str">
        <f t="shared" si="0"/>
        <v/>
      </c>
      <c r="J16" s="7" t="str">
        <f t="shared" si="1"/>
        <v/>
      </c>
      <c r="K16" s="8" t="str">
        <f t="shared" si="2"/>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IF(ROW()&lt;=B$3,INDEX([1]FP!F$1:F$65536,B$2+ROW()-1)&amp;" - "&amp;INDEX([1]FP!C$1:C$65536,B$2+ROW()-1),"")</f>
        <v/>
      </c>
      <c r="B17" s="23"/>
      <c r="C17" s="20" t="str">
        <f>IF(ROW()&lt;=B$3,INDEX([1]FP!E$1:E$65536,B$2+ROW()-1),"")</f>
        <v/>
      </c>
      <c r="D17" s="4" t="str">
        <f>IF(ROW()&lt;=B$3,INDEX([1]FP!F$1:F$65536,B$2+ROW()-1),"")</f>
        <v/>
      </c>
      <c r="E17" s="4"/>
      <c r="F17" s="4" t="str">
        <f>IF(ROW()&lt;=B$3,INDEX([1]FP!G$1:G$65536,B$2+ROW()-1),"")</f>
        <v/>
      </c>
      <c r="G17" s="4"/>
      <c r="H17" s="5" t="str">
        <f>IF(ROW()&lt;=B$3,INDEX([1]FP!C$1:C$65536,B$2+ROW()-1),"")</f>
        <v/>
      </c>
      <c r="I17" s="6" t="str">
        <f t="shared" si="0"/>
        <v/>
      </c>
      <c r="J17" s="7" t="str">
        <f t="shared" si="1"/>
        <v/>
      </c>
      <c r="K17" s="8" t="str">
        <f t="shared" si="2"/>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IF(ROW()&lt;=B$3,INDEX([1]FP!F$1:F$65536,B$2+ROW()-1)&amp;" - "&amp;INDEX([1]FP!C$1:C$65536,B$2+ROW()-1),"")</f>
        <v/>
      </c>
      <c r="B18" s="23"/>
      <c r="C18" s="20" t="str">
        <f>IF(ROW()&lt;=B$3,INDEX([1]FP!E$1:E$65536,B$2+ROW()-1),"")</f>
        <v/>
      </c>
      <c r="D18" s="4" t="str">
        <f>IF(ROW()&lt;=B$3,INDEX([1]FP!F$1:F$65536,B$2+ROW()-1),"")</f>
        <v/>
      </c>
      <c r="E18" s="4"/>
      <c r="F18" s="4" t="str">
        <f>IF(ROW()&lt;=B$3,INDEX([1]FP!G$1:G$65536,B$2+ROW()-1),"")</f>
        <v/>
      </c>
      <c r="G18" s="4"/>
      <c r="H18" s="5" t="str">
        <f>IF(ROW()&lt;=B$3,INDEX([1]FP!C$1:C$65536,B$2+ROW()-1),"")</f>
        <v/>
      </c>
      <c r="I18" s="6" t="str">
        <f t="shared" si="0"/>
        <v/>
      </c>
      <c r="J18" s="7" t="str">
        <f t="shared" si="1"/>
        <v/>
      </c>
      <c r="K18" s="8" t="str">
        <f t="shared" si="2"/>
        <v/>
      </c>
      <c r="L18" s="9">
        <v>99</v>
      </c>
      <c r="M18" s="13" t="s">
        <v>0</v>
      </c>
      <c r="N18" s="14" t="s">
        <v>1</v>
      </c>
      <c r="Q18" s="10"/>
      <c r="R18" s="10"/>
      <c r="S18" s="10"/>
      <c r="T18" s="10"/>
      <c r="U18" s="10"/>
      <c r="V18" s="10"/>
      <c r="W18" s="10"/>
      <c r="X18" s="10"/>
      <c r="Y18" s="10"/>
    </row>
    <row r="19" spans="1:25" s="11" customFormat="1" ht="12" hidden="1" thickBot="1" x14ac:dyDescent="0.25">
      <c r="A19" s="18" t="str">
        <f>IF(ROW()&lt;=B$3,INDEX([1]FP!F$1:F$65536,B$2+ROW()-1)&amp;" - "&amp;INDEX([1]FP!C$1:C$65536,B$2+ROW()-1),"")</f>
        <v/>
      </c>
      <c r="B19" s="23"/>
      <c r="C19" s="20" t="str">
        <f>IF(ROW()&lt;=B$3,INDEX([1]FP!E$1:E$65536,B$2+ROW()-1),"")</f>
        <v/>
      </c>
      <c r="D19" s="4" t="str">
        <f>IF(ROW()&lt;=B$3,INDEX([1]FP!F$1:F$65536,B$2+ROW()-1),"")</f>
        <v/>
      </c>
      <c r="E19" s="4"/>
      <c r="F19" s="4" t="str">
        <f>IF(ROW()&lt;=B$3,INDEX([1]FP!G$1:G$65536,B$2+ROW()-1),"")</f>
        <v/>
      </c>
      <c r="G19" s="4"/>
      <c r="H19" s="5" t="str">
        <f>IF(ROW()&lt;=B$3,INDEX([1]FP!C$1:C$65536,B$2+ROW()-1),"")</f>
        <v/>
      </c>
      <c r="I19" s="6" t="str">
        <f t="shared" si="0"/>
        <v/>
      </c>
      <c r="J19" s="7" t="str">
        <f t="shared" si="1"/>
        <v/>
      </c>
      <c r="K19" s="8" t="str">
        <f t="shared" si="2"/>
        <v/>
      </c>
      <c r="L19" s="9">
        <v>99</v>
      </c>
      <c r="M19" s="28" t="str">
        <f>$A18</f>
        <v/>
      </c>
      <c r="N19" s="29">
        <v>99</v>
      </c>
      <c r="S19" s="10"/>
      <c r="T19" s="10"/>
      <c r="U19" s="10"/>
      <c r="V19" s="10"/>
      <c r="W19" s="10"/>
      <c r="X19" s="10"/>
      <c r="Y19" s="10"/>
    </row>
    <row r="20" spans="1:25" s="11" customFormat="1" ht="12" hidden="1" thickBot="1" x14ac:dyDescent="0.25">
      <c r="A20" s="18" t="str">
        <f>IF(ROW()&lt;=B$3,INDEX([1]FP!F$1:F$65536,B$2+ROW()-1)&amp;" - "&amp;INDEX([1]FP!C$1:C$65536,B$2+ROW()-1),"")</f>
        <v/>
      </c>
      <c r="B20" s="23"/>
      <c r="C20" s="20" t="str">
        <f>IF(ROW()&lt;=B$3,INDEX([1]FP!E$1:E$65536,B$2+ROW()-1),"")</f>
        <v/>
      </c>
      <c r="D20" s="4" t="str">
        <f>IF(ROW()&lt;=B$3,INDEX([1]FP!F$1:F$65536,B$2+ROW()-1),"")</f>
        <v/>
      </c>
      <c r="E20" s="4"/>
      <c r="F20" s="4" t="str">
        <f>IF(ROW()&lt;=B$3,INDEX([1]FP!G$1:G$65536,B$2+ROW()-1),"")</f>
        <v/>
      </c>
      <c r="G20" s="4"/>
      <c r="H20" s="5" t="str">
        <f>IF(ROW()&lt;=B$3,INDEX([1]FP!C$1:C$65536,B$2+ROW()-1),"")</f>
        <v/>
      </c>
      <c r="I20" s="6" t="str">
        <f t="shared" si="0"/>
        <v/>
      </c>
      <c r="J20" s="7" t="str">
        <f t="shared" si="1"/>
        <v/>
      </c>
      <c r="K20" s="8" t="str">
        <f t="shared" si="2"/>
        <v/>
      </c>
      <c r="L20" s="9">
        <v>99</v>
      </c>
      <c r="M20" s="21" t="s">
        <v>0</v>
      </c>
      <c r="N20" s="22" t="s">
        <v>1</v>
      </c>
      <c r="O20" s="10"/>
      <c r="P20" s="10"/>
      <c r="U20" s="10"/>
      <c r="V20" s="10"/>
      <c r="W20" s="10"/>
      <c r="X20" s="10"/>
      <c r="Y20" s="10"/>
    </row>
    <row r="21" spans="1:25" s="11" customFormat="1" ht="12" hidden="1" thickBot="1" x14ac:dyDescent="0.25">
      <c r="A21" s="18" t="str">
        <f>IF(ROW()&lt;=B$3,INDEX([1]FP!F$1:F$65536,B$2+ROW()-1)&amp;" - "&amp;INDEX([1]FP!C$1:C$65536,B$2+ROW()-1),"")</f>
        <v/>
      </c>
      <c r="B21" s="23"/>
      <c r="C21" s="20" t="str">
        <f>IF(ROW()&lt;=B$3,INDEX([1]FP!E$1:E$65536,B$2+ROW()-1),"")</f>
        <v/>
      </c>
      <c r="D21" s="4" t="str">
        <f>IF(ROW()&lt;=B$3,INDEX([1]FP!F$1:F$65536,B$2+ROW()-1),"")</f>
        <v/>
      </c>
      <c r="E21" s="4"/>
      <c r="F21" s="4" t="str">
        <f>IF(ROW()&lt;=B$3,INDEX([1]FP!G$1:G$65536,B$2+ROW()-1),"")</f>
        <v/>
      </c>
      <c r="G21" s="4"/>
      <c r="H21" s="5" t="str">
        <f>IF(ROW()&lt;=B$3,INDEX([1]FP!C$1:C$65536,B$2+ROW()-1),"")</f>
        <v/>
      </c>
      <c r="I21" s="6" t="str">
        <f t="shared" si="0"/>
        <v/>
      </c>
      <c r="J21" s="7" t="str">
        <f t="shared" si="1"/>
        <v/>
      </c>
      <c r="K21" s="8" t="str">
        <f t="shared" si="2"/>
        <v/>
      </c>
      <c r="L21" s="9">
        <v>99</v>
      </c>
      <c r="M21" s="24" t="str">
        <f>$A20</f>
        <v/>
      </c>
      <c r="N21" s="25">
        <v>99</v>
      </c>
      <c r="O21" s="10"/>
      <c r="P21" s="10"/>
      <c r="Q21" s="10"/>
      <c r="R21" s="10"/>
      <c r="W21" s="10"/>
      <c r="X21" s="10"/>
      <c r="Y21" s="10"/>
    </row>
    <row r="22" spans="1:25" s="11" customFormat="1" ht="12" hidden="1" thickBot="1" x14ac:dyDescent="0.25">
      <c r="A22" s="18" t="str">
        <f>IF(ROW()&lt;=B$3,INDEX([1]FP!F$1:F$65536,B$2+ROW()-1)&amp;" - "&amp;INDEX([1]FP!C$1:C$65536,B$2+ROW()-1),"")</f>
        <v/>
      </c>
      <c r="B22" s="23"/>
      <c r="C22" s="20" t="str">
        <f>IF(ROW()&lt;=B$3,INDEX([1]FP!E$1:E$65536,B$2+ROW()-1),"")</f>
        <v/>
      </c>
      <c r="D22" s="4" t="str">
        <f>IF(ROW()&lt;=B$3,INDEX([1]FP!F$1:F$65536,B$2+ROW()-1),"")</f>
        <v/>
      </c>
      <c r="E22" s="4"/>
      <c r="F22" s="4" t="str">
        <f>IF(ROW()&lt;=B$3,INDEX([1]FP!G$1:G$65536,B$2+ROW()-1),"")</f>
        <v/>
      </c>
      <c r="G22" s="4"/>
      <c r="H22" s="5" t="str">
        <f>IF(ROW()&lt;=B$3,INDEX([1]FP!C$1:C$65536,B$2+ROW()-1),"")</f>
        <v/>
      </c>
      <c r="I22" s="6" t="str">
        <f t="shared" si="0"/>
        <v/>
      </c>
      <c r="J22" s="7" t="str">
        <f t="shared" si="1"/>
        <v/>
      </c>
      <c r="K22" s="8" t="str">
        <f t="shared" si="2"/>
        <v/>
      </c>
      <c r="L22" s="9">
        <v>99</v>
      </c>
      <c r="M22" s="30" t="s">
        <v>0</v>
      </c>
      <c r="N22" s="31" t="s">
        <v>1</v>
      </c>
      <c r="O22" s="10"/>
      <c r="P22" s="10"/>
      <c r="Q22" s="10"/>
      <c r="R22" s="10"/>
      <c r="S22" s="10"/>
      <c r="T22" s="10"/>
      <c r="Y22" s="10"/>
    </row>
    <row r="23" spans="1:25" s="11" customFormat="1" ht="12" hidden="1" thickBot="1" x14ac:dyDescent="0.25">
      <c r="A23" s="18" t="str">
        <f>IF(ROW()&lt;=B$3,INDEX([1]FP!F$1:F$65536,B$2+ROW()-1)&amp;" - "&amp;INDEX([1]FP!C$1:C$65536,B$2+ROW()-1),"")</f>
        <v/>
      </c>
      <c r="B23" s="23"/>
      <c r="C23" s="20" t="str">
        <f>IF(ROW()&lt;=B$3,INDEX([1]FP!E$1:E$65536,B$2+ROW()-1),"")</f>
        <v/>
      </c>
      <c r="D23" s="4" t="str">
        <f>IF(ROW()&lt;=B$3,INDEX([1]FP!F$1:F$65536,B$2+ROW()-1),"")</f>
        <v/>
      </c>
      <c r="E23" s="4"/>
      <c r="F23" s="4" t="str">
        <f>IF(ROW()&lt;=B$3,INDEX([1]FP!G$1:G$65536,B$2+ROW()-1),"")</f>
        <v/>
      </c>
      <c r="G23" s="4"/>
      <c r="H23" s="5" t="str">
        <f>IF(ROW()&lt;=B$3,INDEX([1]FP!C$1:C$65536,B$2+ROW()-1),"")</f>
        <v/>
      </c>
      <c r="I23" s="6" t="str">
        <f t="shared" si="0"/>
        <v/>
      </c>
      <c r="J23" s="7" t="str">
        <f t="shared" si="1"/>
        <v/>
      </c>
      <c r="K23" s="8" t="str">
        <f t="shared" si="2"/>
        <v/>
      </c>
      <c r="L23" s="9">
        <v>99</v>
      </c>
      <c r="M23" s="32" t="str">
        <f>$A22</f>
        <v/>
      </c>
      <c r="N23" s="32">
        <v>99</v>
      </c>
      <c r="O23" s="10"/>
      <c r="P23" s="10"/>
      <c r="Q23" s="10"/>
      <c r="R23" s="10"/>
      <c r="S23" s="10"/>
      <c r="T23" s="10"/>
      <c r="Y23" s="10"/>
    </row>
    <row r="24" spans="1:25" s="11" customFormat="1" ht="12" hidden="1" thickBot="1" x14ac:dyDescent="0.25">
      <c r="A24" s="18" t="str">
        <f>IF(ROW()&lt;=B$3,INDEX([1]FP!F$1:F$65536,B$2+ROW()-1)&amp;" - "&amp;INDEX([1]FP!C$1:C$65536,B$2+ROW()-1),"")</f>
        <v/>
      </c>
      <c r="B24" s="23"/>
      <c r="C24" s="20" t="str">
        <f>IF(ROW()&lt;=B$3,INDEX([1]FP!E$1:E$65536,B$2+ROW()-1),"")</f>
        <v/>
      </c>
      <c r="D24" s="4" t="str">
        <f>IF(ROW()&lt;=B$3,INDEX([1]FP!F$1:F$65536,B$2+ROW()-1),"")</f>
        <v/>
      </c>
      <c r="E24" s="4"/>
      <c r="F24" s="4" t="str">
        <f>IF(ROW()&lt;=B$3,INDEX([1]FP!G$1:G$65536,B$2+ROW()-1),"")</f>
        <v/>
      </c>
      <c r="G24" s="4"/>
      <c r="H24" s="5" t="str">
        <f>IF(ROW()&lt;=B$3,INDEX([1]FP!C$1:C$65536,B$2+ROW()-1),"")</f>
        <v/>
      </c>
      <c r="I24" s="6" t="str">
        <f t="shared" si="0"/>
        <v/>
      </c>
      <c r="J24" s="7" t="str">
        <f t="shared" si="1"/>
        <v/>
      </c>
      <c r="K24" s="8" t="str">
        <f t="shared" si="2"/>
        <v/>
      </c>
      <c r="L24" s="9">
        <v>99</v>
      </c>
      <c r="M24" s="21" t="s">
        <v>0</v>
      </c>
      <c r="N24" s="22" t="s">
        <v>1</v>
      </c>
      <c r="O24" s="10"/>
      <c r="P24" s="10"/>
      <c r="Q24" s="10"/>
      <c r="R24" s="10"/>
      <c r="W24" s="10"/>
      <c r="X24" s="10"/>
      <c r="Y24" s="10"/>
    </row>
    <row r="25" spans="1:25" s="11" customFormat="1" ht="12" hidden="1" thickBot="1" x14ac:dyDescent="0.25">
      <c r="A25" s="18" t="str">
        <f>IF(ROW()&lt;=B$3,INDEX([1]FP!F$1:F$65536,B$2+ROW()-1)&amp;" - "&amp;INDEX([1]FP!C$1:C$65536,B$2+ROW()-1),"")</f>
        <v/>
      </c>
      <c r="B25" s="23"/>
      <c r="C25" s="20" t="str">
        <f>IF(ROW()&lt;=B$3,INDEX([1]FP!E$1:E$65536,B$2+ROW()-1),"")</f>
        <v/>
      </c>
      <c r="D25" s="4" t="str">
        <f>IF(ROW()&lt;=B$3,INDEX([1]FP!F$1:F$65536,B$2+ROW()-1),"")</f>
        <v/>
      </c>
      <c r="E25" s="4"/>
      <c r="F25" s="4" t="str">
        <f>IF(ROW()&lt;=B$3,INDEX([1]FP!G$1:G$65536,B$2+ROW()-1),"")</f>
        <v/>
      </c>
      <c r="G25" s="4"/>
      <c r="H25" s="5" t="str">
        <f>IF(ROW()&lt;=B$3,INDEX([1]FP!C$1:C$65536,B$2+ROW()-1),"")</f>
        <v/>
      </c>
      <c r="I25" s="6" t="str">
        <f t="shared" si="0"/>
        <v/>
      </c>
      <c r="J25" s="7" t="str">
        <f t="shared" si="1"/>
        <v/>
      </c>
      <c r="K25" s="8" t="str">
        <f t="shared" si="2"/>
        <v/>
      </c>
      <c r="L25" s="9">
        <v>99</v>
      </c>
      <c r="M25" s="24" t="str">
        <f>$A24</f>
        <v/>
      </c>
      <c r="N25" s="25">
        <v>99</v>
      </c>
      <c r="O25" s="10"/>
      <c r="P25" s="10"/>
      <c r="U25" s="10"/>
      <c r="V25" s="10"/>
      <c r="W25" s="10"/>
      <c r="X25" s="10"/>
      <c r="Y25" s="10"/>
    </row>
    <row r="26" spans="1:25" s="11" customFormat="1" ht="12" hidden="1" thickBot="1" x14ac:dyDescent="0.25">
      <c r="A26" s="18" t="str">
        <f>IF(ROW()&lt;=B$3,INDEX([1]FP!F$1:F$65536,B$2+ROW()-1)&amp;" - "&amp;INDEX([1]FP!C$1:C$65536,B$2+ROW()-1),"")</f>
        <v/>
      </c>
      <c r="B26" s="23"/>
      <c r="C26" s="20" t="str">
        <f>IF(ROW()&lt;=B$3,INDEX([1]FP!E$1:E$65536,B$2+ROW()-1),"")</f>
        <v/>
      </c>
      <c r="D26" s="4" t="str">
        <f>IF(ROW()&lt;=B$3,INDEX([1]FP!F$1:F$65536,B$2+ROW()-1),"")</f>
        <v/>
      </c>
      <c r="E26" s="4"/>
      <c r="F26" s="4" t="str">
        <f>IF(ROW()&lt;=B$3,INDEX([1]FP!G$1:G$65536,B$2+ROW()-1),"")</f>
        <v/>
      </c>
      <c r="G26" s="4"/>
      <c r="H26" s="5" t="str">
        <f>IF(ROW()&lt;=B$3,INDEX([1]FP!C$1:C$65536,B$2+ROW()-1),"")</f>
        <v/>
      </c>
      <c r="I26" s="6" t="str">
        <f t="shared" si="0"/>
        <v/>
      </c>
      <c r="J26" s="7" t="str">
        <f t="shared" si="1"/>
        <v/>
      </c>
      <c r="K26" s="8" t="str">
        <f t="shared" si="2"/>
        <v/>
      </c>
      <c r="L26" s="9">
        <v>99</v>
      </c>
      <c r="M26" s="30" t="s">
        <v>0</v>
      </c>
      <c r="N26" s="31" t="s">
        <v>1</v>
      </c>
      <c r="S26" s="10"/>
      <c r="T26" s="10"/>
      <c r="U26" s="10"/>
      <c r="V26" s="10"/>
      <c r="W26" s="10"/>
      <c r="X26" s="10"/>
      <c r="Y26" s="10"/>
    </row>
    <row r="27" spans="1:25" s="11" customFormat="1" ht="12" hidden="1" thickBot="1" x14ac:dyDescent="0.25">
      <c r="A27" s="18" t="str">
        <f>IF(ROW()&lt;=B$3,INDEX([1]FP!F$1:F$65536,B$2+ROW()-1)&amp;" - "&amp;INDEX([1]FP!C$1:C$65536,B$2+ROW()-1),"")</f>
        <v/>
      </c>
      <c r="B27" s="23"/>
      <c r="C27" s="20" t="str">
        <f>IF(ROW()&lt;=B$3,INDEX([1]FP!E$1:E$65536,B$2+ROW()-1),"")</f>
        <v/>
      </c>
      <c r="D27" s="4" t="str">
        <f>IF(ROW()&lt;=B$3,INDEX([1]FP!F$1:F$65536,B$2+ROW()-1),"")</f>
        <v/>
      </c>
      <c r="E27" s="4"/>
      <c r="F27" s="4" t="str">
        <f>IF(ROW()&lt;=B$3,INDEX([1]FP!G$1:G$65536,B$2+ROW()-1),"")</f>
        <v/>
      </c>
      <c r="G27" s="4"/>
      <c r="H27" s="5" t="str">
        <f>IF(ROW()&lt;=B$3,INDEX([1]FP!C$1:C$65536,B$2+ROW()-1),"")</f>
        <v/>
      </c>
      <c r="I27" s="6" t="str">
        <f t="shared" si="0"/>
        <v/>
      </c>
      <c r="J27" s="7" t="str">
        <f t="shared" si="1"/>
        <v/>
      </c>
      <c r="K27" s="8" t="str">
        <f t="shared" si="2"/>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IF(ROW()&lt;=B$3,INDEX([1]FP!F$1:F$65536,B$2+ROW()-1)&amp;" - "&amp;INDEX([1]FP!C$1:C$65536,B$2+ROW()-1),"")</f>
        <v/>
      </c>
      <c r="B28" s="23"/>
      <c r="C28" s="20" t="str">
        <f>IF(ROW()&lt;=B$3,INDEX([1]FP!E$1:E$65536,B$2+ROW()-1),"")</f>
        <v/>
      </c>
      <c r="D28" s="4" t="str">
        <f>IF(ROW()&lt;=B$3,INDEX([1]FP!F$1:F$65536,B$2+ROW()-1),"")</f>
        <v/>
      </c>
      <c r="E28" s="4"/>
      <c r="F28" s="4" t="str">
        <f>IF(ROW()&lt;=B$3,INDEX([1]FP!G$1:G$65536,B$2+ROW()-1),"")</f>
        <v/>
      </c>
      <c r="G28" s="4"/>
      <c r="H28" s="5" t="str">
        <f>IF(ROW()&lt;=B$3,INDEX([1]FP!C$1:C$65536,B$2+ROW()-1),"")</f>
        <v/>
      </c>
      <c r="I28" s="6" t="str">
        <f t="shared" si="0"/>
        <v/>
      </c>
      <c r="J28" s="7" t="str">
        <f t="shared" si="1"/>
        <v/>
      </c>
      <c r="K28" s="8" t="str">
        <f t="shared" si="2"/>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IF(ROW()&lt;=B$3,INDEX([1]FP!F$1:F$65536,B$2+ROW()-1)&amp;" - "&amp;INDEX([1]FP!C$1:C$65536,B$2+ROW()-1),"")</f>
        <v/>
      </c>
      <c r="B29" s="23"/>
      <c r="C29" s="20" t="str">
        <f>IF(ROW()&lt;=B$3,INDEX([1]FP!E$1:E$65536,B$2+ROW()-1),"")</f>
        <v/>
      </c>
      <c r="D29" s="4" t="str">
        <f>IF(ROW()&lt;=B$3,INDEX([1]FP!F$1:F$65536,B$2+ROW()-1),"")</f>
        <v/>
      </c>
      <c r="E29" s="4"/>
      <c r="F29" s="4" t="str">
        <f>IF(ROW()&lt;=B$3,INDEX([1]FP!G$1:G$65536,B$2+ROW()-1),"")</f>
        <v/>
      </c>
      <c r="G29" s="4"/>
      <c r="H29" s="5" t="str">
        <f>IF(ROW()&lt;=B$3,INDEX([1]FP!C$1:C$65536,B$2+ROW()-1),"")</f>
        <v/>
      </c>
      <c r="I29" s="6" t="str">
        <f t="shared" si="0"/>
        <v/>
      </c>
      <c r="J29" s="7" t="str">
        <f t="shared" si="1"/>
        <v/>
      </c>
      <c r="K29" s="8" t="str">
        <f t="shared" si="2"/>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IF(ROW()&lt;=B$3,INDEX([1]FP!F$1:F$65536,B$2+ROW()-1)&amp;" - "&amp;INDEX([1]FP!C$1:C$65536,B$2+ROW()-1),"")</f>
        <v/>
      </c>
      <c r="B30" s="23"/>
      <c r="C30" s="20" t="str">
        <f>IF(ROW()&lt;=B$3,INDEX([1]FP!E$1:E$65536,B$2+ROW()-1),"")</f>
        <v/>
      </c>
      <c r="D30" s="4" t="str">
        <f>IF(ROW()&lt;=B$3,INDEX([1]FP!F$1:F$65536,B$2+ROW()-1),"")</f>
        <v/>
      </c>
      <c r="E30" s="4"/>
      <c r="F30" s="4" t="str">
        <f>IF(ROW()&lt;=B$3,INDEX([1]FP!G$1:G$65536,B$2+ROW()-1),"")</f>
        <v/>
      </c>
      <c r="G30" s="4"/>
      <c r="H30" s="5" t="str">
        <f>IF(ROW()&lt;=B$3,INDEX([1]FP!C$1:C$65536,B$2+ROW()-1),"")</f>
        <v/>
      </c>
      <c r="I30" s="6" t="str">
        <f t="shared" si="0"/>
        <v/>
      </c>
      <c r="J30" s="7" t="str">
        <f t="shared" si="1"/>
        <v/>
      </c>
      <c r="K30" s="8" t="str">
        <f t="shared" si="2"/>
        <v/>
      </c>
      <c r="L30" s="9">
        <v>99</v>
      </c>
      <c r="M30" s="30" t="s">
        <v>0</v>
      </c>
      <c r="N30" s="31" t="s">
        <v>1</v>
      </c>
      <c r="Q30" s="10"/>
      <c r="R30" s="10"/>
      <c r="S30" s="10"/>
      <c r="T30" s="10"/>
      <c r="U30" s="10"/>
      <c r="V30" s="10"/>
      <c r="W30" s="10"/>
      <c r="X30" s="10"/>
      <c r="Y30" s="10"/>
    </row>
    <row r="31" spans="1:25" s="11" customFormat="1" ht="12" hidden="1" thickBot="1" x14ac:dyDescent="0.25">
      <c r="A31" s="18" t="str">
        <f>IF(ROW()&lt;=B$3,INDEX([1]FP!F$1:F$65536,B$2+ROW()-1)&amp;" - "&amp;INDEX([1]FP!C$1:C$65536,B$2+ROW()-1),"")</f>
        <v/>
      </c>
      <c r="B31" s="23"/>
      <c r="C31" s="20" t="str">
        <f>IF(ROW()&lt;=B$3,INDEX([1]FP!E$1:E$65536,B$2+ROW()-1),"")</f>
        <v/>
      </c>
      <c r="D31" s="4" t="str">
        <f>IF(ROW()&lt;=B$3,INDEX([1]FP!F$1:F$65536,B$2+ROW()-1),"")</f>
        <v/>
      </c>
      <c r="E31" s="4"/>
      <c r="F31" s="4" t="str">
        <f>IF(ROW()&lt;=B$3,INDEX([1]FP!G$1:G$65536,B$2+ROW()-1),"")</f>
        <v/>
      </c>
      <c r="G31" s="4"/>
      <c r="H31" s="5" t="str">
        <f>IF(ROW()&lt;=B$3,INDEX([1]FP!C$1:C$65536,B$2+ROW()-1),"")</f>
        <v/>
      </c>
      <c r="I31" s="6" t="str">
        <f t="shared" si="0"/>
        <v/>
      </c>
      <c r="J31" s="7" t="str">
        <f t="shared" si="1"/>
        <v/>
      </c>
      <c r="K31" s="8" t="str">
        <f t="shared" si="2"/>
        <v/>
      </c>
      <c r="L31" s="9">
        <v>99</v>
      </c>
      <c r="M31" s="32" t="str">
        <f>$A30</f>
        <v/>
      </c>
      <c r="N31" s="32">
        <v>99</v>
      </c>
      <c r="S31" s="10"/>
      <c r="T31" s="10"/>
      <c r="U31" s="10"/>
      <c r="V31" s="10"/>
      <c r="W31" s="10"/>
      <c r="X31" s="10"/>
      <c r="Y31" s="10"/>
    </row>
    <row r="32" spans="1:25" s="11" customFormat="1" ht="12" hidden="1" thickBot="1" x14ac:dyDescent="0.25">
      <c r="A32" s="18" t="str">
        <f>IF(ROW()&lt;=B$3,INDEX([1]FP!F$1:F$65536,B$2+ROW()-1)&amp;" - "&amp;INDEX([1]FP!C$1:C$65536,B$2+ROW()-1),"")</f>
        <v/>
      </c>
      <c r="B32" s="23"/>
      <c r="C32" s="20" t="str">
        <f>IF(ROW()&lt;=B$3,INDEX([1]FP!E$1:E$65536,B$2+ROW()-1),"")</f>
        <v/>
      </c>
      <c r="D32" s="4" t="str">
        <f>IF(ROW()&lt;=B$3,INDEX([1]FP!F$1:F$65536,B$2+ROW()-1),"")</f>
        <v/>
      </c>
      <c r="E32" s="4"/>
      <c r="F32" s="4" t="str">
        <f>IF(ROW()&lt;=B$3,INDEX([1]FP!G$1:G$65536,B$2+ROW()-1),"")</f>
        <v/>
      </c>
      <c r="G32" s="4"/>
      <c r="H32" s="5" t="str">
        <f>IF(ROW()&lt;=B$3,INDEX([1]FP!C$1:C$65536,B$2+ROW()-1),"")</f>
        <v/>
      </c>
      <c r="I32" s="6" t="str">
        <f t="shared" si="0"/>
        <v/>
      </c>
      <c r="J32" s="7" t="str">
        <f t="shared" si="1"/>
        <v/>
      </c>
      <c r="K32" s="8" t="str">
        <f t="shared" si="2"/>
        <v/>
      </c>
      <c r="L32" s="9">
        <v>99</v>
      </c>
      <c r="M32" s="21" t="s">
        <v>0</v>
      </c>
      <c r="N32" s="22" t="s">
        <v>1</v>
      </c>
      <c r="O32" s="10"/>
      <c r="P32" s="10"/>
      <c r="U32" s="10"/>
      <c r="V32" s="10"/>
      <c r="W32" s="10"/>
      <c r="X32" s="10"/>
      <c r="Y32" s="10"/>
    </row>
    <row r="33" spans="1:25" s="11" customFormat="1" ht="12" hidden="1" thickBot="1" x14ac:dyDescent="0.25">
      <c r="A33" s="18" t="str">
        <f>IF(ROW()&lt;=B$3,INDEX([1]FP!F$1:F$65536,B$2+ROW()-1)&amp;" - "&amp;INDEX([1]FP!C$1:C$65536,B$2+ROW()-1),"")</f>
        <v/>
      </c>
      <c r="B33" s="23"/>
      <c r="C33" s="20" t="str">
        <f>IF(ROW()&lt;=B$3,INDEX([1]FP!E$1:E$65536,B$2+ROW()-1),"")</f>
        <v/>
      </c>
      <c r="D33" s="4" t="str">
        <f>IF(ROW()&lt;=B$3,INDEX([1]FP!F$1:F$65536,B$2+ROW()-1),"")</f>
        <v/>
      </c>
      <c r="E33" s="4"/>
      <c r="F33" s="4" t="str">
        <f>IF(ROW()&lt;=B$3,INDEX([1]FP!G$1:G$65536,B$2+ROW()-1),"")</f>
        <v/>
      </c>
      <c r="G33" s="4"/>
      <c r="H33" s="5" t="str">
        <f>IF(ROW()&lt;=B$3,INDEX([1]FP!C$1:C$65536,B$2+ROW()-1),"")</f>
        <v/>
      </c>
      <c r="I33" s="6" t="str">
        <f t="shared" si="0"/>
        <v/>
      </c>
      <c r="J33" s="7" t="str">
        <f t="shared" si="1"/>
        <v/>
      </c>
      <c r="K33" s="8" t="str">
        <f t="shared" si="2"/>
        <v/>
      </c>
      <c r="L33" s="9">
        <v>99</v>
      </c>
      <c r="M33" s="24" t="str">
        <f>$A32</f>
        <v/>
      </c>
      <c r="N33" s="25">
        <v>99</v>
      </c>
      <c r="O33" s="10"/>
      <c r="P33" s="10"/>
      <c r="Q33" s="10"/>
      <c r="R33" s="10"/>
      <c r="W33" s="10"/>
      <c r="X33" s="10"/>
      <c r="Y33" s="10"/>
    </row>
    <row r="34" spans="1:25" s="11" customFormat="1" ht="12" hidden="1" thickBot="1" x14ac:dyDescent="0.25">
      <c r="A34" s="18" t="str">
        <f>IF(ROW()&lt;=B$3,INDEX([1]FP!F$1:F$65536,B$2+ROW()-1)&amp;" - "&amp;INDEX([1]FP!C$1:C$65536,B$2+ROW()-1),"")</f>
        <v/>
      </c>
      <c r="B34" s="23"/>
      <c r="C34" s="20" t="str">
        <f>IF(ROW()&lt;=B$3,INDEX([1]FP!E$1:E$65536,B$2+ROW()-1),"")</f>
        <v/>
      </c>
      <c r="D34" s="4" t="str">
        <f>IF(ROW()&lt;=B$3,INDEX([1]FP!F$1:F$65536,B$2+ROW()-1),"")</f>
        <v/>
      </c>
      <c r="E34" s="4"/>
      <c r="F34" s="4" t="str">
        <f>IF(ROW()&lt;=B$3,INDEX([1]FP!G$1:G$65536,B$2+ROW()-1),"")</f>
        <v/>
      </c>
      <c r="G34" s="4"/>
      <c r="H34" s="5" t="str">
        <f>IF(ROW()&lt;=B$3,INDEX([1]FP!C$1:C$65536,B$2+ROW()-1),"")</f>
        <v/>
      </c>
      <c r="I34" s="6" t="str">
        <f t="shared" si="0"/>
        <v/>
      </c>
      <c r="J34" s="7" t="str">
        <f t="shared" si="1"/>
        <v/>
      </c>
      <c r="K34" s="8" t="str">
        <f t="shared" si="2"/>
        <v/>
      </c>
      <c r="L34" s="9">
        <v>99</v>
      </c>
      <c r="M34" s="30" t="s">
        <v>0</v>
      </c>
      <c r="N34" s="31" t="s">
        <v>1</v>
      </c>
      <c r="O34" s="10"/>
      <c r="P34" s="10"/>
      <c r="Q34" s="10"/>
      <c r="R34" s="10"/>
      <c r="S34" s="10"/>
      <c r="T34" s="10"/>
      <c r="Y34" s="10"/>
    </row>
    <row r="35" spans="1:25" s="11" customFormat="1" ht="12" hidden="1" thickBot="1" x14ac:dyDescent="0.25">
      <c r="A35" s="18" t="str">
        <f>IF(ROW()&lt;=B$3,INDEX([1]FP!F$1:F$65536,B$2+ROW()-1)&amp;" - "&amp;INDEX([1]FP!C$1:C$65536,B$2+ROW()-1),"")</f>
        <v/>
      </c>
      <c r="B35" s="23"/>
      <c r="C35" s="20" t="str">
        <f>IF(ROW()&lt;=B$3,INDEX([1]FP!E$1:E$65536,B$2+ROW()-1),"")</f>
        <v/>
      </c>
      <c r="D35" s="4" t="str">
        <f>IF(ROW()&lt;=B$3,INDEX([1]FP!F$1:F$65536,B$2+ROW()-1),"")</f>
        <v/>
      </c>
      <c r="E35" s="4"/>
      <c r="F35" s="4" t="str">
        <f>IF(ROW()&lt;=B$3,INDEX([1]FP!G$1:G$65536,B$2+ROW()-1),"")</f>
        <v/>
      </c>
      <c r="G35" s="4"/>
      <c r="H35" s="5" t="str">
        <f>IF(ROW()&lt;=B$3,INDEX([1]FP!C$1:C$65536,B$2+ROW()-1),"")</f>
        <v/>
      </c>
      <c r="I35" s="6" t="str">
        <f t="shared" si="0"/>
        <v/>
      </c>
      <c r="J35" s="7" t="str">
        <f t="shared" si="1"/>
        <v/>
      </c>
      <c r="K35" s="8" t="str">
        <f t="shared" si="2"/>
        <v/>
      </c>
      <c r="L35" s="9">
        <v>99</v>
      </c>
      <c r="M35" s="32" t="str">
        <f>$A34</f>
        <v/>
      </c>
      <c r="N35" s="32">
        <v>99</v>
      </c>
      <c r="O35" s="10"/>
      <c r="P35" s="10"/>
      <c r="Q35" s="10"/>
      <c r="R35" s="10"/>
      <c r="S35" s="10"/>
      <c r="T35" s="10"/>
      <c r="Y35" s="10"/>
    </row>
    <row r="36" spans="1:25" s="11" customFormat="1" ht="12" hidden="1" thickBot="1" x14ac:dyDescent="0.25">
      <c r="A36" s="18" t="str">
        <f>IF(ROW()&lt;=B$3,INDEX([1]FP!F$1:F$65536,B$2+ROW()-1)&amp;" - "&amp;INDEX([1]FP!C$1:C$65536,B$2+ROW()-1),"")</f>
        <v/>
      </c>
      <c r="B36" s="23"/>
      <c r="C36" s="20" t="str">
        <f>IF(ROW()&lt;=B$3,INDEX([1]FP!E$1:E$65536,B$2+ROW()-1),"")</f>
        <v/>
      </c>
      <c r="D36" s="4" t="str">
        <f>IF(ROW()&lt;=B$3,INDEX([1]FP!F$1:F$65536,B$2+ROW()-1),"")</f>
        <v/>
      </c>
      <c r="E36" s="4"/>
      <c r="F36" s="4" t="str">
        <f>IF(ROW()&lt;=B$3,INDEX([1]FP!G$1:G$65536,B$2+ROW()-1),"")</f>
        <v/>
      </c>
      <c r="G36" s="4"/>
      <c r="H36" s="5" t="str">
        <f>IF(ROW()&lt;=B$3,INDEX([1]FP!C$1:C$65536,B$2+ROW()-1),"")</f>
        <v/>
      </c>
      <c r="I36" s="6" t="str">
        <f t="shared" si="0"/>
        <v/>
      </c>
      <c r="J36" s="7" t="str">
        <f t="shared" si="1"/>
        <v/>
      </c>
      <c r="K36" s="8" t="str">
        <f t="shared" si="2"/>
        <v/>
      </c>
      <c r="L36" s="9">
        <v>99</v>
      </c>
      <c r="M36" s="21" t="s">
        <v>0</v>
      </c>
      <c r="N36" s="22" t="s">
        <v>1</v>
      </c>
      <c r="O36" s="10"/>
      <c r="P36" s="10"/>
      <c r="Q36" s="10"/>
      <c r="R36" s="10"/>
      <c r="W36" s="10"/>
      <c r="X36" s="10"/>
      <c r="Y36" s="10"/>
    </row>
    <row r="37" spans="1:25" s="11" customFormat="1" ht="12" hidden="1" thickBot="1" x14ac:dyDescent="0.25">
      <c r="A37" s="18" t="str">
        <f>IF(ROW()&lt;=B$3,INDEX([1]FP!F$1:F$65536,B$2+ROW()-1)&amp;" - "&amp;INDEX([1]FP!C$1:C$65536,B$2+ROW()-1),"")</f>
        <v/>
      </c>
      <c r="B37" s="23"/>
      <c r="C37" s="20" t="str">
        <f>IF(ROW()&lt;=B$3,INDEX([1]FP!E$1:E$65536,B$2+ROW()-1),"")</f>
        <v/>
      </c>
      <c r="D37" s="4" t="str">
        <f>IF(ROW()&lt;=B$3,INDEX([1]FP!F$1:F$65536,B$2+ROW()-1),"")</f>
        <v/>
      </c>
      <c r="E37" s="4"/>
      <c r="F37" s="4" t="str">
        <f>IF(ROW()&lt;=B$3,INDEX([1]FP!G$1:G$65536,B$2+ROW()-1),"")</f>
        <v/>
      </c>
      <c r="G37" s="4"/>
      <c r="H37" s="5" t="str">
        <f>IF(ROW()&lt;=B$3,INDEX([1]FP!C$1:C$65536,B$2+ROW()-1),"")</f>
        <v/>
      </c>
      <c r="I37" s="6" t="str">
        <f t="shared" si="0"/>
        <v/>
      </c>
      <c r="J37" s="7" t="str">
        <f t="shared" si="1"/>
        <v/>
      </c>
      <c r="K37" s="8" t="str">
        <f t="shared" si="2"/>
        <v/>
      </c>
      <c r="L37" s="9">
        <v>99</v>
      </c>
      <c r="M37" s="24" t="str">
        <f>$A36</f>
        <v/>
      </c>
      <c r="N37" s="25">
        <v>99</v>
      </c>
      <c r="O37" s="10"/>
      <c r="P37" s="10"/>
      <c r="U37" s="10"/>
      <c r="V37" s="10"/>
      <c r="W37" s="10"/>
      <c r="X37" s="10"/>
      <c r="Y37" s="10"/>
    </row>
    <row r="38" spans="1:25" s="11" customFormat="1" ht="12" hidden="1" thickBot="1" x14ac:dyDescent="0.25">
      <c r="A38" s="18" t="str">
        <f>IF(ROW()&lt;=B$3,INDEX([1]FP!F$1:F$65536,B$2+ROW()-1)&amp;" - "&amp;INDEX([1]FP!C$1:C$65536,B$2+ROW()-1),"")</f>
        <v/>
      </c>
      <c r="B38" s="23"/>
      <c r="C38" s="20" t="str">
        <f>IF(ROW()&lt;=B$3,INDEX([1]FP!E$1:E$65536,B$2+ROW()-1),"")</f>
        <v/>
      </c>
      <c r="D38" s="4" t="str">
        <f>IF(ROW()&lt;=B$3,INDEX([1]FP!F$1:F$65536,B$2+ROW()-1),"")</f>
        <v/>
      </c>
      <c r="E38" s="4"/>
      <c r="F38" s="4" t="str">
        <f>IF(ROW()&lt;=B$3,INDEX([1]FP!G$1:G$65536,B$2+ROW()-1),"")</f>
        <v/>
      </c>
      <c r="G38" s="4"/>
      <c r="H38" s="5" t="str">
        <f>IF(ROW()&lt;=B$3,INDEX([1]FP!C$1:C$65536,B$2+ROW()-1),"")</f>
        <v/>
      </c>
      <c r="I38" s="6" t="str">
        <f t="shared" si="0"/>
        <v/>
      </c>
      <c r="J38" s="7" t="str">
        <f t="shared" si="1"/>
        <v/>
      </c>
      <c r="K38" s="8" t="str">
        <f t="shared" si="2"/>
        <v/>
      </c>
      <c r="L38" s="9">
        <v>99</v>
      </c>
      <c r="M38" s="30" t="s">
        <v>0</v>
      </c>
      <c r="N38" s="31" t="s">
        <v>1</v>
      </c>
      <c r="S38" s="10"/>
      <c r="T38" s="10"/>
      <c r="U38" s="10"/>
      <c r="V38" s="10"/>
      <c r="W38" s="10"/>
      <c r="X38" s="10"/>
      <c r="Y38" s="10"/>
    </row>
    <row r="39" spans="1:25" s="11" customFormat="1" ht="12" hidden="1" thickBot="1" x14ac:dyDescent="0.25">
      <c r="A39" s="18" t="str">
        <f>IF(ROW()&lt;=B$3,INDEX([1]FP!F$1:F$65536,B$2+ROW()-1)&amp;" - "&amp;INDEX([1]FP!C$1:C$65536,B$2+ROW()-1),"")</f>
        <v/>
      </c>
      <c r="B39" s="23"/>
      <c r="C39" s="20" t="str">
        <f>IF(ROW()&lt;=B$3,INDEX([1]FP!E$1:E$65536,B$2+ROW()-1),"")</f>
        <v/>
      </c>
      <c r="D39" s="4" t="str">
        <f>IF(ROW()&lt;=B$3,INDEX([1]FP!F$1:F$65536,B$2+ROW()-1),"")</f>
        <v/>
      </c>
      <c r="E39" s="4"/>
      <c r="F39" s="4" t="str">
        <f>IF(ROW()&lt;=B$3,INDEX([1]FP!G$1:G$65536,B$2+ROW()-1),"")</f>
        <v/>
      </c>
      <c r="G39" s="4"/>
      <c r="H39" s="5" t="str">
        <f>IF(ROW()&lt;=B$3,INDEX([1]FP!C$1:C$65536,B$2+ROW()-1),"")</f>
        <v/>
      </c>
      <c r="I39" s="6" t="str">
        <f t="shared" si="0"/>
        <v/>
      </c>
      <c r="J39" s="7" t="str">
        <f t="shared" si="1"/>
        <v/>
      </c>
      <c r="K39" s="8" t="str">
        <f t="shared" si="2"/>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IF(ROW()&lt;=B$3,INDEX([1]FP!F$1:F$65536,B$2+ROW()-1)&amp;" - "&amp;INDEX([1]FP!C$1:C$65536,B$2+ROW()-1),"")</f>
        <v/>
      </c>
      <c r="B40" s="23"/>
      <c r="C40" s="20" t="str">
        <f>IF(ROW()&lt;=B$3,INDEX([1]FP!E$1:E$65536,B$2+ROW()-1),"")</f>
        <v/>
      </c>
      <c r="D40" s="4" t="str">
        <f>IF(ROW()&lt;=B$3,INDEX([1]FP!F$1:F$65536,B$2+ROW()-1),"")</f>
        <v/>
      </c>
      <c r="E40" s="4"/>
      <c r="F40" s="4" t="str">
        <f>IF(ROW()&lt;=B$3,INDEX([1]FP!G$1:G$65536,B$2+ROW()-1),"")</f>
        <v/>
      </c>
      <c r="G40" s="4"/>
      <c r="H40" s="5" t="str">
        <f>IF(ROW()&lt;=B$3,INDEX([1]FP!C$1:C$65536,B$2+ROW()-1),"")</f>
        <v/>
      </c>
      <c r="I40" s="6" t="str">
        <f t="shared" si="0"/>
        <v/>
      </c>
      <c r="J40" s="7" t="str">
        <f t="shared" si="1"/>
        <v/>
      </c>
      <c r="K40" s="8" t="str">
        <f t="shared" si="2"/>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IF(ROW()&lt;=B$3,INDEX([1]FP!F$1:F$65536,B$2+ROW()-1)&amp;" - "&amp;INDEX([1]FP!C$1:C$65536,B$2+ROW()-1),"")</f>
        <v/>
      </c>
      <c r="B41" s="23"/>
      <c r="C41" s="20" t="str">
        <f>IF(ROW()&lt;=B$3,INDEX([1]FP!E$1:E$65536,B$2+ROW()-1),"")</f>
        <v/>
      </c>
      <c r="D41" s="4" t="str">
        <f>IF(ROW()&lt;=B$3,INDEX([1]FP!F$1:F$65536,B$2+ROW()-1),"")</f>
        <v/>
      </c>
      <c r="E41" s="4"/>
      <c r="F41" s="4" t="str">
        <f>IF(ROW()&lt;=B$3,INDEX([1]FP!G$1:G$65536,B$2+ROW()-1),"")</f>
        <v/>
      </c>
      <c r="G41" s="4"/>
      <c r="H41" s="5" t="str">
        <f>IF(ROW()&lt;=B$3,INDEX([1]FP!C$1:C$65536,B$2+ROW()-1),"")</f>
        <v/>
      </c>
      <c r="I41" s="6" t="str">
        <f t="shared" si="0"/>
        <v/>
      </c>
      <c r="J41" s="7" t="str">
        <f t="shared" si="1"/>
        <v/>
      </c>
      <c r="K41" s="8" t="str">
        <f t="shared" si="2"/>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IF(ROW()&lt;=B$3,INDEX([1]FP!F$1:F$65536,B$2+ROW()-1)&amp;" - "&amp;INDEX([1]FP!C$1:C$65536,B$2+ROW()-1),"")</f>
        <v/>
      </c>
      <c r="B42" s="23"/>
      <c r="C42" s="20" t="str">
        <f>IF(ROW()&lt;=B$3,INDEX([1]FP!E$1:E$65536,B$2+ROW()-1),"")</f>
        <v/>
      </c>
      <c r="D42" s="4" t="str">
        <f>IF(ROW()&lt;=B$3,INDEX([1]FP!F$1:F$65536,B$2+ROW()-1),"")</f>
        <v/>
      </c>
      <c r="E42" s="4"/>
      <c r="F42" s="4" t="str">
        <f>IF(ROW()&lt;=B$3,INDEX([1]FP!G$1:G$65536,B$2+ROW()-1),"")</f>
        <v/>
      </c>
      <c r="G42" s="4"/>
      <c r="H42" s="5" t="str">
        <f>IF(ROW()&lt;=B$3,INDEX([1]FP!C$1:C$65536,B$2+ROW()-1),"")</f>
        <v/>
      </c>
      <c r="I42" s="6" t="str">
        <f t="shared" si="0"/>
        <v/>
      </c>
      <c r="J42" s="7" t="str">
        <f t="shared" si="1"/>
        <v/>
      </c>
      <c r="K42" s="8" t="str">
        <f t="shared" si="2"/>
        <v/>
      </c>
      <c r="L42" s="9">
        <v>99</v>
      </c>
      <c r="M42" s="30" t="s">
        <v>0</v>
      </c>
      <c r="N42" s="31" t="s">
        <v>1</v>
      </c>
      <c r="Q42" s="10"/>
      <c r="R42" s="10"/>
      <c r="S42" s="10"/>
      <c r="T42" s="10"/>
      <c r="U42" s="10"/>
      <c r="V42" s="10"/>
      <c r="W42" s="10"/>
      <c r="X42" s="10"/>
      <c r="Y42" s="10"/>
    </row>
    <row r="43" spans="1:25" s="11" customFormat="1" ht="12" hidden="1" thickBot="1" x14ac:dyDescent="0.25">
      <c r="A43" s="18" t="str">
        <f>IF(ROW()&lt;=B$3,INDEX([1]FP!F$1:F$65536,B$2+ROW()-1)&amp;" - "&amp;INDEX([1]FP!C$1:C$65536,B$2+ROW()-1),"")</f>
        <v/>
      </c>
      <c r="B43" s="23"/>
      <c r="C43" s="20" t="str">
        <f>IF(ROW()&lt;=B$3,INDEX([1]FP!E$1:E$65536,B$2+ROW()-1),"")</f>
        <v/>
      </c>
      <c r="D43" s="4" t="str">
        <f>IF(ROW()&lt;=B$3,INDEX([1]FP!F$1:F$65536,B$2+ROW()-1),"")</f>
        <v/>
      </c>
      <c r="E43" s="4"/>
      <c r="F43" s="4" t="str">
        <f>IF(ROW()&lt;=B$3,INDEX([1]FP!G$1:G$65536,B$2+ROW()-1),"")</f>
        <v/>
      </c>
      <c r="G43" s="4"/>
      <c r="H43" s="5" t="str">
        <f>IF(ROW()&lt;=B$3,INDEX([1]FP!C$1:C$65536,B$2+ROW()-1),"")</f>
        <v/>
      </c>
      <c r="I43" s="6" t="str">
        <f t="shared" si="0"/>
        <v/>
      </c>
      <c r="J43" s="7" t="str">
        <f t="shared" si="1"/>
        <v/>
      </c>
      <c r="K43" s="8" t="str">
        <f t="shared" si="2"/>
        <v/>
      </c>
      <c r="L43" s="9">
        <v>99</v>
      </c>
      <c r="M43" s="32" t="str">
        <f>$A42</f>
        <v/>
      </c>
      <c r="N43" s="32">
        <v>99</v>
      </c>
      <c r="S43" s="10"/>
      <c r="T43" s="10"/>
      <c r="U43" s="10"/>
      <c r="V43" s="10"/>
      <c r="W43" s="10"/>
      <c r="X43" s="10"/>
      <c r="Y43" s="10"/>
    </row>
    <row r="44" spans="1:25" s="11" customFormat="1" ht="12" hidden="1" thickBot="1" x14ac:dyDescent="0.25">
      <c r="A44" s="18" t="str">
        <f>IF(ROW()&lt;=B$3,INDEX([1]FP!F$1:F$65536,B$2+ROW()-1)&amp;" - "&amp;INDEX([1]FP!C$1:C$65536,B$2+ROW()-1),"")</f>
        <v/>
      </c>
      <c r="B44" s="23"/>
      <c r="C44" s="20" t="str">
        <f>IF(ROW()&lt;=B$3,INDEX([1]FP!E$1:E$65536,B$2+ROW()-1),"")</f>
        <v/>
      </c>
      <c r="D44" s="4" t="str">
        <f>IF(ROW()&lt;=B$3,INDEX([1]FP!F$1:F$65536,B$2+ROW()-1),"")</f>
        <v/>
      </c>
      <c r="E44" s="4"/>
      <c r="F44" s="4" t="str">
        <f>IF(ROW()&lt;=B$3,INDEX([1]FP!G$1:G$65536,B$2+ROW()-1),"")</f>
        <v/>
      </c>
      <c r="G44" s="4"/>
      <c r="H44" s="5" t="str">
        <f>IF(ROW()&lt;=B$3,INDEX([1]FP!C$1:C$65536,B$2+ROW()-1),"")</f>
        <v/>
      </c>
      <c r="I44" s="6" t="str">
        <f t="shared" si="0"/>
        <v/>
      </c>
      <c r="J44" s="7" t="str">
        <f t="shared" si="1"/>
        <v/>
      </c>
      <c r="K44" s="8" t="str">
        <f t="shared" si="2"/>
        <v/>
      </c>
      <c r="L44" s="9">
        <v>99</v>
      </c>
      <c r="M44" s="21" t="s">
        <v>0</v>
      </c>
      <c r="N44" s="22" t="s">
        <v>1</v>
      </c>
      <c r="O44" s="10"/>
      <c r="P44" s="10"/>
      <c r="U44" s="10"/>
      <c r="V44" s="10"/>
      <c r="W44" s="10"/>
      <c r="X44" s="10"/>
      <c r="Y44" s="10"/>
    </row>
    <row r="45" spans="1:25" s="11" customFormat="1" ht="12" hidden="1" thickBot="1" x14ac:dyDescent="0.25">
      <c r="A45" s="18" t="str">
        <f>IF(ROW()&lt;=B$3,INDEX([1]FP!F$1:F$65536,B$2+ROW()-1)&amp;" - "&amp;INDEX([1]FP!C$1:C$65536,B$2+ROW()-1),"")</f>
        <v/>
      </c>
      <c r="B45" s="23"/>
      <c r="C45" s="20" t="str">
        <f>IF(ROW()&lt;=B$3,INDEX([1]FP!E$1:E$65536,B$2+ROW()-1),"")</f>
        <v/>
      </c>
      <c r="D45" s="4" t="str">
        <f>IF(ROW()&lt;=B$3,INDEX([1]FP!F$1:F$65536,B$2+ROW()-1),"")</f>
        <v/>
      </c>
      <c r="E45" s="4"/>
      <c r="F45" s="4" t="str">
        <f>IF(ROW()&lt;=B$3,INDEX([1]FP!G$1:G$65536,B$2+ROW()-1),"")</f>
        <v/>
      </c>
      <c r="G45" s="4"/>
      <c r="H45" s="5" t="str">
        <f>IF(ROW()&lt;=B$3,INDEX([1]FP!C$1:C$65536,B$2+ROW()-1),"")</f>
        <v/>
      </c>
      <c r="I45" s="6" t="str">
        <f t="shared" si="0"/>
        <v/>
      </c>
      <c r="J45" s="7" t="str">
        <f t="shared" si="1"/>
        <v/>
      </c>
      <c r="K45" s="8" t="str">
        <f t="shared" si="2"/>
        <v/>
      </c>
      <c r="L45" s="9">
        <v>99</v>
      </c>
      <c r="M45" s="24" t="str">
        <f>$A44</f>
        <v/>
      </c>
      <c r="N45" s="25">
        <v>99</v>
      </c>
      <c r="O45" s="10"/>
      <c r="P45" s="10"/>
      <c r="Q45" s="10"/>
      <c r="R45" s="10"/>
      <c r="W45" s="10"/>
      <c r="X45" s="10"/>
      <c r="Y45" s="10"/>
    </row>
    <row r="46" spans="1:25" s="11" customFormat="1" ht="12" hidden="1" thickBot="1" x14ac:dyDescent="0.25">
      <c r="A46" s="18" t="str">
        <f>IF(ROW()&lt;=B$3,INDEX([1]FP!F$1:F$65536,B$2+ROW()-1)&amp;" - "&amp;INDEX([1]FP!C$1:C$65536,B$2+ROW()-1),"")</f>
        <v/>
      </c>
      <c r="B46" s="23"/>
      <c r="C46" s="20" t="str">
        <f>IF(ROW()&lt;=B$3,INDEX([1]FP!E$1:E$65536,B$2+ROW()-1),"")</f>
        <v/>
      </c>
      <c r="D46" s="4" t="str">
        <f>IF(ROW()&lt;=B$3,INDEX([1]FP!F$1:F$65536,B$2+ROW()-1),"")</f>
        <v/>
      </c>
      <c r="E46" s="4"/>
      <c r="F46" s="4" t="str">
        <f>IF(ROW()&lt;=B$3,INDEX([1]FP!G$1:G$65536,B$2+ROW()-1),"")</f>
        <v/>
      </c>
      <c r="G46" s="4"/>
      <c r="H46" s="5" t="str">
        <f>IF(ROW()&lt;=B$3,INDEX([1]FP!C$1:C$65536,B$2+ROW()-1),"")</f>
        <v/>
      </c>
      <c r="I46" s="6" t="str">
        <f t="shared" si="0"/>
        <v/>
      </c>
      <c r="J46" s="7" t="str">
        <f t="shared" si="1"/>
        <v/>
      </c>
      <c r="K46" s="8" t="str">
        <f t="shared" si="2"/>
        <v/>
      </c>
      <c r="L46" s="9">
        <v>99</v>
      </c>
      <c r="M46" s="30" t="s">
        <v>0</v>
      </c>
      <c r="N46" s="31" t="s">
        <v>1</v>
      </c>
      <c r="O46" s="10"/>
      <c r="P46" s="10"/>
      <c r="Q46" s="10"/>
      <c r="R46" s="10"/>
      <c r="S46" s="10"/>
      <c r="T46" s="10"/>
      <c r="Y46" s="10"/>
    </row>
    <row r="47" spans="1:25" s="11" customFormat="1" ht="12" hidden="1" thickBot="1" x14ac:dyDescent="0.25">
      <c r="A47" s="18" t="str">
        <f>IF(ROW()&lt;=B$3,INDEX([1]FP!F$1:F$65536,B$2+ROW()-1)&amp;" - "&amp;INDEX([1]FP!C$1:C$65536,B$2+ROW()-1),"")</f>
        <v/>
      </c>
      <c r="B47" s="23"/>
      <c r="C47" s="20" t="str">
        <f>IF(ROW()&lt;=B$3,INDEX([1]FP!E$1:E$65536,B$2+ROW()-1),"")</f>
        <v/>
      </c>
      <c r="D47" s="4" t="str">
        <f>IF(ROW()&lt;=B$3,INDEX([1]FP!F$1:F$65536,B$2+ROW()-1),"")</f>
        <v/>
      </c>
      <c r="E47" s="4"/>
      <c r="F47" s="4" t="str">
        <f>IF(ROW()&lt;=B$3,INDEX([1]FP!G$1:G$65536,B$2+ROW()-1),"")</f>
        <v/>
      </c>
      <c r="G47" s="4"/>
      <c r="H47" s="5" t="str">
        <f>IF(ROW()&lt;=B$3,INDEX([1]FP!C$1:C$65536,B$2+ROW()-1),"")</f>
        <v/>
      </c>
      <c r="I47" s="6" t="str">
        <f t="shared" si="0"/>
        <v/>
      </c>
      <c r="J47" s="7" t="str">
        <f t="shared" si="1"/>
        <v/>
      </c>
      <c r="K47" s="8" t="str">
        <f t="shared" si="2"/>
        <v/>
      </c>
      <c r="L47" s="9">
        <v>99</v>
      </c>
      <c r="M47" s="32" t="str">
        <f>$A46</f>
        <v/>
      </c>
      <c r="N47" s="32">
        <v>99</v>
      </c>
      <c r="O47" s="10"/>
      <c r="P47" s="10"/>
      <c r="Q47" s="10"/>
      <c r="R47" s="10"/>
      <c r="S47" s="10"/>
      <c r="T47" s="10"/>
      <c r="Y47" s="10"/>
    </row>
    <row r="48" spans="1:25" s="11" customFormat="1" ht="12" hidden="1" thickBot="1" x14ac:dyDescent="0.25">
      <c r="A48" s="18" t="str">
        <f>IF(ROW()&lt;=B$3,INDEX([1]FP!F$1:F$65536,B$2+ROW()-1)&amp;" - "&amp;INDEX([1]FP!C$1:C$65536,B$2+ROW()-1),"")</f>
        <v/>
      </c>
      <c r="B48" s="23"/>
      <c r="C48" s="20" t="str">
        <f>IF(ROW()&lt;=B$3,INDEX([1]FP!E$1:E$65536,B$2+ROW()-1),"")</f>
        <v/>
      </c>
      <c r="D48" s="4" t="str">
        <f>IF(ROW()&lt;=B$3,INDEX([1]FP!F$1:F$65536,B$2+ROW()-1),"")</f>
        <v/>
      </c>
      <c r="E48" s="4"/>
      <c r="F48" s="4" t="str">
        <f>IF(ROW()&lt;=B$3,INDEX([1]FP!G$1:G$65536,B$2+ROW()-1),"")</f>
        <v/>
      </c>
      <c r="G48" s="4"/>
      <c r="H48" s="5" t="str">
        <f>IF(ROW()&lt;=B$3,INDEX([1]FP!C$1:C$65536,B$2+ROW()-1),"")</f>
        <v/>
      </c>
      <c r="I48" s="6" t="str">
        <f t="shared" si="0"/>
        <v/>
      </c>
      <c r="J48" s="7" t="str">
        <f t="shared" si="1"/>
        <v/>
      </c>
      <c r="K48" s="8" t="str">
        <f t="shared" si="2"/>
        <v/>
      </c>
      <c r="L48" s="9">
        <v>99</v>
      </c>
      <c r="M48" s="21" t="s">
        <v>0</v>
      </c>
      <c r="N48" s="22" t="s">
        <v>1</v>
      </c>
      <c r="O48" s="10"/>
      <c r="P48" s="10"/>
      <c r="Q48" s="10"/>
      <c r="R48" s="10"/>
      <c r="W48" s="10"/>
      <c r="X48" s="10"/>
      <c r="Y48" s="10"/>
    </row>
    <row r="49" spans="1:25" s="11" customFormat="1" ht="12" hidden="1" thickBot="1" x14ac:dyDescent="0.25">
      <c r="A49" s="18" t="str">
        <f>IF(ROW()&lt;=B$3,INDEX([1]FP!F$1:F$65536,B$2+ROW()-1)&amp;" - "&amp;INDEX([1]FP!C$1:C$65536,B$2+ROW()-1),"")</f>
        <v/>
      </c>
      <c r="B49" s="23"/>
      <c r="C49" s="20" t="str">
        <f>IF(ROW()&lt;=B$3,INDEX([1]FP!E$1:E$65536,B$2+ROW()-1),"")</f>
        <v/>
      </c>
      <c r="D49" s="4" t="str">
        <f>IF(ROW()&lt;=B$3,INDEX([1]FP!F$1:F$65536,B$2+ROW()-1),"")</f>
        <v/>
      </c>
      <c r="E49" s="4"/>
      <c r="F49" s="4" t="str">
        <f>IF(ROW()&lt;=B$3,INDEX([1]FP!G$1:G$65536,B$2+ROW()-1),"")</f>
        <v/>
      </c>
      <c r="G49" s="4"/>
      <c r="H49" s="5" t="str">
        <f>IF(ROW()&lt;=B$3,INDEX([1]FP!C$1:C$65536,B$2+ROW()-1),"")</f>
        <v/>
      </c>
      <c r="I49" s="6" t="str">
        <f t="shared" si="0"/>
        <v/>
      </c>
      <c r="J49" s="7" t="str">
        <f t="shared" si="1"/>
        <v/>
      </c>
      <c r="K49" s="8" t="str">
        <f t="shared" si="2"/>
        <v/>
      </c>
      <c r="L49" s="9">
        <v>99</v>
      </c>
      <c r="M49" s="24" t="str">
        <f>$A48</f>
        <v/>
      </c>
      <c r="N49" s="25">
        <v>99</v>
      </c>
      <c r="O49" s="10"/>
      <c r="P49" s="10"/>
      <c r="U49" s="10"/>
      <c r="V49" s="10"/>
      <c r="W49" s="10"/>
      <c r="X49" s="10"/>
      <c r="Y49" s="10"/>
    </row>
    <row r="50" spans="1:25" s="11" customFormat="1" ht="12" hidden="1" thickBot="1" x14ac:dyDescent="0.25">
      <c r="A50" s="18" t="str">
        <f>IF(ROW()&lt;=B$3,INDEX([1]FP!F$1:F$65536,B$2+ROW()-1)&amp;" - "&amp;INDEX([1]FP!C$1:C$65536,B$2+ROW()-1),"")</f>
        <v/>
      </c>
      <c r="B50" s="23"/>
      <c r="C50" s="20" t="str">
        <f>IF(ROW()&lt;=B$3,INDEX([1]FP!E$1:E$65536,B$2+ROW()-1),"")</f>
        <v/>
      </c>
      <c r="D50" s="4" t="str">
        <f>IF(ROW()&lt;=B$3,INDEX([1]FP!F$1:F$65536,B$2+ROW()-1),"")</f>
        <v/>
      </c>
      <c r="E50" s="4"/>
      <c r="F50" s="4" t="str">
        <f>IF(ROW()&lt;=B$3,INDEX([1]FP!G$1:G$65536,B$2+ROW()-1),"")</f>
        <v/>
      </c>
      <c r="G50" s="4"/>
      <c r="H50" s="5" t="str">
        <f>IF(ROW()&lt;=B$3,INDEX([1]FP!C$1:C$65536,B$2+ROW()-1),"")</f>
        <v/>
      </c>
      <c r="I50" s="6" t="str">
        <f t="shared" si="0"/>
        <v/>
      </c>
      <c r="J50" s="7" t="str">
        <f t="shared" si="1"/>
        <v/>
      </c>
      <c r="K50" s="8" t="str">
        <f t="shared" si="2"/>
        <v/>
      </c>
      <c r="L50" s="9">
        <v>99</v>
      </c>
      <c r="M50" s="30" t="s">
        <v>0</v>
      </c>
      <c r="N50" s="31" t="s">
        <v>1</v>
      </c>
      <c r="S50" s="10"/>
      <c r="T50" s="10"/>
      <c r="U50" s="10"/>
      <c r="V50" s="10"/>
      <c r="W50" s="10"/>
      <c r="X50" s="10"/>
      <c r="Y50" s="10"/>
    </row>
    <row r="51" spans="1:25" s="11" customFormat="1" ht="12" hidden="1" thickBot="1" x14ac:dyDescent="0.25">
      <c r="A51" s="18" t="str">
        <f>IF(ROW()&lt;=B$3,INDEX([1]FP!F$1:F$65536,B$2+ROW()-1)&amp;" - "&amp;INDEX([1]FP!C$1:C$65536,B$2+ROW()-1),"")</f>
        <v/>
      </c>
      <c r="B51" s="23"/>
      <c r="C51" s="20" t="str">
        <f>IF(ROW()&lt;=B$3,INDEX([1]FP!E$1:E$65536,B$2+ROW()-1),"")</f>
        <v/>
      </c>
      <c r="D51" s="4" t="str">
        <f>IF(ROW()&lt;=B$3,INDEX([1]FP!F$1:F$65536,B$2+ROW()-1),"")</f>
        <v/>
      </c>
      <c r="E51" s="4"/>
      <c r="F51" s="4" t="str">
        <f>IF(ROW()&lt;=B$3,INDEX([1]FP!G$1:G$65536,B$2+ROW()-1),"")</f>
        <v/>
      </c>
      <c r="G51" s="4"/>
      <c r="H51" s="5" t="str">
        <f>IF(ROW()&lt;=B$3,INDEX([1]FP!C$1:C$65536,B$2+ROW()-1),"")</f>
        <v/>
      </c>
      <c r="I51" s="6" t="str">
        <f t="shared" si="0"/>
        <v/>
      </c>
      <c r="J51" s="7" t="str">
        <f t="shared" si="1"/>
        <v/>
      </c>
      <c r="K51" s="8" t="str">
        <f t="shared" si="2"/>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IF(ROW()&lt;=B$3,INDEX([1]FP!F$1:F$65536,B$2+ROW()-1)&amp;" - "&amp;INDEX([1]FP!C$1:C$65536,B$2+ROW()-1),"")</f>
        <v/>
      </c>
      <c r="B52" s="23"/>
      <c r="C52" s="20" t="str">
        <f>IF(ROW()&lt;=B$3,INDEX([1]FP!E$1:E$65536,B$2+ROW()-1),"")</f>
        <v/>
      </c>
      <c r="D52" s="4" t="str">
        <f>IF(ROW()&lt;=B$3,INDEX([1]FP!F$1:F$65536,B$2+ROW()-1),"")</f>
        <v/>
      </c>
      <c r="E52" s="4"/>
      <c r="F52" s="4" t="str">
        <f>IF(ROW()&lt;=B$3,INDEX([1]FP!G$1:G$65536,B$2+ROW()-1),"")</f>
        <v/>
      </c>
      <c r="G52" s="4"/>
      <c r="H52" s="5" t="str">
        <f>IF(ROW()&lt;=B$3,INDEX([1]FP!C$1:C$65536,B$2+ROW()-1),"")</f>
        <v/>
      </c>
      <c r="I52" s="6" t="str">
        <f t="shared" si="0"/>
        <v/>
      </c>
      <c r="J52" s="7" t="str">
        <f t="shared" si="1"/>
        <v/>
      </c>
      <c r="K52" s="8" t="str">
        <f t="shared" si="2"/>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IF(ROW()&lt;=B$3,INDEX([1]FP!F$1:F$65536,B$2+ROW()-1)&amp;" - "&amp;INDEX([1]FP!C$1:C$65536,B$2+ROW()-1),"")</f>
        <v/>
      </c>
      <c r="B53" s="23"/>
      <c r="C53" s="20" t="str">
        <f>IF(ROW()&lt;=B$3,INDEX([1]FP!E$1:E$65536,B$2+ROW()-1),"")</f>
        <v/>
      </c>
      <c r="D53" s="4" t="str">
        <f>IF(ROW()&lt;=B$3,INDEX([1]FP!F$1:F$65536,B$2+ROW()-1),"")</f>
        <v/>
      </c>
      <c r="E53" s="4"/>
      <c r="F53" s="4" t="str">
        <f>IF(ROW()&lt;=B$3,INDEX([1]FP!G$1:G$65536,B$2+ROW()-1),"")</f>
        <v/>
      </c>
      <c r="G53" s="4"/>
      <c r="H53" s="5" t="str">
        <f>IF(ROW()&lt;=B$3,INDEX([1]FP!C$1:C$65536,B$2+ROW()-1),"")</f>
        <v/>
      </c>
      <c r="I53" s="6" t="str">
        <f t="shared" si="0"/>
        <v/>
      </c>
      <c r="J53" s="7" t="str">
        <f t="shared" si="1"/>
        <v/>
      </c>
      <c r="K53" s="8" t="str">
        <f t="shared" si="2"/>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IF(ROW()&lt;=B$3,INDEX([1]FP!F$1:F$65536,B$2+ROW()-1)&amp;" - "&amp;INDEX([1]FP!C$1:C$65536,B$2+ROW()-1),"")</f>
        <v/>
      </c>
      <c r="B54" s="23"/>
      <c r="C54" s="20" t="str">
        <f>IF(ROW()&lt;=B$3,INDEX([1]FP!E$1:E$65536,B$2+ROW()-1),"")</f>
        <v/>
      </c>
      <c r="D54" s="4" t="str">
        <f>IF(ROW()&lt;=B$3,INDEX([1]FP!F$1:F$65536,B$2+ROW()-1),"")</f>
        <v/>
      </c>
      <c r="E54" s="4"/>
      <c r="F54" s="4" t="str">
        <f>IF(ROW()&lt;=B$3,INDEX([1]FP!G$1:G$65536,B$2+ROW()-1),"")</f>
        <v/>
      </c>
      <c r="G54" s="4"/>
      <c r="H54" s="5" t="str">
        <f>IF(ROW()&lt;=B$3,INDEX([1]FP!C$1:C$65536,B$2+ROW()-1),"")</f>
        <v/>
      </c>
      <c r="I54" s="6" t="str">
        <f t="shared" si="0"/>
        <v/>
      </c>
      <c r="J54" s="7" t="str">
        <f t="shared" si="1"/>
        <v/>
      </c>
      <c r="K54" s="8" t="str">
        <f t="shared" si="2"/>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IF(ROW()&lt;=B$3,INDEX([1]FP!F$1:F$65536,B$2+ROW()-1)&amp;" - "&amp;INDEX([1]FP!C$1:C$65536,B$2+ROW()-1),"")</f>
        <v/>
      </c>
      <c r="B55" s="23"/>
      <c r="C55" s="20" t="str">
        <f>IF(ROW()&lt;=B$3,INDEX([1]FP!E$1:E$65536,B$2+ROW()-1),"")</f>
        <v/>
      </c>
      <c r="D55" s="4" t="str">
        <f>IF(ROW()&lt;=B$3,INDEX([1]FP!F$1:F$65536,B$2+ROW()-1),"")</f>
        <v/>
      </c>
      <c r="E55" s="4"/>
      <c r="F55" s="4" t="str">
        <f>IF(ROW()&lt;=B$3,INDEX([1]FP!G$1:G$65536,B$2+ROW()-1),"")</f>
        <v/>
      </c>
      <c r="G55" s="4"/>
      <c r="H55" s="5" t="str">
        <f>IF(ROW()&lt;=B$3,INDEX([1]FP!C$1:C$65536,B$2+ROW()-1),"")</f>
        <v/>
      </c>
      <c r="I55" s="6" t="str">
        <f t="shared" si="0"/>
        <v/>
      </c>
      <c r="J55" s="7" t="str">
        <f t="shared" si="1"/>
        <v/>
      </c>
      <c r="K55" s="8" t="str">
        <f t="shared" si="2"/>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IF(ROW()&lt;=B$3,INDEX([1]FP!F$1:F$65536,B$2+ROW()-1)&amp;" - "&amp;INDEX([1]FP!C$1:C$65536,B$2+ROW()-1),"")</f>
        <v/>
      </c>
      <c r="B56" s="23"/>
      <c r="C56" s="20" t="str">
        <f>IF(ROW()&lt;=B$3,INDEX([1]FP!E$1:E$65536,B$2+ROW()-1),"")</f>
        <v/>
      </c>
      <c r="D56" s="4" t="str">
        <f>IF(ROW()&lt;=B$3,INDEX([1]FP!F$1:F$65536,B$2+ROW()-1),"")</f>
        <v/>
      </c>
      <c r="E56" s="4"/>
      <c r="F56" s="4" t="str">
        <f>IF(ROW()&lt;=B$3,INDEX([1]FP!G$1:G$65536,B$2+ROW()-1),"")</f>
        <v/>
      </c>
      <c r="G56" s="4"/>
      <c r="H56" s="5" t="str">
        <f>IF(ROW()&lt;=B$3,INDEX([1]FP!C$1:C$65536,B$2+ROW()-1),"")</f>
        <v/>
      </c>
      <c r="I56" s="6" t="str">
        <f t="shared" si="0"/>
        <v/>
      </c>
      <c r="J56" s="7" t="str">
        <f t="shared" si="1"/>
        <v/>
      </c>
      <c r="K56" s="8" t="str">
        <f t="shared" si="2"/>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IF(ROW()&lt;=B$3,INDEX([1]FP!F$1:F$65536,B$2+ROW()-1)&amp;" - "&amp;INDEX([1]FP!C$1:C$65536,B$2+ROW()-1),"")</f>
        <v/>
      </c>
      <c r="B57" s="23"/>
      <c r="C57" s="20" t="str">
        <f>IF(ROW()&lt;=B$3,INDEX([1]FP!E$1:E$65536,B$2+ROW()-1),"")</f>
        <v/>
      </c>
      <c r="D57" s="4" t="str">
        <f>IF(ROW()&lt;=B$3,INDEX([1]FP!F$1:F$65536,B$2+ROW()-1),"")</f>
        <v/>
      </c>
      <c r="E57" s="4"/>
      <c r="F57" s="4" t="str">
        <f>IF(ROW()&lt;=B$3,INDEX([1]FP!G$1:G$65536,B$2+ROW()-1),"")</f>
        <v/>
      </c>
      <c r="G57" s="4"/>
      <c r="H57" s="5" t="str">
        <f>IF(ROW()&lt;=B$3,INDEX([1]FP!C$1:C$65536,B$2+ROW()-1),"")</f>
        <v/>
      </c>
      <c r="I57" s="6" t="str">
        <f t="shared" si="0"/>
        <v/>
      </c>
      <c r="J57" s="7" t="str">
        <f t="shared" si="1"/>
        <v/>
      </c>
      <c r="K57" s="8" t="str">
        <f t="shared" si="2"/>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IF(ROW()&lt;=B$3,INDEX([1]FP!F$1:F$65536,B$2+ROW()-1)&amp;" - "&amp;INDEX([1]FP!C$1:C$65536,B$2+ROW()-1),"")</f>
        <v/>
      </c>
      <c r="B58" s="23"/>
      <c r="C58" s="20" t="str">
        <f>IF(ROW()&lt;=B$3,INDEX([1]FP!E$1:E$65536,B$2+ROW()-1),"")</f>
        <v/>
      </c>
      <c r="D58" s="4" t="str">
        <f>IF(ROW()&lt;=B$3,INDEX([1]FP!F$1:F$65536,B$2+ROW()-1),"")</f>
        <v/>
      </c>
      <c r="E58" s="4"/>
      <c r="F58" s="4" t="str">
        <f>IF(ROW()&lt;=B$3,INDEX([1]FP!G$1:G$65536,B$2+ROW()-1),"")</f>
        <v/>
      </c>
      <c r="G58" s="4"/>
      <c r="H58" s="5" t="str">
        <f>IF(ROW()&lt;=B$3,INDEX([1]FP!C$1:C$65536,B$2+ROW()-1),"")</f>
        <v/>
      </c>
      <c r="I58" s="6" t="str">
        <f t="shared" si="0"/>
        <v/>
      </c>
      <c r="J58" s="7" t="str">
        <f t="shared" si="1"/>
        <v/>
      </c>
      <c r="K58" s="8" t="str">
        <f t="shared" si="2"/>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IF(ROW()&lt;=B$3,INDEX([1]FP!F$1:F$65536,B$2+ROW()-1)&amp;" - "&amp;INDEX([1]FP!C$1:C$65536,B$2+ROW()-1),"")</f>
        <v/>
      </c>
      <c r="B59" s="23"/>
      <c r="C59" s="20" t="str">
        <f>IF(ROW()&lt;=B$3,INDEX([1]FP!E$1:E$65536,B$2+ROW()-1),"")</f>
        <v/>
      </c>
      <c r="D59" s="4" t="str">
        <f>IF(ROW()&lt;=B$3,INDEX([1]FP!F$1:F$65536,B$2+ROW()-1),"")</f>
        <v/>
      </c>
      <c r="E59" s="4"/>
      <c r="F59" s="4" t="str">
        <f>IF(ROW()&lt;=B$3,INDEX([1]FP!G$1:G$65536,B$2+ROW()-1),"")</f>
        <v/>
      </c>
      <c r="G59" s="4"/>
      <c r="H59" s="5" t="str">
        <f>IF(ROW()&lt;=B$3,INDEX([1]FP!C$1:C$65536,B$2+ROW()-1),"")</f>
        <v/>
      </c>
      <c r="I59" s="6" t="str">
        <f t="shared" si="0"/>
        <v/>
      </c>
      <c r="J59" s="7" t="str">
        <f t="shared" si="1"/>
        <v/>
      </c>
      <c r="K59" s="8" t="str">
        <f t="shared" si="2"/>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IF(ROW()&lt;=B$3,INDEX([1]FP!F$1:F$65536,B$2+ROW()-1)&amp;" - "&amp;INDEX([1]FP!C$1:C$65536,B$2+ROW()-1),"")</f>
        <v/>
      </c>
      <c r="B60" s="23"/>
      <c r="C60" s="20" t="str">
        <f>IF(ROW()&lt;=B$3,INDEX([1]FP!E$1:E$65536,B$2+ROW()-1),"")</f>
        <v/>
      </c>
      <c r="D60" s="4" t="str">
        <f>IF(ROW()&lt;=B$3,INDEX([1]FP!F$1:F$65536,B$2+ROW()-1),"")</f>
        <v/>
      </c>
      <c r="E60" s="4"/>
      <c r="F60" s="4" t="str">
        <f>IF(ROW()&lt;=B$3,INDEX([1]FP!G$1:G$65536,B$2+ROW()-1),"")</f>
        <v/>
      </c>
      <c r="G60" s="4"/>
      <c r="H60" s="5" t="str">
        <f>IF(ROW()&lt;=B$3,INDEX([1]FP!C$1:C$65536,B$2+ROW()-1),"")</f>
        <v/>
      </c>
      <c r="I60" s="6" t="str">
        <f t="shared" si="0"/>
        <v/>
      </c>
      <c r="J60" s="7" t="str">
        <f t="shared" si="1"/>
        <v/>
      </c>
      <c r="K60" s="8" t="str">
        <f t="shared" si="2"/>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IF(ROW()&lt;=B$3,INDEX([1]FP!F$1:F$65536,B$2+ROW()-1)&amp;" - "&amp;INDEX([1]FP!C$1:C$65536,B$2+ROW()-1),"")</f>
        <v/>
      </c>
      <c r="B61" s="23"/>
      <c r="C61" s="20" t="str">
        <f>IF(ROW()&lt;=B$3,INDEX([1]FP!E$1:E$65536,B$2+ROW()-1),"")</f>
        <v/>
      </c>
      <c r="D61" s="4" t="str">
        <f>IF(ROW()&lt;=B$3,INDEX([1]FP!F$1:F$65536,B$2+ROW()-1),"")</f>
        <v/>
      </c>
      <c r="E61" s="4"/>
      <c r="F61" s="4" t="str">
        <f>IF(ROW()&lt;=B$3,INDEX([1]FP!G$1:G$65536,B$2+ROW()-1),"")</f>
        <v/>
      </c>
      <c r="G61" s="4"/>
      <c r="H61" s="5" t="str">
        <f>IF(ROW()&lt;=B$3,INDEX([1]FP!C$1:C$65536,B$2+ROW()-1),"")</f>
        <v/>
      </c>
      <c r="I61" s="6" t="str">
        <f t="shared" si="0"/>
        <v/>
      </c>
      <c r="J61" s="7" t="str">
        <f t="shared" si="1"/>
        <v/>
      </c>
      <c r="K61" s="8" t="str">
        <f t="shared" si="2"/>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IF(ROW()&lt;=B$3,INDEX([1]FP!F$1:F$65536,B$2+ROW()-1)&amp;" - "&amp;INDEX([1]FP!C$1:C$65536,B$2+ROW()-1),"")</f>
        <v/>
      </c>
      <c r="B62" s="23"/>
      <c r="C62" s="20" t="str">
        <f>IF(ROW()&lt;=B$3,INDEX([1]FP!E$1:E$65536,B$2+ROW()-1),"")</f>
        <v/>
      </c>
      <c r="D62" s="4" t="str">
        <f>IF(ROW()&lt;=B$3,INDEX([1]FP!F$1:F$65536,B$2+ROW()-1),"")</f>
        <v/>
      </c>
      <c r="E62" s="4"/>
      <c r="F62" s="4" t="str">
        <f>IF(ROW()&lt;=B$3,INDEX([1]FP!G$1:G$65536,B$2+ROW()-1),"")</f>
        <v/>
      </c>
      <c r="G62" s="4"/>
      <c r="H62" s="5" t="str">
        <f>IF(ROW()&lt;=B$3,INDEX([1]FP!C$1:C$65536,B$2+ROW()-1),"")</f>
        <v/>
      </c>
      <c r="I62" s="6" t="str">
        <f t="shared" si="0"/>
        <v/>
      </c>
      <c r="J62" s="7" t="str">
        <f t="shared" si="1"/>
        <v/>
      </c>
      <c r="K62" s="8" t="str">
        <f t="shared" si="2"/>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IF(ROW()&lt;=B$3,INDEX([1]FP!F$1:F$65536,B$2+ROW()-1)&amp;" - "&amp;INDEX([1]FP!C$1:C$65536,B$2+ROW()-1),"")</f>
        <v/>
      </c>
      <c r="B63" s="23"/>
      <c r="C63" s="20" t="str">
        <f>IF(ROW()&lt;=B$3,INDEX([1]FP!E$1:E$65536,B$2+ROW()-1),"")</f>
        <v/>
      </c>
      <c r="D63" s="4" t="str">
        <f>IF(ROW()&lt;=B$3,INDEX([1]FP!F$1:F$65536,B$2+ROW()-1),"")</f>
        <v/>
      </c>
      <c r="E63" s="4"/>
      <c r="F63" s="4" t="str">
        <f>IF(ROW()&lt;=B$3,INDEX([1]FP!G$1:G$65536,B$2+ROW()-1),"")</f>
        <v/>
      </c>
      <c r="G63" s="4"/>
      <c r="H63" s="5" t="str">
        <f>IF(ROW()&lt;=B$3,INDEX([1]FP!C$1:C$65536,B$2+ROW()-1),"")</f>
        <v/>
      </c>
      <c r="I63" s="6" t="str">
        <f t="shared" si="0"/>
        <v/>
      </c>
      <c r="J63" s="7" t="str">
        <f t="shared" si="1"/>
        <v/>
      </c>
      <c r="K63" s="8" t="str">
        <f t="shared" si="2"/>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IF(ROW()&lt;=B$3,INDEX([1]FP!F$1:F$65536,B$2+ROW()-1)&amp;" - "&amp;INDEX([1]FP!C$1:C$65536,B$2+ROW()-1),"")</f>
        <v/>
      </c>
      <c r="B64" s="23"/>
      <c r="C64" s="20" t="str">
        <f>IF(ROW()&lt;=B$3,INDEX([1]FP!E$1:E$65536,B$2+ROW()-1),"")</f>
        <v/>
      </c>
      <c r="D64" s="4" t="str">
        <f>IF(ROW()&lt;=B$3,INDEX([1]FP!F$1:F$65536,B$2+ROW()-1),"")</f>
        <v/>
      </c>
      <c r="E64" s="4"/>
      <c r="F64" s="4" t="str">
        <f>IF(ROW()&lt;=B$3,INDEX([1]FP!G$1:G$65536,B$2+ROW()-1),"")</f>
        <v/>
      </c>
      <c r="G64" s="4"/>
      <c r="H64" s="5" t="str">
        <f>IF(ROW()&lt;=B$3,INDEX([1]FP!C$1:C$65536,B$2+ROW()-1),"")</f>
        <v/>
      </c>
      <c r="I64" s="6" t="str">
        <f t="shared" si="0"/>
        <v/>
      </c>
      <c r="J64" s="7" t="str">
        <f t="shared" si="1"/>
        <v/>
      </c>
      <c r="K64" s="8" t="str">
        <f t="shared" si="2"/>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IF(ROW()&lt;=B$3,INDEX([1]FP!F$1:F$65536,B$2+ROW()-1)&amp;" - "&amp;INDEX([1]FP!C$1:C$65536,B$2+ROW()-1),"")</f>
        <v/>
      </c>
      <c r="B65" s="23"/>
      <c r="C65" s="20" t="str">
        <f>IF(ROW()&lt;=B$3,INDEX([1]FP!E$1:E$65536,B$2+ROW()-1),"")</f>
        <v/>
      </c>
      <c r="D65" s="4" t="str">
        <f>IF(ROW()&lt;=B$3,INDEX([1]FP!F$1:F$65536,B$2+ROW()-1),"")</f>
        <v/>
      </c>
      <c r="E65" s="4"/>
      <c r="F65" s="4" t="str">
        <f>IF(ROW()&lt;=B$3,INDEX([1]FP!G$1:G$65536,B$2+ROW()-1),"")</f>
        <v/>
      </c>
      <c r="G65" s="4"/>
      <c r="H65" s="5" t="str">
        <f>IF(ROW()&lt;=B$3,INDEX([1]FP!C$1:C$65536,B$2+ROW()-1),"")</f>
        <v/>
      </c>
      <c r="I65" s="6" t="str">
        <f t="shared" ref="I65:I128" si="3">IF(ROW()&lt;=B$3,SUMIF(A$107:A$10042,A65,I$107:I$10042),"")</f>
        <v/>
      </c>
      <c r="J65" s="7" t="str">
        <f t="shared" ref="J65:J94" si="4">IF(ROW()&lt;=B$3,SUMIFS(I$103:I$50042,A$103:A$50042,K65,J$103:J$50042,L65),"")</f>
        <v/>
      </c>
      <c r="K65" s="8" t="str">
        <f t="shared" si="2"/>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IF(ROW()&lt;=B$3,INDEX([1]FP!F$1:F$65536,B$2+ROW()-1)&amp;" - "&amp;INDEX([1]FP!C$1:C$65536,B$2+ROW()-1),"")</f>
        <v/>
      </c>
      <c r="B66" s="23"/>
      <c r="C66" s="20" t="str">
        <f>IF(ROW()&lt;=B$3,INDEX([1]FP!E$1:E$65536,B$2+ROW()-1),"")</f>
        <v/>
      </c>
      <c r="D66" s="4" t="str">
        <f>IF(ROW()&lt;=B$3,INDEX([1]FP!F$1:F$65536,B$2+ROW()-1),"")</f>
        <v/>
      </c>
      <c r="E66" s="4"/>
      <c r="F66" s="4" t="str">
        <f>IF(ROW()&lt;=B$3,INDEX([1]FP!G$1:G$65536,B$2+ROW()-1),"")</f>
        <v/>
      </c>
      <c r="G66" s="4"/>
      <c r="H66" s="5" t="str">
        <f>IF(ROW()&lt;=B$3,INDEX([1]FP!C$1:C$65536,B$2+ROW()-1),"")</f>
        <v/>
      </c>
      <c r="I66" s="6" t="str">
        <f t="shared" si="3"/>
        <v/>
      </c>
      <c r="J66" s="7" t="str">
        <f t="shared" si="4"/>
        <v/>
      </c>
      <c r="K66" s="8" t="str">
        <f t="shared" si="2"/>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IF(ROW()&lt;=B$3,INDEX([1]FP!F$1:F$65536,B$2+ROW()-1)&amp;" - "&amp;INDEX([1]FP!C$1:C$65536,B$2+ROW()-1),"")</f>
        <v/>
      </c>
      <c r="B67" s="23"/>
      <c r="C67" s="20" t="str">
        <f>IF(ROW()&lt;=B$3,INDEX([1]FP!E$1:E$65536,B$2+ROW()-1),"")</f>
        <v/>
      </c>
      <c r="D67" s="4" t="str">
        <f>IF(ROW()&lt;=B$3,INDEX([1]FP!F$1:F$65536,B$2+ROW()-1),"")</f>
        <v/>
      </c>
      <c r="E67" s="4"/>
      <c r="F67" s="4" t="str">
        <f>IF(ROW()&lt;=B$3,INDEX([1]FP!G$1:G$65536,B$2+ROW()-1),"")</f>
        <v/>
      </c>
      <c r="G67" s="4"/>
      <c r="H67" s="5" t="str">
        <f>IF(ROW()&lt;=B$3,INDEX([1]FP!C$1:C$65536,B$2+ROW()-1),"")</f>
        <v/>
      </c>
      <c r="I67" s="6" t="str">
        <f t="shared" si="3"/>
        <v/>
      </c>
      <c r="J67" s="7" t="str">
        <f t="shared" si="4"/>
        <v/>
      </c>
      <c r="K67" s="8" t="str">
        <f t="shared" ref="K67:K94" si="5">$A67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IF(ROW()&lt;=B$3,INDEX([1]FP!F$1:F$65536,B$2+ROW()-1)&amp;" - "&amp;INDEX([1]FP!C$1:C$65536,B$2+ROW()-1),"")</f>
        <v/>
      </c>
      <c r="B68" s="23"/>
      <c r="C68" s="20" t="str">
        <f>IF(ROW()&lt;=B$3,INDEX([1]FP!E$1:E$65536,B$2+ROW()-1),"")</f>
        <v/>
      </c>
      <c r="D68" s="4" t="str">
        <f>IF(ROW()&lt;=B$3,INDEX([1]FP!F$1:F$65536,B$2+ROW()-1),"")</f>
        <v/>
      </c>
      <c r="E68" s="4"/>
      <c r="F68" s="4" t="str">
        <f>IF(ROW()&lt;=B$3,INDEX([1]FP!G$1:G$65536,B$2+ROW()-1),"")</f>
        <v/>
      </c>
      <c r="G68" s="4"/>
      <c r="H68" s="5" t="str">
        <f>IF(ROW()&lt;=B$3,INDEX([1]FP!C$1:C$65536,B$2+ROW()-1),"")</f>
        <v/>
      </c>
      <c r="I68" s="6" t="str">
        <f t="shared" si="3"/>
        <v/>
      </c>
      <c r="J68" s="7" t="str">
        <f t="shared" si="4"/>
        <v/>
      </c>
      <c r="K68" s="8" t="str">
        <f t="shared" si="5"/>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IF(ROW()&lt;=B$3,INDEX([1]FP!F$1:F$65536,B$2+ROW()-1)&amp;" - "&amp;INDEX([1]FP!C$1:C$65536,B$2+ROW()-1),"")</f>
        <v/>
      </c>
      <c r="B69" s="23"/>
      <c r="C69" s="20" t="str">
        <f>IF(ROW()&lt;=B$3,INDEX([1]FP!E$1:E$65536,B$2+ROW()-1),"")</f>
        <v/>
      </c>
      <c r="D69" s="4" t="str">
        <f>IF(ROW()&lt;=B$3,INDEX([1]FP!F$1:F$65536,B$2+ROW()-1),"")</f>
        <v/>
      </c>
      <c r="E69" s="4"/>
      <c r="F69" s="4" t="str">
        <f>IF(ROW()&lt;=B$3,INDEX([1]FP!G$1:G$65536,B$2+ROW()-1),"")</f>
        <v/>
      </c>
      <c r="G69" s="4"/>
      <c r="H69" s="5" t="str">
        <f>IF(ROW()&lt;=B$3,INDEX([1]FP!C$1:C$65536,B$2+ROW()-1),"")</f>
        <v/>
      </c>
      <c r="I69" s="6" t="str">
        <f t="shared" si="3"/>
        <v/>
      </c>
      <c r="J69" s="7" t="str">
        <f t="shared" si="4"/>
        <v/>
      </c>
      <c r="K69" s="8" t="str">
        <f t="shared" si="5"/>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IF(ROW()&lt;=B$3,INDEX([1]FP!F$1:F$65536,B$2+ROW()-1)&amp;" - "&amp;INDEX([1]FP!C$1:C$65536,B$2+ROW()-1),"")</f>
        <v/>
      </c>
      <c r="B70" s="23"/>
      <c r="C70" s="20" t="str">
        <f>IF(ROW()&lt;=B$3,INDEX([1]FP!E$1:E$65536,B$2+ROW()-1),"")</f>
        <v/>
      </c>
      <c r="D70" s="4" t="str">
        <f>IF(ROW()&lt;=B$3,INDEX([1]FP!F$1:F$65536,B$2+ROW()-1),"")</f>
        <v/>
      </c>
      <c r="E70" s="4"/>
      <c r="F70" s="4" t="str">
        <f>IF(ROW()&lt;=B$3,INDEX([1]FP!G$1:G$65536,B$2+ROW()-1),"")</f>
        <v/>
      </c>
      <c r="G70" s="4"/>
      <c r="H70" s="5" t="str">
        <f>IF(ROW()&lt;=B$3,INDEX([1]FP!C$1:C$65536,B$2+ROW()-1),"")</f>
        <v/>
      </c>
      <c r="I70" s="6" t="str">
        <f t="shared" si="3"/>
        <v/>
      </c>
      <c r="J70" s="7" t="str">
        <f t="shared" si="4"/>
        <v/>
      </c>
      <c r="K70" s="8" t="str">
        <f t="shared" si="5"/>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IF(ROW()&lt;=B$3,INDEX([1]FP!F$1:F$65536,B$2+ROW()-1)&amp;" - "&amp;INDEX([1]FP!C$1:C$65536,B$2+ROW()-1),"")</f>
        <v/>
      </c>
      <c r="B71" s="23"/>
      <c r="C71" s="20" t="str">
        <f>IF(ROW()&lt;=B$3,INDEX([1]FP!E$1:E$65536,B$2+ROW()-1),"")</f>
        <v/>
      </c>
      <c r="D71" s="4" t="str">
        <f>IF(ROW()&lt;=B$3,INDEX([1]FP!F$1:F$65536,B$2+ROW()-1),"")</f>
        <v/>
      </c>
      <c r="E71" s="4"/>
      <c r="F71" s="4" t="str">
        <f>IF(ROW()&lt;=B$3,INDEX([1]FP!G$1:G$65536,B$2+ROW()-1),"")</f>
        <v/>
      </c>
      <c r="G71" s="4"/>
      <c r="H71" s="5" t="str">
        <f>IF(ROW()&lt;=B$3,INDEX([1]FP!C$1:C$65536,B$2+ROW()-1),"")</f>
        <v/>
      </c>
      <c r="I71" s="6" t="str">
        <f t="shared" si="3"/>
        <v/>
      </c>
      <c r="J71" s="7" t="str">
        <f t="shared" si="4"/>
        <v/>
      </c>
      <c r="K71" s="8" t="str">
        <f t="shared" si="5"/>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IF(ROW()&lt;=B$3,INDEX([1]FP!F$1:F$65536,B$2+ROW()-1)&amp;" - "&amp;INDEX([1]FP!C$1:C$65536,B$2+ROW()-1),"")</f>
        <v/>
      </c>
      <c r="B72" s="23"/>
      <c r="C72" s="20" t="str">
        <f>IF(ROW()&lt;=B$3,INDEX([1]FP!E$1:E$65536,B$2+ROW()-1),"")</f>
        <v/>
      </c>
      <c r="D72" s="4" t="str">
        <f>IF(ROW()&lt;=B$3,INDEX([1]FP!F$1:F$65536,B$2+ROW()-1),"")</f>
        <v/>
      </c>
      <c r="E72" s="4"/>
      <c r="F72" s="4" t="str">
        <f>IF(ROW()&lt;=B$3,INDEX([1]FP!G$1:G$65536,B$2+ROW()-1),"")</f>
        <v/>
      </c>
      <c r="G72" s="4"/>
      <c r="H72" s="5" t="str">
        <f>IF(ROW()&lt;=B$3,INDEX([1]FP!C$1:C$65536,B$2+ROW()-1),"")</f>
        <v/>
      </c>
      <c r="I72" s="6" t="str">
        <f t="shared" si="3"/>
        <v/>
      </c>
      <c r="J72" s="7" t="str">
        <f t="shared" si="4"/>
        <v/>
      </c>
      <c r="K72" s="8" t="str">
        <f t="shared" si="5"/>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IF(ROW()&lt;=B$3,INDEX([1]FP!F$1:F$65536,B$2+ROW()-1)&amp;" - "&amp;INDEX([1]FP!C$1:C$65536,B$2+ROW()-1),"")</f>
        <v/>
      </c>
      <c r="B73" s="23"/>
      <c r="C73" s="20" t="str">
        <f>IF(ROW()&lt;=B$3,INDEX([1]FP!E$1:E$65536,B$2+ROW()-1),"")</f>
        <v/>
      </c>
      <c r="D73" s="4" t="str">
        <f>IF(ROW()&lt;=B$3,INDEX([1]FP!F$1:F$65536,B$2+ROW()-1),"")</f>
        <v/>
      </c>
      <c r="E73" s="4"/>
      <c r="F73" s="4" t="str">
        <f>IF(ROW()&lt;=B$3,INDEX([1]FP!G$1:G$65536,B$2+ROW()-1),"")</f>
        <v/>
      </c>
      <c r="G73" s="4"/>
      <c r="H73" s="5" t="str">
        <f>IF(ROW()&lt;=B$3,INDEX([1]FP!C$1:C$65536,B$2+ROW()-1),"")</f>
        <v/>
      </c>
      <c r="I73" s="6" t="str">
        <f t="shared" si="3"/>
        <v/>
      </c>
      <c r="J73" s="7" t="str">
        <f t="shared" si="4"/>
        <v/>
      </c>
      <c r="K73" s="8" t="str">
        <f t="shared" si="5"/>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IF(ROW()&lt;=B$3,INDEX([1]FP!F$1:F$65536,B$2+ROW()-1)&amp;" - "&amp;INDEX([1]FP!C$1:C$65536,B$2+ROW()-1),"")</f>
        <v/>
      </c>
      <c r="B74" s="23"/>
      <c r="C74" s="20" t="str">
        <f>IF(ROW()&lt;=B$3,INDEX([1]FP!E$1:E$65536,B$2+ROW()-1),"")</f>
        <v/>
      </c>
      <c r="D74" s="4" t="str">
        <f>IF(ROW()&lt;=B$3,INDEX([1]FP!F$1:F$65536,B$2+ROW()-1),"")</f>
        <v/>
      </c>
      <c r="E74" s="4"/>
      <c r="F74" s="4" t="str">
        <f>IF(ROW()&lt;=B$3,INDEX([1]FP!G$1:G$65536,B$2+ROW()-1),"")</f>
        <v/>
      </c>
      <c r="G74" s="4"/>
      <c r="H74" s="5" t="str">
        <f>IF(ROW()&lt;=B$3,INDEX([1]FP!C$1:C$65536,B$2+ROW()-1),"")</f>
        <v/>
      </c>
      <c r="I74" s="6" t="str">
        <f t="shared" si="3"/>
        <v/>
      </c>
      <c r="J74" s="7" t="str">
        <f t="shared" si="4"/>
        <v/>
      </c>
      <c r="K74" s="8" t="str">
        <f t="shared" si="5"/>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IF(ROW()&lt;=B$3,INDEX([1]FP!F$1:F$65536,B$2+ROW()-1)&amp;" - "&amp;INDEX([1]FP!C$1:C$65536,B$2+ROW()-1),"")</f>
        <v/>
      </c>
      <c r="B75" s="23"/>
      <c r="C75" s="20" t="str">
        <f>IF(ROW()&lt;=B$3,INDEX([1]FP!E$1:E$65536,B$2+ROW()-1),"")</f>
        <v/>
      </c>
      <c r="D75" s="4" t="str">
        <f>IF(ROW()&lt;=B$3,INDEX([1]FP!F$1:F$65536,B$2+ROW()-1),"")</f>
        <v/>
      </c>
      <c r="E75" s="4"/>
      <c r="F75" s="4" t="str">
        <f>IF(ROW()&lt;=B$3,INDEX([1]FP!G$1:G$65536,B$2+ROW()-1),"")</f>
        <v/>
      </c>
      <c r="G75" s="4"/>
      <c r="H75" s="5" t="str">
        <f>IF(ROW()&lt;=B$3,INDEX([1]FP!C$1:C$65536,B$2+ROW()-1),"")</f>
        <v/>
      </c>
      <c r="I75" s="6" t="str">
        <f t="shared" si="3"/>
        <v/>
      </c>
      <c r="J75" s="7" t="str">
        <f t="shared" si="4"/>
        <v/>
      </c>
      <c r="K75" s="8" t="str">
        <f t="shared" si="5"/>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IF(ROW()&lt;=B$3,INDEX([1]FP!F$1:F$65536,B$2+ROW()-1)&amp;" - "&amp;INDEX([1]FP!C$1:C$65536,B$2+ROW()-1),"")</f>
        <v/>
      </c>
      <c r="B76" s="23"/>
      <c r="C76" s="20" t="str">
        <f>IF(ROW()&lt;=B$3,INDEX([1]FP!E$1:E$65536,B$2+ROW()-1),"")</f>
        <v/>
      </c>
      <c r="D76" s="4" t="str">
        <f>IF(ROW()&lt;=B$3,INDEX([1]FP!F$1:F$65536,B$2+ROW()-1),"")</f>
        <v/>
      </c>
      <c r="E76" s="4"/>
      <c r="F76" s="4" t="str">
        <f>IF(ROW()&lt;=B$3,INDEX([1]FP!G$1:G$65536,B$2+ROW()-1),"")</f>
        <v/>
      </c>
      <c r="G76" s="4"/>
      <c r="H76" s="5" t="str">
        <f>IF(ROW()&lt;=B$3,INDEX([1]FP!C$1:C$65536,B$2+ROW()-1),"")</f>
        <v/>
      </c>
      <c r="I76" s="6" t="str">
        <f t="shared" si="3"/>
        <v/>
      </c>
      <c r="J76" s="7" t="str">
        <f t="shared" si="4"/>
        <v/>
      </c>
      <c r="K76" s="8" t="str">
        <f t="shared" si="5"/>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IF(ROW()&lt;=B$3,INDEX([1]FP!F$1:F$65536,B$2+ROW()-1)&amp;" - "&amp;INDEX([1]FP!C$1:C$65536,B$2+ROW()-1),"")</f>
        <v/>
      </c>
      <c r="B77" s="23"/>
      <c r="C77" s="20" t="str">
        <f>IF(ROW()&lt;=B$3,INDEX([1]FP!E$1:E$65536,B$2+ROW()-1),"")</f>
        <v/>
      </c>
      <c r="D77" s="4" t="str">
        <f>IF(ROW()&lt;=B$3,INDEX([1]FP!F$1:F$65536,B$2+ROW()-1),"")</f>
        <v/>
      </c>
      <c r="E77" s="4"/>
      <c r="F77" s="4" t="str">
        <f>IF(ROW()&lt;=B$3,INDEX([1]FP!G$1:G$65536,B$2+ROW()-1),"")</f>
        <v/>
      </c>
      <c r="G77" s="4"/>
      <c r="H77" s="5" t="str">
        <f>IF(ROW()&lt;=B$3,INDEX([1]FP!C$1:C$65536,B$2+ROW()-1),"")</f>
        <v/>
      </c>
      <c r="I77" s="6" t="str">
        <f t="shared" si="3"/>
        <v/>
      </c>
      <c r="J77" s="7" t="str">
        <f t="shared" si="4"/>
        <v/>
      </c>
      <c r="K77" s="8" t="str">
        <f t="shared" si="5"/>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IF(ROW()&lt;=B$3,INDEX([1]FP!F$1:F$65536,B$2+ROW()-1)&amp;" - "&amp;INDEX([1]FP!C$1:C$65536,B$2+ROW()-1),"")</f>
        <v/>
      </c>
      <c r="B78" s="23"/>
      <c r="C78" s="20" t="str">
        <f>IF(ROW()&lt;=B$3,INDEX([1]FP!E$1:E$65536,B$2+ROW()-1),"")</f>
        <v/>
      </c>
      <c r="D78" s="4" t="str">
        <f>IF(ROW()&lt;=B$3,INDEX([1]FP!F$1:F$65536,B$2+ROW()-1),"")</f>
        <v/>
      </c>
      <c r="E78" s="4"/>
      <c r="F78" s="4" t="str">
        <f>IF(ROW()&lt;=B$3,INDEX([1]FP!G$1:G$65536,B$2+ROW()-1),"")</f>
        <v/>
      </c>
      <c r="G78" s="4"/>
      <c r="H78" s="5" t="str">
        <f>IF(ROW()&lt;=B$3,INDEX([1]FP!C$1:C$65536,B$2+ROW()-1),"")</f>
        <v/>
      </c>
      <c r="I78" s="6" t="str">
        <f t="shared" si="3"/>
        <v/>
      </c>
      <c r="J78" s="7" t="str">
        <f t="shared" si="4"/>
        <v/>
      </c>
      <c r="K78" s="8" t="str">
        <f t="shared" si="5"/>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IF(ROW()&lt;=B$3,INDEX([1]FP!F$1:F$65536,B$2+ROW()-1)&amp;" - "&amp;INDEX([1]FP!C$1:C$65536,B$2+ROW()-1),"")</f>
        <v/>
      </c>
      <c r="B79" s="23"/>
      <c r="C79" s="20" t="str">
        <f>IF(ROW()&lt;=B$3,INDEX([1]FP!E$1:E$65536,B$2+ROW()-1),"")</f>
        <v/>
      </c>
      <c r="D79" s="4" t="str">
        <f>IF(ROW()&lt;=B$3,INDEX([1]FP!F$1:F$65536,B$2+ROW()-1),"")</f>
        <v/>
      </c>
      <c r="E79" s="4"/>
      <c r="F79" s="4" t="str">
        <f>IF(ROW()&lt;=B$3,INDEX([1]FP!G$1:G$65536,B$2+ROW()-1),"")</f>
        <v/>
      </c>
      <c r="G79" s="4"/>
      <c r="H79" s="5" t="str">
        <f>IF(ROW()&lt;=B$3,INDEX([1]FP!C$1:C$65536,B$2+ROW()-1),"")</f>
        <v/>
      </c>
      <c r="I79" s="6" t="str">
        <f t="shared" si="3"/>
        <v/>
      </c>
      <c r="J79" s="7" t="str">
        <f t="shared" si="4"/>
        <v/>
      </c>
      <c r="K79" s="8" t="str">
        <f t="shared" si="5"/>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IF(ROW()&lt;=B$3,INDEX([1]FP!F$1:F$65536,B$2+ROW()-1)&amp;" - "&amp;INDEX([1]FP!C$1:C$65536,B$2+ROW()-1),"")</f>
        <v/>
      </c>
      <c r="B80" s="23"/>
      <c r="C80" s="20" t="str">
        <f>IF(ROW()&lt;=B$3,INDEX([1]FP!E$1:E$65536,B$2+ROW()-1),"")</f>
        <v/>
      </c>
      <c r="D80" s="4" t="str">
        <f>IF(ROW()&lt;=B$3,INDEX([1]FP!F$1:F$65536,B$2+ROW()-1),"")</f>
        <v/>
      </c>
      <c r="E80" s="4"/>
      <c r="F80" s="4" t="str">
        <f>IF(ROW()&lt;=B$3,INDEX([1]FP!G$1:G$65536,B$2+ROW()-1),"")</f>
        <v/>
      </c>
      <c r="G80" s="4"/>
      <c r="H80" s="5" t="str">
        <f>IF(ROW()&lt;=B$3,INDEX([1]FP!C$1:C$65536,B$2+ROW()-1),"")</f>
        <v/>
      </c>
      <c r="I80" s="6" t="str">
        <f t="shared" si="3"/>
        <v/>
      </c>
      <c r="J80" s="7" t="str">
        <f t="shared" si="4"/>
        <v/>
      </c>
      <c r="K80" s="8" t="str">
        <f t="shared" si="5"/>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IF(ROW()&lt;=B$3,INDEX([1]FP!F$1:F$65536,B$2+ROW()-1)&amp;" - "&amp;INDEX([1]FP!C$1:C$65536,B$2+ROW()-1),"")</f>
        <v/>
      </c>
      <c r="B81" s="23"/>
      <c r="C81" s="20" t="str">
        <f>IF(ROW()&lt;=B$3,INDEX([1]FP!E$1:E$65536,B$2+ROW()-1),"")</f>
        <v/>
      </c>
      <c r="D81" s="4" t="str">
        <f>IF(ROW()&lt;=B$3,INDEX([1]FP!F$1:F$65536,B$2+ROW()-1),"")</f>
        <v/>
      </c>
      <c r="E81" s="4"/>
      <c r="F81" s="4" t="str">
        <f>IF(ROW()&lt;=B$3,INDEX([1]FP!G$1:G$65536,B$2+ROW()-1),"")</f>
        <v/>
      </c>
      <c r="G81" s="4"/>
      <c r="H81" s="5" t="str">
        <f>IF(ROW()&lt;=B$3,INDEX([1]FP!C$1:C$65536,B$2+ROW()-1),"")</f>
        <v/>
      </c>
      <c r="I81" s="6" t="str">
        <f t="shared" si="3"/>
        <v/>
      </c>
      <c r="J81" s="7" t="str">
        <f t="shared" si="4"/>
        <v/>
      </c>
      <c r="K81" s="8" t="str">
        <f t="shared" si="5"/>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IF(ROW()&lt;=B$3,INDEX([1]FP!F$1:F$65536,B$2+ROW()-1)&amp;" - "&amp;INDEX([1]FP!C$1:C$65536,B$2+ROW()-1),"")</f>
        <v/>
      </c>
      <c r="B82" s="23"/>
      <c r="C82" s="20" t="str">
        <f>IF(ROW()&lt;=B$3,INDEX([1]FP!E$1:E$65536,B$2+ROW()-1),"")</f>
        <v/>
      </c>
      <c r="D82" s="4" t="str">
        <f>IF(ROW()&lt;=B$3,INDEX([1]FP!F$1:F$65536,B$2+ROW()-1),"")</f>
        <v/>
      </c>
      <c r="E82" s="4"/>
      <c r="F82" s="4" t="str">
        <f>IF(ROW()&lt;=B$3,INDEX([1]FP!G$1:G$65536,B$2+ROW()-1),"")</f>
        <v/>
      </c>
      <c r="G82" s="4"/>
      <c r="H82" s="5" t="str">
        <f>IF(ROW()&lt;=B$3,INDEX([1]FP!C$1:C$65536,B$2+ROW()-1),"")</f>
        <v/>
      </c>
      <c r="I82" s="6" t="str">
        <f t="shared" si="3"/>
        <v/>
      </c>
      <c r="J82" s="7" t="str">
        <f t="shared" si="4"/>
        <v/>
      </c>
      <c r="K82" s="8" t="str">
        <f t="shared" si="5"/>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IF(ROW()&lt;=B$3,INDEX([1]FP!F$1:F$65536,B$2+ROW()-1)&amp;" - "&amp;INDEX([1]FP!C$1:C$65536,B$2+ROW()-1),"")</f>
        <v/>
      </c>
      <c r="B83" s="23"/>
      <c r="C83" s="20" t="str">
        <f>IF(ROW()&lt;=B$3,INDEX([1]FP!E$1:E$65536,B$2+ROW()-1),"")</f>
        <v/>
      </c>
      <c r="D83" s="4" t="str">
        <f>IF(ROW()&lt;=B$3,INDEX([1]FP!F$1:F$65536,B$2+ROW()-1),"")</f>
        <v/>
      </c>
      <c r="E83" s="4"/>
      <c r="F83" s="4" t="str">
        <f>IF(ROW()&lt;=B$3,INDEX([1]FP!G$1:G$65536,B$2+ROW()-1),"")</f>
        <v/>
      </c>
      <c r="G83" s="4"/>
      <c r="H83" s="5" t="str">
        <f>IF(ROW()&lt;=B$3,INDEX([1]FP!C$1:C$65536,B$2+ROW()-1),"")</f>
        <v/>
      </c>
      <c r="I83" s="6" t="str">
        <f t="shared" si="3"/>
        <v/>
      </c>
      <c r="J83" s="7" t="str">
        <f t="shared" si="4"/>
        <v/>
      </c>
      <c r="K83" s="8" t="str">
        <f t="shared" si="5"/>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IF(ROW()&lt;=B$3,INDEX([1]FP!F$1:F$65536,B$2+ROW()-1)&amp;" - "&amp;INDEX([1]FP!C$1:C$65536,B$2+ROW()-1),"")</f>
        <v/>
      </c>
      <c r="B84" s="23"/>
      <c r="C84" s="20" t="str">
        <f>IF(ROW()&lt;=B$3,INDEX([1]FP!E$1:E$65536,B$2+ROW()-1),"")</f>
        <v/>
      </c>
      <c r="D84" s="4" t="str">
        <f>IF(ROW()&lt;=B$3,INDEX([1]FP!F$1:F$65536,B$2+ROW()-1),"")</f>
        <v/>
      </c>
      <c r="E84" s="4"/>
      <c r="F84" s="4" t="str">
        <f>IF(ROW()&lt;=B$3,INDEX([1]FP!G$1:G$65536,B$2+ROW()-1),"")</f>
        <v/>
      </c>
      <c r="G84" s="4"/>
      <c r="H84" s="5" t="str">
        <f>IF(ROW()&lt;=B$3,INDEX([1]FP!C$1:C$65536,B$2+ROW()-1),"")</f>
        <v/>
      </c>
      <c r="I84" s="6" t="str">
        <f t="shared" si="3"/>
        <v/>
      </c>
      <c r="J84" s="7" t="str">
        <f t="shared" si="4"/>
        <v/>
      </c>
      <c r="K84" s="8" t="str">
        <f t="shared" si="5"/>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IF(ROW()&lt;=B$3,INDEX([1]FP!F$1:F$65536,B$2+ROW()-1)&amp;" - "&amp;INDEX([1]FP!C$1:C$65536,B$2+ROW()-1),"")</f>
        <v/>
      </c>
      <c r="B85" s="23"/>
      <c r="C85" s="20" t="str">
        <f>IF(ROW()&lt;=B$3,INDEX([1]FP!E$1:E$65536,B$2+ROW()-1),"")</f>
        <v/>
      </c>
      <c r="D85" s="4" t="str">
        <f>IF(ROW()&lt;=B$3,INDEX([1]FP!F$1:F$65536,B$2+ROW()-1),"")</f>
        <v/>
      </c>
      <c r="E85" s="4"/>
      <c r="F85" s="4" t="str">
        <f>IF(ROW()&lt;=B$3,INDEX([1]FP!G$1:G$65536,B$2+ROW()-1),"")</f>
        <v/>
      </c>
      <c r="G85" s="4"/>
      <c r="H85" s="5" t="str">
        <f>IF(ROW()&lt;=B$3,INDEX([1]FP!C$1:C$65536,B$2+ROW()-1),"")</f>
        <v/>
      </c>
      <c r="I85" s="6" t="str">
        <f t="shared" si="3"/>
        <v/>
      </c>
      <c r="J85" s="7" t="str">
        <f t="shared" si="4"/>
        <v/>
      </c>
      <c r="K85" s="8" t="str">
        <f t="shared" si="5"/>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IF(ROW()&lt;=B$3,INDEX([1]FP!F$1:F$65536,B$2+ROW()-1)&amp;" - "&amp;INDEX([1]FP!C$1:C$65536,B$2+ROW()-1),"")</f>
        <v/>
      </c>
      <c r="B86" s="23"/>
      <c r="C86" s="20" t="str">
        <f>IF(ROW()&lt;=B$3,INDEX([1]FP!E$1:E$65536,B$2+ROW()-1),"")</f>
        <v/>
      </c>
      <c r="D86" s="4" t="str">
        <f>IF(ROW()&lt;=B$3,INDEX([1]FP!F$1:F$65536,B$2+ROW()-1),"")</f>
        <v/>
      </c>
      <c r="E86" s="4"/>
      <c r="F86" s="4" t="str">
        <f>IF(ROW()&lt;=B$3,INDEX([1]FP!G$1:G$65536,B$2+ROW()-1),"")</f>
        <v/>
      </c>
      <c r="G86" s="4"/>
      <c r="H86" s="5" t="str">
        <f>IF(ROW()&lt;=B$3,INDEX([1]FP!C$1:C$65536,B$2+ROW()-1),"")</f>
        <v/>
      </c>
      <c r="I86" s="6" t="str">
        <f t="shared" si="3"/>
        <v/>
      </c>
      <c r="J86" s="7" t="str">
        <f t="shared" si="4"/>
        <v/>
      </c>
      <c r="K86" s="8" t="str">
        <f t="shared" si="5"/>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IF(ROW()&lt;=B$3,INDEX([1]FP!F$1:F$65536,B$2+ROW()-1)&amp;" - "&amp;INDEX([1]FP!C$1:C$65536,B$2+ROW()-1),"")</f>
        <v/>
      </c>
      <c r="B87" s="23"/>
      <c r="C87" s="20" t="str">
        <f>IF(ROW()&lt;=B$3,INDEX([1]FP!E$1:E$65536,B$2+ROW()-1),"")</f>
        <v/>
      </c>
      <c r="D87" s="4" t="str">
        <f>IF(ROW()&lt;=B$3,INDEX([1]FP!F$1:F$65536,B$2+ROW()-1),"")</f>
        <v/>
      </c>
      <c r="E87" s="4"/>
      <c r="F87" s="4" t="str">
        <f>IF(ROW()&lt;=B$3,INDEX([1]FP!G$1:G$65536,B$2+ROW()-1),"")</f>
        <v/>
      </c>
      <c r="G87" s="4"/>
      <c r="H87" s="5" t="str">
        <f>IF(ROW()&lt;=B$3,INDEX([1]FP!C$1:C$65536,B$2+ROW()-1),"")</f>
        <v/>
      </c>
      <c r="I87" s="6" t="str">
        <f t="shared" si="3"/>
        <v/>
      </c>
      <c r="J87" s="7" t="str">
        <f t="shared" si="4"/>
        <v/>
      </c>
      <c r="K87" s="8" t="str">
        <f t="shared" si="5"/>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IF(ROW()&lt;=B$3,INDEX([1]FP!F$1:F$65536,B$2+ROW()-1)&amp;" - "&amp;INDEX([1]FP!C$1:C$65536,B$2+ROW()-1),"")</f>
        <v/>
      </c>
      <c r="B88" s="23"/>
      <c r="C88" s="20" t="str">
        <f>IF(ROW()&lt;=B$3,INDEX([1]FP!E$1:E$65536,B$2+ROW()-1),"")</f>
        <v/>
      </c>
      <c r="D88" s="4" t="str">
        <f>IF(ROW()&lt;=B$3,INDEX([1]FP!F$1:F$65536,B$2+ROW()-1),"")</f>
        <v/>
      </c>
      <c r="E88" s="4"/>
      <c r="F88" s="4" t="str">
        <f>IF(ROW()&lt;=B$3,INDEX([1]FP!G$1:G$65536,B$2+ROW()-1),"")</f>
        <v/>
      </c>
      <c r="G88" s="4"/>
      <c r="H88" s="5" t="str">
        <f>IF(ROW()&lt;=B$3,INDEX([1]FP!C$1:C$65536,B$2+ROW()-1),"")</f>
        <v/>
      </c>
      <c r="I88" s="6" t="str">
        <f t="shared" si="3"/>
        <v/>
      </c>
      <c r="J88" s="7" t="str">
        <f t="shared" si="4"/>
        <v/>
      </c>
      <c r="K88" s="8" t="str">
        <f t="shared" si="5"/>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IF(ROW()&lt;=B$3,INDEX([1]FP!F$1:F$65536,B$2+ROW()-1)&amp;" - "&amp;INDEX([1]FP!C$1:C$65536,B$2+ROW()-1),"")</f>
        <v/>
      </c>
      <c r="B89" s="23"/>
      <c r="C89" s="20" t="str">
        <f>IF(ROW()&lt;=B$3,INDEX([1]FP!E$1:E$65536,B$2+ROW()-1),"")</f>
        <v/>
      </c>
      <c r="D89" s="4" t="str">
        <f>IF(ROW()&lt;=B$3,INDEX([1]FP!F$1:F$65536,B$2+ROW()-1),"")</f>
        <v/>
      </c>
      <c r="E89" s="4"/>
      <c r="F89" s="4" t="str">
        <f>IF(ROW()&lt;=B$3,INDEX([1]FP!G$1:G$65536,B$2+ROW()-1),"")</f>
        <v/>
      </c>
      <c r="G89" s="4"/>
      <c r="H89" s="5" t="str">
        <f>IF(ROW()&lt;=B$3,INDEX([1]FP!C$1:C$65536,B$2+ROW()-1),"")</f>
        <v/>
      </c>
      <c r="I89" s="6" t="str">
        <f t="shared" si="3"/>
        <v/>
      </c>
      <c r="J89" s="7" t="str">
        <f t="shared" si="4"/>
        <v/>
      </c>
      <c r="K89" s="8" t="str">
        <f t="shared" si="5"/>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IF(ROW()&lt;=B$3,INDEX([1]FP!F$1:F$65536,B$2+ROW()-1)&amp;" - "&amp;INDEX([1]FP!C$1:C$65536,B$2+ROW()-1),"")</f>
        <v/>
      </c>
      <c r="B90" s="23"/>
      <c r="C90" s="20" t="str">
        <f>IF(ROW()&lt;=B$3,INDEX([1]FP!E$1:E$65536,B$2+ROW()-1),"")</f>
        <v/>
      </c>
      <c r="D90" s="4" t="str">
        <f>IF(ROW()&lt;=B$3,INDEX([1]FP!F$1:F$65536,B$2+ROW()-1),"")</f>
        <v/>
      </c>
      <c r="E90" s="4"/>
      <c r="F90" s="4" t="str">
        <f>IF(ROW()&lt;=B$3,INDEX([1]FP!G$1:G$65536,B$2+ROW()-1),"")</f>
        <v/>
      </c>
      <c r="G90" s="4"/>
      <c r="H90" s="5" t="str">
        <f>IF(ROW()&lt;=B$3,INDEX([1]FP!C$1:C$65536,B$2+ROW()-1),"")</f>
        <v/>
      </c>
      <c r="I90" s="6" t="str">
        <f t="shared" si="3"/>
        <v/>
      </c>
      <c r="J90" s="7" t="str">
        <f t="shared" si="4"/>
        <v/>
      </c>
      <c r="K90" s="8" t="str">
        <f t="shared" si="5"/>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IF(ROW()&lt;=B$3,INDEX([1]FP!F$1:F$65536,B$2+ROW()-1)&amp;" - "&amp;INDEX([1]FP!C$1:C$65536,B$2+ROW()-1),"")</f>
        <v/>
      </c>
      <c r="B91" s="23"/>
      <c r="C91" s="20" t="str">
        <f>IF(ROW()&lt;=B$3,INDEX([1]FP!E$1:E$65536,B$2+ROW()-1),"")</f>
        <v/>
      </c>
      <c r="D91" s="4" t="str">
        <f>IF(ROW()&lt;=B$3,INDEX([1]FP!F$1:F$65536,B$2+ROW()-1),"")</f>
        <v/>
      </c>
      <c r="E91" s="4"/>
      <c r="F91" s="4" t="str">
        <f>IF(ROW()&lt;=B$3,INDEX([1]FP!G$1:G$65536,B$2+ROW()-1),"")</f>
        <v/>
      </c>
      <c r="G91" s="4"/>
      <c r="H91" s="5" t="str">
        <f>IF(ROW()&lt;=B$3,INDEX([1]FP!C$1:C$65536,B$2+ROW()-1),"")</f>
        <v/>
      </c>
      <c r="I91" s="6" t="str">
        <f t="shared" si="3"/>
        <v/>
      </c>
      <c r="J91" s="7" t="str">
        <f t="shared" si="4"/>
        <v/>
      </c>
      <c r="K91" s="8" t="str">
        <f t="shared" si="5"/>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IF(ROW()&lt;=B$3,INDEX([1]FP!F$1:F$65536,B$2+ROW()-1)&amp;" - "&amp;INDEX([1]FP!C$1:C$65536,B$2+ROW()-1),"")</f>
        <v/>
      </c>
      <c r="B92" s="23"/>
      <c r="C92" s="20" t="str">
        <f>IF(ROW()&lt;=B$3,INDEX([1]FP!E$1:E$65536,B$2+ROW()-1),"")</f>
        <v/>
      </c>
      <c r="D92" s="4" t="str">
        <f>IF(ROW()&lt;=B$3,INDEX([1]FP!F$1:F$65536,B$2+ROW()-1),"")</f>
        <v/>
      </c>
      <c r="E92" s="4"/>
      <c r="F92" s="4" t="str">
        <f>IF(ROW()&lt;=B$3,INDEX([1]FP!G$1:G$65536,B$2+ROW()-1),"")</f>
        <v/>
      </c>
      <c r="G92" s="4"/>
      <c r="H92" s="5" t="str">
        <f>IF(ROW()&lt;=B$3,INDEX([1]FP!C$1:C$65536,B$2+ROW()-1),"")</f>
        <v/>
      </c>
      <c r="I92" s="6" t="str">
        <f t="shared" si="3"/>
        <v/>
      </c>
      <c r="J92" s="7" t="str">
        <f t="shared" si="4"/>
        <v/>
      </c>
      <c r="K92" s="8" t="str">
        <f t="shared" si="5"/>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IF(ROW()&lt;=B$3,INDEX([1]FP!F$1:F$65536,B$2+ROW()-1)&amp;" - "&amp;INDEX([1]FP!C$1:C$65536,B$2+ROW()-1),"")</f>
        <v/>
      </c>
      <c r="B93" s="23"/>
      <c r="C93" s="20" t="str">
        <f>IF(ROW()&lt;=B$3,INDEX([1]FP!E$1:E$65536,B$2+ROW()-1),"")</f>
        <v/>
      </c>
      <c r="D93" s="4" t="str">
        <f>IF(ROW()&lt;=B$3,INDEX([1]FP!F$1:F$65536,B$2+ROW()-1),"")</f>
        <v/>
      </c>
      <c r="E93" s="4"/>
      <c r="F93" s="4" t="str">
        <f>IF(ROW()&lt;=B$3,INDEX([1]FP!G$1:G$65536,B$2+ROW()-1),"")</f>
        <v/>
      </c>
      <c r="G93" s="4"/>
      <c r="H93" s="5" t="str">
        <f>IF(ROW()&lt;=B$3,INDEX([1]FP!C$1:C$65536,B$2+ROW()-1),"")</f>
        <v/>
      </c>
      <c r="I93" s="6" t="str">
        <f t="shared" si="3"/>
        <v/>
      </c>
      <c r="J93" s="7" t="str">
        <f t="shared" si="4"/>
        <v/>
      </c>
      <c r="K93" s="8" t="str">
        <f t="shared" si="5"/>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IF(ROW()&lt;=B$3,INDEX([1]FP!F$1:F$65536,B$2+ROW()-1)&amp;" - "&amp;INDEX([1]FP!C$1:C$65536,B$2+ROW()-1),"")</f>
        <v/>
      </c>
      <c r="B94" s="23"/>
      <c r="C94" s="20" t="str">
        <f>IF(ROW()&lt;=B$3,INDEX([1]FP!E$1:E$65536,B$2+ROW()-1),"")</f>
        <v/>
      </c>
      <c r="D94" s="4" t="str">
        <f>IF(ROW()&lt;=B$3,INDEX([1]FP!F$1:F$65536,B$2+ROW()-1),"")</f>
        <v/>
      </c>
      <c r="E94" s="4"/>
      <c r="F94" s="4" t="str">
        <f>IF(ROW()&lt;=B$3,INDEX([1]FP!G$1:G$65536,B$2+ROW()-1),"")</f>
        <v/>
      </c>
      <c r="G94" s="4"/>
      <c r="H94" s="5" t="str">
        <f>IF(ROW()&lt;=B$3,INDEX([1]FP!C$1:C$65536,B$2+ROW()-1),"")</f>
        <v/>
      </c>
      <c r="I94" s="6" t="str">
        <f t="shared" si="3"/>
        <v/>
      </c>
      <c r="J94" s="7" t="str">
        <f t="shared" si="4"/>
        <v/>
      </c>
      <c r="K94" s="8" t="str">
        <f t="shared" si="5"/>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IF(ROW()&lt;=B$3,INDEX([1]FP!G$1:G$65536,B$2+ROW()-1),"")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45034</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72</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12.75" x14ac:dyDescent="0.2">
      <c r="A107" s="75" t="s">
        <v>26</v>
      </c>
      <c r="B107" s="75"/>
      <c r="C107" s="75" t="s">
        <v>27</v>
      </c>
      <c r="D107" s="76">
        <v>45079</v>
      </c>
      <c r="E107" s="76"/>
      <c r="F107" s="75" t="s">
        <v>28</v>
      </c>
      <c r="G107" s="75" t="s">
        <v>29</v>
      </c>
      <c r="H107" s="75" t="s">
        <v>30</v>
      </c>
      <c r="I107" s="77">
        <v>136.07</v>
      </c>
      <c r="J107" s="78">
        <v>4</v>
      </c>
      <c r="K107" s="66"/>
    </row>
    <row r="108" spans="1:25" ht="22.5" x14ac:dyDescent="0.2">
      <c r="A108" s="75" t="s">
        <v>26</v>
      </c>
      <c r="B108" s="75"/>
      <c r="C108" s="75" t="s">
        <v>31</v>
      </c>
      <c r="D108" s="76">
        <v>45079</v>
      </c>
      <c r="E108" s="76"/>
      <c r="F108" s="75" t="s">
        <v>32</v>
      </c>
      <c r="G108" s="75" t="s">
        <v>29</v>
      </c>
      <c r="H108" s="75" t="s">
        <v>30</v>
      </c>
      <c r="I108" s="77">
        <v>822.48</v>
      </c>
      <c r="J108" s="78">
        <v>4</v>
      </c>
      <c r="K108" s="66"/>
    </row>
    <row r="109" spans="1:25" ht="12.75" x14ac:dyDescent="0.2">
      <c r="A109" s="75" t="s">
        <v>26</v>
      </c>
      <c r="B109" s="75"/>
      <c r="C109" s="75" t="s">
        <v>33</v>
      </c>
      <c r="D109" s="76">
        <v>45082</v>
      </c>
      <c r="E109" s="76"/>
      <c r="F109" s="75" t="s">
        <v>34</v>
      </c>
      <c r="G109" s="75"/>
      <c r="H109" s="75" t="s">
        <v>35</v>
      </c>
      <c r="I109" s="77">
        <v>500</v>
      </c>
      <c r="J109" s="78">
        <v>2</v>
      </c>
      <c r="K109" s="66"/>
    </row>
    <row r="110" spans="1:25" ht="12.75" x14ac:dyDescent="0.2">
      <c r="A110" s="75" t="s">
        <v>26</v>
      </c>
      <c r="B110" s="75"/>
      <c r="C110" s="75" t="s">
        <v>33</v>
      </c>
      <c r="D110" s="76">
        <v>45082</v>
      </c>
      <c r="E110" s="76"/>
      <c r="F110" s="75" t="s">
        <v>34</v>
      </c>
      <c r="G110" s="75"/>
      <c r="H110" s="75" t="s">
        <v>35</v>
      </c>
      <c r="I110" s="77">
        <v>500</v>
      </c>
      <c r="J110" s="78">
        <v>2</v>
      </c>
      <c r="K110" s="66"/>
    </row>
    <row r="111" spans="1:25" ht="22.5" x14ac:dyDescent="0.2">
      <c r="A111" s="75" t="s">
        <v>26</v>
      </c>
      <c r="B111" s="75" t="s">
        <v>36</v>
      </c>
      <c r="C111" s="75" t="s">
        <v>37</v>
      </c>
      <c r="D111" s="76">
        <v>45083</v>
      </c>
      <c r="E111" s="76"/>
      <c r="F111" s="75" t="s">
        <v>38</v>
      </c>
      <c r="G111" s="75" t="s">
        <v>39</v>
      </c>
      <c r="H111" s="75" t="s">
        <v>40</v>
      </c>
      <c r="I111" s="77">
        <v>362.64</v>
      </c>
      <c r="J111" s="78">
        <v>3</v>
      </c>
      <c r="K111" s="66"/>
    </row>
    <row r="112" spans="1:25" ht="33.75" x14ac:dyDescent="0.2">
      <c r="A112" s="75" t="s">
        <v>26</v>
      </c>
      <c r="B112" s="75" t="s">
        <v>41</v>
      </c>
      <c r="C112" s="75" t="s">
        <v>42</v>
      </c>
      <c r="D112" s="76">
        <v>45084</v>
      </c>
      <c r="E112" s="76"/>
      <c r="F112" s="75" t="s">
        <v>43</v>
      </c>
      <c r="G112" s="75" t="s">
        <v>44</v>
      </c>
      <c r="H112" s="75" t="s">
        <v>45</v>
      </c>
      <c r="I112" s="77">
        <v>1620</v>
      </c>
      <c r="J112" s="78">
        <v>3</v>
      </c>
      <c r="K112" s="66"/>
    </row>
    <row r="113" spans="1:11" ht="22.5" x14ac:dyDescent="0.2">
      <c r="A113" s="75" t="s">
        <v>26</v>
      </c>
      <c r="B113" s="75" t="s">
        <v>46</v>
      </c>
      <c r="C113" s="75" t="s">
        <v>47</v>
      </c>
      <c r="D113" s="76">
        <v>45084</v>
      </c>
      <c r="E113" s="76"/>
      <c r="F113" s="75" t="s">
        <v>48</v>
      </c>
      <c r="G113" s="75" t="s">
        <v>49</v>
      </c>
      <c r="H113" s="75" t="s">
        <v>50</v>
      </c>
      <c r="I113" s="77">
        <v>1696.5</v>
      </c>
      <c r="J113" s="78">
        <v>3</v>
      </c>
      <c r="K113" s="66"/>
    </row>
    <row r="114" spans="1:11" ht="22.5" x14ac:dyDescent="0.2">
      <c r="A114" s="75" t="s">
        <v>26</v>
      </c>
      <c r="B114" s="75"/>
      <c r="C114" s="75" t="s">
        <v>51</v>
      </c>
      <c r="D114" s="76">
        <v>45085</v>
      </c>
      <c r="E114" s="76"/>
      <c r="F114" s="75" t="s">
        <v>52</v>
      </c>
      <c r="G114" s="75" t="s">
        <v>53</v>
      </c>
      <c r="H114" s="75" t="s">
        <v>54</v>
      </c>
      <c r="I114" s="77">
        <v>21.65</v>
      </c>
      <c r="J114" s="78">
        <v>4</v>
      </c>
      <c r="K114" s="66"/>
    </row>
    <row r="115" spans="1:11" ht="22.5" x14ac:dyDescent="0.2">
      <c r="A115" s="75" t="s">
        <v>26</v>
      </c>
      <c r="B115" s="75" t="s">
        <v>55</v>
      </c>
      <c r="C115" s="75" t="s">
        <v>56</v>
      </c>
      <c r="D115" s="76">
        <v>45085</v>
      </c>
      <c r="E115" s="76"/>
      <c r="F115" s="75" t="s">
        <v>52</v>
      </c>
      <c r="G115" s="75" t="s">
        <v>53</v>
      </c>
      <c r="H115" s="75" t="s">
        <v>54</v>
      </c>
      <c r="I115" s="77">
        <v>44.7</v>
      </c>
      <c r="J115" s="78">
        <v>4</v>
      </c>
      <c r="K115" s="66"/>
    </row>
    <row r="116" spans="1:11" ht="22.5" x14ac:dyDescent="0.2">
      <c r="A116" s="75" t="s">
        <v>26</v>
      </c>
      <c r="B116" s="75" t="s">
        <v>57</v>
      </c>
      <c r="C116" s="75" t="s">
        <v>58</v>
      </c>
      <c r="D116" s="76">
        <v>45085</v>
      </c>
      <c r="E116" s="76"/>
      <c r="F116" s="75" t="s">
        <v>59</v>
      </c>
      <c r="G116" s="75" t="s">
        <v>60</v>
      </c>
      <c r="H116" s="75" t="s">
        <v>61</v>
      </c>
      <c r="I116" s="77">
        <v>105</v>
      </c>
      <c r="J116" s="78">
        <v>2</v>
      </c>
      <c r="K116" s="66"/>
    </row>
    <row r="117" spans="1:11" ht="22.5" x14ac:dyDescent="0.2">
      <c r="A117" s="75" t="s">
        <v>26</v>
      </c>
      <c r="B117" s="75"/>
      <c r="C117" s="75" t="s">
        <v>62</v>
      </c>
      <c r="D117" s="76">
        <v>45085</v>
      </c>
      <c r="E117" s="76"/>
      <c r="F117" s="75" t="s">
        <v>63</v>
      </c>
      <c r="G117" s="75" t="s">
        <v>64</v>
      </c>
      <c r="H117" s="75" t="s">
        <v>65</v>
      </c>
      <c r="I117" s="77">
        <v>2101.8000000000002</v>
      </c>
      <c r="J117" s="78">
        <v>2</v>
      </c>
      <c r="K117" s="66"/>
    </row>
    <row r="118" spans="1:11" ht="22.5" x14ac:dyDescent="0.2">
      <c r="A118" s="75" t="s">
        <v>26</v>
      </c>
      <c r="B118" s="75"/>
      <c r="C118" s="75" t="s">
        <v>66</v>
      </c>
      <c r="D118" s="76">
        <v>45092</v>
      </c>
      <c r="E118" s="76"/>
      <c r="F118" s="75" t="s">
        <v>67</v>
      </c>
      <c r="G118" s="75" t="s">
        <v>68</v>
      </c>
      <c r="H118" s="75" t="s">
        <v>69</v>
      </c>
      <c r="I118" s="77">
        <v>638</v>
      </c>
      <c r="J118" s="78">
        <v>3</v>
      </c>
      <c r="K118" s="66"/>
    </row>
    <row r="119" spans="1:11" ht="22.5" x14ac:dyDescent="0.2">
      <c r="A119" s="75" t="s">
        <v>26</v>
      </c>
      <c r="B119" s="75" t="s">
        <v>70</v>
      </c>
      <c r="C119" s="75" t="s">
        <v>71</v>
      </c>
      <c r="D119" s="76">
        <v>45096</v>
      </c>
      <c r="E119" s="76"/>
      <c r="F119" s="75" t="s">
        <v>72</v>
      </c>
      <c r="G119" s="75" t="s">
        <v>73</v>
      </c>
      <c r="H119" s="75" t="s">
        <v>74</v>
      </c>
      <c r="I119" s="77">
        <v>485</v>
      </c>
      <c r="J119" s="78">
        <v>4</v>
      </c>
      <c r="K119" s="66"/>
    </row>
    <row r="120" spans="1:11" ht="22.5" x14ac:dyDescent="0.2">
      <c r="A120" s="75" t="s">
        <v>26</v>
      </c>
      <c r="B120" s="75" t="s">
        <v>75</v>
      </c>
      <c r="C120" s="75" t="s">
        <v>76</v>
      </c>
      <c r="D120" s="76">
        <v>45097</v>
      </c>
      <c r="E120" s="76"/>
      <c r="F120" s="75" t="s">
        <v>77</v>
      </c>
      <c r="G120" s="75" t="s">
        <v>78</v>
      </c>
      <c r="H120" s="75" t="s">
        <v>79</v>
      </c>
      <c r="I120" s="77">
        <v>819.2</v>
      </c>
      <c r="J120" s="78">
        <v>4</v>
      </c>
      <c r="K120" s="66"/>
    </row>
    <row r="121" spans="1:11" ht="22.5" x14ac:dyDescent="0.2">
      <c r="A121" s="75" t="s">
        <v>26</v>
      </c>
      <c r="B121" s="75" t="s">
        <v>80</v>
      </c>
      <c r="C121" s="75" t="s">
        <v>81</v>
      </c>
      <c r="D121" s="76">
        <v>45100</v>
      </c>
      <c r="E121" s="76"/>
      <c r="F121" s="75" t="s">
        <v>82</v>
      </c>
      <c r="G121" s="75" t="s">
        <v>83</v>
      </c>
      <c r="H121" s="75" t="s">
        <v>84</v>
      </c>
      <c r="I121" s="77">
        <v>262.37</v>
      </c>
      <c r="J121" s="78">
        <v>3</v>
      </c>
      <c r="K121" s="66"/>
    </row>
    <row r="122" spans="1:11" ht="22.5" x14ac:dyDescent="0.2">
      <c r="A122" s="75" t="s">
        <v>26</v>
      </c>
      <c r="B122" s="75" t="s">
        <v>85</v>
      </c>
      <c r="C122" s="75" t="s">
        <v>86</v>
      </c>
      <c r="D122" s="76">
        <v>45100</v>
      </c>
      <c r="E122" s="76"/>
      <c r="F122" s="75" t="s">
        <v>82</v>
      </c>
      <c r="G122" s="75" t="s">
        <v>83</v>
      </c>
      <c r="H122" s="75" t="s">
        <v>84</v>
      </c>
      <c r="I122" s="77">
        <v>362.56</v>
      </c>
      <c r="J122" s="78">
        <v>3</v>
      </c>
      <c r="K122" s="66"/>
    </row>
    <row r="123" spans="1:11" ht="22.5" x14ac:dyDescent="0.2">
      <c r="A123" s="75" t="s">
        <v>26</v>
      </c>
      <c r="B123" s="75" t="s">
        <v>87</v>
      </c>
      <c r="C123" s="75" t="s">
        <v>88</v>
      </c>
      <c r="D123" s="76">
        <v>45105</v>
      </c>
      <c r="E123" s="76"/>
      <c r="F123" s="75" t="s">
        <v>89</v>
      </c>
      <c r="G123" s="75"/>
      <c r="H123" s="75" t="s">
        <v>90</v>
      </c>
      <c r="I123" s="77">
        <v>92.25</v>
      </c>
      <c r="J123" s="78">
        <v>3</v>
      </c>
      <c r="K123" s="66"/>
    </row>
    <row r="124" spans="1:11" ht="22.5" x14ac:dyDescent="0.2">
      <c r="A124" s="75" t="s">
        <v>26</v>
      </c>
      <c r="B124" s="75" t="s">
        <v>91</v>
      </c>
      <c r="C124" s="75" t="s">
        <v>92</v>
      </c>
      <c r="D124" s="76">
        <v>45105</v>
      </c>
      <c r="E124" s="76"/>
      <c r="F124" s="75" t="s">
        <v>89</v>
      </c>
      <c r="G124" s="75"/>
      <c r="H124" s="75" t="s">
        <v>90</v>
      </c>
      <c r="I124" s="77">
        <v>108</v>
      </c>
      <c r="J124" s="78">
        <v>3</v>
      </c>
      <c r="K124" s="66"/>
    </row>
    <row r="125" spans="1:11" ht="22.5" x14ac:dyDescent="0.2">
      <c r="A125" s="75" t="s">
        <v>26</v>
      </c>
      <c r="B125" s="75" t="s">
        <v>93</v>
      </c>
      <c r="C125" s="75" t="s">
        <v>94</v>
      </c>
      <c r="D125" s="76">
        <v>45105</v>
      </c>
      <c r="E125" s="76"/>
      <c r="F125" s="75" t="s">
        <v>95</v>
      </c>
      <c r="G125" s="75" t="s">
        <v>96</v>
      </c>
      <c r="H125" s="75" t="s">
        <v>97</v>
      </c>
      <c r="I125" s="77">
        <v>210.12</v>
      </c>
      <c r="J125" s="78">
        <v>4</v>
      </c>
      <c r="K125" s="66"/>
    </row>
    <row r="126" spans="1:11" ht="22.5" x14ac:dyDescent="0.2">
      <c r="A126" s="75" t="s">
        <v>26</v>
      </c>
      <c r="B126" s="75" t="s">
        <v>98</v>
      </c>
      <c r="C126" s="75" t="s">
        <v>99</v>
      </c>
      <c r="D126" s="76">
        <v>45105</v>
      </c>
      <c r="E126" s="76"/>
      <c r="F126" s="75" t="s">
        <v>100</v>
      </c>
      <c r="G126" s="75" t="s">
        <v>73</v>
      </c>
      <c r="H126" s="75" t="s">
        <v>74</v>
      </c>
      <c r="I126" s="77">
        <v>268.13</v>
      </c>
      <c r="J126" s="78">
        <v>4</v>
      </c>
      <c r="K126" s="66"/>
    </row>
    <row r="127" spans="1:11" ht="22.5" x14ac:dyDescent="0.2">
      <c r="A127" s="75" t="s">
        <v>26</v>
      </c>
      <c r="B127" s="75" t="s">
        <v>101</v>
      </c>
      <c r="C127" s="75" t="s">
        <v>102</v>
      </c>
      <c r="D127" s="76">
        <v>45105</v>
      </c>
      <c r="E127" s="76"/>
      <c r="F127" s="75" t="s">
        <v>103</v>
      </c>
      <c r="G127" s="75" t="s">
        <v>104</v>
      </c>
      <c r="H127" s="75" t="s">
        <v>105</v>
      </c>
      <c r="I127" s="77">
        <v>314.67</v>
      </c>
      <c r="J127" s="78">
        <v>3</v>
      </c>
      <c r="K127" s="66"/>
    </row>
    <row r="128" spans="1:11" ht="12.75" x14ac:dyDescent="0.2">
      <c r="A128" s="75" t="s">
        <v>26</v>
      </c>
      <c r="B128" s="75"/>
      <c r="C128" s="75"/>
      <c r="D128" s="76">
        <v>45105</v>
      </c>
      <c r="E128" s="76"/>
      <c r="F128" s="75" t="s">
        <v>106</v>
      </c>
      <c r="G128" s="75"/>
      <c r="H128" s="75" t="s">
        <v>107</v>
      </c>
      <c r="I128" s="77">
        <v>27600</v>
      </c>
      <c r="J128" s="78">
        <v>2</v>
      </c>
      <c r="K128" s="66"/>
    </row>
    <row r="129" spans="1:11" ht="33.75" x14ac:dyDescent="0.2">
      <c r="A129" s="75" t="s">
        <v>26</v>
      </c>
      <c r="B129" s="75" t="s">
        <v>108</v>
      </c>
      <c r="C129" s="75" t="s">
        <v>109</v>
      </c>
      <c r="D129" s="76">
        <v>45105</v>
      </c>
      <c r="E129" s="76"/>
      <c r="F129" s="75" t="s">
        <v>110</v>
      </c>
      <c r="G129" s="75" t="s">
        <v>104</v>
      </c>
      <c r="H129" s="75" t="s">
        <v>105</v>
      </c>
      <c r="I129" s="77">
        <v>611</v>
      </c>
      <c r="J129" s="78">
        <v>3</v>
      </c>
      <c r="K129" s="66"/>
    </row>
    <row r="130" spans="1:11" ht="22.5" x14ac:dyDescent="0.2">
      <c r="A130" s="75" t="s">
        <v>26</v>
      </c>
      <c r="B130" s="75" t="s">
        <v>111</v>
      </c>
      <c r="C130" s="75" t="s">
        <v>112</v>
      </c>
      <c r="D130" s="76">
        <v>45105</v>
      </c>
      <c r="E130" s="76"/>
      <c r="F130" s="75" t="s">
        <v>113</v>
      </c>
      <c r="G130" s="75" t="s">
        <v>104</v>
      </c>
      <c r="H130" s="75" t="s">
        <v>105</v>
      </c>
      <c r="I130" s="77">
        <v>633</v>
      </c>
      <c r="J130" s="78">
        <v>3</v>
      </c>
      <c r="K130" s="66"/>
    </row>
    <row r="131" spans="1:11" ht="12.75" x14ac:dyDescent="0.2">
      <c r="A131" s="75" t="s">
        <v>26</v>
      </c>
      <c r="B131" s="75"/>
      <c r="C131" s="75" t="s">
        <v>114</v>
      </c>
      <c r="D131" s="76">
        <v>45105</v>
      </c>
      <c r="E131" s="76"/>
      <c r="F131" s="75" t="s">
        <v>115</v>
      </c>
      <c r="G131" s="75"/>
      <c r="H131" s="75" t="s">
        <v>116</v>
      </c>
      <c r="I131" s="77">
        <v>21563.41</v>
      </c>
      <c r="J131" s="78">
        <v>4</v>
      </c>
      <c r="K131" s="66"/>
    </row>
    <row r="132" spans="1:11" ht="22.5" x14ac:dyDescent="0.2">
      <c r="A132" s="75" t="s">
        <v>26</v>
      </c>
      <c r="B132" s="75" t="s">
        <v>117</v>
      </c>
      <c r="C132" s="75" t="s">
        <v>118</v>
      </c>
      <c r="D132" s="76">
        <v>45105</v>
      </c>
      <c r="E132" s="76"/>
      <c r="F132" s="75" t="s">
        <v>119</v>
      </c>
      <c r="G132" s="75" t="s">
        <v>104</v>
      </c>
      <c r="H132" s="75" t="s">
        <v>105</v>
      </c>
      <c r="I132" s="77">
        <v>789.34</v>
      </c>
      <c r="J132" s="78">
        <v>3</v>
      </c>
      <c r="K132" s="66"/>
    </row>
    <row r="133" spans="1:11" ht="12.75" x14ac:dyDescent="0.2">
      <c r="A133" s="75" t="s">
        <v>26</v>
      </c>
      <c r="B133" s="75"/>
      <c r="C133" s="75" t="s">
        <v>120</v>
      </c>
      <c r="D133" s="76">
        <v>45105</v>
      </c>
      <c r="E133" s="76"/>
      <c r="F133" s="75" t="s">
        <v>121</v>
      </c>
      <c r="G133" s="75"/>
      <c r="H133" s="75" t="s">
        <v>122</v>
      </c>
      <c r="I133" s="77">
        <v>1200</v>
      </c>
      <c r="J133" s="78">
        <v>4</v>
      </c>
      <c r="K133" s="66"/>
    </row>
    <row r="134" spans="1:11" ht="12.75" x14ac:dyDescent="0.2">
      <c r="A134" s="75" t="s">
        <v>26</v>
      </c>
      <c r="B134" s="75"/>
      <c r="C134" s="75" t="s">
        <v>120</v>
      </c>
      <c r="D134" s="76">
        <v>45105</v>
      </c>
      <c r="E134" s="76"/>
      <c r="F134" s="75" t="s">
        <v>123</v>
      </c>
      <c r="G134" s="75"/>
      <c r="H134" s="75" t="s">
        <v>122</v>
      </c>
      <c r="I134" s="77">
        <v>1200</v>
      </c>
      <c r="J134" s="78">
        <v>4</v>
      </c>
      <c r="K134" s="66"/>
    </row>
    <row r="135" spans="1:11" ht="22.5" x14ac:dyDescent="0.2">
      <c r="A135" s="75" t="s">
        <v>26</v>
      </c>
      <c r="B135" s="75" t="s">
        <v>124</v>
      </c>
      <c r="C135" s="75" t="s">
        <v>114</v>
      </c>
      <c r="D135" s="76">
        <v>45105</v>
      </c>
      <c r="E135" s="76"/>
      <c r="F135" s="75" t="s">
        <v>125</v>
      </c>
      <c r="G135" s="75" t="s">
        <v>104</v>
      </c>
      <c r="H135" s="75" t="s">
        <v>105</v>
      </c>
      <c r="I135" s="77">
        <v>1214.2</v>
      </c>
      <c r="J135" s="78">
        <v>3</v>
      </c>
      <c r="K135" s="66"/>
    </row>
    <row r="136" spans="1:11" ht="33.75" x14ac:dyDescent="0.2">
      <c r="A136" s="75" t="s">
        <v>26</v>
      </c>
      <c r="B136" s="75" t="s">
        <v>126</v>
      </c>
      <c r="C136" s="75" t="s">
        <v>127</v>
      </c>
      <c r="D136" s="76">
        <v>45105</v>
      </c>
      <c r="E136" s="76"/>
      <c r="F136" s="75" t="s">
        <v>128</v>
      </c>
      <c r="G136" s="75" t="s">
        <v>129</v>
      </c>
      <c r="H136" s="75"/>
      <c r="I136" s="77">
        <v>1500</v>
      </c>
      <c r="J136" s="78">
        <v>3</v>
      </c>
      <c r="K136" s="66"/>
    </row>
    <row r="137" spans="1:11" ht="33.75" x14ac:dyDescent="0.2">
      <c r="A137" s="75" t="s">
        <v>26</v>
      </c>
      <c r="B137" s="75" t="s">
        <v>130</v>
      </c>
      <c r="C137" s="75" t="s">
        <v>114</v>
      </c>
      <c r="D137" s="76">
        <v>45105</v>
      </c>
      <c r="E137" s="76"/>
      <c r="F137" s="75" t="s">
        <v>131</v>
      </c>
      <c r="G137" s="75" t="s">
        <v>129</v>
      </c>
      <c r="H137" s="75"/>
      <c r="I137" s="77">
        <v>1500</v>
      </c>
      <c r="J137" s="78">
        <v>3</v>
      </c>
      <c r="K137" s="66"/>
    </row>
    <row r="138" spans="1:11" ht="22.5" x14ac:dyDescent="0.2">
      <c r="A138" s="75" t="s">
        <v>26</v>
      </c>
      <c r="B138" s="75" t="s">
        <v>132</v>
      </c>
      <c r="C138" s="75" t="s">
        <v>133</v>
      </c>
      <c r="D138" s="76">
        <v>45105</v>
      </c>
      <c r="E138" s="76"/>
      <c r="F138" s="75" t="s">
        <v>134</v>
      </c>
      <c r="G138" s="75" t="s">
        <v>135</v>
      </c>
      <c r="H138" s="75"/>
      <c r="I138" s="77">
        <v>1500</v>
      </c>
      <c r="J138" s="78">
        <v>4</v>
      </c>
      <c r="K138" s="66"/>
    </row>
    <row r="139" spans="1:11" ht="33.75" x14ac:dyDescent="0.2">
      <c r="A139" s="75" t="s">
        <v>26</v>
      </c>
      <c r="B139" s="75" t="s">
        <v>136</v>
      </c>
      <c r="C139" s="75" t="s">
        <v>137</v>
      </c>
      <c r="D139" s="76">
        <v>45105</v>
      </c>
      <c r="E139" s="76"/>
      <c r="F139" s="75" t="s">
        <v>138</v>
      </c>
      <c r="G139" s="75" t="s">
        <v>135</v>
      </c>
      <c r="H139" s="75" t="s">
        <v>139</v>
      </c>
      <c r="I139" s="77">
        <v>1500</v>
      </c>
      <c r="J139" s="78">
        <v>4</v>
      </c>
      <c r="K139" s="66"/>
    </row>
    <row r="140" spans="1:11" ht="22.5" x14ac:dyDescent="0.2">
      <c r="A140" s="75" t="s">
        <v>26</v>
      </c>
      <c r="B140" s="75" t="s">
        <v>140</v>
      </c>
      <c r="C140" s="75" t="s">
        <v>127</v>
      </c>
      <c r="D140" s="76">
        <v>45105</v>
      </c>
      <c r="E140" s="76"/>
      <c r="F140" s="75" t="s">
        <v>141</v>
      </c>
      <c r="G140" s="75" t="s">
        <v>104</v>
      </c>
      <c r="H140" s="75" t="s">
        <v>105</v>
      </c>
      <c r="I140" s="77">
        <v>2198.39</v>
      </c>
      <c r="J140" s="78">
        <v>3</v>
      </c>
      <c r="K140" s="66"/>
    </row>
    <row r="141" spans="1:11" ht="22.5" x14ac:dyDescent="0.2">
      <c r="A141" s="75" t="s">
        <v>26</v>
      </c>
      <c r="B141" s="75" t="s">
        <v>142</v>
      </c>
      <c r="C141" s="75" t="s">
        <v>143</v>
      </c>
      <c r="D141" s="76">
        <v>45105</v>
      </c>
      <c r="E141" s="76"/>
      <c r="F141" s="75" t="s">
        <v>89</v>
      </c>
      <c r="G141" s="75"/>
      <c r="H141" s="75" t="s">
        <v>90</v>
      </c>
      <c r="I141" s="77">
        <v>2274.12</v>
      </c>
      <c r="J141" s="78">
        <v>3</v>
      </c>
      <c r="K141" s="66"/>
    </row>
    <row r="142" spans="1:11" ht="22.5" x14ac:dyDescent="0.2">
      <c r="A142" s="75" t="s">
        <v>26</v>
      </c>
      <c r="B142" s="75" t="s">
        <v>144</v>
      </c>
      <c r="C142" s="75" t="s">
        <v>145</v>
      </c>
      <c r="D142" s="76">
        <v>45105</v>
      </c>
      <c r="E142" s="76"/>
      <c r="F142" s="75" t="s">
        <v>146</v>
      </c>
      <c r="G142" s="75" t="s">
        <v>147</v>
      </c>
      <c r="H142" s="75" t="s">
        <v>148</v>
      </c>
      <c r="I142" s="77">
        <v>2300</v>
      </c>
      <c r="J142" s="78">
        <v>4</v>
      </c>
      <c r="K142" s="66"/>
    </row>
    <row r="143" spans="1:11" ht="22.5" x14ac:dyDescent="0.2">
      <c r="A143" s="75" t="s">
        <v>26</v>
      </c>
      <c r="B143" s="75" t="s">
        <v>149</v>
      </c>
      <c r="C143" s="75" t="s">
        <v>150</v>
      </c>
      <c r="D143" s="76">
        <v>45105</v>
      </c>
      <c r="E143" s="76"/>
      <c r="F143" s="75" t="s">
        <v>89</v>
      </c>
      <c r="G143" s="75"/>
      <c r="H143" s="75" t="s">
        <v>90</v>
      </c>
      <c r="I143" s="77">
        <v>2795.28</v>
      </c>
      <c r="J143" s="78">
        <v>3</v>
      </c>
      <c r="K143" s="66"/>
    </row>
    <row r="144" spans="1:11" ht="22.5" x14ac:dyDescent="0.2">
      <c r="A144" s="75" t="s">
        <v>26</v>
      </c>
      <c r="B144" s="75" t="s">
        <v>151</v>
      </c>
      <c r="C144" s="75" t="s">
        <v>152</v>
      </c>
      <c r="D144" s="76">
        <v>45105</v>
      </c>
      <c r="E144" s="76"/>
      <c r="F144" s="75" t="s">
        <v>153</v>
      </c>
      <c r="G144" s="75" t="s">
        <v>104</v>
      </c>
      <c r="H144" s="75" t="s">
        <v>105</v>
      </c>
      <c r="I144" s="77">
        <v>4920</v>
      </c>
      <c r="J144" s="78">
        <v>3</v>
      </c>
      <c r="K144" s="66"/>
    </row>
    <row r="145" spans="1:11" ht="22.5" x14ac:dyDescent="0.2">
      <c r="A145" s="75" t="s">
        <v>26</v>
      </c>
      <c r="B145" s="75" t="s">
        <v>154</v>
      </c>
      <c r="C145" s="75" t="s">
        <v>155</v>
      </c>
      <c r="D145" s="76">
        <v>45105</v>
      </c>
      <c r="E145" s="76"/>
      <c r="F145" s="75" t="s">
        <v>156</v>
      </c>
      <c r="G145" s="75" t="s">
        <v>104</v>
      </c>
      <c r="H145" s="75" t="s">
        <v>105</v>
      </c>
      <c r="I145" s="77">
        <v>11550</v>
      </c>
      <c r="J145" s="78">
        <v>3</v>
      </c>
      <c r="K145" s="66"/>
    </row>
    <row r="146" spans="1:11" ht="12.75" x14ac:dyDescent="0.2">
      <c r="A146" s="75" t="s">
        <v>26</v>
      </c>
      <c r="B146" s="75"/>
      <c r="C146" s="75" t="s">
        <v>120</v>
      </c>
      <c r="D146" s="76">
        <v>45105</v>
      </c>
      <c r="E146" s="76"/>
      <c r="F146" s="75" t="s">
        <v>157</v>
      </c>
      <c r="G146" s="75"/>
      <c r="H146" s="75" t="s">
        <v>158</v>
      </c>
      <c r="I146" s="77">
        <v>21000</v>
      </c>
      <c r="J146" s="78">
        <v>2</v>
      </c>
      <c r="K146" s="66"/>
    </row>
    <row r="147" spans="1:11" ht="22.5" x14ac:dyDescent="0.2">
      <c r="A147" s="75" t="s">
        <v>26</v>
      </c>
      <c r="B147" s="75" t="s">
        <v>159</v>
      </c>
      <c r="C147" s="75" t="s">
        <v>160</v>
      </c>
      <c r="D147" s="76">
        <v>45105</v>
      </c>
      <c r="E147" s="76"/>
      <c r="F147" s="75" t="s">
        <v>161</v>
      </c>
      <c r="G147" s="75" t="s">
        <v>162</v>
      </c>
      <c r="H147" s="75" t="s">
        <v>163</v>
      </c>
      <c r="I147" s="77">
        <v>31269.59</v>
      </c>
      <c r="J147" s="78">
        <v>5</v>
      </c>
      <c r="K147" s="66"/>
    </row>
    <row r="148" spans="1:11" ht="22.5" x14ac:dyDescent="0.2">
      <c r="A148" s="75" t="s">
        <v>26</v>
      </c>
      <c r="B148" s="75" t="s">
        <v>164</v>
      </c>
      <c r="C148" s="75" t="s">
        <v>165</v>
      </c>
      <c r="D148" s="76">
        <v>45105</v>
      </c>
      <c r="E148" s="76"/>
      <c r="F148" s="75" t="s">
        <v>166</v>
      </c>
      <c r="G148" s="75" t="s">
        <v>162</v>
      </c>
      <c r="H148" s="75" t="s">
        <v>163</v>
      </c>
      <c r="I148" s="77">
        <v>31906.26</v>
      </c>
      <c r="J148" s="78">
        <v>5</v>
      </c>
      <c r="K148" s="66"/>
    </row>
    <row r="149" spans="1:11" ht="22.5" x14ac:dyDescent="0.2">
      <c r="A149" s="75" t="s">
        <v>26</v>
      </c>
      <c r="B149" s="75" t="s">
        <v>167</v>
      </c>
      <c r="C149" s="75" t="s">
        <v>168</v>
      </c>
      <c r="D149" s="76">
        <v>45106</v>
      </c>
      <c r="E149" s="76"/>
      <c r="F149" s="75" t="s">
        <v>169</v>
      </c>
      <c r="G149" s="75" t="s">
        <v>104</v>
      </c>
      <c r="H149" s="75" t="s">
        <v>105</v>
      </c>
      <c r="I149" s="77">
        <v>612.30999999999995</v>
      </c>
      <c r="J149" s="78">
        <v>3</v>
      </c>
      <c r="K149" s="66"/>
    </row>
    <row r="150" spans="1:11" ht="33.75" x14ac:dyDescent="0.2">
      <c r="A150" s="75" t="s">
        <v>26</v>
      </c>
      <c r="B150" s="75" t="s">
        <v>170</v>
      </c>
      <c r="C150" s="75" t="s">
        <v>171</v>
      </c>
      <c r="D150" s="76">
        <v>45107</v>
      </c>
      <c r="E150" s="76"/>
      <c r="F150" s="75" t="s">
        <v>172</v>
      </c>
      <c r="G150" s="75" t="s">
        <v>173</v>
      </c>
      <c r="H150" s="75" t="s">
        <v>174</v>
      </c>
      <c r="I150" s="77">
        <v>160</v>
      </c>
      <c r="J150" s="78">
        <v>5</v>
      </c>
      <c r="K150" s="66"/>
    </row>
    <row r="151" spans="1:11" ht="22.5" x14ac:dyDescent="0.2">
      <c r="A151" s="75" t="s">
        <v>26</v>
      </c>
      <c r="B151" s="75" t="s">
        <v>175</v>
      </c>
      <c r="C151" s="75" t="s">
        <v>176</v>
      </c>
      <c r="D151" s="76">
        <v>45107</v>
      </c>
      <c r="E151" s="76"/>
      <c r="F151" s="75" t="s">
        <v>177</v>
      </c>
      <c r="G151" s="75" t="s">
        <v>178</v>
      </c>
      <c r="H151" s="75" t="s">
        <v>179</v>
      </c>
      <c r="I151" s="77">
        <v>300</v>
      </c>
      <c r="J151" s="78">
        <v>3</v>
      </c>
      <c r="K151" s="66"/>
    </row>
    <row r="152" spans="1:11" ht="22.5" x14ac:dyDescent="0.2">
      <c r="A152" s="75" t="s">
        <v>26</v>
      </c>
      <c r="B152" s="75" t="s">
        <v>180</v>
      </c>
      <c r="C152" s="75" t="s">
        <v>181</v>
      </c>
      <c r="D152" s="76">
        <v>45107</v>
      </c>
      <c r="E152" s="76"/>
      <c r="F152" s="75" t="s">
        <v>82</v>
      </c>
      <c r="G152" s="75" t="s">
        <v>83</v>
      </c>
      <c r="H152" s="75" t="s">
        <v>84</v>
      </c>
      <c r="I152" s="77">
        <v>304.83999999999997</v>
      </c>
      <c r="J152" s="78">
        <v>3</v>
      </c>
      <c r="K152" s="66"/>
    </row>
    <row r="153" spans="1:11" ht="22.5" x14ac:dyDescent="0.2">
      <c r="A153" s="75" t="s">
        <v>26</v>
      </c>
      <c r="B153" s="75" t="s">
        <v>182</v>
      </c>
      <c r="C153" s="75" t="s">
        <v>183</v>
      </c>
      <c r="D153" s="76">
        <v>45107</v>
      </c>
      <c r="E153" s="76"/>
      <c r="F153" s="75" t="s">
        <v>184</v>
      </c>
      <c r="G153" s="75" t="s">
        <v>178</v>
      </c>
      <c r="H153" s="75" t="s">
        <v>179</v>
      </c>
      <c r="I153" s="77">
        <v>350</v>
      </c>
      <c r="J153" s="78">
        <v>3</v>
      </c>
      <c r="K153" s="66"/>
    </row>
    <row r="154" spans="1:11" ht="33.75" x14ac:dyDescent="0.2">
      <c r="A154" s="75" t="s">
        <v>26</v>
      </c>
      <c r="B154" s="75" t="s">
        <v>185</v>
      </c>
      <c r="C154" s="75" t="s">
        <v>186</v>
      </c>
      <c r="D154" s="76">
        <v>45107</v>
      </c>
      <c r="E154" s="76"/>
      <c r="F154" s="75" t="s">
        <v>187</v>
      </c>
      <c r="G154" s="75" t="s">
        <v>173</v>
      </c>
      <c r="H154" s="75" t="s">
        <v>174</v>
      </c>
      <c r="I154" s="77">
        <v>420</v>
      </c>
      <c r="J154" s="78">
        <v>3</v>
      </c>
      <c r="K154" s="66"/>
    </row>
    <row r="155" spans="1:11" ht="22.5" x14ac:dyDescent="0.2">
      <c r="A155" s="75" t="s">
        <v>26</v>
      </c>
      <c r="B155" s="75"/>
      <c r="C155" s="75" t="s">
        <v>188</v>
      </c>
      <c r="D155" s="76">
        <v>45107</v>
      </c>
      <c r="E155" s="76"/>
      <c r="F155" s="75" t="s">
        <v>189</v>
      </c>
      <c r="G155" s="75" t="s">
        <v>190</v>
      </c>
      <c r="H155" s="75" t="s">
        <v>191</v>
      </c>
      <c r="I155" s="77">
        <v>588</v>
      </c>
      <c r="J155" s="78">
        <v>4</v>
      </c>
      <c r="K155" s="66"/>
    </row>
    <row r="156" spans="1:11" ht="22.5" x14ac:dyDescent="0.2">
      <c r="A156" s="75" t="s">
        <v>26</v>
      </c>
      <c r="B156" s="75"/>
      <c r="C156" s="75" t="s">
        <v>120</v>
      </c>
      <c r="D156" s="76">
        <v>45107</v>
      </c>
      <c r="E156" s="76"/>
      <c r="F156" s="75" t="s">
        <v>192</v>
      </c>
      <c r="G156" s="75"/>
      <c r="H156" s="75" t="s">
        <v>193</v>
      </c>
      <c r="I156" s="77">
        <v>161313.26</v>
      </c>
      <c r="J156" s="78">
        <v>1</v>
      </c>
      <c r="K156" s="66"/>
    </row>
    <row r="157" spans="1:11" ht="22.5" x14ac:dyDescent="0.2">
      <c r="A157" s="75" t="s">
        <v>26</v>
      </c>
      <c r="B157" s="75" t="s">
        <v>194</v>
      </c>
      <c r="C157" s="75" t="s">
        <v>195</v>
      </c>
      <c r="D157" s="76">
        <v>45107</v>
      </c>
      <c r="E157" s="76"/>
      <c r="F157" s="75" t="s">
        <v>196</v>
      </c>
      <c r="G157" s="75" t="s">
        <v>190</v>
      </c>
      <c r="H157" s="75" t="s">
        <v>191</v>
      </c>
      <c r="I157" s="77">
        <v>666.72</v>
      </c>
      <c r="J157" s="78">
        <v>4</v>
      </c>
      <c r="K157" s="66"/>
    </row>
    <row r="158" spans="1:11" ht="22.5" x14ac:dyDescent="0.2">
      <c r="A158" s="75" t="s">
        <v>26</v>
      </c>
      <c r="B158" s="75" t="s">
        <v>197</v>
      </c>
      <c r="C158" s="75" t="s">
        <v>198</v>
      </c>
      <c r="D158" s="76">
        <v>45107</v>
      </c>
      <c r="E158" s="76"/>
      <c r="F158" s="75" t="s">
        <v>199</v>
      </c>
      <c r="G158" s="75" t="s">
        <v>200</v>
      </c>
      <c r="H158" s="75"/>
      <c r="I158" s="77">
        <v>700</v>
      </c>
      <c r="J158" s="78">
        <v>4</v>
      </c>
      <c r="K158" s="66"/>
    </row>
    <row r="159" spans="1:11" ht="22.5" x14ac:dyDescent="0.2">
      <c r="A159" s="75" t="s">
        <v>26</v>
      </c>
      <c r="B159" s="75" t="s">
        <v>201</v>
      </c>
      <c r="C159" s="75" t="s">
        <v>202</v>
      </c>
      <c r="D159" s="76">
        <v>45107</v>
      </c>
      <c r="E159" s="76"/>
      <c r="F159" s="75" t="s">
        <v>203</v>
      </c>
      <c r="G159" s="75" t="s">
        <v>204</v>
      </c>
      <c r="H159" s="75" t="s">
        <v>205</v>
      </c>
      <c r="I159" s="77">
        <v>720</v>
      </c>
      <c r="J159" s="78">
        <v>4</v>
      </c>
      <c r="K159" s="66"/>
    </row>
    <row r="160" spans="1:11" ht="33.75" x14ac:dyDescent="0.2">
      <c r="A160" s="75" t="s">
        <v>26</v>
      </c>
      <c r="B160" s="75" t="s">
        <v>206</v>
      </c>
      <c r="C160" s="75" t="s">
        <v>207</v>
      </c>
      <c r="D160" s="76">
        <v>45107</v>
      </c>
      <c r="E160" s="76"/>
      <c r="F160" s="75" t="s">
        <v>208</v>
      </c>
      <c r="G160" s="75" t="s">
        <v>209</v>
      </c>
      <c r="H160" s="75" t="s">
        <v>210</v>
      </c>
      <c r="I160" s="77">
        <v>837.24</v>
      </c>
      <c r="J160" s="78">
        <v>4</v>
      </c>
      <c r="K160" s="66"/>
    </row>
    <row r="161" spans="1:11" ht="33.75" x14ac:dyDescent="0.2">
      <c r="A161" s="75" t="s">
        <v>26</v>
      </c>
      <c r="B161" s="75" t="s">
        <v>211</v>
      </c>
      <c r="C161" s="75" t="s">
        <v>212</v>
      </c>
      <c r="D161" s="76">
        <v>45107</v>
      </c>
      <c r="E161" s="76"/>
      <c r="F161" s="75" t="s">
        <v>213</v>
      </c>
      <c r="G161" s="75" t="s">
        <v>209</v>
      </c>
      <c r="H161" s="75" t="s">
        <v>210</v>
      </c>
      <c r="I161" s="77">
        <v>837.24</v>
      </c>
      <c r="J161" s="78">
        <v>4</v>
      </c>
      <c r="K161" s="66"/>
    </row>
    <row r="162" spans="1:11" ht="33.75" x14ac:dyDescent="0.2">
      <c r="A162" s="75" t="s">
        <v>26</v>
      </c>
      <c r="B162" s="75" t="s">
        <v>214</v>
      </c>
      <c r="C162" s="75" t="s">
        <v>215</v>
      </c>
      <c r="D162" s="76">
        <v>45107</v>
      </c>
      <c r="E162" s="76"/>
      <c r="F162" s="75" t="s">
        <v>216</v>
      </c>
      <c r="G162" s="75" t="s">
        <v>209</v>
      </c>
      <c r="H162" s="75" t="s">
        <v>210</v>
      </c>
      <c r="I162" s="77">
        <v>837.24</v>
      </c>
      <c r="J162" s="78">
        <v>4</v>
      </c>
      <c r="K162" s="66"/>
    </row>
    <row r="163" spans="1:11" ht="33.75" x14ac:dyDescent="0.2">
      <c r="A163" s="75" t="s">
        <v>26</v>
      </c>
      <c r="B163" s="75" t="s">
        <v>217</v>
      </c>
      <c r="C163" s="75" t="s">
        <v>218</v>
      </c>
      <c r="D163" s="76">
        <v>45107</v>
      </c>
      <c r="E163" s="76"/>
      <c r="F163" s="75" t="s">
        <v>219</v>
      </c>
      <c r="G163" s="75" t="s">
        <v>209</v>
      </c>
      <c r="H163" s="75" t="s">
        <v>210</v>
      </c>
      <c r="I163" s="77">
        <v>837.24</v>
      </c>
      <c r="J163" s="78">
        <v>4</v>
      </c>
      <c r="K163" s="66"/>
    </row>
    <row r="164" spans="1:11" ht="22.5" x14ac:dyDescent="0.2">
      <c r="A164" s="75" t="s">
        <v>26</v>
      </c>
      <c r="B164" s="75" t="s">
        <v>220</v>
      </c>
      <c r="C164" s="75" t="s">
        <v>221</v>
      </c>
      <c r="D164" s="76">
        <v>45107</v>
      </c>
      <c r="E164" s="76"/>
      <c r="F164" s="75" t="s">
        <v>222</v>
      </c>
      <c r="G164" s="75" t="s">
        <v>223</v>
      </c>
      <c r="H164" s="75" t="s">
        <v>224</v>
      </c>
      <c r="I164" s="77">
        <v>840</v>
      </c>
      <c r="J164" s="78">
        <v>4</v>
      </c>
      <c r="K164" s="66"/>
    </row>
    <row r="165" spans="1:11" ht="22.5" x14ac:dyDescent="0.2">
      <c r="A165" s="75" t="s">
        <v>26</v>
      </c>
      <c r="B165" s="75" t="s">
        <v>225</v>
      </c>
      <c r="C165" s="75" t="s">
        <v>226</v>
      </c>
      <c r="D165" s="76">
        <v>45107</v>
      </c>
      <c r="E165" s="76"/>
      <c r="F165" s="75" t="s">
        <v>227</v>
      </c>
      <c r="G165" s="75" t="s">
        <v>223</v>
      </c>
      <c r="H165" s="75" t="s">
        <v>224</v>
      </c>
      <c r="I165" s="77">
        <v>840</v>
      </c>
      <c r="J165" s="78">
        <v>4</v>
      </c>
      <c r="K165" s="66"/>
    </row>
    <row r="166" spans="1:11" ht="22.5" x14ac:dyDescent="0.2">
      <c r="A166" s="75" t="s">
        <v>26</v>
      </c>
      <c r="B166" s="75" t="s">
        <v>228</v>
      </c>
      <c r="C166" s="75" t="s">
        <v>229</v>
      </c>
      <c r="D166" s="76">
        <v>45107</v>
      </c>
      <c r="E166" s="76"/>
      <c r="F166" s="75" t="s">
        <v>230</v>
      </c>
      <c r="G166" s="75" t="s">
        <v>178</v>
      </c>
      <c r="H166" s="75" t="s">
        <v>179</v>
      </c>
      <c r="I166" s="77">
        <v>850</v>
      </c>
      <c r="J166" s="78">
        <v>4</v>
      </c>
      <c r="K166" s="66"/>
    </row>
    <row r="167" spans="1:11" ht="22.5" x14ac:dyDescent="0.2">
      <c r="A167" s="75" t="s">
        <v>26</v>
      </c>
      <c r="B167" s="75" t="s">
        <v>231</v>
      </c>
      <c r="C167" s="75" t="s">
        <v>232</v>
      </c>
      <c r="D167" s="76">
        <v>45107</v>
      </c>
      <c r="E167" s="76"/>
      <c r="F167" s="75" t="s">
        <v>233</v>
      </c>
      <c r="G167" s="75" t="s">
        <v>204</v>
      </c>
      <c r="H167" s="75" t="s">
        <v>205</v>
      </c>
      <c r="I167" s="77">
        <v>900</v>
      </c>
      <c r="J167" s="78">
        <v>4</v>
      </c>
      <c r="K167" s="66"/>
    </row>
    <row r="168" spans="1:11" ht="22.5" x14ac:dyDescent="0.2">
      <c r="A168" s="75" t="s">
        <v>26</v>
      </c>
      <c r="B168" s="75" t="s">
        <v>234</v>
      </c>
      <c r="C168" s="75" t="s">
        <v>235</v>
      </c>
      <c r="D168" s="76">
        <v>45107</v>
      </c>
      <c r="E168" s="76"/>
      <c r="F168" s="75" t="s">
        <v>236</v>
      </c>
      <c r="G168" s="75" t="s">
        <v>204</v>
      </c>
      <c r="H168" s="75" t="s">
        <v>205</v>
      </c>
      <c r="I168" s="77">
        <v>900</v>
      </c>
      <c r="J168" s="78">
        <v>4</v>
      </c>
      <c r="K168" s="66"/>
    </row>
    <row r="169" spans="1:11" ht="33.75" x14ac:dyDescent="0.2">
      <c r="A169" s="75" t="s">
        <v>26</v>
      </c>
      <c r="B169" s="75" t="s">
        <v>237</v>
      </c>
      <c r="C169" s="75" t="s">
        <v>238</v>
      </c>
      <c r="D169" s="76">
        <v>45107</v>
      </c>
      <c r="E169" s="76"/>
      <c r="F169" s="75" t="s">
        <v>239</v>
      </c>
      <c r="G169" s="75" t="s">
        <v>173</v>
      </c>
      <c r="H169" s="75" t="s">
        <v>174</v>
      </c>
      <c r="I169" s="77">
        <v>982</v>
      </c>
      <c r="J169" s="78">
        <v>3</v>
      </c>
      <c r="K169" s="66"/>
    </row>
    <row r="170" spans="1:11" ht="22.5" x14ac:dyDescent="0.2">
      <c r="A170" s="75" t="s">
        <v>26</v>
      </c>
      <c r="B170" s="75" t="s">
        <v>240</v>
      </c>
      <c r="C170" s="75" t="s">
        <v>241</v>
      </c>
      <c r="D170" s="76">
        <v>45107</v>
      </c>
      <c r="E170" s="76"/>
      <c r="F170" s="75" t="s">
        <v>242</v>
      </c>
      <c r="G170" s="75" t="s">
        <v>204</v>
      </c>
      <c r="H170" s="75" t="s">
        <v>205</v>
      </c>
      <c r="I170" s="77">
        <v>1080</v>
      </c>
      <c r="J170" s="78">
        <v>4</v>
      </c>
      <c r="K170" s="66"/>
    </row>
    <row r="171" spans="1:11" ht="22.5" x14ac:dyDescent="0.2">
      <c r="A171" s="75" t="s">
        <v>26</v>
      </c>
      <c r="B171" s="75" t="s">
        <v>243</v>
      </c>
      <c r="C171" s="75" t="s">
        <v>244</v>
      </c>
      <c r="D171" s="76">
        <v>45107</v>
      </c>
      <c r="E171" s="76"/>
      <c r="F171" s="75" t="s">
        <v>245</v>
      </c>
      <c r="G171" s="75" t="s">
        <v>204</v>
      </c>
      <c r="H171" s="75" t="s">
        <v>205</v>
      </c>
      <c r="I171" s="77">
        <v>1080</v>
      </c>
      <c r="J171" s="78">
        <v>4</v>
      </c>
      <c r="K171" s="66"/>
    </row>
    <row r="172" spans="1:11" ht="33.75" x14ac:dyDescent="0.2">
      <c r="A172" s="75" t="s">
        <v>26</v>
      </c>
      <c r="B172" s="75" t="s">
        <v>246</v>
      </c>
      <c r="C172" s="75" t="s">
        <v>247</v>
      </c>
      <c r="D172" s="76">
        <v>45107</v>
      </c>
      <c r="E172" s="76"/>
      <c r="F172" s="75" t="s">
        <v>248</v>
      </c>
      <c r="G172" s="75" t="s">
        <v>190</v>
      </c>
      <c r="H172" s="75" t="s">
        <v>191</v>
      </c>
      <c r="I172" s="77">
        <v>1096.32</v>
      </c>
      <c r="J172" s="78">
        <v>4</v>
      </c>
      <c r="K172" s="66"/>
    </row>
    <row r="173" spans="1:11" ht="22.5" x14ac:dyDescent="0.2">
      <c r="A173" s="75" t="s">
        <v>26</v>
      </c>
      <c r="B173" s="75" t="s">
        <v>249</v>
      </c>
      <c r="C173" s="75" t="s">
        <v>33</v>
      </c>
      <c r="D173" s="76">
        <v>45107</v>
      </c>
      <c r="E173" s="76"/>
      <c r="F173" s="75" t="s">
        <v>250</v>
      </c>
      <c r="G173" s="75" t="s">
        <v>251</v>
      </c>
      <c r="H173" s="75" t="s">
        <v>252</v>
      </c>
      <c r="I173" s="77">
        <v>1377</v>
      </c>
      <c r="J173" s="78">
        <v>4</v>
      </c>
      <c r="K173" s="66"/>
    </row>
    <row r="174" spans="1:11" ht="22.5" x14ac:dyDescent="0.2">
      <c r="A174" s="75" t="s">
        <v>26</v>
      </c>
      <c r="B174" s="75" t="s">
        <v>253</v>
      </c>
      <c r="C174" s="75" t="s">
        <v>254</v>
      </c>
      <c r="D174" s="76">
        <v>45107</v>
      </c>
      <c r="E174" s="76"/>
      <c r="F174" s="75" t="s">
        <v>255</v>
      </c>
      <c r="G174" s="75" t="s">
        <v>209</v>
      </c>
      <c r="H174" s="75" t="s">
        <v>210</v>
      </c>
      <c r="I174" s="77">
        <v>1773.55</v>
      </c>
      <c r="J174" s="78">
        <v>1</v>
      </c>
      <c r="K174" s="66"/>
    </row>
    <row r="175" spans="1:11" ht="22.5" x14ac:dyDescent="0.2">
      <c r="A175" s="75" t="s">
        <v>26</v>
      </c>
      <c r="B175" s="75" t="s">
        <v>256</v>
      </c>
      <c r="C175" s="75" t="s">
        <v>257</v>
      </c>
      <c r="D175" s="76">
        <v>45107</v>
      </c>
      <c r="E175" s="76"/>
      <c r="F175" s="75" t="s">
        <v>258</v>
      </c>
      <c r="G175" s="75" t="s">
        <v>259</v>
      </c>
      <c r="H175" s="75" t="s">
        <v>260</v>
      </c>
      <c r="I175" s="77">
        <v>1890</v>
      </c>
      <c r="J175" s="78">
        <v>5</v>
      </c>
      <c r="K175" s="66"/>
    </row>
    <row r="176" spans="1:11" ht="22.5" x14ac:dyDescent="0.2">
      <c r="A176" s="75" t="s">
        <v>26</v>
      </c>
      <c r="B176" s="75" t="s">
        <v>261</v>
      </c>
      <c r="C176" s="75" t="s">
        <v>262</v>
      </c>
      <c r="D176" s="76">
        <v>45107</v>
      </c>
      <c r="E176" s="76"/>
      <c r="F176" s="75" t="s">
        <v>263</v>
      </c>
      <c r="G176" s="75" t="s">
        <v>209</v>
      </c>
      <c r="H176" s="75" t="s">
        <v>210</v>
      </c>
      <c r="I176" s="77">
        <v>1978.8</v>
      </c>
      <c r="J176" s="78">
        <v>4</v>
      </c>
      <c r="K176" s="66"/>
    </row>
    <row r="177" spans="1:11" ht="22.5" x14ac:dyDescent="0.2">
      <c r="A177" s="75" t="s">
        <v>26</v>
      </c>
      <c r="B177" s="75" t="s">
        <v>264</v>
      </c>
      <c r="C177" s="75" t="s">
        <v>265</v>
      </c>
      <c r="D177" s="76">
        <v>45107</v>
      </c>
      <c r="E177" s="76"/>
      <c r="F177" s="75" t="s">
        <v>266</v>
      </c>
      <c r="G177" s="75" t="s">
        <v>209</v>
      </c>
      <c r="H177" s="75" t="s">
        <v>210</v>
      </c>
      <c r="I177" s="77">
        <v>1978.8</v>
      </c>
      <c r="J177" s="78">
        <v>4</v>
      </c>
      <c r="K177" s="66"/>
    </row>
    <row r="178" spans="1:11" ht="22.5" x14ac:dyDescent="0.2">
      <c r="A178" s="75" t="s">
        <v>26</v>
      </c>
      <c r="B178" s="75" t="s">
        <v>267</v>
      </c>
      <c r="C178" s="75" t="s">
        <v>268</v>
      </c>
      <c r="D178" s="76">
        <v>45107</v>
      </c>
      <c r="E178" s="76"/>
      <c r="F178" s="75" t="s">
        <v>269</v>
      </c>
      <c r="G178" s="75" t="s">
        <v>209</v>
      </c>
      <c r="H178" s="75" t="s">
        <v>210</v>
      </c>
      <c r="I178" s="77">
        <v>1998.96</v>
      </c>
      <c r="J178" s="78">
        <v>4</v>
      </c>
      <c r="K178" s="66"/>
    </row>
    <row r="179" spans="1:11" ht="33.75" x14ac:dyDescent="0.2">
      <c r="A179" s="75" t="s">
        <v>26</v>
      </c>
      <c r="B179" s="75" t="s">
        <v>270</v>
      </c>
      <c r="C179" s="75" t="s">
        <v>271</v>
      </c>
      <c r="D179" s="76">
        <v>45107</v>
      </c>
      <c r="E179" s="76"/>
      <c r="F179" s="75" t="s">
        <v>272</v>
      </c>
      <c r="G179" s="75" t="s">
        <v>190</v>
      </c>
      <c r="H179" s="75" t="s">
        <v>191</v>
      </c>
      <c r="I179" s="77">
        <v>2136</v>
      </c>
      <c r="J179" s="78">
        <v>2</v>
      </c>
      <c r="K179" s="66"/>
    </row>
    <row r="180" spans="1:11" ht="22.5" x14ac:dyDescent="0.2">
      <c r="A180" s="75" t="s">
        <v>26</v>
      </c>
      <c r="B180" s="75" t="s">
        <v>273</v>
      </c>
      <c r="C180" s="75" t="s">
        <v>274</v>
      </c>
      <c r="D180" s="76">
        <v>45107</v>
      </c>
      <c r="E180" s="76"/>
      <c r="F180" s="75" t="s">
        <v>275</v>
      </c>
      <c r="G180" s="75" t="s">
        <v>276</v>
      </c>
      <c r="H180" s="75" t="s">
        <v>277</v>
      </c>
      <c r="I180" s="77">
        <v>2247.14</v>
      </c>
      <c r="J180" s="78">
        <v>3</v>
      </c>
      <c r="K180" s="66"/>
    </row>
    <row r="181" spans="1:11" ht="22.5" x14ac:dyDescent="0.2">
      <c r="A181" s="75" t="s">
        <v>26</v>
      </c>
      <c r="B181" s="75" t="s">
        <v>278</v>
      </c>
      <c r="C181" s="75" t="s">
        <v>279</v>
      </c>
      <c r="D181" s="76">
        <v>45107</v>
      </c>
      <c r="E181" s="76"/>
      <c r="F181" s="75" t="s">
        <v>280</v>
      </c>
      <c r="G181" s="75" t="s">
        <v>276</v>
      </c>
      <c r="H181" s="75" t="s">
        <v>277</v>
      </c>
      <c r="I181" s="77">
        <v>2255.1799999999998</v>
      </c>
      <c r="J181" s="78">
        <v>3</v>
      </c>
      <c r="K181" s="66"/>
    </row>
    <row r="182" spans="1:11" ht="22.5" x14ac:dyDescent="0.2">
      <c r="A182" s="75" t="s">
        <v>26</v>
      </c>
      <c r="B182" s="75" t="s">
        <v>281</v>
      </c>
      <c r="C182" s="75" t="s">
        <v>282</v>
      </c>
      <c r="D182" s="76">
        <v>45107</v>
      </c>
      <c r="E182" s="76"/>
      <c r="F182" s="75" t="s">
        <v>283</v>
      </c>
      <c r="G182" s="75" t="s">
        <v>284</v>
      </c>
      <c r="H182" s="75" t="s">
        <v>285</v>
      </c>
      <c r="I182" s="77">
        <v>2304</v>
      </c>
      <c r="J182" s="78">
        <v>4</v>
      </c>
      <c r="K182" s="66"/>
    </row>
    <row r="183" spans="1:11" ht="22.5" x14ac:dyDescent="0.2">
      <c r="A183" s="75" t="s">
        <v>26</v>
      </c>
      <c r="B183" s="75" t="s">
        <v>286</v>
      </c>
      <c r="C183" s="75" t="s">
        <v>287</v>
      </c>
      <c r="D183" s="76">
        <v>45107</v>
      </c>
      <c r="E183" s="76"/>
      <c r="F183" s="75" t="s">
        <v>288</v>
      </c>
      <c r="G183" s="75" t="s">
        <v>276</v>
      </c>
      <c r="H183" s="75" t="s">
        <v>277</v>
      </c>
      <c r="I183" s="77">
        <v>2976.34</v>
      </c>
      <c r="J183" s="78">
        <v>3</v>
      </c>
      <c r="K183" s="66"/>
    </row>
    <row r="184" spans="1:11" ht="33.75" x14ac:dyDescent="0.2">
      <c r="A184" s="75" t="s">
        <v>26</v>
      </c>
      <c r="B184" s="75" t="s">
        <v>289</v>
      </c>
      <c r="C184" s="75" t="s">
        <v>290</v>
      </c>
      <c r="D184" s="76">
        <v>45107</v>
      </c>
      <c r="E184" s="76"/>
      <c r="F184" s="75" t="s">
        <v>291</v>
      </c>
      <c r="G184" s="75" t="s">
        <v>276</v>
      </c>
      <c r="H184" s="75" t="s">
        <v>277</v>
      </c>
      <c r="I184" s="77">
        <v>3371.5</v>
      </c>
      <c r="J184" s="78">
        <v>3</v>
      </c>
      <c r="K184" s="66"/>
    </row>
    <row r="185" spans="1:11" ht="33.75" x14ac:dyDescent="0.2">
      <c r="A185" s="75" t="s">
        <v>26</v>
      </c>
      <c r="B185" s="75" t="s">
        <v>292</v>
      </c>
      <c r="C185" s="75" t="s">
        <v>293</v>
      </c>
      <c r="D185" s="76">
        <v>45107</v>
      </c>
      <c r="E185" s="76"/>
      <c r="F185" s="75" t="s">
        <v>294</v>
      </c>
      <c r="G185" s="75" t="s">
        <v>276</v>
      </c>
      <c r="H185" s="75" t="s">
        <v>277</v>
      </c>
      <c r="I185" s="77">
        <v>2564.04</v>
      </c>
      <c r="J185" s="78">
        <v>3</v>
      </c>
      <c r="K185" s="66"/>
    </row>
    <row r="186" spans="1:11" ht="22.5" x14ac:dyDescent="0.2">
      <c r="A186" s="75" t="s">
        <v>26</v>
      </c>
      <c r="B186" s="75" t="s">
        <v>295</v>
      </c>
      <c r="C186" s="75" t="s">
        <v>296</v>
      </c>
      <c r="D186" s="76">
        <v>45107</v>
      </c>
      <c r="E186" s="76"/>
      <c r="F186" s="75" t="s">
        <v>297</v>
      </c>
      <c r="G186" s="75" t="s">
        <v>276</v>
      </c>
      <c r="H186" s="75" t="s">
        <v>277</v>
      </c>
      <c r="I186" s="77">
        <v>3616.13</v>
      </c>
      <c r="J186" s="78">
        <v>3</v>
      </c>
      <c r="K186" s="66"/>
    </row>
    <row r="187" spans="1:11" ht="22.5" x14ac:dyDescent="0.2">
      <c r="A187" s="75" t="s">
        <v>26</v>
      </c>
      <c r="B187" s="75" t="s">
        <v>298</v>
      </c>
      <c r="C187" s="75" t="s">
        <v>299</v>
      </c>
      <c r="D187" s="76">
        <v>45107</v>
      </c>
      <c r="E187" s="76"/>
      <c r="F187" s="75" t="s">
        <v>300</v>
      </c>
      <c r="G187" s="75" t="s">
        <v>204</v>
      </c>
      <c r="H187" s="75" t="s">
        <v>205</v>
      </c>
      <c r="I187" s="77">
        <v>4800</v>
      </c>
      <c r="J187" s="78">
        <v>5</v>
      </c>
      <c r="K187" s="66"/>
    </row>
    <row r="188" spans="1:11" ht="33.75" x14ac:dyDescent="0.2">
      <c r="A188" s="75" t="s">
        <v>26</v>
      </c>
      <c r="B188" s="75" t="s">
        <v>301</v>
      </c>
      <c r="C188" s="75" t="s">
        <v>302</v>
      </c>
      <c r="D188" s="76">
        <v>45107</v>
      </c>
      <c r="E188" s="76"/>
      <c r="F188" s="75" t="s">
        <v>303</v>
      </c>
      <c r="G188" s="75" t="s">
        <v>276</v>
      </c>
      <c r="H188" s="75" t="s">
        <v>277</v>
      </c>
      <c r="I188" s="77">
        <v>6795.27</v>
      </c>
      <c r="J188" s="78">
        <v>3</v>
      </c>
      <c r="K188" s="66"/>
    </row>
    <row r="189" spans="1:11" ht="45" x14ac:dyDescent="0.2">
      <c r="A189" s="75" t="s">
        <v>26</v>
      </c>
      <c r="B189" s="75" t="s">
        <v>304</v>
      </c>
      <c r="C189" s="75" t="s">
        <v>183</v>
      </c>
      <c r="D189" s="76">
        <v>45107</v>
      </c>
      <c r="E189" s="76"/>
      <c r="F189" s="75" t="s">
        <v>305</v>
      </c>
      <c r="G189" s="75" t="s">
        <v>306</v>
      </c>
      <c r="H189" s="75" t="s">
        <v>307</v>
      </c>
      <c r="I189" s="77">
        <v>6876</v>
      </c>
      <c r="J189" s="78">
        <v>4</v>
      </c>
      <c r="K189" s="66"/>
    </row>
    <row r="190" spans="1:11" ht="22.5" x14ac:dyDescent="0.2">
      <c r="A190" s="75" t="s">
        <v>26</v>
      </c>
      <c r="B190" s="75" t="s">
        <v>308</v>
      </c>
      <c r="C190" s="75" t="s">
        <v>309</v>
      </c>
      <c r="D190" s="76">
        <v>45107</v>
      </c>
      <c r="E190" s="76"/>
      <c r="F190" s="75" t="s">
        <v>310</v>
      </c>
      <c r="G190" s="75" t="s">
        <v>311</v>
      </c>
      <c r="H190" s="75" t="s">
        <v>312</v>
      </c>
      <c r="I190" s="77">
        <v>7579.8</v>
      </c>
      <c r="J190" s="78">
        <v>3</v>
      </c>
      <c r="K190" s="66"/>
    </row>
    <row r="191" spans="1:11" ht="22.5" x14ac:dyDescent="0.2">
      <c r="A191" s="75" t="s">
        <v>26</v>
      </c>
      <c r="B191" s="75" t="s">
        <v>313</v>
      </c>
      <c r="C191" s="75" t="s">
        <v>314</v>
      </c>
      <c r="D191" s="76">
        <v>45107</v>
      </c>
      <c r="E191" s="76"/>
      <c r="F191" s="75" t="s">
        <v>315</v>
      </c>
      <c r="G191" s="75" t="s">
        <v>311</v>
      </c>
      <c r="H191" s="75" t="s">
        <v>312</v>
      </c>
      <c r="I191" s="77">
        <v>14875</v>
      </c>
      <c r="J191" s="78">
        <v>3</v>
      </c>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ht="12.75" x14ac:dyDescent="0.2">
      <c r="A4479" s="75"/>
      <c r="B4479" s="75"/>
      <c r="C4479" s="75"/>
      <c r="D4479" s="76"/>
      <c r="E4479" s="76"/>
      <c r="F4479" s="75"/>
      <c r="G4479" s="75"/>
      <c r="H4479" s="75"/>
      <c r="I4479" s="77"/>
      <c r="J4479" s="78"/>
      <c r="K4479" s="66"/>
    </row>
    <row r="4480" spans="1:11" ht="12.75" x14ac:dyDescent="0.2">
      <c r="A4480" s="75"/>
      <c r="B4480" s="75"/>
      <c r="C4480" s="75"/>
      <c r="D4480" s="76"/>
      <c r="E4480" s="76"/>
      <c r="F4480" s="75"/>
      <c r="G4480" s="75"/>
      <c r="H4480" s="75"/>
      <c r="I4480" s="77"/>
      <c r="J4480" s="78"/>
      <c r="K4480" s="66"/>
    </row>
    <row r="4481" spans="1:11" ht="12.75" x14ac:dyDescent="0.2">
      <c r="A4481" s="75"/>
      <c r="B4481" s="75"/>
      <c r="C4481" s="75"/>
      <c r="D4481" s="76"/>
      <c r="E4481" s="76"/>
      <c r="F4481" s="75"/>
      <c r="G4481" s="75"/>
      <c r="H4481" s="75"/>
      <c r="I4481" s="77"/>
      <c r="J4481" s="78"/>
      <c r="K4481" s="66"/>
    </row>
    <row r="4482" spans="1:11" ht="12.75" x14ac:dyDescent="0.2">
      <c r="A4482" s="75"/>
      <c r="B4482" s="75"/>
      <c r="C4482" s="75"/>
      <c r="D4482" s="76"/>
      <c r="E4482" s="76"/>
      <c r="F4482" s="75"/>
      <c r="G4482" s="75"/>
      <c r="H4482" s="75"/>
      <c r="I4482" s="77"/>
      <c r="J4482" s="78"/>
      <c r="K4482" s="66"/>
    </row>
    <row r="4483" spans="1:11" ht="12.75" x14ac:dyDescent="0.2">
      <c r="A4483" s="75"/>
      <c r="B4483" s="75"/>
      <c r="C4483" s="75"/>
      <c r="D4483" s="76"/>
      <c r="E4483" s="76"/>
      <c r="F4483" s="75"/>
      <c r="G4483" s="75"/>
      <c r="H4483" s="75"/>
      <c r="I4483" s="77"/>
      <c r="J4483" s="78"/>
      <c r="K4483" s="66"/>
    </row>
    <row r="4484" spans="1:11" ht="12.75" x14ac:dyDescent="0.2">
      <c r="A4484" s="75"/>
      <c r="B4484" s="75"/>
      <c r="C4484" s="75"/>
      <c r="D4484" s="76"/>
      <c r="E4484" s="76"/>
      <c r="F4484" s="75"/>
      <c r="G4484" s="75"/>
      <c r="H4484" s="75"/>
      <c r="I4484" s="77"/>
      <c r="J4484" s="78"/>
      <c r="K4484" s="66"/>
    </row>
    <row r="4485" spans="1:11" ht="12.75" x14ac:dyDescent="0.2">
      <c r="A4485" s="75"/>
      <c r="B4485" s="75"/>
      <c r="C4485" s="75"/>
      <c r="D4485" s="76"/>
      <c r="E4485" s="76"/>
      <c r="F4485" s="75"/>
      <c r="G4485" s="75"/>
      <c r="H4485" s="75"/>
      <c r="I4485" s="77"/>
      <c r="J4485" s="78"/>
      <c r="K4485" s="66"/>
    </row>
    <row r="4486" spans="1:11" ht="12.75" x14ac:dyDescent="0.2">
      <c r="A4486" s="75"/>
      <c r="B4486" s="75"/>
      <c r="C4486" s="75"/>
      <c r="D4486" s="76"/>
      <c r="E4486" s="76"/>
      <c r="F4486" s="75"/>
      <c r="G4486" s="75"/>
      <c r="H4486" s="75"/>
      <c r="I4486" s="77"/>
      <c r="J4486" s="78"/>
      <c r="K4486" s="66"/>
    </row>
    <row r="4487" spans="1:11" x14ac:dyDescent="0.2">
      <c r="A4487" s="75"/>
      <c r="B4487" s="75"/>
      <c r="C4487" s="75"/>
      <c r="D4487" s="76"/>
      <c r="E4487" s="76"/>
      <c r="F4487" s="75"/>
      <c r="G4487" s="75"/>
      <c r="H4487" s="75"/>
      <c r="I4487" s="77"/>
      <c r="J4487" s="78"/>
    </row>
    <row r="4488" spans="1:11" x14ac:dyDescent="0.2">
      <c r="A4488" s="75"/>
      <c r="B4488" s="75"/>
      <c r="C4488" s="75"/>
      <c r="D4488" s="76"/>
      <c r="E4488" s="76"/>
      <c r="F4488" s="75"/>
      <c r="G4488" s="75"/>
      <c r="H4488" s="75"/>
      <c r="I4488" s="77"/>
      <c r="J4488" s="78"/>
    </row>
    <row r="4489" spans="1:11" x14ac:dyDescent="0.2">
      <c r="A4489" s="75"/>
      <c r="B4489" s="75"/>
      <c r="C4489" s="75"/>
      <c r="D4489" s="76"/>
      <c r="E4489" s="76"/>
      <c r="F4489" s="75"/>
      <c r="G4489" s="75"/>
      <c r="H4489" s="75"/>
      <c r="I4489" s="77"/>
      <c r="J4489" s="78"/>
    </row>
    <row r="4490" spans="1:11" x14ac:dyDescent="0.2">
      <c r="A4490" s="75"/>
      <c r="B4490" s="75"/>
      <c r="C4490" s="75"/>
      <c r="D4490" s="76"/>
      <c r="E4490" s="76"/>
      <c r="F4490" s="75"/>
      <c r="G4490" s="75"/>
      <c r="H4490" s="75"/>
      <c r="I4490" s="77"/>
      <c r="J4490" s="78"/>
    </row>
    <row r="4491" spans="1:11" x14ac:dyDescent="0.2">
      <c r="A4491" s="75"/>
      <c r="B4491" s="75"/>
      <c r="C4491" s="75"/>
      <c r="D4491" s="76"/>
      <c r="E4491" s="76"/>
      <c r="F4491" s="75"/>
      <c r="G4491" s="75"/>
      <c r="H4491" s="75"/>
      <c r="I4491" s="77"/>
      <c r="J4491" s="78"/>
    </row>
    <row r="4492" spans="1:11" x14ac:dyDescent="0.2">
      <c r="A4492" s="75"/>
      <c r="B4492" s="75"/>
      <c r="C4492" s="75"/>
      <c r="D4492" s="76"/>
      <c r="E4492" s="76"/>
      <c r="F4492" s="75"/>
      <c r="G4492" s="75"/>
      <c r="H4492" s="75"/>
      <c r="I4492" s="77"/>
      <c r="J4492" s="78"/>
    </row>
    <row r="4493" spans="1:11" x14ac:dyDescent="0.2">
      <c r="A4493" s="75"/>
      <c r="B4493" s="75"/>
      <c r="C4493" s="75"/>
      <c r="D4493" s="76"/>
      <c r="E4493" s="76"/>
      <c r="F4493" s="75"/>
      <c r="G4493" s="75"/>
      <c r="H4493" s="75"/>
      <c r="I4493" s="77"/>
      <c r="J4493" s="78"/>
    </row>
    <row r="4494" spans="1:11" x14ac:dyDescent="0.2">
      <c r="A4494" s="75"/>
      <c r="B4494" s="75"/>
      <c r="C4494" s="75"/>
      <c r="D4494" s="76"/>
      <c r="E4494" s="76"/>
      <c r="F4494" s="75"/>
      <c r="G4494" s="75"/>
      <c r="H4494" s="75"/>
      <c r="I4494" s="77"/>
      <c r="J4494" s="78"/>
    </row>
    <row r="4495" spans="1:11" x14ac:dyDescent="0.2">
      <c r="A4495" s="75"/>
      <c r="B4495" s="75"/>
      <c r="C4495" s="75"/>
      <c r="D4495" s="76"/>
      <c r="E4495" s="76"/>
      <c r="F4495" s="75"/>
      <c r="G4495" s="75"/>
      <c r="H4495" s="75"/>
      <c r="I4495" s="77"/>
      <c r="J4495" s="78"/>
    </row>
    <row r="4496" spans="1:11"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row r="4993" spans="1:10" x14ac:dyDescent="0.2">
      <c r="A4993" s="75"/>
      <c r="B4993" s="75"/>
      <c r="C4993" s="75"/>
      <c r="D4993" s="76"/>
      <c r="E4993" s="76"/>
      <c r="F4993" s="75"/>
      <c r="G4993" s="75"/>
      <c r="H4993" s="75"/>
      <c r="I4993" s="77"/>
      <c r="J4993" s="78"/>
    </row>
    <row r="4994" spans="1:10" x14ac:dyDescent="0.2">
      <c r="A4994" s="75"/>
      <c r="B4994" s="75"/>
      <c r="C4994" s="75"/>
      <c r="D4994" s="76"/>
      <c r="E4994" s="76"/>
      <c r="F4994" s="75"/>
      <c r="G4994" s="75"/>
      <c r="H4994" s="75"/>
      <c r="I4994" s="77"/>
      <c r="J4994" s="78"/>
    </row>
    <row r="4995" spans="1:10" x14ac:dyDescent="0.2">
      <c r="A4995" s="75"/>
      <c r="B4995" s="75"/>
      <c r="C4995" s="75"/>
      <c r="D4995" s="76"/>
      <c r="E4995" s="76"/>
      <c r="F4995" s="75"/>
      <c r="G4995" s="75"/>
      <c r="H4995" s="75"/>
      <c r="I4995" s="77"/>
      <c r="J4995" s="78"/>
    </row>
    <row r="4996" spans="1:10" x14ac:dyDescent="0.2">
      <c r="A4996" s="75"/>
      <c r="B4996" s="75"/>
      <c r="C4996" s="75"/>
      <c r="D4996" s="76"/>
      <c r="E4996" s="76"/>
      <c r="F4996" s="75"/>
      <c r="G4996" s="75"/>
      <c r="H4996" s="75"/>
      <c r="I4996" s="77"/>
      <c r="J4996" s="78"/>
    </row>
    <row r="4997" spans="1:10" x14ac:dyDescent="0.2">
      <c r="A4997" s="75"/>
      <c r="B4997" s="75"/>
      <c r="C4997" s="75"/>
      <c r="D4997" s="76"/>
      <c r="E4997" s="76"/>
      <c r="F4997" s="75"/>
      <c r="G4997" s="75"/>
      <c r="H4997" s="75"/>
      <c r="I4997" s="77"/>
      <c r="J4997" s="78"/>
    </row>
    <row r="4998" spans="1:10" x14ac:dyDescent="0.2">
      <c r="A4998" s="75"/>
      <c r="B4998" s="75"/>
      <c r="C4998" s="75"/>
      <c r="D4998" s="76"/>
      <c r="E4998" s="76"/>
      <c r="F4998" s="75"/>
      <c r="G4998" s="75"/>
      <c r="H4998" s="75"/>
      <c r="I4998" s="77"/>
      <c r="J4998" s="78"/>
    </row>
    <row r="4999" spans="1:10" x14ac:dyDescent="0.2">
      <c r="A4999" s="75"/>
      <c r="B4999" s="75"/>
      <c r="C4999" s="75"/>
      <c r="D4999" s="76"/>
      <c r="E4999" s="76"/>
      <c r="F4999" s="75"/>
      <c r="G4999" s="75"/>
      <c r="H4999" s="75"/>
      <c r="I4999" s="77"/>
      <c r="J4999" s="78"/>
    </row>
    <row r="5000" spans="1:10" x14ac:dyDescent="0.2">
      <c r="A5000" s="75"/>
      <c r="B5000" s="75"/>
      <c r="C5000" s="75"/>
      <c r="D5000" s="76"/>
      <c r="E5000" s="76"/>
      <c r="F5000" s="75"/>
      <c r="G5000" s="75"/>
      <c r="H5000" s="75"/>
      <c r="I5000" s="77"/>
      <c r="J5000" s="78"/>
    </row>
  </sheetData>
  <mergeCells count="5">
    <mergeCell ref="A100:H100"/>
    <mergeCell ref="I100:J100"/>
    <mergeCell ref="A101:H101"/>
    <mergeCell ref="I101:J101"/>
    <mergeCell ref="A105:J105"/>
  </mergeCells>
  <conditionalFormatting sqref="D1050:E1052 B1365:C1367 J1454:J1458 F228:G228 I228:J228 J192: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C625:J625 F1448:J1450 I1443:J1447 I1451:J1453 B1253:E1254 F1253:H1253 I1253:J1254 J1219:J1252 B1261:H1270 I1256:J1270 I489:I496 H1393:J1402 B811:E811 H811:J811 H819:J819 J1053:J1054 I1053 B1256:E1260 I1111:J1126 H1114:H1126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I1403:J1404 I1131:J1136 J1127:J1130 F1413:H1447 B1413:E1450 B500:J598 I599:J607 A906:J1049 B329:J348 B421:J456 B1194:H1218 B809:J810 B827:J903 B812:J818 B599:B607 B704:J807 B1504:E1556 F1504:H4374 B1462:H1503 I1461:J4374 I1302:J1359 B1327:H1359 J608:J624 B646:I688 B700:I700 B702:I703 J645:J703 A192:A323 A325:A903 A905 A1050:A1056 A1059:A1060 A1067:A5000">
    <cfRule type="expression" dxfId="297" priority="298" stopIfTrue="1">
      <formula>$A192&lt;&gt;""</formula>
    </cfRule>
  </conditionalFormatting>
  <conditionalFormatting sqref="F1364:H1364 F1254:G1254 F1256:H1260">
    <cfRule type="expression" dxfId="296" priority="297" stopIfTrue="1">
      <formula>$A1254&lt;&gt;""</formula>
    </cfRule>
  </conditionalFormatting>
  <conditionalFormatting sqref="B4347:C4349">
    <cfRule type="expression" dxfId="295" priority="296" stopIfTrue="1">
      <formula>$A4347&lt;&gt;""</formula>
    </cfRule>
  </conditionalFormatting>
  <conditionalFormatting sqref="F4347:H4349 J4347:J4349">
    <cfRule type="expression" dxfId="294" priority="295" stopIfTrue="1">
      <formula>$A4347&lt;&gt;""</formula>
    </cfRule>
  </conditionalFormatting>
  <conditionalFormatting sqref="A4347:A4349">
    <cfRule type="expression" dxfId="293" priority="294" stopIfTrue="1">
      <formula>$A4347&lt;&gt;""</formula>
    </cfRule>
  </conditionalFormatting>
  <conditionalFormatting sqref="D1656:E4374">
    <cfRule type="expression" dxfId="292" priority="293" stopIfTrue="1">
      <formula>$A1656&lt;&gt;""</formula>
    </cfRule>
  </conditionalFormatting>
  <conditionalFormatting sqref="D4347:E4349">
    <cfRule type="expression" dxfId="291" priority="292" stopIfTrue="1">
      <formula>$A4347&lt;&gt;""</formula>
    </cfRule>
  </conditionalFormatting>
  <conditionalFormatting sqref="I4347:I4349">
    <cfRule type="expression" dxfId="290" priority="291" stopIfTrue="1">
      <formula>$A4347&lt;&gt;""</formula>
    </cfRule>
  </conditionalFormatting>
  <conditionalFormatting sqref="F1050:H1052 B1158:C1160 F1158:J1160 J1137:J1157 A1050:C1052 A1055:C1056 F1055:H1056">
    <cfRule type="expression" dxfId="289" priority="290" stopIfTrue="1">
      <formula>$A1050&lt;&gt;""</formula>
    </cfRule>
  </conditionalFormatting>
  <conditionalFormatting sqref="B1131:C1131">
    <cfRule type="expression" dxfId="288" priority="289" stopIfTrue="1">
      <formula>$A1131&lt;&gt;""</formula>
    </cfRule>
  </conditionalFormatting>
  <conditionalFormatting sqref="F1131:H1131">
    <cfRule type="expression" dxfId="287" priority="288" stopIfTrue="1">
      <formula>$A1131&lt;&gt;""</formula>
    </cfRule>
  </conditionalFormatting>
  <conditionalFormatting sqref="B192:J5000">
    <cfRule type="expression" dxfId="286" priority="287" stopIfTrue="1">
      <formula>$A192&lt;&gt;""</formula>
    </cfRule>
  </conditionalFormatting>
  <conditionalFormatting sqref="I1162:J1162">
    <cfRule type="expression" dxfId="285" priority="286" stopIfTrue="1">
      <formula>$A1162&lt;&gt;""</formula>
    </cfRule>
  </conditionalFormatting>
  <conditionalFormatting sqref="F192:G5000">
    <cfRule type="expression" dxfId="284" priority="284" stopIfTrue="1">
      <formula>$A192&lt;&gt;""</formula>
    </cfRule>
  </conditionalFormatting>
  <conditionalFormatting sqref="A192:A5000">
    <cfRule type="expression" dxfId="283" priority="285" stopIfTrue="1">
      <formula>$A192&lt;&gt;""</formula>
    </cfRule>
  </conditionalFormatting>
  <conditionalFormatting sqref="H228">
    <cfRule type="expression" dxfId="282" priority="283" stopIfTrue="1">
      <formula>$A228&lt;&gt;""</formula>
    </cfRule>
  </conditionalFormatting>
  <conditionalFormatting sqref="F1162:H1162">
    <cfRule type="expression" dxfId="281" priority="282" stopIfTrue="1">
      <formula>$A1162&lt;&gt;""</formula>
    </cfRule>
  </conditionalFormatting>
  <conditionalFormatting sqref="D1133:E1136">
    <cfRule type="expression" dxfId="280" priority="281" stopIfTrue="1">
      <formula>$A1133&lt;&gt;""</formula>
    </cfRule>
  </conditionalFormatting>
  <conditionalFormatting sqref="H1133:H1136">
    <cfRule type="expression" dxfId="279" priority="280" stopIfTrue="1">
      <formula>$A1133&lt;&gt;""</formula>
    </cfRule>
  </conditionalFormatting>
  <conditionalFormatting sqref="F1133:G1136">
    <cfRule type="expression" dxfId="278" priority="279" stopIfTrue="1">
      <formula>$A1133&lt;&gt;""</formula>
    </cfRule>
  </conditionalFormatting>
  <conditionalFormatting sqref="B1133:C1136">
    <cfRule type="expression" dxfId="277" priority="278" stopIfTrue="1">
      <formula>$A1133&lt;&gt;""</formula>
    </cfRule>
  </conditionalFormatting>
  <conditionalFormatting sqref="D1303:E1306 D1316:E1326 D1309:E1314">
    <cfRule type="expression" dxfId="276" priority="277" stopIfTrue="1">
      <formula>$A1303&lt;&gt;""</formula>
    </cfRule>
  </conditionalFormatting>
  <conditionalFormatting sqref="H1303:H1306 H1316:H1326 H1309:H1314">
    <cfRule type="expression" dxfId="275" priority="276" stopIfTrue="1">
      <formula>$A1303&lt;&gt;""</formula>
    </cfRule>
  </conditionalFormatting>
  <conditionalFormatting sqref="F1303:G1306 F1316:G1326 F1309:G1314">
    <cfRule type="expression" dxfId="274" priority="275" stopIfTrue="1">
      <formula>$A1303&lt;&gt;""</formula>
    </cfRule>
  </conditionalFormatting>
  <conditionalFormatting sqref="B1303:C1306 B1316:C1326 B1309:C1314">
    <cfRule type="expression" dxfId="273" priority="274" stopIfTrue="1">
      <formula>$A1303&lt;&gt;""</formula>
    </cfRule>
  </conditionalFormatting>
  <conditionalFormatting sqref="D1163:E1163">
    <cfRule type="expression" dxfId="272" priority="273" stopIfTrue="1">
      <formula>$A1163&lt;&gt;""</formula>
    </cfRule>
  </conditionalFormatting>
  <conditionalFormatting sqref="F1163:H1163">
    <cfRule type="expression" dxfId="271" priority="272" stopIfTrue="1">
      <formula>$A1163&lt;&gt;""</formula>
    </cfRule>
  </conditionalFormatting>
  <conditionalFormatting sqref="B1163:C1163">
    <cfRule type="expression" dxfId="270" priority="271" stopIfTrue="1">
      <formula>$A1163&lt;&gt;""</formula>
    </cfRule>
  </conditionalFormatting>
  <conditionalFormatting sqref="B411:I420">
    <cfRule type="expression" dxfId="269" priority="270" stopIfTrue="1">
      <formula>$A411&lt;&gt;""</formula>
    </cfRule>
  </conditionalFormatting>
  <conditionalFormatting sqref="B242:I242 B243:E247">
    <cfRule type="expression" dxfId="268" priority="269" stopIfTrue="1">
      <formula>$A242&lt;&gt;""</formula>
    </cfRule>
  </conditionalFormatting>
  <conditionalFormatting sqref="F1365:G1367">
    <cfRule type="expression" dxfId="267" priority="266" stopIfTrue="1">
      <formula>$A1365&lt;&gt;""</formula>
    </cfRule>
  </conditionalFormatting>
  <conditionalFormatting sqref="D1365:E1367">
    <cfRule type="expression" dxfId="266" priority="268" stopIfTrue="1">
      <formula>$A1365&lt;&gt;""</formula>
    </cfRule>
  </conditionalFormatting>
  <conditionalFormatting sqref="H1365:H1367">
    <cfRule type="expression" dxfId="265" priority="267" stopIfTrue="1">
      <formula>$A1365&lt;&gt;""</formula>
    </cfRule>
  </conditionalFormatting>
  <conditionalFormatting sqref="B645:I645">
    <cfRule type="expression" dxfId="264" priority="265" stopIfTrue="1">
      <formula>$A645&lt;&gt;""</formula>
    </cfRule>
  </conditionalFormatting>
  <conditionalFormatting sqref="I1454:I1458">
    <cfRule type="expression" dxfId="263" priority="264" stopIfTrue="1">
      <formula>$A1454&lt;&gt;""</formula>
    </cfRule>
  </conditionalFormatting>
  <conditionalFormatting sqref="D1454:E1458">
    <cfRule type="expression" dxfId="262" priority="263" stopIfTrue="1">
      <formula>$A1454&lt;&gt;""</formula>
    </cfRule>
  </conditionalFormatting>
  <conditionalFormatting sqref="H1454:H1458">
    <cfRule type="expression" dxfId="261" priority="262" stopIfTrue="1">
      <formula>$A1454&lt;&gt;""</formula>
    </cfRule>
  </conditionalFormatting>
  <conditionalFormatting sqref="F1454:G1458">
    <cfRule type="expression" dxfId="260" priority="261" stopIfTrue="1">
      <formula>$A1454&lt;&gt;""</formula>
    </cfRule>
  </conditionalFormatting>
  <conditionalFormatting sqref="B1454:C1458">
    <cfRule type="expression" dxfId="259" priority="260" stopIfTrue="1">
      <formula>$A1454&lt;&gt;""</formula>
    </cfRule>
  </conditionalFormatting>
  <conditionalFormatting sqref="H243:I246">
    <cfRule type="expression" dxfId="258" priority="259" stopIfTrue="1">
      <formula>$A243&lt;&gt;""</formula>
    </cfRule>
  </conditionalFormatting>
  <conditionalFormatting sqref="F243:G246">
    <cfRule type="expression" dxfId="257" priority="258" stopIfTrue="1">
      <formula>$A243&lt;&gt;""</formula>
    </cfRule>
  </conditionalFormatting>
  <conditionalFormatting sqref="I192:I227 B192:E227">
    <cfRule type="expression" dxfId="256" priority="257" stopIfTrue="1">
      <formula>$A192&lt;&gt;""</formula>
    </cfRule>
  </conditionalFormatting>
  <conditionalFormatting sqref="I1139:I1140">
    <cfRule type="expression" dxfId="255" priority="256" stopIfTrue="1">
      <formula>$A1139&lt;&gt;""</formula>
    </cfRule>
  </conditionalFormatting>
  <conditionalFormatting sqref="B1168:H1168">
    <cfRule type="expression" dxfId="254" priority="255" stopIfTrue="1">
      <formula>$A1168&lt;&gt;""</formula>
    </cfRule>
  </conditionalFormatting>
  <conditionalFormatting sqref="D1139:E1140">
    <cfRule type="expression" dxfId="253" priority="254" stopIfTrue="1">
      <formula>$A1139&lt;&gt;""</formula>
    </cfRule>
  </conditionalFormatting>
  <conditionalFormatting sqref="B1139:C1140">
    <cfRule type="expression" dxfId="252" priority="253" stopIfTrue="1">
      <formula>$A1139&lt;&gt;""</formula>
    </cfRule>
  </conditionalFormatting>
  <conditionalFormatting sqref="H1139:H1140">
    <cfRule type="expression" dxfId="251" priority="252" stopIfTrue="1">
      <formula>$A1139&lt;&gt;""</formula>
    </cfRule>
  </conditionalFormatting>
  <conditionalFormatting sqref="F1139:G1140">
    <cfRule type="expression" dxfId="250" priority="251" stopIfTrue="1">
      <formula>$A1139&lt;&gt;""</formula>
    </cfRule>
  </conditionalFormatting>
  <conditionalFormatting sqref="D1370:E1371 I1370:I1376">
    <cfRule type="expression" dxfId="249" priority="246" stopIfTrue="1">
      <formula>$A1370&lt;&gt;""</formula>
    </cfRule>
  </conditionalFormatting>
  <conditionalFormatting sqref="D1141:E1141 I1141:I1148 D1144:E1144">
    <cfRule type="expression" dxfId="248" priority="250" stopIfTrue="1">
      <formula>$A1141&lt;&gt;""</formula>
    </cfRule>
  </conditionalFormatting>
  <conditionalFormatting sqref="H1370:H1376">
    <cfRule type="expression" dxfId="247" priority="245" stopIfTrue="1">
      <formula>$A1370&lt;&gt;""</formula>
    </cfRule>
  </conditionalFormatting>
  <conditionalFormatting sqref="H1141 H1144">
    <cfRule type="expression" dxfId="246" priority="249" stopIfTrue="1">
      <formula>$A1141&lt;&gt;""</formula>
    </cfRule>
  </conditionalFormatting>
  <conditionalFormatting sqref="F1141:G1141 F1144:G1144">
    <cfRule type="expression" dxfId="245" priority="248" stopIfTrue="1">
      <formula>$A1141&lt;&gt;""</formula>
    </cfRule>
  </conditionalFormatting>
  <conditionalFormatting sqref="B1141:C1141 B1144:C1144">
    <cfRule type="expression" dxfId="244" priority="247" stopIfTrue="1">
      <formula>$A1141&lt;&gt;""</formula>
    </cfRule>
  </conditionalFormatting>
  <conditionalFormatting sqref="B1370:C1371">
    <cfRule type="expression" dxfId="243" priority="244" stopIfTrue="1">
      <formula>$A1370&lt;&gt;""</formula>
    </cfRule>
  </conditionalFormatting>
  <conditionalFormatting sqref="F1370:G1376">
    <cfRule type="expression" dxfId="242" priority="243" stopIfTrue="1">
      <formula>$A1370&lt;&gt;""</formula>
    </cfRule>
  </conditionalFormatting>
  <conditionalFormatting sqref="B1053:H1053">
    <cfRule type="expression" dxfId="241" priority="242" stopIfTrue="1">
      <formula>$A1053&lt;&gt;""</formula>
    </cfRule>
  </conditionalFormatting>
  <conditionalFormatting sqref="B1169:H1169 B1172:H1176">
    <cfRule type="expression" dxfId="240" priority="241" stopIfTrue="1">
      <formula>$A1169&lt;&gt;""</formula>
    </cfRule>
  </conditionalFormatting>
  <conditionalFormatting sqref="F476:H477 H475">
    <cfRule type="expression" dxfId="239" priority="240" stopIfTrue="1">
      <formula>$A475&lt;&gt;""</formula>
    </cfRule>
  </conditionalFormatting>
  <conditionalFormatting sqref="D475:E477">
    <cfRule type="expression" dxfId="238" priority="239" stopIfTrue="1">
      <formula>$A475&lt;&gt;""</formula>
    </cfRule>
  </conditionalFormatting>
  <conditionalFormatting sqref="B475:C477">
    <cfRule type="expression" dxfId="237" priority="238" stopIfTrue="1">
      <formula>$A475&lt;&gt;""</formula>
    </cfRule>
  </conditionalFormatting>
  <conditionalFormatting sqref="D1453:E1453">
    <cfRule type="expression" dxfId="236" priority="237" stopIfTrue="1">
      <formula>$A1453&lt;&gt;""</formula>
    </cfRule>
  </conditionalFormatting>
  <conditionalFormatting sqref="H1453">
    <cfRule type="expression" dxfId="235" priority="236" stopIfTrue="1">
      <formula>$A1453&lt;&gt;""</formula>
    </cfRule>
  </conditionalFormatting>
  <conditionalFormatting sqref="F1453:G1453">
    <cfRule type="expression" dxfId="234" priority="235" stopIfTrue="1">
      <formula>$A1453&lt;&gt;""</formula>
    </cfRule>
  </conditionalFormatting>
  <conditionalFormatting sqref="B1453:C1453">
    <cfRule type="expression" dxfId="233" priority="234" stopIfTrue="1">
      <formula>$A1453&lt;&gt;""</formula>
    </cfRule>
  </conditionalFormatting>
  <conditionalFormatting sqref="B457:H458">
    <cfRule type="expression" dxfId="232" priority="233" stopIfTrue="1">
      <formula>$A457&lt;&gt;""</formula>
    </cfRule>
  </conditionalFormatting>
  <conditionalFormatting sqref="D1165:E1165 D1167:E1167">
    <cfRule type="expression" dxfId="231" priority="232" stopIfTrue="1">
      <formula>$A1165&lt;&gt;""</formula>
    </cfRule>
  </conditionalFormatting>
  <conditionalFormatting sqref="B1165:C1165 F1165:I1165 F1167:I1167 B1167:C1167">
    <cfRule type="expression" dxfId="230" priority="231" stopIfTrue="1">
      <formula>$A1165&lt;&gt;""</formula>
    </cfRule>
  </conditionalFormatting>
  <conditionalFormatting sqref="B1082:H1082">
    <cfRule type="expression" dxfId="229" priority="230" stopIfTrue="1">
      <formula>$A1082&lt;&gt;""</formula>
    </cfRule>
  </conditionalFormatting>
  <conditionalFormatting sqref="I1054">
    <cfRule type="expression" dxfId="228" priority="229" stopIfTrue="1">
      <formula>$A1054&lt;&gt;""</formula>
    </cfRule>
  </conditionalFormatting>
  <conditionalFormatting sqref="B1054:H1054">
    <cfRule type="expression" dxfId="227" priority="228" stopIfTrue="1">
      <formula>$A1054&lt;&gt;""</formula>
    </cfRule>
  </conditionalFormatting>
  <conditionalFormatting sqref="I1290:I1297 I1300:I1301">
    <cfRule type="expression" dxfId="226" priority="227" stopIfTrue="1">
      <formula>$A1290&lt;&gt;""</formula>
    </cfRule>
  </conditionalFormatting>
  <conditionalFormatting sqref="F1300:G1301 F1293:G1297">
    <cfRule type="expression" dxfId="225" priority="226" stopIfTrue="1">
      <formula>$A1293&lt;&gt;""</formula>
    </cfRule>
  </conditionalFormatting>
  <conditionalFormatting sqref="B1290:E1290">
    <cfRule type="expression" dxfId="224" priority="225" stopIfTrue="1">
      <formula>$A1290&lt;&gt;""</formula>
    </cfRule>
  </conditionalFormatting>
  <conditionalFormatting sqref="F1290:H1290 H1300:H1301 H1293:H1297">
    <cfRule type="expression" dxfId="223" priority="224" stopIfTrue="1">
      <formula>$A1290&lt;&gt;""</formula>
    </cfRule>
  </conditionalFormatting>
  <conditionalFormatting sqref="D1293:E1297 D1300:E1301">
    <cfRule type="expression" dxfId="222" priority="223" stopIfTrue="1">
      <formula>$A1293&lt;&gt;""</formula>
    </cfRule>
  </conditionalFormatting>
  <conditionalFormatting sqref="B1293:C1297 B1300:C1301">
    <cfRule type="expression" dxfId="221" priority="222" stopIfTrue="1">
      <formula>$A1293&lt;&gt;""</formula>
    </cfRule>
  </conditionalFormatting>
  <conditionalFormatting sqref="D1361:E1361 I1361:I1363">
    <cfRule type="expression" dxfId="220" priority="221" stopIfTrue="1">
      <formula>$A1361&lt;&gt;""</formula>
    </cfRule>
  </conditionalFormatting>
  <conditionalFormatting sqref="H1361">
    <cfRule type="expression" dxfId="219" priority="220" stopIfTrue="1">
      <formula>$A1361&lt;&gt;""</formula>
    </cfRule>
  </conditionalFormatting>
  <conditionalFormatting sqref="B1361:C1361">
    <cfRule type="expression" dxfId="218" priority="219" stopIfTrue="1">
      <formula>$A1361&lt;&gt;""</formula>
    </cfRule>
  </conditionalFormatting>
  <conditionalFormatting sqref="F1361:G1361">
    <cfRule type="expression" dxfId="217" priority="218" stopIfTrue="1">
      <formula>$A1361&lt;&gt;""</formula>
    </cfRule>
  </conditionalFormatting>
  <conditionalFormatting sqref="B1166:I1166">
    <cfRule type="expression" dxfId="216" priority="217" stopIfTrue="1">
      <formula>$A1166&lt;&gt;""</formula>
    </cfRule>
  </conditionalFormatting>
  <conditionalFormatting sqref="I1161">
    <cfRule type="expression" dxfId="215" priority="216" stopIfTrue="1">
      <formula>$A1161&lt;&gt;""</formula>
    </cfRule>
  </conditionalFormatting>
  <conditionalFormatting sqref="D1161:E1161">
    <cfRule type="expression" dxfId="214" priority="215" stopIfTrue="1">
      <formula>$A1161&lt;&gt;""</formula>
    </cfRule>
  </conditionalFormatting>
  <conditionalFormatting sqref="F1161:H1161">
    <cfRule type="expression" dxfId="213" priority="214" stopIfTrue="1">
      <formula>$A1161&lt;&gt;""</formula>
    </cfRule>
  </conditionalFormatting>
  <conditionalFormatting sqref="B1161:C1161">
    <cfRule type="expression" dxfId="212" priority="213" stopIfTrue="1">
      <formula>$A1161&lt;&gt;""</formula>
    </cfRule>
  </conditionalFormatting>
  <conditionalFormatting sqref="I1406">
    <cfRule type="expression" dxfId="211" priority="212" stopIfTrue="1">
      <formula>$A1406&lt;&gt;""</formula>
    </cfRule>
  </conditionalFormatting>
  <conditionalFormatting sqref="F1406:H1406">
    <cfRule type="expression" dxfId="210" priority="211" stopIfTrue="1">
      <formula>$A1406&lt;&gt;""</formula>
    </cfRule>
  </conditionalFormatting>
  <conditionalFormatting sqref="D1406:E1406">
    <cfRule type="expression" dxfId="209" priority="210" stopIfTrue="1">
      <formula>$A1406&lt;&gt;""</formula>
    </cfRule>
  </conditionalFormatting>
  <conditionalFormatting sqref="B1406:C1406">
    <cfRule type="expression" dxfId="208" priority="209" stopIfTrue="1">
      <formula>$A1406&lt;&gt;""</formula>
    </cfRule>
  </conditionalFormatting>
  <conditionalFormatting sqref="I1410:I1411 B1410:E1411">
    <cfRule type="expression" dxfId="207" priority="208" stopIfTrue="1">
      <formula>$A1410&lt;&gt;""</formula>
    </cfRule>
  </conditionalFormatting>
  <conditionalFormatting sqref="F1410:H1411">
    <cfRule type="expression" dxfId="206" priority="207" stopIfTrue="1">
      <formula>$A1410&lt;&gt;""</formula>
    </cfRule>
  </conditionalFormatting>
  <conditionalFormatting sqref="I1164">
    <cfRule type="expression" dxfId="205" priority="206" stopIfTrue="1">
      <formula>$A1164&lt;&gt;""</formula>
    </cfRule>
  </conditionalFormatting>
  <conditionalFormatting sqref="B1164:H1164">
    <cfRule type="expression" dxfId="204" priority="205" stopIfTrue="1">
      <formula>$A1164&lt;&gt;""</formula>
    </cfRule>
  </conditionalFormatting>
  <conditionalFormatting sqref="H489 B478:H483">
    <cfRule type="expression" dxfId="203" priority="204" stopIfTrue="1">
      <formula>$A478&lt;&gt;""</formula>
    </cfRule>
  </conditionalFormatting>
  <conditionalFormatting sqref="H1254">
    <cfRule type="expression" dxfId="202" priority="203" stopIfTrue="1">
      <formula>$A1254&lt;&gt;""</formula>
    </cfRule>
  </conditionalFormatting>
  <conditionalFormatting sqref="F1114:G1114">
    <cfRule type="expression" dxfId="201" priority="202" stopIfTrue="1">
      <formula>$A1114&lt;&gt;""</formula>
    </cfRule>
  </conditionalFormatting>
  <conditionalFormatting sqref="D1114:E1114">
    <cfRule type="expression" dxfId="200" priority="201" stopIfTrue="1">
      <formula>$A1114&lt;&gt;""</formula>
    </cfRule>
  </conditionalFormatting>
  <conditionalFormatting sqref="B1114:C1114">
    <cfRule type="expression" dxfId="199" priority="200" stopIfTrue="1">
      <formula>$A1114&lt;&gt;""</formula>
    </cfRule>
  </conditionalFormatting>
  <conditionalFormatting sqref="D1372:E1376">
    <cfRule type="expression" dxfId="198" priority="199" stopIfTrue="1">
      <formula>$A1372&lt;&gt;""</formula>
    </cfRule>
  </conditionalFormatting>
  <conditionalFormatting sqref="B1372:C1376">
    <cfRule type="expression" dxfId="197" priority="198" stopIfTrue="1">
      <formula>$A1372&lt;&gt;""</formula>
    </cfRule>
  </conditionalFormatting>
  <conditionalFormatting sqref="H1145:H1148">
    <cfRule type="expression" dxfId="196" priority="197" stopIfTrue="1">
      <formula>$A1145&lt;&gt;""</formula>
    </cfRule>
  </conditionalFormatting>
  <conditionalFormatting sqref="D1145:E1148">
    <cfRule type="expression" dxfId="195" priority="196" stopIfTrue="1">
      <formula>$A1145&lt;&gt;""</formula>
    </cfRule>
  </conditionalFormatting>
  <conditionalFormatting sqref="F1145:G1148">
    <cfRule type="expression" dxfId="194" priority="195" stopIfTrue="1">
      <formula>$A1145&lt;&gt;""</formula>
    </cfRule>
  </conditionalFormatting>
  <conditionalFormatting sqref="B1145:C1148">
    <cfRule type="expression" dxfId="193" priority="194" stopIfTrue="1">
      <formula>$A1145&lt;&gt;""</formula>
    </cfRule>
  </conditionalFormatting>
  <conditionalFormatting sqref="D1132:E1132">
    <cfRule type="expression" dxfId="192" priority="193" stopIfTrue="1">
      <formula>$A1132&lt;&gt;""</formula>
    </cfRule>
  </conditionalFormatting>
  <conditionalFormatting sqref="H1132">
    <cfRule type="expression" dxfId="191" priority="192" stopIfTrue="1">
      <formula>$A1132&lt;&gt;""</formula>
    </cfRule>
  </conditionalFormatting>
  <conditionalFormatting sqref="F1132:G1132">
    <cfRule type="expression" dxfId="190" priority="191" stopIfTrue="1">
      <formula>$A1132&lt;&gt;""</formula>
    </cfRule>
  </conditionalFormatting>
  <conditionalFormatting sqref="B1132:C1132">
    <cfRule type="expression" dxfId="189" priority="190" stopIfTrue="1">
      <formula>$A1132&lt;&gt;""</formula>
    </cfRule>
  </conditionalFormatting>
  <conditionalFormatting sqref="I1360">
    <cfRule type="expression" dxfId="188" priority="189" stopIfTrue="1">
      <formula>$A1360&lt;&gt;""</formula>
    </cfRule>
  </conditionalFormatting>
  <conditionalFormatting sqref="D1360:E1360">
    <cfRule type="expression" dxfId="187" priority="188" stopIfTrue="1">
      <formula>$A1360&lt;&gt;""</formula>
    </cfRule>
  </conditionalFormatting>
  <conditionalFormatting sqref="H1360">
    <cfRule type="expression" dxfId="186" priority="187" stopIfTrue="1">
      <formula>$A1360&lt;&gt;""</formula>
    </cfRule>
  </conditionalFormatting>
  <conditionalFormatting sqref="F1360:G1360">
    <cfRule type="expression" dxfId="185" priority="186" stopIfTrue="1">
      <formula>$A1360&lt;&gt;""</formula>
    </cfRule>
  </conditionalFormatting>
  <conditionalFormatting sqref="B1360:C1360">
    <cfRule type="expression" dxfId="184" priority="185" stopIfTrue="1">
      <formula>$A1360&lt;&gt;""</formula>
    </cfRule>
  </conditionalFormatting>
  <conditionalFormatting sqref="B489:G489 B490:E496">
    <cfRule type="expression" dxfId="183" priority="184" stopIfTrue="1">
      <formula>$A489&lt;&gt;""</formula>
    </cfRule>
  </conditionalFormatting>
  <conditionalFormatting sqref="I484:I488 B484:E488">
    <cfRule type="expression" dxfId="182" priority="183" stopIfTrue="1">
      <formula>$A484&lt;&gt;""</formula>
    </cfRule>
  </conditionalFormatting>
  <conditionalFormatting sqref="H487:H488 F484:H486">
    <cfRule type="expression" dxfId="181" priority="182" stopIfTrue="1">
      <formula>$A484&lt;&gt;""</formula>
    </cfRule>
  </conditionalFormatting>
  <conditionalFormatting sqref="D1138:E1138 I1138">
    <cfRule type="expression" dxfId="180" priority="181" stopIfTrue="1">
      <formula>$A1138&lt;&gt;""</formula>
    </cfRule>
  </conditionalFormatting>
  <conditionalFormatting sqref="H1138">
    <cfRule type="expression" dxfId="179" priority="180" stopIfTrue="1">
      <formula>$A1138&lt;&gt;""</formula>
    </cfRule>
  </conditionalFormatting>
  <conditionalFormatting sqref="F1138:G1138">
    <cfRule type="expression" dxfId="178" priority="179" stopIfTrue="1">
      <formula>$A1138&lt;&gt;""</formula>
    </cfRule>
  </conditionalFormatting>
  <conditionalFormatting sqref="B1138:C1138">
    <cfRule type="expression" dxfId="177" priority="178" stopIfTrue="1">
      <formula>$A1138&lt;&gt;""</formula>
    </cfRule>
  </conditionalFormatting>
  <conditionalFormatting sqref="D1369:E1369 I1369">
    <cfRule type="expression" dxfId="176" priority="177" stopIfTrue="1">
      <formula>$A1369&lt;&gt;""</formula>
    </cfRule>
  </conditionalFormatting>
  <conditionalFormatting sqref="H1369">
    <cfRule type="expression" dxfId="175" priority="176" stopIfTrue="1">
      <formula>$A1369&lt;&gt;""</formula>
    </cfRule>
  </conditionalFormatting>
  <conditionalFormatting sqref="F1369:G1369">
    <cfRule type="expression" dxfId="174" priority="175" stopIfTrue="1">
      <formula>$A1369&lt;&gt;""</formula>
    </cfRule>
  </conditionalFormatting>
  <conditionalFormatting sqref="B1369:C1369">
    <cfRule type="expression" dxfId="173" priority="174" stopIfTrue="1">
      <formula>$A1369&lt;&gt;""</formula>
    </cfRule>
  </conditionalFormatting>
  <conditionalFormatting sqref="I1298:I1299">
    <cfRule type="expression" dxfId="172" priority="173" stopIfTrue="1">
      <formula>$A1298&lt;&gt;""</formula>
    </cfRule>
  </conditionalFormatting>
  <conditionalFormatting sqref="D1298:E1299">
    <cfRule type="expression" dxfId="171" priority="172" stopIfTrue="1">
      <formula>$A1298&lt;&gt;""</formula>
    </cfRule>
  </conditionalFormatting>
  <conditionalFormatting sqref="H1298:H1299">
    <cfRule type="expression" dxfId="170" priority="171" stopIfTrue="1">
      <formula>$A1298&lt;&gt;""</formula>
    </cfRule>
  </conditionalFormatting>
  <conditionalFormatting sqref="F1298:G1299">
    <cfRule type="expression" dxfId="169" priority="170" stopIfTrue="1">
      <formula>$A1298&lt;&gt;""</formula>
    </cfRule>
  </conditionalFormatting>
  <conditionalFormatting sqref="B1298:C1299">
    <cfRule type="expression" dxfId="168" priority="169" stopIfTrue="1">
      <formula>$A1298&lt;&gt;""</formula>
    </cfRule>
  </conditionalFormatting>
  <conditionalFormatting sqref="I1412">
    <cfRule type="expression" dxfId="167" priority="168" stopIfTrue="1">
      <formula>$A1412&lt;&gt;""</formula>
    </cfRule>
  </conditionalFormatting>
  <conditionalFormatting sqref="D1412:E1412">
    <cfRule type="expression" dxfId="166" priority="167" stopIfTrue="1">
      <formula>$A1412&lt;&gt;""</formula>
    </cfRule>
  </conditionalFormatting>
  <conditionalFormatting sqref="H1412">
    <cfRule type="expression" dxfId="165" priority="166" stopIfTrue="1">
      <formula>$A1412&lt;&gt;""</formula>
    </cfRule>
  </conditionalFormatting>
  <conditionalFormatting sqref="F1412:G1412">
    <cfRule type="expression" dxfId="164" priority="165" stopIfTrue="1">
      <formula>$A1412&lt;&gt;""</formula>
    </cfRule>
  </conditionalFormatting>
  <conditionalFormatting sqref="B1412:C1412">
    <cfRule type="expression" dxfId="163" priority="164" stopIfTrue="1">
      <formula>$A1412&lt;&gt;""</formula>
    </cfRule>
  </conditionalFormatting>
  <conditionalFormatting sqref="B1177:H1193">
    <cfRule type="expression" dxfId="162" priority="163" stopIfTrue="1">
      <formula>$A1177&lt;&gt;""</formula>
    </cfRule>
  </conditionalFormatting>
  <conditionalFormatting sqref="B1271:I1271 I1272:I1288">
    <cfRule type="expression" dxfId="161" priority="162" stopIfTrue="1">
      <formula>$A1271&lt;&gt;""</formula>
    </cfRule>
  </conditionalFormatting>
  <conditionalFormatting sqref="F247:I247">
    <cfRule type="expression" dxfId="160" priority="161" stopIfTrue="1">
      <formula>$A247&lt;&gt;""</formula>
    </cfRule>
  </conditionalFormatting>
  <conditionalFormatting sqref="F490:H496">
    <cfRule type="expression" dxfId="159" priority="160" stopIfTrue="1">
      <formula>$A490&lt;&gt;""</formula>
    </cfRule>
  </conditionalFormatting>
  <conditionalFormatting sqref="B1272:H1274 H1275:H1288 B1275:E1288">
    <cfRule type="expression" dxfId="158" priority="159" stopIfTrue="1">
      <formula>$A1272&lt;&gt;""</formula>
    </cfRule>
  </conditionalFormatting>
  <conditionalFormatting sqref="B1137:I1137">
    <cfRule type="expression" dxfId="157" priority="158" stopIfTrue="1">
      <formula>$A1137&lt;&gt;""</formula>
    </cfRule>
  </conditionalFormatting>
  <conditionalFormatting sqref="B1368:I1368">
    <cfRule type="expression" dxfId="156" priority="157" stopIfTrue="1">
      <formula>$A1368&lt;&gt;""</formula>
    </cfRule>
  </conditionalFormatting>
  <conditionalFormatting sqref="I248">
    <cfRule type="expression" dxfId="155" priority="156" stopIfTrue="1">
      <formula>$A248&lt;&gt;""</formula>
    </cfRule>
  </conditionalFormatting>
  <conditionalFormatting sqref="F474:G474">
    <cfRule type="expression" dxfId="154" priority="155" stopIfTrue="1">
      <formula>$A474&lt;&gt;""</formula>
    </cfRule>
  </conditionalFormatting>
  <conditionalFormatting sqref="H474">
    <cfRule type="expression" dxfId="153" priority="154" stopIfTrue="1">
      <formula>$A474&lt;&gt;""</formula>
    </cfRule>
  </conditionalFormatting>
  <conditionalFormatting sqref="D474:E474">
    <cfRule type="expression" dxfId="152" priority="153" stopIfTrue="1">
      <formula>$A474&lt;&gt;""</formula>
    </cfRule>
  </conditionalFormatting>
  <conditionalFormatting sqref="B474:C474">
    <cfRule type="expression" dxfId="151" priority="152" stopIfTrue="1">
      <formula>$A474&lt;&gt;""</formula>
    </cfRule>
  </conditionalFormatting>
  <conditionalFormatting sqref="I472:I473">
    <cfRule type="expression" dxfId="150" priority="151" stopIfTrue="1">
      <formula>$A472&lt;&gt;""</formula>
    </cfRule>
  </conditionalFormatting>
  <conditionalFormatting sqref="F472:H473">
    <cfRule type="expression" dxfId="149" priority="150" stopIfTrue="1">
      <formula>$A472&lt;&gt;""</formula>
    </cfRule>
  </conditionalFormatting>
  <conditionalFormatting sqref="D472:E473">
    <cfRule type="expression" dxfId="148" priority="149" stopIfTrue="1">
      <formula>$A472&lt;&gt;""</formula>
    </cfRule>
  </conditionalFormatting>
  <conditionalFormatting sqref="B472:C473">
    <cfRule type="expression" dxfId="147" priority="148" stopIfTrue="1">
      <formula>$A472&lt;&gt;""</formula>
    </cfRule>
  </conditionalFormatting>
  <conditionalFormatting sqref="F475:G475">
    <cfRule type="expression" dxfId="146" priority="147" stopIfTrue="1">
      <formula>$A475&lt;&gt;""</formula>
    </cfRule>
  </conditionalFormatting>
  <conditionalFormatting sqref="I1110">
    <cfRule type="expression" dxfId="145" priority="146" stopIfTrue="1">
      <formula>$A1110&lt;&gt;""</formula>
    </cfRule>
  </conditionalFormatting>
  <conditionalFormatting sqref="D1110:E1110">
    <cfRule type="expression" dxfId="144" priority="145" stopIfTrue="1">
      <formula>$A1110&lt;&gt;""</formula>
    </cfRule>
  </conditionalFormatting>
  <conditionalFormatting sqref="B1110:C1110">
    <cfRule type="expression" dxfId="143" priority="144" stopIfTrue="1">
      <formula>$A1110&lt;&gt;""</formula>
    </cfRule>
  </conditionalFormatting>
  <conditionalFormatting sqref="H1110">
    <cfRule type="expression" dxfId="142" priority="143" stopIfTrue="1">
      <formula>$A1110&lt;&gt;""</formula>
    </cfRule>
  </conditionalFormatting>
  <conditionalFormatting sqref="F192:H194">
    <cfRule type="expression" dxfId="141" priority="142" stopIfTrue="1">
      <formula>$A192&lt;&gt;""</formula>
    </cfRule>
  </conditionalFormatting>
  <conditionalFormatting sqref="F1275:G1288">
    <cfRule type="expression" dxfId="140" priority="141" stopIfTrue="1">
      <formula>$A1275&lt;&gt;""</formula>
    </cfRule>
  </conditionalFormatting>
  <conditionalFormatting sqref="F487:G488">
    <cfRule type="expression" dxfId="139" priority="140" stopIfTrue="1">
      <formula>$A487&lt;&gt;""</formula>
    </cfRule>
  </conditionalFormatting>
  <conditionalFormatting sqref="F248:G248">
    <cfRule type="expression" dxfId="138" priority="139" stopIfTrue="1">
      <formula>$A248&lt;&gt;""</formula>
    </cfRule>
  </conditionalFormatting>
  <conditionalFormatting sqref="H248">
    <cfRule type="expression" dxfId="137" priority="138" stopIfTrue="1">
      <formula>$A248&lt;&gt;""</formula>
    </cfRule>
  </conditionalFormatting>
  <conditionalFormatting sqref="F195:H195">
    <cfRule type="expression" dxfId="136" priority="137" stopIfTrue="1">
      <formula>$A195&lt;&gt;""</formula>
    </cfRule>
  </conditionalFormatting>
  <conditionalFormatting sqref="I1255 B1255:E1255">
    <cfRule type="expression" dxfId="135" priority="136" stopIfTrue="1">
      <formula>$A1255&lt;&gt;""</formula>
    </cfRule>
  </conditionalFormatting>
  <conditionalFormatting sqref="F1255:H1255">
    <cfRule type="expression" dxfId="134" priority="135" stopIfTrue="1">
      <formula>$A1255&lt;&gt;""</formula>
    </cfRule>
  </conditionalFormatting>
  <conditionalFormatting sqref="F1393:G1402">
    <cfRule type="expression" dxfId="133" priority="134" stopIfTrue="1">
      <formula>$A1393&lt;&gt;""</formula>
    </cfRule>
  </conditionalFormatting>
  <conditionalFormatting sqref="F196:G197">
    <cfRule type="expression" dxfId="132" priority="133" stopIfTrue="1">
      <formula>$A196&lt;&gt;""</formula>
    </cfRule>
  </conditionalFormatting>
  <conditionalFormatting sqref="H196:H197">
    <cfRule type="expression" dxfId="131" priority="132" stopIfTrue="1">
      <formula>$A196&lt;&gt;""</formula>
    </cfRule>
  </conditionalFormatting>
  <conditionalFormatting sqref="F198:H199 F200:G204">
    <cfRule type="expression" dxfId="130" priority="131" stopIfTrue="1">
      <formula>$A198&lt;&gt;""</formula>
    </cfRule>
  </conditionalFormatting>
  <conditionalFormatting sqref="H200">
    <cfRule type="expression" dxfId="129" priority="130" stopIfTrue="1">
      <formula>$A200&lt;&gt;""</formula>
    </cfRule>
  </conditionalFormatting>
  <conditionalFormatting sqref="B1394:E1404">
    <cfRule type="expression" dxfId="128" priority="129" stopIfTrue="1">
      <formula>$A1394&lt;&gt;""</formula>
    </cfRule>
  </conditionalFormatting>
  <conditionalFormatting sqref="H201:H205">
    <cfRule type="expression" dxfId="127" priority="128" stopIfTrue="1">
      <formula>$A201&lt;&gt;""</formula>
    </cfRule>
  </conditionalFormatting>
  <conditionalFormatting sqref="B625">
    <cfRule type="expression" dxfId="126" priority="127" stopIfTrue="1">
      <formula>$A625&lt;&gt;""</formula>
    </cfRule>
  </conditionalFormatting>
  <conditionalFormatting sqref="B276:I276">
    <cfRule type="expression" dxfId="125" priority="126" stopIfTrue="1">
      <formula>$A276&lt;&gt;""</formula>
    </cfRule>
  </conditionalFormatting>
  <conditionalFormatting sqref="B277:I277">
    <cfRule type="expression" dxfId="124" priority="125" stopIfTrue="1">
      <formula>$A277&lt;&gt;""</formula>
    </cfRule>
  </conditionalFormatting>
  <conditionalFormatting sqref="B278:I280 B281:E290 I281:I283">
    <cfRule type="expression" dxfId="123" priority="124" stopIfTrue="1">
      <formula>$A278&lt;&gt;""</formula>
    </cfRule>
  </conditionalFormatting>
  <conditionalFormatting sqref="F281:H283">
    <cfRule type="expression" dxfId="122" priority="123" stopIfTrue="1">
      <formula>$A281&lt;&gt;""</formula>
    </cfRule>
  </conditionalFormatting>
  <conditionalFormatting sqref="F205:G205">
    <cfRule type="expression" dxfId="121" priority="122" stopIfTrue="1">
      <formula>$A205&lt;&gt;""</formula>
    </cfRule>
  </conditionalFormatting>
  <conditionalFormatting sqref="H206:H209">
    <cfRule type="expression" dxfId="120" priority="120" stopIfTrue="1">
      <formula>$A206&lt;&gt;""</formula>
    </cfRule>
  </conditionalFormatting>
  <conditionalFormatting sqref="F206:G210">
    <cfRule type="expression" dxfId="119" priority="121" stopIfTrue="1">
      <formula>$A206&lt;&gt;""</formula>
    </cfRule>
  </conditionalFormatting>
  <conditionalFormatting sqref="H210">
    <cfRule type="expression" dxfId="118" priority="119" stopIfTrue="1">
      <formula>$A210&lt;&gt;""</formula>
    </cfRule>
  </conditionalFormatting>
  <conditionalFormatting sqref="I284:I290">
    <cfRule type="expression" dxfId="117" priority="118" stopIfTrue="1">
      <formula>$A284&lt;&gt;""</formula>
    </cfRule>
  </conditionalFormatting>
  <conditionalFormatting sqref="F284:H290">
    <cfRule type="expression" dxfId="116" priority="117" stopIfTrue="1">
      <formula>$A284&lt;&gt;""</formula>
    </cfRule>
  </conditionalFormatting>
  <conditionalFormatting sqref="B1219:I1219 B1227:I1232 B1221:I1225">
    <cfRule type="expression" dxfId="115" priority="116" stopIfTrue="1">
      <formula>$A1219&lt;&gt;""</formula>
    </cfRule>
  </conditionalFormatting>
  <conditionalFormatting sqref="F1110:G1110">
    <cfRule type="expression" dxfId="114" priority="115" stopIfTrue="1">
      <formula>$A1110&lt;&gt;""</formula>
    </cfRule>
  </conditionalFormatting>
  <conditionalFormatting sqref="D1315:E1315">
    <cfRule type="expression" dxfId="113" priority="114" stopIfTrue="1">
      <formula>$A1315&lt;&gt;""</formula>
    </cfRule>
  </conditionalFormatting>
  <conditionalFormatting sqref="B1315:C1315">
    <cfRule type="expression" dxfId="112" priority="113" stopIfTrue="1">
      <formula>$A1315&lt;&gt;""</formula>
    </cfRule>
  </conditionalFormatting>
  <conditionalFormatting sqref="H1315">
    <cfRule type="expression" dxfId="111" priority="112" stopIfTrue="1">
      <formula>$A1315&lt;&gt;""</formula>
    </cfRule>
  </conditionalFormatting>
  <conditionalFormatting sqref="F1315:G1315">
    <cfRule type="expression" dxfId="110" priority="111" stopIfTrue="1">
      <formula>$A1315&lt;&gt;""</formula>
    </cfRule>
  </conditionalFormatting>
  <conditionalFormatting sqref="H211:H225">
    <cfRule type="expression" dxfId="109" priority="109" stopIfTrue="1">
      <formula>$A211&lt;&gt;""</formula>
    </cfRule>
  </conditionalFormatting>
  <conditionalFormatting sqref="F211:G225">
    <cfRule type="expression" dxfId="108" priority="110" stopIfTrue="1">
      <formula>$A211&lt;&gt;""</formula>
    </cfRule>
  </conditionalFormatting>
  <conditionalFormatting sqref="B497:I499">
    <cfRule type="expression" dxfId="107" priority="108" stopIfTrue="1">
      <formula>$A497&lt;&gt;""</formula>
    </cfRule>
  </conditionalFormatting>
  <conditionalFormatting sqref="B291:I291 B292:E320">
    <cfRule type="expression" dxfId="106" priority="107" stopIfTrue="1">
      <formula>$A291&lt;&gt;""</formula>
    </cfRule>
  </conditionalFormatting>
  <conditionalFormatting sqref="F292:I320">
    <cfRule type="expression" dxfId="105" priority="106" stopIfTrue="1">
      <formula>$A292&lt;&gt;""</formula>
    </cfRule>
  </conditionalFormatting>
  <conditionalFormatting sqref="B1226:I1226">
    <cfRule type="expression" dxfId="104" priority="105" stopIfTrue="1">
      <formula>$A1226&lt;&gt;""</formula>
    </cfRule>
  </conditionalFormatting>
  <conditionalFormatting sqref="B1220:I1220">
    <cfRule type="expression" dxfId="103" priority="104" stopIfTrue="1">
      <formula>$A1220&lt;&gt;""</formula>
    </cfRule>
  </conditionalFormatting>
  <conditionalFormatting sqref="A808:J808">
    <cfRule type="expression" dxfId="102" priority="103" stopIfTrue="1">
      <formula>$A808&lt;&gt;""</formula>
    </cfRule>
  </conditionalFormatting>
  <conditionalFormatting sqref="A809:A818">
    <cfRule type="expression" dxfId="101" priority="102" stopIfTrue="1">
      <formula>$A809&lt;&gt;""</formula>
    </cfRule>
  </conditionalFormatting>
  <conditionalFormatting sqref="F811:G811">
    <cfRule type="expression" dxfId="100" priority="101" stopIfTrue="1">
      <formula>$A811&lt;&gt;""</formula>
    </cfRule>
  </conditionalFormatting>
  <conditionalFormatting sqref="B819:E819">
    <cfRule type="expression" dxfId="99" priority="100" stopIfTrue="1">
      <formula>$A819&lt;&gt;""</formula>
    </cfRule>
  </conditionalFormatting>
  <conditionalFormatting sqref="A819">
    <cfRule type="expression" dxfId="98" priority="99" stopIfTrue="1">
      <formula>$A819&lt;&gt;""</formula>
    </cfRule>
  </conditionalFormatting>
  <conditionalFormatting sqref="F819:G819">
    <cfRule type="expression" dxfId="97" priority="98" stopIfTrue="1">
      <formula>$A819&lt;&gt;""</formula>
    </cfRule>
  </conditionalFormatting>
  <conditionalFormatting sqref="A820">
    <cfRule type="expression" dxfId="96" priority="97" stopIfTrue="1">
      <formula>$A820&lt;&gt;""</formula>
    </cfRule>
  </conditionalFormatting>
  <conditionalFormatting sqref="B1233:I1252">
    <cfRule type="expression" dxfId="95" priority="96" stopIfTrue="1">
      <formula>$A1233&lt;&gt;""</formula>
    </cfRule>
  </conditionalFormatting>
  <conditionalFormatting sqref="I1377:I1385">
    <cfRule type="expression" dxfId="94" priority="95" stopIfTrue="1">
      <formula>$A1377&lt;&gt;""</formula>
    </cfRule>
  </conditionalFormatting>
  <conditionalFormatting sqref="H1377">
    <cfRule type="expression" dxfId="93" priority="94" stopIfTrue="1">
      <formula>$A1377&lt;&gt;""</formula>
    </cfRule>
  </conditionalFormatting>
  <conditionalFormatting sqref="D1377:E1379">
    <cfRule type="expression" dxfId="92" priority="93" stopIfTrue="1">
      <formula>$A1377&lt;&gt;""</formula>
    </cfRule>
  </conditionalFormatting>
  <conditionalFormatting sqref="F1377:G1379">
    <cfRule type="expression" dxfId="91" priority="92" stopIfTrue="1">
      <formula>$A1377&lt;&gt;""</formula>
    </cfRule>
  </conditionalFormatting>
  <conditionalFormatting sqref="B1377:C1379">
    <cfRule type="expression" dxfId="90" priority="91" stopIfTrue="1">
      <formula>$A1377&lt;&gt;""</formula>
    </cfRule>
  </conditionalFormatting>
  <conditionalFormatting sqref="I1152">
    <cfRule type="expression" dxfId="89" priority="90" stopIfTrue="1">
      <formula>$A1152&lt;&gt;""</formula>
    </cfRule>
  </conditionalFormatting>
  <conditionalFormatting sqref="H1152">
    <cfRule type="expression" dxfId="88" priority="89" stopIfTrue="1">
      <formula>$A1152&lt;&gt;""</formula>
    </cfRule>
  </conditionalFormatting>
  <conditionalFormatting sqref="D1152:E1152">
    <cfRule type="expression" dxfId="87" priority="88" stopIfTrue="1">
      <formula>$A1152&lt;&gt;""</formula>
    </cfRule>
  </conditionalFormatting>
  <conditionalFormatting sqref="F1152:G1152">
    <cfRule type="expression" dxfId="86" priority="87" stopIfTrue="1">
      <formula>$A1152&lt;&gt;""</formula>
    </cfRule>
  </conditionalFormatting>
  <conditionalFormatting sqref="B1152:C1152">
    <cfRule type="expression" dxfId="85" priority="86" stopIfTrue="1">
      <formula>$A1152&lt;&gt;""</formula>
    </cfRule>
  </conditionalFormatting>
  <conditionalFormatting sqref="H1378">
    <cfRule type="expression" dxfId="84" priority="85" stopIfTrue="1">
      <formula>$A1378&lt;&gt;""</formula>
    </cfRule>
  </conditionalFormatting>
  <conditionalFormatting sqref="B1149:I1150">
    <cfRule type="expression" dxfId="83" priority="84" stopIfTrue="1">
      <formula>$A1149&lt;&gt;""</formula>
    </cfRule>
  </conditionalFormatting>
  <conditionalFormatting sqref="I689">
    <cfRule type="expression" dxfId="82" priority="83" stopIfTrue="1">
      <formula>$A689&lt;&gt;""</formula>
    </cfRule>
  </conditionalFormatting>
  <conditionalFormatting sqref="D689:E689">
    <cfRule type="expression" dxfId="81" priority="82" stopIfTrue="1">
      <formula>$A689&lt;&gt;""</formula>
    </cfRule>
  </conditionalFormatting>
  <conditionalFormatting sqref="H689">
    <cfRule type="expression" dxfId="80" priority="81" stopIfTrue="1">
      <formula>$A689&lt;&gt;""</formula>
    </cfRule>
  </conditionalFormatting>
  <conditionalFormatting sqref="F689:G689">
    <cfRule type="expression" dxfId="79" priority="80" stopIfTrue="1">
      <formula>$A689&lt;&gt;""</formula>
    </cfRule>
  </conditionalFormatting>
  <conditionalFormatting sqref="B689:C689">
    <cfRule type="expression" dxfId="78" priority="79" stopIfTrue="1">
      <formula>$A689&lt;&gt;""</formula>
    </cfRule>
  </conditionalFormatting>
  <conditionalFormatting sqref="A1089:I1089">
    <cfRule type="expression" dxfId="77" priority="78" stopIfTrue="1">
      <formula>$A1089&lt;&gt;""</formula>
    </cfRule>
  </conditionalFormatting>
  <conditionalFormatting sqref="B349:J359">
    <cfRule type="expression" dxfId="76" priority="77" stopIfTrue="1">
      <formula>$A349&lt;&gt;""</formula>
    </cfRule>
  </conditionalFormatting>
  <conditionalFormatting sqref="A905:H905">
    <cfRule type="expression" dxfId="75" priority="76" stopIfTrue="1">
      <formula>$A905&lt;&gt;""</formula>
    </cfRule>
  </conditionalFormatting>
  <conditionalFormatting sqref="A325:H328">
    <cfRule type="expression" dxfId="74" priority="75" stopIfTrue="1">
      <formula>$A325&lt;&gt;""</formula>
    </cfRule>
  </conditionalFormatting>
  <conditionalFormatting sqref="A323:E323">
    <cfRule type="expression" dxfId="73" priority="74" stopIfTrue="1">
      <formula>$A323&lt;&gt;""</formula>
    </cfRule>
  </conditionalFormatting>
  <conditionalFormatting sqref="A1389:H1390">
    <cfRule type="expression" dxfId="72" priority="73" stopIfTrue="1">
      <formula>$A1389&lt;&gt;""</formula>
    </cfRule>
  </conditionalFormatting>
  <conditionalFormatting sqref="A1362:A1363">
    <cfRule type="expression" dxfId="71" priority="72" stopIfTrue="1">
      <formula>$A1362&lt;&gt;""</formula>
    </cfRule>
  </conditionalFormatting>
  <conditionalFormatting sqref="D1362:E1363">
    <cfRule type="expression" dxfId="70" priority="71" stopIfTrue="1">
      <formula>$A1362&lt;&gt;""</formula>
    </cfRule>
  </conditionalFormatting>
  <conditionalFormatting sqref="H1362:H1363">
    <cfRule type="expression" dxfId="69" priority="70" stopIfTrue="1">
      <formula>$A1362&lt;&gt;""</formula>
    </cfRule>
  </conditionalFormatting>
  <conditionalFormatting sqref="B1362:C1363">
    <cfRule type="expression" dxfId="68" priority="69" stopIfTrue="1">
      <formula>$A1362&lt;&gt;""</formula>
    </cfRule>
  </conditionalFormatting>
  <conditionalFormatting sqref="F1362:G1363">
    <cfRule type="expression" dxfId="67" priority="68" stopIfTrue="1">
      <formula>$A1362&lt;&gt;""</formula>
    </cfRule>
  </conditionalFormatting>
  <conditionalFormatting sqref="A1142:A1143">
    <cfRule type="expression" dxfId="66" priority="67" stopIfTrue="1">
      <formula>$A1142&lt;&gt;""</formula>
    </cfRule>
  </conditionalFormatting>
  <conditionalFormatting sqref="D1142:E1143">
    <cfRule type="expression" dxfId="65" priority="66" stopIfTrue="1">
      <formula>$A1142&lt;&gt;""</formula>
    </cfRule>
  </conditionalFormatting>
  <conditionalFormatting sqref="H1142:H1143">
    <cfRule type="expression" dxfId="64" priority="65" stopIfTrue="1">
      <formula>$A1142&lt;&gt;""</formula>
    </cfRule>
  </conditionalFormatting>
  <conditionalFormatting sqref="F1142:G1143">
    <cfRule type="expression" dxfId="63" priority="64" stopIfTrue="1">
      <formula>$A1142&lt;&gt;""</formula>
    </cfRule>
  </conditionalFormatting>
  <conditionalFormatting sqref="C1142:C1143">
    <cfRule type="expression" dxfId="62" priority="63" stopIfTrue="1">
      <formula>$A1142&lt;&gt;""</formula>
    </cfRule>
  </conditionalFormatting>
  <conditionalFormatting sqref="B1142:B1143">
    <cfRule type="expression" dxfId="61" priority="62" stopIfTrue="1">
      <formula>$A1142&lt;&gt;""</formula>
    </cfRule>
  </conditionalFormatting>
  <conditionalFormatting sqref="A1112:H1113">
    <cfRule type="expression" dxfId="60" priority="61" stopIfTrue="1">
      <formula>$A1112&lt;&gt;""</formula>
    </cfRule>
  </conditionalFormatting>
  <conditionalFormatting sqref="A1291:A1292">
    <cfRule type="expression" dxfId="59" priority="60" stopIfTrue="1">
      <formula>$A1291&lt;&gt;""</formula>
    </cfRule>
  </conditionalFormatting>
  <conditionalFormatting sqref="B1291:E1292">
    <cfRule type="expression" dxfId="58" priority="59" stopIfTrue="1">
      <formula>$A1291&lt;&gt;""</formula>
    </cfRule>
  </conditionalFormatting>
  <conditionalFormatting sqref="F1291:H1292">
    <cfRule type="expression" dxfId="57" priority="58" stopIfTrue="1">
      <formula>$A1291&lt;&gt;""</formula>
    </cfRule>
  </conditionalFormatting>
  <conditionalFormatting sqref="B1461:H1461">
    <cfRule type="expression" dxfId="56" priority="57" stopIfTrue="1">
      <formula>$A1461&lt;&gt;""</formula>
    </cfRule>
  </conditionalFormatting>
  <conditionalFormatting sqref="A1307:A1308">
    <cfRule type="expression" dxfId="55" priority="56" stopIfTrue="1">
      <formula>$A1307&lt;&gt;""</formula>
    </cfRule>
  </conditionalFormatting>
  <conditionalFormatting sqref="D1307:E1308">
    <cfRule type="expression" dxfId="54" priority="55" stopIfTrue="1">
      <formula>$A1307&lt;&gt;""</formula>
    </cfRule>
  </conditionalFormatting>
  <conditionalFormatting sqref="H1307:H1308">
    <cfRule type="expression" dxfId="53" priority="54" stopIfTrue="1">
      <formula>$A1307&lt;&gt;""</formula>
    </cfRule>
  </conditionalFormatting>
  <conditionalFormatting sqref="F1307:G1308">
    <cfRule type="expression" dxfId="52" priority="53" stopIfTrue="1">
      <formula>$A1307&lt;&gt;""</formula>
    </cfRule>
  </conditionalFormatting>
  <conditionalFormatting sqref="B1307:C1308">
    <cfRule type="expression" dxfId="51" priority="52" stopIfTrue="1">
      <formula>$A1307&lt;&gt;""</formula>
    </cfRule>
  </conditionalFormatting>
  <conditionalFormatting sqref="A1408:H1409">
    <cfRule type="expression" dxfId="50" priority="51" stopIfTrue="1">
      <formula>$A1408&lt;&gt;""</formula>
    </cfRule>
  </conditionalFormatting>
  <conditionalFormatting sqref="A1059:H1060">
    <cfRule type="expression" dxfId="49" priority="50" stopIfTrue="1">
      <formula>$A1059&lt;&gt;""</formula>
    </cfRule>
  </conditionalFormatting>
  <conditionalFormatting sqref="A1170:A1171">
    <cfRule type="expression" dxfId="48" priority="49" stopIfTrue="1">
      <formula>$A1170&lt;&gt;""</formula>
    </cfRule>
  </conditionalFormatting>
  <conditionalFormatting sqref="B1170:H1171">
    <cfRule type="expression" dxfId="47" priority="48" stopIfTrue="1">
      <formula>$A1170&lt;&gt;""</formula>
    </cfRule>
  </conditionalFormatting>
  <conditionalFormatting sqref="F277:G277">
    <cfRule type="expression" dxfId="46" priority="47" stopIfTrue="1">
      <formula>$A277&lt;&gt;""</formula>
    </cfRule>
  </conditionalFormatting>
  <conditionalFormatting sqref="A493:J495">
    <cfRule type="expression" dxfId="45" priority="46" stopIfTrue="1">
      <formula>$A493&lt;&gt;""</formula>
    </cfRule>
  </conditionalFormatting>
  <conditionalFormatting sqref="A532:J534">
    <cfRule type="expression" dxfId="44" priority="45" stopIfTrue="1">
      <formula>$A532&lt;&gt;""</formula>
    </cfRule>
  </conditionalFormatting>
  <conditionalFormatting sqref="F543:G543">
    <cfRule type="expression" dxfId="43" priority="44" stopIfTrue="1">
      <formula>$A543&lt;&gt;""</formula>
    </cfRule>
  </conditionalFormatting>
  <conditionalFormatting sqref="A910:J915">
    <cfRule type="expression" dxfId="42" priority="43" stopIfTrue="1">
      <formula>$A910&lt;&gt;""</formula>
    </cfRule>
  </conditionalFormatting>
  <conditionalFormatting sqref="A919:J921">
    <cfRule type="expression" dxfId="41" priority="42" stopIfTrue="1">
      <formula>$A919&lt;&gt;""</formula>
    </cfRule>
  </conditionalFormatting>
  <conditionalFormatting sqref="A1062:J1064">
    <cfRule type="expression" dxfId="40" priority="41" stopIfTrue="1">
      <formula>$A1062&lt;&gt;""</formula>
    </cfRule>
  </conditionalFormatting>
  <conditionalFormatting sqref="A1370:J1371">
    <cfRule type="expression" dxfId="39" priority="40" stopIfTrue="1">
      <formula>$A1370&lt;&gt;""</formula>
    </cfRule>
  </conditionalFormatting>
  <conditionalFormatting sqref="B692:I693 B694:E699 H694:I699 B691:E691 H691:I691">
    <cfRule type="expression" dxfId="38" priority="39" stopIfTrue="1">
      <formula>$A691&lt;&gt;""</formula>
    </cfRule>
  </conditionalFormatting>
  <conditionalFormatting sqref="F826:G826">
    <cfRule type="expression" dxfId="37" priority="38" stopIfTrue="1">
      <formula>$A826&lt;&gt;""</formula>
    </cfRule>
  </conditionalFormatting>
  <conditionalFormatting sqref="B690:I690 F691:G691">
    <cfRule type="expression" dxfId="36" priority="37" stopIfTrue="1">
      <formula>$A690&lt;&gt;""</formula>
    </cfRule>
  </conditionalFormatting>
  <conditionalFormatting sqref="F694:G694">
    <cfRule type="expression" dxfId="35" priority="36" stopIfTrue="1">
      <formula>$A694&lt;&gt;""</formula>
    </cfRule>
  </conditionalFormatting>
  <conditionalFormatting sqref="F695:G699">
    <cfRule type="expression" dxfId="34" priority="35" stopIfTrue="1">
      <formula>$A695&lt;&gt;""</formula>
    </cfRule>
  </conditionalFormatting>
  <conditionalFormatting sqref="H1379">
    <cfRule type="expression" dxfId="33" priority="34" stopIfTrue="1">
      <formula>$A1379&lt;&gt;""</formula>
    </cfRule>
  </conditionalFormatting>
  <conditionalFormatting sqref="B1153:I1157">
    <cfRule type="expression" dxfId="32" priority="33" stopIfTrue="1">
      <formula>$A1153&lt;&gt;""</formula>
    </cfRule>
  </conditionalFormatting>
  <conditionalFormatting sqref="B1380:H1385">
    <cfRule type="expression" dxfId="31" priority="32" stopIfTrue="1">
      <formula>$A1380&lt;&gt;""</formula>
    </cfRule>
  </conditionalFormatting>
  <conditionalFormatting sqref="B1151:I1151">
    <cfRule type="expression" dxfId="30" priority="31" stopIfTrue="1">
      <formula>$A1151&lt;&gt;""</formula>
    </cfRule>
  </conditionalFormatting>
  <conditionalFormatting sqref="B701:E701 H701:I701">
    <cfRule type="expression" dxfId="29" priority="30" stopIfTrue="1">
      <formula>$A701&lt;&gt;""</formula>
    </cfRule>
  </conditionalFormatting>
  <conditionalFormatting sqref="H1403:H1404">
    <cfRule type="expression" dxfId="28" priority="29" stopIfTrue="1">
      <formula>$A1403&lt;&gt;""</formula>
    </cfRule>
  </conditionalFormatting>
  <conditionalFormatting sqref="F1403:G1404">
    <cfRule type="expression" dxfId="27" priority="28" stopIfTrue="1">
      <formula>$A1403&lt;&gt;""</formula>
    </cfRule>
  </conditionalFormatting>
  <conditionalFormatting sqref="B1127:I1127">
    <cfRule type="expression" dxfId="26" priority="27" stopIfTrue="1">
      <formula>$A1127&lt;&gt;""</formula>
    </cfRule>
  </conditionalFormatting>
  <conditionalFormatting sqref="B1128:I1128 I1129:I1130">
    <cfRule type="expression" dxfId="25" priority="26" stopIfTrue="1">
      <formula>$A1128&lt;&gt;""</formula>
    </cfRule>
  </conditionalFormatting>
  <conditionalFormatting sqref="H226:H227">
    <cfRule type="expression" dxfId="24" priority="24" stopIfTrue="1">
      <formula>$A226&lt;&gt;""</formula>
    </cfRule>
  </conditionalFormatting>
  <conditionalFormatting sqref="F226:G227">
    <cfRule type="expression" dxfId="23" priority="25" stopIfTrue="1">
      <formula>$A226&lt;&gt;""</formula>
    </cfRule>
  </conditionalFormatting>
  <conditionalFormatting sqref="C599:H607">
    <cfRule type="expression" dxfId="22" priority="23" stopIfTrue="1">
      <formula>$A599&lt;&gt;""</formula>
    </cfRule>
  </conditionalFormatting>
  <conditionalFormatting sqref="B1129:H1130">
    <cfRule type="expression" dxfId="21" priority="22" stopIfTrue="1">
      <formula>$A1129&lt;&gt;""</formula>
    </cfRule>
  </conditionalFormatting>
  <conditionalFormatting sqref="F701:G701">
    <cfRule type="expression" dxfId="20" priority="21" stopIfTrue="1">
      <formula>$A701&lt;&gt;""</formula>
    </cfRule>
  </conditionalFormatting>
  <conditionalFormatting sqref="B608:I621">
    <cfRule type="expression" dxfId="19" priority="20" stopIfTrue="1">
      <formula>$A608&lt;&gt;""</formula>
    </cfRule>
  </conditionalFormatting>
  <conditionalFormatting sqref="B622:I622">
    <cfRule type="expression" dxfId="18" priority="19" stopIfTrue="1">
      <formula>$A622&lt;&gt;""</formula>
    </cfRule>
  </conditionalFormatting>
  <conditionalFormatting sqref="B623:I623">
    <cfRule type="expression" dxfId="17" priority="18" stopIfTrue="1">
      <formula>$A623&lt;&gt;""</formula>
    </cfRule>
  </conditionalFormatting>
  <conditionalFormatting sqref="B624:I624">
    <cfRule type="expression" dxfId="16" priority="17" stopIfTrue="1">
      <formula>$A624&lt;&gt;""</formula>
    </cfRule>
  </conditionalFormatting>
  <conditionalFormatting sqref="A107:J191">
    <cfRule type="expression" dxfId="15" priority="16" stopIfTrue="1">
      <formula>$A107&lt;&gt;""</formula>
    </cfRule>
  </conditionalFormatting>
  <conditionalFormatting sqref="F182:G182">
    <cfRule type="expression" dxfId="14" priority="15" stopIfTrue="1">
      <formula>$A182&lt;&gt;""</formula>
    </cfRule>
  </conditionalFormatting>
  <conditionalFormatting sqref="I122">
    <cfRule type="expression" dxfId="13" priority="14" stopIfTrue="1">
      <formula>$A122&lt;&gt;""</formula>
    </cfRule>
  </conditionalFormatting>
  <conditionalFormatting sqref="D122:E122">
    <cfRule type="expression" dxfId="12" priority="13" stopIfTrue="1">
      <formula>$A122&lt;&gt;""</formula>
    </cfRule>
  </conditionalFormatting>
  <conditionalFormatting sqref="H122">
    <cfRule type="expression" dxfId="11" priority="12" stopIfTrue="1">
      <formula>$A122&lt;&gt;""</formula>
    </cfRule>
  </conditionalFormatting>
  <conditionalFormatting sqref="F122:G122">
    <cfRule type="expression" dxfId="10" priority="11" stopIfTrue="1">
      <formula>$A122&lt;&gt;""</formula>
    </cfRule>
  </conditionalFormatting>
  <conditionalFormatting sqref="B122:C122">
    <cfRule type="expression" dxfId="9" priority="10" stopIfTrue="1">
      <formula>$A122&lt;&gt;""</formula>
    </cfRule>
  </conditionalFormatting>
  <conditionalFormatting sqref="B124:E124 H124:I124 B125:I126">
    <cfRule type="expression" dxfId="8" priority="9" stopIfTrue="1">
      <formula>$A124&lt;&gt;""</formula>
    </cfRule>
  </conditionalFormatting>
  <conditionalFormatting sqref="F185:G185">
    <cfRule type="expression" dxfId="7" priority="8" stopIfTrue="1">
      <formula>$A185&lt;&gt;""</formula>
    </cfRule>
  </conditionalFormatting>
  <conditionalFormatting sqref="B123:I123 F124:G124 F141 F143">
    <cfRule type="expression" dxfId="6" priority="7" stopIfTrue="1">
      <formula>$A123&lt;&gt;""</formula>
    </cfRule>
  </conditionalFormatting>
  <conditionalFormatting sqref="G129:G130 G132 G135 G140 G144:G145 G149">
    <cfRule type="expression" dxfId="5" priority="6" stopIfTrue="1">
      <formula>$A129&lt;&gt;""</formula>
    </cfRule>
  </conditionalFormatting>
  <conditionalFormatting sqref="C121">
    <cfRule type="expression" dxfId="4" priority="5" stopIfTrue="1">
      <formula>$A121&lt;&gt;""</formula>
    </cfRule>
  </conditionalFormatting>
  <conditionalFormatting sqref="C123">
    <cfRule type="expression" dxfId="3" priority="4" stopIfTrue="1">
      <formula>$A123&lt;&gt;""</formula>
    </cfRule>
  </conditionalFormatting>
  <conditionalFormatting sqref="C122">
    <cfRule type="expression" dxfId="2" priority="3" stopIfTrue="1">
      <formula>$A122&lt;&gt;""</formula>
    </cfRule>
  </conditionalFormatting>
  <conditionalFormatting sqref="D123">
    <cfRule type="expression" dxfId="1" priority="2" stopIfTrue="1">
      <formula>$A123&lt;&gt;""</formula>
    </cfRule>
  </conditionalFormatting>
  <conditionalFormatting sqref="D124">
    <cfRule type="expression" dxfId="0" priority="1" stopIfTrue="1">
      <formula>$A124&lt;&gt;""</formula>
    </cfRule>
  </conditionalFormatting>
  <dataValidations count="5">
    <dataValidation type="list" allowBlank="1" showInputMessage="1" showErrorMessage="1" errorTitle="Chyba !" error="zadajte (vyberte zo zoznamu) platný analytický kód podľa nápovedy k bunke I104" sqref="J107:J10000 JF107:JF10000 TB107:TB10000 ACX107:ACX10000 AMT107:AMT10000 AWP107:AWP10000 BGL107:BGL10000 BQH107:BQH10000 CAD107:CAD10000 CJZ107:CJZ10000 CTV107:CTV10000 DDR107:DDR10000 DNN107:DNN10000 DXJ107:DXJ10000 EHF107:EHF10000 ERB107:ERB10000 FAX107:FAX10000 FKT107:FKT10000 FUP107:FUP10000 GEL107:GEL10000 GOH107:GOH10000 GYD107:GYD10000 HHZ107:HHZ10000 HRV107:HRV10000 IBR107:IBR10000 ILN107:ILN10000 IVJ107:IVJ10000 JFF107:JFF10000 JPB107:JPB10000 JYX107:JYX10000 KIT107:KIT10000 KSP107:KSP10000 LCL107:LCL10000 LMH107:LMH10000 LWD107:LWD10000 MFZ107:MFZ10000 MPV107:MPV10000 MZR107:MZR10000 NJN107:NJN10000 NTJ107:NTJ10000 ODF107:ODF10000 ONB107:ONB10000 OWX107:OWX10000 PGT107:PGT10000 PQP107:PQP10000 QAL107:QAL10000 QKH107:QKH10000 QUD107:QUD10000 RDZ107:RDZ10000 RNV107:RNV10000 RXR107:RXR10000 SHN107:SHN10000 SRJ107:SRJ10000 TBF107:TBF10000 TLB107:TLB10000 TUX107:TUX10000 UET107:UET10000 UOP107:UOP10000 UYL107:UYL10000 VIH107:VIH10000 VSD107:VSD10000 WBZ107:WBZ10000 WLV107:WLV10000 WVR107:WVR10000 J65643:J75536 JF65643:JF75536 TB65643:TB75536 ACX65643:ACX75536 AMT65643:AMT75536 AWP65643:AWP75536 BGL65643:BGL75536 BQH65643:BQH75536 CAD65643:CAD75536 CJZ65643:CJZ75536 CTV65643:CTV75536 DDR65643:DDR75536 DNN65643:DNN75536 DXJ65643:DXJ75536 EHF65643:EHF75536 ERB65643:ERB75536 FAX65643:FAX75536 FKT65643:FKT75536 FUP65643:FUP75536 GEL65643:GEL75536 GOH65643:GOH75536 GYD65643:GYD75536 HHZ65643:HHZ75536 HRV65643:HRV75536 IBR65643:IBR75536 ILN65643:ILN75536 IVJ65643:IVJ75536 JFF65643:JFF75536 JPB65643:JPB75536 JYX65643:JYX75536 KIT65643:KIT75536 KSP65643:KSP75536 LCL65643:LCL75536 LMH65643:LMH75536 LWD65643:LWD75536 MFZ65643:MFZ75536 MPV65643:MPV75536 MZR65643:MZR75536 NJN65643:NJN75536 NTJ65643:NTJ75536 ODF65643:ODF75536 ONB65643:ONB75536 OWX65643:OWX75536 PGT65643:PGT75536 PQP65643:PQP75536 QAL65643:QAL75536 QKH65643:QKH75536 QUD65643:QUD75536 RDZ65643:RDZ75536 RNV65643:RNV75536 RXR65643:RXR75536 SHN65643:SHN75536 SRJ65643:SRJ75536 TBF65643:TBF75536 TLB65643:TLB75536 TUX65643:TUX75536 UET65643:UET75536 UOP65643:UOP75536 UYL65643:UYL75536 VIH65643:VIH75536 VSD65643:VSD75536 WBZ65643:WBZ75536 WLV65643:WLV75536 WVR65643:WVR75536 J131179:J141072 JF131179:JF141072 TB131179:TB141072 ACX131179:ACX141072 AMT131179:AMT141072 AWP131179:AWP141072 BGL131179:BGL141072 BQH131179:BQH141072 CAD131179:CAD141072 CJZ131179:CJZ141072 CTV131179:CTV141072 DDR131179:DDR141072 DNN131179:DNN141072 DXJ131179:DXJ141072 EHF131179:EHF141072 ERB131179:ERB141072 FAX131179:FAX141072 FKT131179:FKT141072 FUP131179:FUP141072 GEL131179:GEL141072 GOH131179:GOH141072 GYD131179:GYD141072 HHZ131179:HHZ141072 HRV131179:HRV141072 IBR131179:IBR141072 ILN131179:ILN141072 IVJ131179:IVJ141072 JFF131179:JFF141072 JPB131179:JPB141072 JYX131179:JYX141072 KIT131179:KIT141072 KSP131179:KSP141072 LCL131179:LCL141072 LMH131179:LMH141072 LWD131179:LWD141072 MFZ131179:MFZ141072 MPV131179:MPV141072 MZR131179:MZR141072 NJN131179:NJN141072 NTJ131179:NTJ141072 ODF131179:ODF141072 ONB131179:ONB141072 OWX131179:OWX141072 PGT131179:PGT141072 PQP131179:PQP141072 QAL131179:QAL141072 QKH131179:QKH141072 QUD131179:QUD141072 RDZ131179:RDZ141072 RNV131179:RNV141072 RXR131179:RXR141072 SHN131179:SHN141072 SRJ131179:SRJ141072 TBF131179:TBF141072 TLB131179:TLB141072 TUX131179:TUX141072 UET131179:UET141072 UOP131179:UOP141072 UYL131179:UYL141072 VIH131179:VIH141072 VSD131179:VSD141072 WBZ131179:WBZ141072 WLV131179:WLV141072 WVR131179:WVR141072 J196715:J206608 JF196715:JF206608 TB196715:TB206608 ACX196715:ACX206608 AMT196715:AMT206608 AWP196715:AWP206608 BGL196715:BGL206608 BQH196715:BQH206608 CAD196715:CAD206608 CJZ196715:CJZ206608 CTV196715:CTV206608 DDR196715:DDR206608 DNN196715:DNN206608 DXJ196715:DXJ206608 EHF196715:EHF206608 ERB196715:ERB206608 FAX196715:FAX206608 FKT196715:FKT206608 FUP196715:FUP206608 GEL196715:GEL206608 GOH196715:GOH206608 GYD196715:GYD206608 HHZ196715:HHZ206608 HRV196715:HRV206608 IBR196715:IBR206608 ILN196715:ILN206608 IVJ196715:IVJ206608 JFF196715:JFF206608 JPB196715:JPB206608 JYX196715:JYX206608 KIT196715:KIT206608 KSP196715:KSP206608 LCL196715:LCL206608 LMH196715:LMH206608 LWD196715:LWD206608 MFZ196715:MFZ206608 MPV196715:MPV206608 MZR196715:MZR206608 NJN196715:NJN206608 NTJ196715:NTJ206608 ODF196715:ODF206608 ONB196715:ONB206608 OWX196715:OWX206608 PGT196715:PGT206608 PQP196715:PQP206608 QAL196715:QAL206608 QKH196715:QKH206608 QUD196715:QUD206608 RDZ196715:RDZ206608 RNV196715:RNV206608 RXR196715:RXR206608 SHN196715:SHN206608 SRJ196715:SRJ206608 TBF196715:TBF206608 TLB196715:TLB206608 TUX196715:TUX206608 UET196715:UET206608 UOP196715:UOP206608 UYL196715:UYL206608 VIH196715:VIH206608 VSD196715:VSD206608 WBZ196715:WBZ206608 WLV196715:WLV206608 WVR196715:WVR206608 J262251:J272144 JF262251:JF272144 TB262251:TB272144 ACX262251:ACX272144 AMT262251:AMT272144 AWP262251:AWP272144 BGL262251:BGL272144 BQH262251:BQH272144 CAD262251:CAD272144 CJZ262251:CJZ272144 CTV262251:CTV272144 DDR262251:DDR272144 DNN262251:DNN272144 DXJ262251:DXJ272144 EHF262251:EHF272144 ERB262251:ERB272144 FAX262251:FAX272144 FKT262251:FKT272144 FUP262251:FUP272144 GEL262251:GEL272144 GOH262251:GOH272144 GYD262251:GYD272144 HHZ262251:HHZ272144 HRV262251:HRV272144 IBR262251:IBR272144 ILN262251:ILN272144 IVJ262251:IVJ272144 JFF262251:JFF272144 JPB262251:JPB272144 JYX262251:JYX272144 KIT262251:KIT272144 KSP262251:KSP272144 LCL262251:LCL272144 LMH262251:LMH272144 LWD262251:LWD272144 MFZ262251:MFZ272144 MPV262251:MPV272144 MZR262251:MZR272144 NJN262251:NJN272144 NTJ262251:NTJ272144 ODF262251:ODF272144 ONB262251:ONB272144 OWX262251:OWX272144 PGT262251:PGT272144 PQP262251:PQP272144 QAL262251:QAL272144 QKH262251:QKH272144 QUD262251:QUD272144 RDZ262251:RDZ272144 RNV262251:RNV272144 RXR262251:RXR272144 SHN262251:SHN272144 SRJ262251:SRJ272144 TBF262251:TBF272144 TLB262251:TLB272144 TUX262251:TUX272144 UET262251:UET272144 UOP262251:UOP272144 UYL262251:UYL272144 VIH262251:VIH272144 VSD262251:VSD272144 WBZ262251:WBZ272144 WLV262251:WLV272144 WVR262251:WVR272144 J327787:J337680 JF327787:JF337680 TB327787:TB337680 ACX327787:ACX337680 AMT327787:AMT337680 AWP327787:AWP337680 BGL327787:BGL337680 BQH327787:BQH337680 CAD327787:CAD337680 CJZ327787:CJZ337680 CTV327787:CTV337680 DDR327787:DDR337680 DNN327787:DNN337680 DXJ327787:DXJ337680 EHF327787:EHF337680 ERB327787:ERB337680 FAX327787:FAX337680 FKT327787:FKT337680 FUP327787:FUP337680 GEL327787:GEL337680 GOH327787:GOH337680 GYD327787:GYD337680 HHZ327787:HHZ337680 HRV327787:HRV337680 IBR327787:IBR337680 ILN327787:ILN337680 IVJ327787:IVJ337680 JFF327787:JFF337680 JPB327787:JPB337680 JYX327787:JYX337680 KIT327787:KIT337680 KSP327787:KSP337680 LCL327787:LCL337680 LMH327787:LMH337680 LWD327787:LWD337680 MFZ327787:MFZ337680 MPV327787:MPV337680 MZR327787:MZR337680 NJN327787:NJN337680 NTJ327787:NTJ337680 ODF327787:ODF337680 ONB327787:ONB337680 OWX327787:OWX337680 PGT327787:PGT337680 PQP327787:PQP337680 QAL327787:QAL337680 QKH327787:QKH337680 QUD327787:QUD337680 RDZ327787:RDZ337680 RNV327787:RNV337680 RXR327787:RXR337680 SHN327787:SHN337680 SRJ327787:SRJ337680 TBF327787:TBF337680 TLB327787:TLB337680 TUX327787:TUX337680 UET327787:UET337680 UOP327787:UOP337680 UYL327787:UYL337680 VIH327787:VIH337680 VSD327787:VSD337680 WBZ327787:WBZ337680 WLV327787:WLV337680 WVR327787:WVR337680 J393323:J403216 JF393323:JF403216 TB393323:TB403216 ACX393323:ACX403216 AMT393323:AMT403216 AWP393323:AWP403216 BGL393323:BGL403216 BQH393323:BQH403216 CAD393323:CAD403216 CJZ393323:CJZ403216 CTV393323:CTV403216 DDR393323:DDR403216 DNN393323:DNN403216 DXJ393323:DXJ403216 EHF393323:EHF403216 ERB393323:ERB403216 FAX393323:FAX403216 FKT393323:FKT403216 FUP393323:FUP403216 GEL393323:GEL403216 GOH393323:GOH403216 GYD393323:GYD403216 HHZ393323:HHZ403216 HRV393323:HRV403216 IBR393323:IBR403216 ILN393323:ILN403216 IVJ393323:IVJ403216 JFF393323:JFF403216 JPB393323:JPB403216 JYX393323:JYX403216 KIT393323:KIT403216 KSP393323:KSP403216 LCL393323:LCL403216 LMH393323:LMH403216 LWD393323:LWD403216 MFZ393323:MFZ403216 MPV393323:MPV403216 MZR393323:MZR403216 NJN393323:NJN403216 NTJ393323:NTJ403216 ODF393323:ODF403216 ONB393323:ONB403216 OWX393323:OWX403216 PGT393323:PGT403216 PQP393323:PQP403216 QAL393323:QAL403216 QKH393323:QKH403216 QUD393323:QUD403216 RDZ393323:RDZ403216 RNV393323:RNV403216 RXR393323:RXR403216 SHN393323:SHN403216 SRJ393323:SRJ403216 TBF393323:TBF403216 TLB393323:TLB403216 TUX393323:TUX403216 UET393323:UET403216 UOP393323:UOP403216 UYL393323:UYL403216 VIH393323:VIH403216 VSD393323:VSD403216 WBZ393323:WBZ403216 WLV393323:WLV403216 WVR393323:WVR403216 J458859:J468752 JF458859:JF468752 TB458859:TB468752 ACX458859:ACX468752 AMT458859:AMT468752 AWP458859:AWP468752 BGL458859:BGL468752 BQH458859:BQH468752 CAD458859:CAD468752 CJZ458859:CJZ468752 CTV458859:CTV468752 DDR458859:DDR468752 DNN458859:DNN468752 DXJ458859:DXJ468752 EHF458859:EHF468752 ERB458859:ERB468752 FAX458859:FAX468752 FKT458859:FKT468752 FUP458859:FUP468752 GEL458859:GEL468752 GOH458859:GOH468752 GYD458859:GYD468752 HHZ458859:HHZ468752 HRV458859:HRV468752 IBR458859:IBR468752 ILN458859:ILN468752 IVJ458859:IVJ468752 JFF458859:JFF468752 JPB458859:JPB468752 JYX458859:JYX468752 KIT458859:KIT468752 KSP458859:KSP468752 LCL458859:LCL468752 LMH458859:LMH468752 LWD458859:LWD468752 MFZ458859:MFZ468752 MPV458859:MPV468752 MZR458859:MZR468752 NJN458859:NJN468752 NTJ458859:NTJ468752 ODF458859:ODF468752 ONB458859:ONB468752 OWX458859:OWX468752 PGT458859:PGT468752 PQP458859:PQP468752 QAL458859:QAL468752 QKH458859:QKH468752 QUD458859:QUD468752 RDZ458859:RDZ468752 RNV458859:RNV468752 RXR458859:RXR468752 SHN458859:SHN468752 SRJ458859:SRJ468752 TBF458859:TBF468752 TLB458859:TLB468752 TUX458859:TUX468752 UET458859:UET468752 UOP458859:UOP468752 UYL458859:UYL468752 VIH458859:VIH468752 VSD458859:VSD468752 WBZ458859:WBZ468752 WLV458859:WLV468752 WVR458859:WVR468752 J524395:J534288 JF524395:JF534288 TB524395:TB534288 ACX524395:ACX534288 AMT524395:AMT534288 AWP524395:AWP534288 BGL524395:BGL534288 BQH524395:BQH534288 CAD524395:CAD534288 CJZ524395:CJZ534288 CTV524395:CTV534288 DDR524395:DDR534288 DNN524395:DNN534288 DXJ524395:DXJ534288 EHF524395:EHF534288 ERB524395:ERB534288 FAX524395:FAX534288 FKT524395:FKT534288 FUP524395:FUP534288 GEL524395:GEL534288 GOH524395:GOH534288 GYD524395:GYD534288 HHZ524395:HHZ534288 HRV524395:HRV534288 IBR524395:IBR534288 ILN524395:ILN534288 IVJ524395:IVJ534288 JFF524395:JFF534288 JPB524395:JPB534288 JYX524395:JYX534288 KIT524395:KIT534288 KSP524395:KSP534288 LCL524395:LCL534288 LMH524395:LMH534288 LWD524395:LWD534288 MFZ524395:MFZ534288 MPV524395:MPV534288 MZR524395:MZR534288 NJN524395:NJN534288 NTJ524395:NTJ534288 ODF524395:ODF534288 ONB524395:ONB534288 OWX524395:OWX534288 PGT524395:PGT534288 PQP524395:PQP534288 QAL524395:QAL534288 QKH524395:QKH534288 QUD524395:QUD534288 RDZ524395:RDZ534288 RNV524395:RNV534288 RXR524395:RXR534288 SHN524395:SHN534288 SRJ524395:SRJ534288 TBF524395:TBF534288 TLB524395:TLB534288 TUX524395:TUX534288 UET524395:UET534288 UOP524395:UOP534288 UYL524395:UYL534288 VIH524395:VIH534288 VSD524395:VSD534288 WBZ524395:WBZ534288 WLV524395:WLV534288 WVR524395:WVR534288 J589931:J599824 JF589931:JF599824 TB589931:TB599824 ACX589931:ACX599824 AMT589931:AMT599824 AWP589931:AWP599824 BGL589931:BGL599824 BQH589931:BQH599824 CAD589931:CAD599824 CJZ589931:CJZ599824 CTV589931:CTV599824 DDR589931:DDR599824 DNN589931:DNN599824 DXJ589931:DXJ599824 EHF589931:EHF599824 ERB589931:ERB599824 FAX589931:FAX599824 FKT589931:FKT599824 FUP589931:FUP599824 GEL589931:GEL599824 GOH589931:GOH599824 GYD589931:GYD599824 HHZ589931:HHZ599824 HRV589931:HRV599824 IBR589931:IBR599824 ILN589931:ILN599824 IVJ589931:IVJ599824 JFF589931:JFF599824 JPB589931:JPB599824 JYX589931:JYX599824 KIT589931:KIT599824 KSP589931:KSP599824 LCL589931:LCL599824 LMH589931:LMH599824 LWD589931:LWD599824 MFZ589931:MFZ599824 MPV589931:MPV599824 MZR589931:MZR599824 NJN589931:NJN599824 NTJ589931:NTJ599824 ODF589931:ODF599824 ONB589931:ONB599824 OWX589931:OWX599824 PGT589931:PGT599824 PQP589931:PQP599824 QAL589931:QAL599824 QKH589931:QKH599824 QUD589931:QUD599824 RDZ589931:RDZ599824 RNV589931:RNV599824 RXR589931:RXR599824 SHN589931:SHN599824 SRJ589931:SRJ599824 TBF589931:TBF599824 TLB589931:TLB599824 TUX589931:TUX599824 UET589931:UET599824 UOP589931:UOP599824 UYL589931:UYL599824 VIH589931:VIH599824 VSD589931:VSD599824 WBZ589931:WBZ599824 WLV589931:WLV599824 WVR589931:WVR599824 J655467:J665360 JF655467:JF665360 TB655467:TB665360 ACX655467:ACX665360 AMT655467:AMT665360 AWP655467:AWP665360 BGL655467:BGL665360 BQH655467:BQH665360 CAD655467:CAD665360 CJZ655467:CJZ665360 CTV655467:CTV665360 DDR655467:DDR665360 DNN655467:DNN665360 DXJ655467:DXJ665360 EHF655467:EHF665360 ERB655467:ERB665360 FAX655467:FAX665360 FKT655467:FKT665360 FUP655467:FUP665360 GEL655467:GEL665360 GOH655467:GOH665360 GYD655467:GYD665360 HHZ655467:HHZ665360 HRV655467:HRV665360 IBR655467:IBR665360 ILN655467:ILN665360 IVJ655467:IVJ665360 JFF655467:JFF665360 JPB655467:JPB665360 JYX655467:JYX665360 KIT655467:KIT665360 KSP655467:KSP665360 LCL655467:LCL665360 LMH655467:LMH665360 LWD655467:LWD665360 MFZ655467:MFZ665360 MPV655467:MPV665360 MZR655467:MZR665360 NJN655467:NJN665360 NTJ655467:NTJ665360 ODF655467:ODF665360 ONB655467:ONB665360 OWX655467:OWX665360 PGT655467:PGT665360 PQP655467:PQP665360 QAL655467:QAL665360 QKH655467:QKH665360 QUD655467:QUD665360 RDZ655467:RDZ665360 RNV655467:RNV665360 RXR655467:RXR665360 SHN655467:SHN665360 SRJ655467:SRJ665360 TBF655467:TBF665360 TLB655467:TLB665360 TUX655467:TUX665360 UET655467:UET665360 UOP655467:UOP665360 UYL655467:UYL665360 VIH655467:VIH665360 VSD655467:VSD665360 WBZ655467:WBZ665360 WLV655467:WLV665360 WVR655467:WVR665360 J721003:J730896 JF721003:JF730896 TB721003:TB730896 ACX721003:ACX730896 AMT721003:AMT730896 AWP721003:AWP730896 BGL721003:BGL730896 BQH721003:BQH730896 CAD721003:CAD730896 CJZ721003:CJZ730896 CTV721003:CTV730896 DDR721003:DDR730896 DNN721003:DNN730896 DXJ721003:DXJ730896 EHF721003:EHF730896 ERB721003:ERB730896 FAX721003:FAX730896 FKT721003:FKT730896 FUP721003:FUP730896 GEL721003:GEL730896 GOH721003:GOH730896 GYD721003:GYD730896 HHZ721003:HHZ730896 HRV721003:HRV730896 IBR721003:IBR730896 ILN721003:ILN730896 IVJ721003:IVJ730896 JFF721003:JFF730896 JPB721003:JPB730896 JYX721003:JYX730896 KIT721003:KIT730896 KSP721003:KSP730896 LCL721003:LCL730896 LMH721003:LMH730896 LWD721003:LWD730896 MFZ721003:MFZ730896 MPV721003:MPV730896 MZR721003:MZR730896 NJN721003:NJN730896 NTJ721003:NTJ730896 ODF721003:ODF730896 ONB721003:ONB730896 OWX721003:OWX730896 PGT721003:PGT730896 PQP721003:PQP730896 QAL721003:QAL730896 QKH721003:QKH730896 QUD721003:QUD730896 RDZ721003:RDZ730896 RNV721003:RNV730896 RXR721003:RXR730896 SHN721003:SHN730896 SRJ721003:SRJ730896 TBF721003:TBF730896 TLB721003:TLB730896 TUX721003:TUX730896 UET721003:UET730896 UOP721003:UOP730896 UYL721003:UYL730896 VIH721003:VIH730896 VSD721003:VSD730896 WBZ721003:WBZ730896 WLV721003:WLV730896 WVR721003:WVR730896 J786539:J796432 JF786539:JF796432 TB786539:TB796432 ACX786539:ACX796432 AMT786539:AMT796432 AWP786539:AWP796432 BGL786539:BGL796432 BQH786539:BQH796432 CAD786539:CAD796432 CJZ786539:CJZ796432 CTV786539:CTV796432 DDR786539:DDR796432 DNN786539:DNN796432 DXJ786539:DXJ796432 EHF786539:EHF796432 ERB786539:ERB796432 FAX786539:FAX796432 FKT786539:FKT796432 FUP786539:FUP796432 GEL786539:GEL796432 GOH786539:GOH796432 GYD786539:GYD796432 HHZ786539:HHZ796432 HRV786539:HRV796432 IBR786539:IBR796432 ILN786539:ILN796432 IVJ786539:IVJ796432 JFF786539:JFF796432 JPB786539:JPB796432 JYX786539:JYX796432 KIT786539:KIT796432 KSP786539:KSP796432 LCL786539:LCL796432 LMH786539:LMH796432 LWD786539:LWD796432 MFZ786539:MFZ796432 MPV786539:MPV796432 MZR786539:MZR796432 NJN786539:NJN796432 NTJ786539:NTJ796432 ODF786539:ODF796432 ONB786539:ONB796432 OWX786539:OWX796432 PGT786539:PGT796432 PQP786539:PQP796432 QAL786539:QAL796432 QKH786539:QKH796432 QUD786539:QUD796432 RDZ786539:RDZ796432 RNV786539:RNV796432 RXR786539:RXR796432 SHN786539:SHN796432 SRJ786539:SRJ796432 TBF786539:TBF796432 TLB786539:TLB796432 TUX786539:TUX796432 UET786539:UET796432 UOP786539:UOP796432 UYL786539:UYL796432 VIH786539:VIH796432 VSD786539:VSD796432 WBZ786539:WBZ796432 WLV786539:WLV796432 WVR786539:WVR796432 J852075:J861968 JF852075:JF861968 TB852075:TB861968 ACX852075:ACX861968 AMT852075:AMT861968 AWP852075:AWP861968 BGL852075:BGL861968 BQH852075:BQH861968 CAD852075:CAD861968 CJZ852075:CJZ861968 CTV852075:CTV861968 DDR852075:DDR861968 DNN852075:DNN861968 DXJ852075:DXJ861968 EHF852075:EHF861968 ERB852075:ERB861968 FAX852075:FAX861968 FKT852075:FKT861968 FUP852075:FUP861968 GEL852075:GEL861968 GOH852075:GOH861968 GYD852075:GYD861968 HHZ852075:HHZ861968 HRV852075:HRV861968 IBR852075:IBR861968 ILN852075:ILN861968 IVJ852075:IVJ861968 JFF852075:JFF861968 JPB852075:JPB861968 JYX852075:JYX861968 KIT852075:KIT861968 KSP852075:KSP861968 LCL852075:LCL861968 LMH852075:LMH861968 LWD852075:LWD861968 MFZ852075:MFZ861968 MPV852075:MPV861968 MZR852075:MZR861968 NJN852075:NJN861968 NTJ852075:NTJ861968 ODF852075:ODF861968 ONB852075:ONB861968 OWX852075:OWX861968 PGT852075:PGT861968 PQP852075:PQP861968 QAL852075:QAL861968 QKH852075:QKH861968 QUD852075:QUD861968 RDZ852075:RDZ861968 RNV852075:RNV861968 RXR852075:RXR861968 SHN852075:SHN861968 SRJ852075:SRJ861968 TBF852075:TBF861968 TLB852075:TLB861968 TUX852075:TUX861968 UET852075:UET861968 UOP852075:UOP861968 UYL852075:UYL861968 VIH852075:VIH861968 VSD852075:VSD861968 WBZ852075:WBZ861968 WLV852075:WLV861968 WVR852075:WVR861968 J917611:J927504 JF917611:JF927504 TB917611:TB927504 ACX917611:ACX927504 AMT917611:AMT927504 AWP917611:AWP927504 BGL917611:BGL927504 BQH917611:BQH927504 CAD917611:CAD927504 CJZ917611:CJZ927504 CTV917611:CTV927504 DDR917611:DDR927504 DNN917611:DNN927504 DXJ917611:DXJ927504 EHF917611:EHF927504 ERB917611:ERB927504 FAX917611:FAX927504 FKT917611:FKT927504 FUP917611:FUP927504 GEL917611:GEL927504 GOH917611:GOH927504 GYD917611:GYD927504 HHZ917611:HHZ927504 HRV917611:HRV927504 IBR917611:IBR927504 ILN917611:ILN927504 IVJ917611:IVJ927504 JFF917611:JFF927504 JPB917611:JPB927504 JYX917611:JYX927504 KIT917611:KIT927504 KSP917611:KSP927504 LCL917611:LCL927504 LMH917611:LMH927504 LWD917611:LWD927504 MFZ917611:MFZ927504 MPV917611:MPV927504 MZR917611:MZR927504 NJN917611:NJN927504 NTJ917611:NTJ927504 ODF917611:ODF927504 ONB917611:ONB927504 OWX917611:OWX927504 PGT917611:PGT927504 PQP917611:PQP927504 QAL917611:QAL927504 QKH917611:QKH927504 QUD917611:QUD927504 RDZ917611:RDZ927504 RNV917611:RNV927504 RXR917611:RXR927504 SHN917611:SHN927504 SRJ917611:SRJ927504 TBF917611:TBF927504 TLB917611:TLB927504 TUX917611:TUX927504 UET917611:UET927504 UOP917611:UOP927504 UYL917611:UYL927504 VIH917611:VIH927504 VSD917611:VSD927504 WBZ917611:WBZ927504 WLV917611:WLV927504 WVR917611:WVR927504 J983147:J993040 JF983147:JF993040 TB983147:TB993040 ACX983147:ACX993040 AMT983147:AMT993040 AWP983147:AWP993040 BGL983147:BGL993040 BQH983147:BQH993040 CAD983147:CAD993040 CJZ983147:CJZ993040 CTV983147:CTV993040 DDR983147:DDR993040 DNN983147:DNN993040 DXJ983147:DXJ993040 EHF983147:EHF993040 ERB983147:ERB993040 FAX983147:FAX993040 FKT983147:FKT993040 FUP983147:FUP993040 GEL983147:GEL993040 GOH983147:GOH993040 GYD983147:GYD993040 HHZ983147:HHZ993040 HRV983147:HRV993040 IBR983147:IBR993040 ILN983147:ILN993040 IVJ983147:IVJ993040 JFF983147:JFF993040 JPB983147:JPB993040 JYX983147:JYX993040 KIT983147:KIT993040 KSP983147:KSP993040 LCL983147:LCL993040 LMH983147:LMH993040 LWD983147:LWD993040 MFZ983147:MFZ993040 MPV983147:MPV993040 MZR983147:MZR993040 NJN983147:NJN993040 NTJ983147:NTJ993040 ODF983147:ODF993040 ONB983147:ONB993040 OWX983147:OWX993040 PGT983147:PGT993040 PQP983147:PQP993040 QAL983147:QAL993040 QKH983147:QKH993040 QUD983147:QUD993040 RDZ983147:RDZ993040 RNV983147:RNV993040 RXR983147:RXR993040 SHN983147:SHN993040 SRJ983147:SRJ993040 TBF983147:TBF993040 TLB983147:TLB993040 TUX983147:TUX993040 UET983147:UET993040 UOP983147:UOP993040 UYL983147:UYL993040 VIH983147:VIH993040 VSD983147:VSD993040 WBZ983147:WBZ993040 WLV983147:WLV993040 WVR983147:WVR993040">
      <formula1>"1,2,3,4,5,10,99"</formula1>
    </dataValidation>
    <dataValidation allowBlank="1" sqref="G107:G5000 JC107:JC5000 SY107:SY5000 ACU107:ACU5000 AMQ107:AMQ5000 AWM107:AWM5000 BGI107:BGI5000 BQE107:BQE5000 CAA107:CAA5000 CJW107:CJW5000 CTS107:CTS5000 DDO107:DDO5000 DNK107:DNK5000 DXG107:DXG5000 EHC107:EHC5000 EQY107:EQY5000 FAU107:FAU5000 FKQ107:FKQ5000 FUM107:FUM5000 GEI107:GEI5000 GOE107:GOE5000 GYA107:GYA5000 HHW107:HHW5000 HRS107:HRS5000 IBO107:IBO5000 ILK107:ILK5000 IVG107:IVG5000 JFC107:JFC5000 JOY107:JOY5000 JYU107:JYU5000 KIQ107:KIQ5000 KSM107:KSM5000 LCI107:LCI5000 LME107:LME5000 LWA107:LWA5000 MFW107:MFW5000 MPS107:MPS5000 MZO107:MZO5000 NJK107:NJK5000 NTG107:NTG5000 ODC107:ODC5000 OMY107:OMY5000 OWU107:OWU5000 PGQ107:PGQ5000 PQM107:PQM5000 QAI107:QAI5000 QKE107:QKE5000 QUA107:QUA5000 RDW107:RDW5000 RNS107:RNS5000 RXO107:RXO5000 SHK107:SHK5000 SRG107:SRG5000 TBC107:TBC5000 TKY107:TKY5000 TUU107:TUU5000 UEQ107:UEQ5000 UOM107:UOM5000 UYI107:UYI5000 VIE107:VIE5000 VSA107:VSA5000 WBW107:WBW5000 WLS107:WLS5000 WVO107:WVO5000 G65643:G70536 JC65643:JC70536 SY65643:SY70536 ACU65643:ACU70536 AMQ65643:AMQ70536 AWM65643:AWM70536 BGI65643:BGI70536 BQE65643:BQE70536 CAA65643:CAA70536 CJW65643:CJW70536 CTS65643:CTS70536 DDO65643:DDO70536 DNK65643:DNK70536 DXG65643:DXG70536 EHC65643:EHC70536 EQY65643:EQY70536 FAU65643:FAU70536 FKQ65643:FKQ70536 FUM65643:FUM70536 GEI65643:GEI70536 GOE65643:GOE70536 GYA65643:GYA70536 HHW65643:HHW70536 HRS65643:HRS70536 IBO65643:IBO70536 ILK65643:ILK70536 IVG65643:IVG70536 JFC65643:JFC70536 JOY65643:JOY70536 JYU65643:JYU70536 KIQ65643:KIQ70536 KSM65643:KSM70536 LCI65643:LCI70536 LME65643:LME70536 LWA65643:LWA70536 MFW65643:MFW70536 MPS65643:MPS70536 MZO65643:MZO70536 NJK65643:NJK70536 NTG65643:NTG70536 ODC65643:ODC70536 OMY65643:OMY70536 OWU65643:OWU70536 PGQ65643:PGQ70536 PQM65643:PQM70536 QAI65643:QAI70536 QKE65643:QKE70536 QUA65643:QUA70536 RDW65643:RDW70536 RNS65643:RNS70536 RXO65643:RXO70536 SHK65643:SHK70536 SRG65643:SRG70536 TBC65643:TBC70536 TKY65643:TKY70536 TUU65643:TUU70536 UEQ65643:UEQ70536 UOM65643:UOM70536 UYI65643:UYI70536 VIE65643:VIE70536 VSA65643:VSA70536 WBW65643:WBW70536 WLS65643:WLS70536 WVO65643:WVO70536 G131179:G136072 JC131179:JC136072 SY131179:SY136072 ACU131179:ACU136072 AMQ131179:AMQ136072 AWM131179:AWM136072 BGI131179:BGI136072 BQE131179:BQE136072 CAA131179:CAA136072 CJW131179:CJW136072 CTS131179:CTS136072 DDO131179:DDO136072 DNK131179:DNK136072 DXG131179:DXG136072 EHC131179:EHC136072 EQY131179:EQY136072 FAU131179:FAU136072 FKQ131179:FKQ136072 FUM131179:FUM136072 GEI131179:GEI136072 GOE131179:GOE136072 GYA131179:GYA136072 HHW131179:HHW136072 HRS131179:HRS136072 IBO131179:IBO136072 ILK131179:ILK136072 IVG131179:IVG136072 JFC131179:JFC136072 JOY131179:JOY136072 JYU131179:JYU136072 KIQ131179:KIQ136072 KSM131179:KSM136072 LCI131179:LCI136072 LME131179:LME136072 LWA131179:LWA136072 MFW131179:MFW136072 MPS131179:MPS136072 MZO131179:MZO136072 NJK131179:NJK136072 NTG131179:NTG136072 ODC131179:ODC136072 OMY131179:OMY136072 OWU131179:OWU136072 PGQ131179:PGQ136072 PQM131179:PQM136072 QAI131179:QAI136072 QKE131179:QKE136072 QUA131179:QUA136072 RDW131179:RDW136072 RNS131179:RNS136072 RXO131179:RXO136072 SHK131179:SHK136072 SRG131179:SRG136072 TBC131179:TBC136072 TKY131179:TKY136072 TUU131179:TUU136072 UEQ131179:UEQ136072 UOM131179:UOM136072 UYI131179:UYI136072 VIE131179:VIE136072 VSA131179:VSA136072 WBW131179:WBW136072 WLS131179:WLS136072 WVO131179:WVO136072 G196715:G201608 JC196715:JC201608 SY196715:SY201608 ACU196715:ACU201608 AMQ196715:AMQ201608 AWM196715:AWM201608 BGI196715:BGI201608 BQE196715:BQE201608 CAA196715:CAA201608 CJW196715:CJW201608 CTS196715:CTS201608 DDO196715:DDO201608 DNK196715:DNK201608 DXG196715:DXG201608 EHC196715:EHC201608 EQY196715:EQY201608 FAU196715:FAU201608 FKQ196715:FKQ201608 FUM196715:FUM201608 GEI196715:GEI201608 GOE196715:GOE201608 GYA196715:GYA201608 HHW196715:HHW201608 HRS196715:HRS201608 IBO196715:IBO201608 ILK196715:ILK201608 IVG196715:IVG201608 JFC196715:JFC201608 JOY196715:JOY201608 JYU196715:JYU201608 KIQ196715:KIQ201608 KSM196715:KSM201608 LCI196715:LCI201608 LME196715:LME201608 LWA196715:LWA201608 MFW196715:MFW201608 MPS196715:MPS201608 MZO196715:MZO201608 NJK196715:NJK201608 NTG196715:NTG201608 ODC196715:ODC201608 OMY196715:OMY201608 OWU196715:OWU201608 PGQ196715:PGQ201608 PQM196715:PQM201608 QAI196715:QAI201608 QKE196715:QKE201608 QUA196715:QUA201608 RDW196715:RDW201608 RNS196715:RNS201608 RXO196715:RXO201608 SHK196715:SHK201608 SRG196715:SRG201608 TBC196715:TBC201608 TKY196715:TKY201608 TUU196715:TUU201608 UEQ196715:UEQ201608 UOM196715:UOM201608 UYI196715:UYI201608 VIE196715:VIE201608 VSA196715:VSA201608 WBW196715:WBW201608 WLS196715:WLS201608 WVO196715:WVO201608 G262251:G267144 JC262251:JC267144 SY262251:SY267144 ACU262251:ACU267144 AMQ262251:AMQ267144 AWM262251:AWM267144 BGI262251:BGI267144 BQE262251:BQE267144 CAA262251:CAA267144 CJW262251:CJW267144 CTS262251:CTS267144 DDO262251:DDO267144 DNK262251:DNK267144 DXG262251:DXG267144 EHC262251:EHC267144 EQY262251:EQY267144 FAU262251:FAU267144 FKQ262251:FKQ267144 FUM262251:FUM267144 GEI262251:GEI267144 GOE262251:GOE267144 GYA262251:GYA267144 HHW262251:HHW267144 HRS262251:HRS267144 IBO262251:IBO267144 ILK262251:ILK267144 IVG262251:IVG267144 JFC262251:JFC267144 JOY262251:JOY267144 JYU262251:JYU267144 KIQ262251:KIQ267144 KSM262251:KSM267144 LCI262251:LCI267144 LME262251:LME267144 LWA262251:LWA267144 MFW262251:MFW267144 MPS262251:MPS267144 MZO262251:MZO267144 NJK262251:NJK267144 NTG262251:NTG267144 ODC262251:ODC267144 OMY262251:OMY267144 OWU262251:OWU267144 PGQ262251:PGQ267144 PQM262251:PQM267144 QAI262251:QAI267144 QKE262251:QKE267144 QUA262251:QUA267144 RDW262251:RDW267144 RNS262251:RNS267144 RXO262251:RXO267144 SHK262251:SHK267144 SRG262251:SRG267144 TBC262251:TBC267144 TKY262251:TKY267144 TUU262251:TUU267144 UEQ262251:UEQ267144 UOM262251:UOM267144 UYI262251:UYI267144 VIE262251:VIE267144 VSA262251:VSA267144 WBW262251:WBW267144 WLS262251:WLS267144 WVO262251:WVO267144 G327787:G332680 JC327787:JC332680 SY327787:SY332680 ACU327787:ACU332680 AMQ327787:AMQ332680 AWM327787:AWM332680 BGI327787:BGI332680 BQE327787:BQE332680 CAA327787:CAA332680 CJW327787:CJW332680 CTS327787:CTS332680 DDO327787:DDO332680 DNK327787:DNK332680 DXG327787:DXG332680 EHC327787:EHC332680 EQY327787:EQY332680 FAU327787:FAU332680 FKQ327787:FKQ332680 FUM327787:FUM332680 GEI327787:GEI332680 GOE327787:GOE332680 GYA327787:GYA332680 HHW327787:HHW332680 HRS327787:HRS332680 IBO327787:IBO332680 ILK327787:ILK332680 IVG327787:IVG332680 JFC327787:JFC332680 JOY327787:JOY332680 JYU327787:JYU332680 KIQ327787:KIQ332680 KSM327787:KSM332680 LCI327787:LCI332680 LME327787:LME332680 LWA327787:LWA332680 MFW327787:MFW332680 MPS327787:MPS332680 MZO327787:MZO332680 NJK327787:NJK332680 NTG327787:NTG332680 ODC327787:ODC332680 OMY327787:OMY332680 OWU327787:OWU332680 PGQ327787:PGQ332680 PQM327787:PQM332680 QAI327787:QAI332680 QKE327787:QKE332680 QUA327787:QUA332680 RDW327787:RDW332680 RNS327787:RNS332680 RXO327787:RXO332680 SHK327787:SHK332680 SRG327787:SRG332680 TBC327787:TBC332680 TKY327787:TKY332680 TUU327787:TUU332680 UEQ327787:UEQ332680 UOM327787:UOM332680 UYI327787:UYI332680 VIE327787:VIE332680 VSA327787:VSA332680 WBW327787:WBW332680 WLS327787:WLS332680 WVO327787:WVO332680 G393323:G398216 JC393323:JC398216 SY393323:SY398216 ACU393323:ACU398216 AMQ393323:AMQ398216 AWM393323:AWM398216 BGI393323:BGI398216 BQE393323:BQE398216 CAA393323:CAA398216 CJW393323:CJW398216 CTS393323:CTS398216 DDO393323:DDO398216 DNK393323:DNK398216 DXG393323:DXG398216 EHC393323:EHC398216 EQY393323:EQY398216 FAU393323:FAU398216 FKQ393323:FKQ398216 FUM393323:FUM398216 GEI393323:GEI398216 GOE393323:GOE398216 GYA393323:GYA398216 HHW393323:HHW398216 HRS393323:HRS398216 IBO393323:IBO398216 ILK393323:ILK398216 IVG393323:IVG398216 JFC393323:JFC398216 JOY393323:JOY398216 JYU393323:JYU398216 KIQ393323:KIQ398216 KSM393323:KSM398216 LCI393323:LCI398216 LME393323:LME398216 LWA393323:LWA398216 MFW393323:MFW398216 MPS393323:MPS398216 MZO393323:MZO398216 NJK393323:NJK398216 NTG393323:NTG398216 ODC393323:ODC398216 OMY393323:OMY398216 OWU393323:OWU398216 PGQ393323:PGQ398216 PQM393323:PQM398216 QAI393323:QAI398216 QKE393323:QKE398216 QUA393323:QUA398216 RDW393323:RDW398216 RNS393323:RNS398216 RXO393323:RXO398216 SHK393323:SHK398216 SRG393323:SRG398216 TBC393323:TBC398216 TKY393323:TKY398216 TUU393323:TUU398216 UEQ393323:UEQ398216 UOM393323:UOM398216 UYI393323:UYI398216 VIE393323:VIE398216 VSA393323:VSA398216 WBW393323:WBW398216 WLS393323:WLS398216 WVO393323:WVO398216 G458859:G463752 JC458859:JC463752 SY458859:SY463752 ACU458859:ACU463752 AMQ458859:AMQ463752 AWM458859:AWM463752 BGI458859:BGI463752 BQE458859:BQE463752 CAA458859:CAA463752 CJW458859:CJW463752 CTS458859:CTS463752 DDO458859:DDO463752 DNK458859:DNK463752 DXG458859:DXG463752 EHC458859:EHC463752 EQY458859:EQY463752 FAU458859:FAU463752 FKQ458859:FKQ463752 FUM458859:FUM463752 GEI458859:GEI463752 GOE458859:GOE463752 GYA458859:GYA463752 HHW458859:HHW463752 HRS458859:HRS463752 IBO458859:IBO463752 ILK458859:ILK463752 IVG458859:IVG463752 JFC458859:JFC463752 JOY458859:JOY463752 JYU458859:JYU463752 KIQ458859:KIQ463752 KSM458859:KSM463752 LCI458859:LCI463752 LME458859:LME463752 LWA458859:LWA463752 MFW458859:MFW463752 MPS458859:MPS463752 MZO458859:MZO463752 NJK458859:NJK463752 NTG458859:NTG463752 ODC458859:ODC463752 OMY458859:OMY463752 OWU458859:OWU463752 PGQ458859:PGQ463752 PQM458859:PQM463752 QAI458859:QAI463752 QKE458859:QKE463752 QUA458859:QUA463752 RDW458859:RDW463752 RNS458859:RNS463752 RXO458859:RXO463752 SHK458859:SHK463752 SRG458859:SRG463752 TBC458859:TBC463752 TKY458859:TKY463752 TUU458859:TUU463752 UEQ458859:UEQ463752 UOM458859:UOM463752 UYI458859:UYI463752 VIE458859:VIE463752 VSA458859:VSA463752 WBW458859:WBW463752 WLS458859:WLS463752 WVO458859:WVO463752 G524395:G529288 JC524395:JC529288 SY524395:SY529288 ACU524395:ACU529288 AMQ524395:AMQ529288 AWM524395:AWM529288 BGI524395:BGI529288 BQE524395:BQE529288 CAA524395:CAA529288 CJW524395:CJW529288 CTS524395:CTS529288 DDO524395:DDO529288 DNK524395:DNK529288 DXG524395:DXG529288 EHC524395:EHC529288 EQY524395:EQY529288 FAU524395:FAU529288 FKQ524395:FKQ529288 FUM524395:FUM529288 GEI524395:GEI529288 GOE524395:GOE529288 GYA524395:GYA529288 HHW524395:HHW529288 HRS524395:HRS529288 IBO524395:IBO529288 ILK524395:ILK529288 IVG524395:IVG529288 JFC524395:JFC529288 JOY524395:JOY529288 JYU524395:JYU529288 KIQ524395:KIQ529288 KSM524395:KSM529288 LCI524395:LCI529288 LME524395:LME529288 LWA524395:LWA529288 MFW524395:MFW529288 MPS524395:MPS529288 MZO524395:MZO529288 NJK524395:NJK529288 NTG524395:NTG529288 ODC524395:ODC529288 OMY524395:OMY529288 OWU524395:OWU529288 PGQ524395:PGQ529288 PQM524395:PQM529288 QAI524395:QAI529288 QKE524395:QKE529288 QUA524395:QUA529288 RDW524395:RDW529288 RNS524395:RNS529288 RXO524395:RXO529288 SHK524395:SHK529288 SRG524395:SRG529288 TBC524395:TBC529288 TKY524395:TKY529288 TUU524395:TUU529288 UEQ524395:UEQ529288 UOM524395:UOM529288 UYI524395:UYI529288 VIE524395:VIE529288 VSA524395:VSA529288 WBW524395:WBW529288 WLS524395:WLS529288 WVO524395:WVO529288 G589931:G594824 JC589931:JC594824 SY589931:SY594824 ACU589931:ACU594824 AMQ589931:AMQ594824 AWM589931:AWM594824 BGI589931:BGI594824 BQE589931:BQE594824 CAA589931:CAA594824 CJW589931:CJW594824 CTS589931:CTS594824 DDO589931:DDO594824 DNK589931:DNK594824 DXG589931:DXG594824 EHC589931:EHC594824 EQY589931:EQY594824 FAU589931:FAU594824 FKQ589931:FKQ594824 FUM589931:FUM594824 GEI589931:GEI594824 GOE589931:GOE594824 GYA589931:GYA594824 HHW589931:HHW594824 HRS589931:HRS594824 IBO589931:IBO594824 ILK589931:ILK594824 IVG589931:IVG594824 JFC589931:JFC594824 JOY589931:JOY594824 JYU589931:JYU594824 KIQ589931:KIQ594824 KSM589931:KSM594824 LCI589931:LCI594824 LME589931:LME594824 LWA589931:LWA594824 MFW589931:MFW594824 MPS589931:MPS594824 MZO589931:MZO594824 NJK589931:NJK594824 NTG589931:NTG594824 ODC589931:ODC594824 OMY589931:OMY594824 OWU589931:OWU594824 PGQ589931:PGQ594824 PQM589931:PQM594824 QAI589931:QAI594824 QKE589931:QKE594824 QUA589931:QUA594824 RDW589931:RDW594824 RNS589931:RNS594824 RXO589931:RXO594824 SHK589931:SHK594824 SRG589931:SRG594824 TBC589931:TBC594824 TKY589931:TKY594824 TUU589931:TUU594824 UEQ589931:UEQ594824 UOM589931:UOM594824 UYI589931:UYI594824 VIE589931:VIE594824 VSA589931:VSA594824 WBW589931:WBW594824 WLS589931:WLS594824 WVO589931:WVO594824 G655467:G660360 JC655467:JC660360 SY655467:SY660360 ACU655467:ACU660360 AMQ655467:AMQ660360 AWM655467:AWM660360 BGI655467:BGI660360 BQE655467:BQE660360 CAA655467:CAA660360 CJW655467:CJW660360 CTS655467:CTS660360 DDO655467:DDO660360 DNK655467:DNK660360 DXG655467:DXG660360 EHC655467:EHC660360 EQY655467:EQY660360 FAU655467:FAU660360 FKQ655467:FKQ660360 FUM655467:FUM660360 GEI655467:GEI660360 GOE655467:GOE660360 GYA655467:GYA660360 HHW655467:HHW660360 HRS655467:HRS660360 IBO655467:IBO660360 ILK655467:ILK660360 IVG655467:IVG660360 JFC655467:JFC660360 JOY655467:JOY660360 JYU655467:JYU660360 KIQ655467:KIQ660360 KSM655467:KSM660360 LCI655467:LCI660360 LME655467:LME660360 LWA655467:LWA660360 MFW655467:MFW660360 MPS655467:MPS660360 MZO655467:MZO660360 NJK655467:NJK660360 NTG655467:NTG660360 ODC655467:ODC660360 OMY655467:OMY660360 OWU655467:OWU660360 PGQ655467:PGQ660360 PQM655467:PQM660360 QAI655467:QAI660360 QKE655467:QKE660360 QUA655467:QUA660360 RDW655467:RDW660360 RNS655467:RNS660360 RXO655467:RXO660360 SHK655467:SHK660360 SRG655467:SRG660360 TBC655467:TBC660360 TKY655467:TKY660360 TUU655467:TUU660360 UEQ655467:UEQ660360 UOM655467:UOM660360 UYI655467:UYI660360 VIE655467:VIE660360 VSA655467:VSA660360 WBW655467:WBW660360 WLS655467:WLS660360 WVO655467:WVO660360 G721003:G725896 JC721003:JC725896 SY721003:SY725896 ACU721003:ACU725896 AMQ721003:AMQ725896 AWM721003:AWM725896 BGI721003:BGI725896 BQE721003:BQE725896 CAA721003:CAA725896 CJW721003:CJW725896 CTS721003:CTS725896 DDO721003:DDO725896 DNK721003:DNK725896 DXG721003:DXG725896 EHC721003:EHC725896 EQY721003:EQY725896 FAU721003:FAU725896 FKQ721003:FKQ725896 FUM721003:FUM725896 GEI721003:GEI725896 GOE721003:GOE725896 GYA721003:GYA725896 HHW721003:HHW725896 HRS721003:HRS725896 IBO721003:IBO725896 ILK721003:ILK725896 IVG721003:IVG725896 JFC721003:JFC725896 JOY721003:JOY725896 JYU721003:JYU725896 KIQ721003:KIQ725896 KSM721003:KSM725896 LCI721003:LCI725896 LME721003:LME725896 LWA721003:LWA725896 MFW721003:MFW725896 MPS721003:MPS725896 MZO721003:MZO725896 NJK721003:NJK725896 NTG721003:NTG725896 ODC721003:ODC725896 OMY721003:OMY725896 OWU721003:OWU725896 PGQ721003:PGQ725896 PQM721003:PQM725896 QAI721003:QAI725896 QKE721003:QKE725896 QUA721003:QUA725896 RDW721003:RDW725896 RNS721003:RNS725896 RXO721003:RXO725896 SHK721003:SHK725896 SRG721003:SRG725896 TBC721003:TBC725896 TKY721003:TKY725896 TUU721003:TUU725896 UEQ721003:UEQ725896 UOM721003:UOM725896 UYI721003:UYI725896 VIE721003:VIE725896 VSA721003:VSA725896 WBW721003:WBW725896 WLS721003:WLS725896 WVO721003:WVO725896 G786539:G791432 JC786539:JC791432 SY786539:SY791432 ACU786539:ACU791432 AMQ786539:AMQ791432 AWM786539:AWM791432 BGI786539:BGI791432 BQE786539:BQE791432 CAA786539:CAA791432 CJW786539:CJW791432 CTS786539:CTS791432 DDO786539:DDO791432 DNK786539:DNK791432 DXG786539:DXG791432 EHC786539:EHC791432 EQY786539:EQY791432 FAU786539:FAU791432 FKQ786539:FKQ791432 FUM786539:FUM791432 GEI786539:GEI791432 GOE786539:GOE791432 GYA786539:GYA791432 HHW786539:HHW791432 HRS786539:HRS791432 IBO786539:IBO791432 ILK786539:ILK791432 IVG786539:IVG791432 JFC786539:JFC791432 JOY786539:JOY791432 JYU786539:JYU791432 KIQ786539:KIQ791432 KSM786539:KSM791432 LCI786539:LCI791432 LME786539:LME791432 LWA786539:LWA791432 MFW786539:MFW791432 MPS786539:MPS791432 MZO786539:MZO791432 NJK786539:NJK791432 NTG786539:NTG791432 ODC786539:ODC791432 OMY786539:OMY791432 OWU786539:OWU791432 PGQ786539:PGQ791432 PQM786539:PQM791432 QAI786539:QAI791432 QKE786539:QKE791432 QUA786539:QUA791432 RDW786539:RDW791432 RNS786539:RNS791432 RXO786539:RXO791432 SHK786539:SHK791432 SRG786539:SRG791432 TBC786539:TBC791432 TKY786539:TKY791432 TUU786539:TUU791432 UEQ786539:UEQ791432 UOM786539:UOM791432 UYI786539:UYI791432 VIE786539:VIE791432 VSA786539:VSA791432 WBW786539:WBW791432 WLS786539:WLS791432 WVO786539:WVO791432 G852075:G856968 JC852075:JC856968 SY852075:SY856968 ACU852075:ACU856968 AMQ852075:AMQ856968 AWM852075:AWM856968 BGI852075:BGI856968 BQE852075:BQE856968 CAA852075:CAA856968 CJW852075:CJW856968 CTS852075:CTS856968 DDO852075:DDO856968 DNK852075:DNK856968 DXG852075:DXG856968 EHC852075:EHC856968 EQY852075:EQY856968 FAU852075:FAU856968 FKQ852075:FKQ856968 FUM852075:FUM856968 GEI852075:GEI856968 GOE852075:GOE856968 GYA852075:GYA856968 HHW852075:HHW856968 HRS852075:HRS856968 IBO852075:IBO856968 ILK852075:ILK856968 IVG852075:IVG856968 JFC852075:JFC856968 JOY852075:JOY856968 JYU852075:JYU856968 KIQ852075:KIQ856968 KSM852075:KSM856968 LCI852075:LCI856968 LME852075:LME856968 LWA852075:LWA856968 MFW852075:MFW856968 MPS852075:MPS856968 MZO852075:MZO856968 NJK852075:NJK856968 NTG852075:NTG856968 ODC852075:ODC856968 OMY852075:OMY856968 OWU852075:OWU856968 PGQ852075:PGQ856968 PQM852075:PQM856968 QAI852075:QAI856968 QKE852075:QKE856968 QUA852075:QUA856968 RDW852075:RDW856968 RNS852075:RNS856968 RXO852075:RXO856968 SHK852075:SHK856968 SRG852075:SRG856968 TBC852075:TBC856968 TKY852075:TKY856968 TUU852075:TUU856968 UEQ852075:UEQ856968 UOM852075:UOM856968 UYI852075:UYI856968 VIE852075:VIE856968 VSA852075:VSA856968 WBW852075:WBW856968 WLS852075:WLS856968 WVO852075:WVO856968 G917611:G922504 JC917611:JC922504 SY917611:SY922504 ACU917611:ACU922504 AMQ917611:AMQ922504 AWM917611:AWM922504 BGI917611:BGI922504 BQE917611:BQE922504 CAA917611:CAA922504 CJW917611:CJW922504 CTS917611:CTS922504 DDO917611:DDO922504 DNK917611:DNK922504 DXG917611:DXG922504 EHC917611:EHC922504 EQY917611:EQY922504 FAU917611:FAU922504 FKQ917611:FKQ922504 FUM917611:FUM922504 GEI917611:GEI922504 GOE917611:GOE922504 GYA917611:GYA922504 HHW917611:HHW922504 HRS917611:HRS922504 IBO917611:IBO922504 ILK917611:ILK922504 IVG917611:IVG922504 JFC917611:JFC922504 JOY917611:JOY922504 JYU917611:JYU922504 KIQ917611:KIQ922504 KSM917611:KSM922504 LCI917611:LCI922504 LME917611:LME922504 LWA917611:LWA922504 MFW917611:MFW922504 MPS917611:MPS922504 MZO917611:MZO922504 NJK917611:NJK922504 NTG917611:NTG922504 ODC917611:ODC922504 OMY917611:OMY922504 OWU917611:OWU922504 PGQ917611:PGQ922504 PQM917611:PQM922504 QAI917611:QAI922504 QKE917611:QKE922504 QUA917611:QUA922504 RDW917611:RDW922504 RNS917611:RNS922504 RXO917611:RXO922504 SHK917611:SHK922504 SRG917611:SRG922504 TBC917611:TBC922504 TKY917611:TKY922504 TUU917611:TUU922504 UEQ917611:UEQ922504 UOM917611:UOM922504 UYI917611:UYI922504 VIE917611:VIE922504 VSA917611:VSA922504 WBW917611:WBW922504 WLS917611:WLS922504 WVO917611:WVO922504 G983147:G988040 JC983147:JC988040 SY983147:SY988040 ACU983147:ACU988040 AMQ983147:AMQ988040 AWM983147:AWM988040 BGI983147:BGI988040 BQE983147:BQE988040 CAA983147:CAA988040 CJW983147:CJW988040 CTS983147:CTS988040 DDO983147:DDO988040 DNK983147:DNK988040 DXG983147:DXG988040 EHC983147:EHC988040 EQY983147:EQY988040 FAU983147:FAU988040 FKQ983147:FKQ988040 FUM983147:FUM988040 GEI983147:GEI988040 GOE983147:GOE988040 GYA983147:GYA988040 HHW983147:HHW988040 HRS983147:HRS988040 IBO983147:IBO988040 ILK983147:ILK988040 IVG983147:IVG988040 JFC983147:JFC988040 JOY983147:JOY988040 JYU983147:JYU988040 KIQ983147:KIQ988040 KSM983147:KSM988040 LCI983147:LCI988040 LME983147:LME988040 LWA983147:LWA988040 MFW983147:MFW988040 MPS983147:MPS988040 MZO983147:MZO988040 NJK983147:NJK988040 NTG983147:NTG988040 ODC983147:ODC988040 OMY983147:OMY988040 OWU983147:OWU988040 PGQ983147:PGQ988040 PQM983147:PQM988040 QAI983147:QAI988040 QKE983147:QKE988040 QUA983147:QUA988040 RDW983147:RDW988040 RNS983147:RNS988040 RXO983147:RXO988040 SHK983147:SHK988040 SRG983147:SRG988040 TBC983147:TBC988040 TKY983147:TKY988040 TUU983147:TUU988040 UEQ983147:UEQ988040 UOM983147:UOM988040 UYI983147:UYI988040 VIE983147:VIE988040 VSA983147:VSA988040 WBW983147:WBW988040 WLS983147:WLS988040 WVO983147:WVO988040"/>
    <dataValidation type="list" allowBlank="1" showInputMessage="1" showErrorMessage="1" sqref="A107:A5000 IW107:IW5000 SS107:SS5000 ACO107:ACO5000 AMK107:AMK5000 AWG107:AWG5000 BGC107:BGC5000 BPY107:BPY5000 BZU107:BZU5000 CJQ107:CJQ5000 CTM107:CTM5000 DDI107:DDI5000 DNE107:DNE5000 DXA107:DXA5000 EGW107:EGW5000 EQS107:EQS5000 FAO107:FAO5000 FKK107:FKK5000 FUG107:FUG5000 GEC107:GEC5000 GNY107:GNY5000 GXU107:GXU5000 HHQ107:HHQ5000 HRM107:HRM5000 IBI107:IBI5000 ILE107:ILE5000 IVA107:IVA5000 JEW107:JEW5000 JOS107:JOS5000 JYO107:JYO5000 KIK107:KIK5000 KSG107:KSG5000 LCC107:LCC5000 LLY107:LLY5000 LVU107:LVU5000 MFQ107:MFQ5000 MPM107:MPM5000 MZI107:MZI5000 NJE107:NJE5000 NTA107:NTA5000 OCW107:OCW5000 OMS107:OMS5000 OWO107:OWO5000 PGK107:PGK5000 PQG107:PQG5000 QAC107:QAC5000 QJY107:QJY5000 QTU107:QTU5000 RDQ107:RDQ5000 RNM107:RNM5000 RXI107:RXI5000 SHE107:SHE5000 SRA107:SRA5000 TAW107:TAW5000 TKS107:TKS5000 TUO107:TUO5000 UEK107:UEK5000 UOG107:UOG5000 UYC107:UYC5000 VHY107:VHY5000 VRU107:VRU5000 WBQ107:WBQ5000 WLM107:WLM5000 WVI107:WVI5000 A65643:A70536 IW65643:IW70536 SS65643:SS70536 ACO65643:ACO70536 AMK65643:AMK70536 AWG65643:AWG70536 BGC65643:BGC70536 BPY65643:BPY70536 BZU65643:BZU70536 CJQ65643:CJQ70536 CTM65643:CTM70536 DDI65643:DDI70536 DNE65643:DNE70536 DXA65643:DXA70536 EGW65643:EGW70536 EQS65643:EQS70536 FAO65643:FAO70536 FKK65643:FKK70536 FUG65643:FUG70536 GEC65643:GEC70536 GNY65643:GNY70536 GXU65643:GXU70536 HHQ65643:HHQ70536 HRM65643:HRM70536 IBI65643:IBI70536 ILE65643:ILE70536 IVA65643:IVA70536 JEW65643:JEW70536 JOS65643:JOS70536 JYO65643:JYO70536 KIK65643:KIK70536 KSG65643:KSG70536 LCC65643:LCC70536 LLY65643:LLY70536 LVU65643:LVU70536 MFQ65643:MFQ70536 MPM65643:MPM70536 MZI65643:MZI70536 NJE65643:NJE70536 NTA65643:NTA70536 OCW65643:OCW70536 OMS65643:OMS70536 OWO65643:OWO70536 PGK65643:PGK70536 PQG65643:PQG70536 QAC65643:QAC70536 QJY65643:QJY70536 QTU65643:QTU70536 RDQ65643:RDQ70536 RNM65643:RNM70536 RXI65643:RXI70536 SHE65643:SHE70536 SRA65643:SRA70536 TAW65643:TAW70536 TKS65643:TKS70536 TUO65643:TUO70536 UEK65643:UEK70536 UOG65643:UOG70536 UYC65643:UYC70536 VHY65643:VHY70536 VRU65643:VRU70536 WBQ65643:WBQ70536 WLM65643:WLM70536 WVI65643:WVI70536 A131179:A136072 IW131179:IW136072 SS131179:SS136072 ACO131179:ACO136072 AMK131179:AMK136072 AWG131179:AWG136072 BGC131179:BGC136072 BPY131179:BPY136072 BZU131179:BZU136072 CJQ131179:CJQ136072 CTM131179:CTM136072 DDI131179:DDI136072 DNE131179:DNE136072 DXA131179:DXA136072 EGW131179:EGW136072 EQS131179:EQS136072 FAO131179:FAO136072 FKK131179:FKK136072 FUG131179:FUG136072 GEC131179:GEC136072 GNY131179:GNY136072 GXU131179:GXU136072 HHQ131179:HHQ136072 HRM131179:HRM136072 IBI131179:IBI136072 ILE131179:ILE136072 IVA131179:IVA136072 JEW131179:JEW136072 JOS131179:JOS136072 JYO131179:JYO136072 KIK131179:KIK136072 KSG131179:KSG136072 LCC131179:LCC136072 LLY131179:LLY136072 LVU131179:LVU136072 MFQ131179:MFQ136072 MPM131179:MPM136072 MZI131179:MZI136072 NJE131179:NJE136072 NTA131179:NTA136072 OCW131179:OCW136072 OMS131179:OMS136072 OWO131179:OWO136072 PGK131179:PGK136072 PQG131179:PQG136072 QAC131179:QAC136072 QJY131179:QJY136072 QTU131179:QTU136072 RDQ131179:RDQ136072 RNM131179:RNM136072 RXI131179:RXI136072 SHE131179:SHE136072 SRA131179:SRA136072 TAW131179:TAW136072 TKS131179:TKS136072 TUO131179:TUO136072 UEK131179:UEK136072 UOG131179:UOG136072 UYC131179:UYC136072 VHY131179:VHY136072 VRU131179:VRU136072 WBQ131179:WBQ136072 WLM131179:WLM136072 WVI131179:WVI136072 A196715:A201608 IW196715:IW201608 SS196715:SS201608 ACO196715:ACO201608 AMK196715:AMK201608 AWG196715:AWG201608 BGC196715:BGC201608 BPY196715:BPY201608 BZU196715:BZU201608 CJQ196715:CJQ201608 CTM196715:CTM201608 DDI196715:DDI201608 DNE196715:DNE201608 DXA196715:DXA201608 EGW196715:EGW201608 EQS196715:EQS201608 FAO196715:FAO201608 FKK196715:FKK201608 FUG196715:FUG201608 GEC196715:GEC201608 GNY196715:GNY201608 GXU196715:GXU201608 HHQ196715:HHQ201608 HRM196715:HRM201608 IBI196715:IBI201608 ILE196715:ILE201608 IVA196715:IVA201608 JEW196715:JEW201608 JOS196715:JOS201608 JYO196715:JYO201608 KIK196715:KIK201608 KSG196715:KSG201608 LCC196715:LCC201608 LLY196715:LLY201608 LVU196715:LVU201608 MFQ196715:MFQ201608 MPM196715:MPM201608 MZI196715:MZI201608 NJE196715:NJE201608 NTA196715:NTA201608 OCW196715:OCW201608 OMS196715:OMS201608 OWO196715:OWO201608 PGK196715:PGK201608 PQG196715:PQG201608 QAC196715:QAC201608 QJY196715:QJY201608 QTU196715:QTU201608 RDQ196715:RDQ201608 RNM196715:RNM201608 RXI196715:RXI201608 SHE196715:SHE201608 SRA196715:SRA201608 TAW196715:TAW201608 TKS196715:TKS201608 TUO196715:TUO201608 UEK196715:UEK201608 UOG196715:UOG201608 UYC196715:UYC201608 VHY196715:VHY201608 VRU196715:VRU201608 WBQ196715:WBQ201608 WLM196715:WLM201608 WVI196715:WVI201608 A262251:A267144 IW262251:IW267144 SS262251:SS267144 ACO262251:ACO267144 AMK262251:AMK267144 AWG262251:AWG267144 BGC262251:BGC267144 BPY262251:BPY267144 BZU262251:BZU267144 CJQ262251:CJQ267144 CTM262251:CTM267144 DDI262251:DDI267144 DNE262251:DNE267144 DXA262251:DXA267144 EGW262251:EGW267144 EQS262251:EQS267144 FAO262251:FAO267144 FKK262251:FKK267144 FUG262251:FUG267144 GEC262251:GEC267144 GNY262251:GNY267144 GXU262251:GXU267144 HHQ262251:HHQ267144 HRM262251:HRM267144 IBI262251:IBI267144 ILE262251:ILE267144 IVA262251:IVA267144 JEW262251:JEW267144 JOS262251:JOS267144 JYO262251:JYO267144 KIK262251:KIK267144 KSG262251:KSG267144 LCC262251:LCC267144 LLY262251:LLY267144 LVU262251:LVU267144 MFQ262251:MFQ267144 MPM262251:MPM267144 MZI262251:MZI267144 NJE262251:NJE267144 NTA262251:NTA267144 OCW262251:OCW267144 OMS262251:OMS267144 OWO262251:OWO267144 PGK262251:PGK267144 PQG262251:PQG267144 QAC262251:QAC267144 QJY262251:QJY267144 QTU262251:QTU267144 RDQ262251:RDQ267144 RNM262251:RNM267144 RXI262251:RXI267144 SHE262251:SHE267144 SRA262251:SRA267144 TAW262251:TAW267144 TKS262251:TKS267144 TUO262251:TUO267144 UEK262251:UEK267144 UOG262251:UOG267144 UYC262251:UYC267144 VHY262251:VHY267144 VRU262251:VRU267144 WBQ262251:WBQ267144 WLM262251:WLM267144 WVI262251:WVI267144 A327787:A332680 IW327787:IW332680 SS327787:SS332680 ACO327787:ACO332680 AMK327787:AMK332680 AWG327787:AWG332680 BGC327787:BGC332680 BPY327787:BPY332680 BZU327787:BZU332680 CJQ327787:CJQ332680 CTM327787:CTM332680 DDI327787:DDI332680 DNE327787:DNE332680 DXA327787:DXA332680 EGW327787:EGW332680 EQS327787:EQS332680 FAO327787:FAO332680 FKK327787:FKK332680 FUG327787:FUG332680 GEC327787:GEC332680 GNY327787:GNY332680 GXU327787:GXU332680 HHQ327787:HHQ332680 HRM327787:HRM332680 IBI327787:IBI332680 ILE327787:ILE332680 IVA327787:IVA332680 JEW327787:JEW332680 JOS327787:JOS332680 JYO327787:JYO332680 KIK327787:KIK332680 KSG327787:KSG332680 LCC327787:LCC332680 LLY327787:LLY332680 LVU327787:LVU332680 MFQ327787:MFQ332680 MPM327787:MPM332680 MZI327787:MZI332680 NJE327787:NJE332680 NTA327787:NTA332680 OCW327787:OCW332680 OMS327787:OMS332680 OWO327787:OWO332680 PGK327787:PGK332680 PQG327787:PQG332680 QAC327787:QAC332680 QJY327787:QJY332680 QTU327787:QTU332680 RDQ327787:RDQ332680 RNM327787:RNM332680 RXI327787:RXI332680 SHE327787:SHE332680 SRA327787:SRA332680 TAW327787:TAW332680 TKS327787:TKS332680 TUO327787:TUO332680 UEK327787:UEK332680 UOG327787:UOG332680 UYC327787:UYC332680 VHY327787:VHY332680 VRU327787:VRU332680 WBQ327787:WBQ332680 WLM327787:WLM332680 WVI327787:WVI332680 A393323:A398216 IW393323:IW398216 SS393323:SS398216 ACO393323:ACO398216 AMK393323:AMK398216 AWG393323:AWG398216 BGC393323:BGC398216 BPY393323:BPY398216 BZU393323:BZU398216 CJQ393323:CJQ398216 CTM393323:CTM398216 DDI393323:DDI398216 DNE393323:DNE398216 DXA393323:DXA398216 EGW393323:EGW398216 EQS393323:EQS398216 FAO393323:FAO398216 FKK393323:FKK398216 FUG393323:FUG398216 GEC393323:GEC398216 GNY393323:GNY398216 GXU393323:GXU398216 HHQ393323:HHQ398216 HRM393323:HRM398216 IBI393323:IBI398216 ILE393323:ILE398216 IVA393323:IVA398216 JEW393323:JEW398216 JOS393323:JOS398216 JYO393323:JYO398216 KIK393323:KIK398216 KSG393323:KSG398216 LCC393323:LCC398216 LLY393323:LLY398216 LVU393323:LVU398216 MFQ393323:MFQ398216 MPM393323:MPM398216 MZI393323:MZI398216 NJE393323:NJE398216 NTA393323:NTA398216 OCW393323:OCW398216 OMS393323:OMS398216 OWO393323:OWO398216 PGK393323:PGK398216 PQG393323:PQG398216 QAC393323:QAC398216 QJY393323:QJY398216 QTU393323:QTU398216 RDQ393323:RDQ398216 RNM393323:RNM398216 RXI393323:RXI398216 SHE393323:SHE398216 SRA393323:SRA398216 TAW393323:TAW398216 TKS393323:TKS398216 TUO393323:TUO398216 UEK393323:UEK398216 UOG393323:UOG398216 UYC393323:UYC398216 VHY393323:VHY398216 VRU393323:VRU398216 WBQ393323:WBQ398216 WLM393323:WLM398216 WVI393323:WVI398216 A458859:A463752 IW458859:IW463752 SS458859:SS463752 ACO458859:ACO463752 AMK458859:AMK463752 AWG458859:AWG463752 BGC458859:BGC463752 BPY458859:BPY463752 BZU458859:BZU463752 CJQ458859:CJQ463752 CTM458859:CTM463752 DDI458859:DDI463752 DNE458859:DNE463752 DXA458859:DXA463752 EGW458859:EGW463752 EQS458859:EQS463752 FAO458859:FAO463752 FKK458859:FKK463752 FUG458859:FUG463752 GEC458859:GEC463752 GNY458859:GNY463752 GXU458859:GXU463752 HHQ458859:HHQ463752 HRM458859:HRM463752 IBI458859:IBI463752 ILE458859:ILE463752 IVA458859:IVA463752 JEW458859:JEW463752 JOS458859:JOS463752 JYO458859:JYO463752 KIK458859:KIK463752 KSG458859:KSG463752 LCC458859:LCC463752 LLY458859:LLY463752 LVU458859:LVU463752 MFQ458859:MFQ463752 MPM458859:MPM463752 MZI458859:MZI463752 NJE458859:NJE463752 NTA458859:NTA463752 OCW458859:OCW463752 OMS458859:OMS463752 OWO458859:OWO463752 PGK458859:PGK463752 PQG458859:PQG463752 QAC458859:QAC463752 QJY458859:QJY463752 QTU458859:QTU463752 RDQ458859:RDQ463752 RNM458859:RNM463752 RXI458859:RXI463752 SHE458859:SHE463752 SRA458859:SRA463752 TAW458859:TAW463752 TKS458859:TKS463752 TUO458859:TUO463752 UEK458859:UEK463752 UOG458859:UOG463752 UYC458859:UYC463752 VHY458859:VHY463752 VRU458859:VRU463752 WBQ458859:WBQ463752 WLM458859:WLM463752 WVI458859:WVI463752 A524395:A529288 IW524395:IW529288 SS524395:SS529288 ACO524395:ACO529288 AMK524395:AMK529288 AWG524395:AWG529288 BGC524395:BGC529288 BPY524395:BPY529288 BZU524395:BZU529288 CJQ524395:CJQ529288 CTM524395:CTM529288 DDI524395:DDI529288 DNE524395:DNE529288 DXA524395:DXA529288 EGW524395:EGW529288 EQS524395:EQS529288 FAO524395:FAO529288 FKK524395:FKK529288 FUG524395:FUG529288 GEC524395:GEC529288 GNY524395:GNY529288 GXU524395:GXU529288 HHQ524395:HHQ529288 HRM524395:HRM529288 IBI524395:IBI529288 ILE524395:ILE529288 IVA524395:IVA529288 JEW524395:JEW529288 JOS524395:JOS529288 JYO524395:JYO529288 KIK524395:KIK529288 KSG524395:KSG529288 LCC524395:LCC529288 LLY524395:LLY529288 LVU524395:LVU529288 MFQ524395:MFQ529288 MPM524395:MPM529288 MZI524395:MZI529288 NJE524395:NJE529288 NTA524395:NTA529288 OCW524395:OCW529288 OMS524395:OMS529288 OWO524395:OWO529288 PGK524395:PGK529288 PQG524395:PQG529288 QAC524395:QAC529288 QJY524395:QJY529288 QTU524395:QTU529288 RDQ524395:RDQ529288 RNM524395:RNM529288 RXI524395:RXI529288 SHE524395:SHE529288 SRA524395:SRA529288 TAW524395:TAW529288 TKS524395:TKS529288 TUO524395:TUO529288 UEK524395:UEK529288 UOG524395:UOG529288 UYC524395:UYC529288 VHY524395:VHY529288 VRU524395:VRU529288 WBQ524395:WBQ529288 WLM524395:WLM529288 WVI524395:WVI529288 A589931:A594824 IW589931:IW594824 SS589931:SS594824 ACO589931:ACO594824 AMK589931:AMK594824 AWG589931:AWG594824 BGC589931:BGC594824 BPY589931:BPY594824 BZU589931:BZU594824 CJQ589931:CJQ594824 CTM589931:CTM594824 DDI589931:DDI594824 DNE589931:DNE594824 DXA589931:DXA594824 EGW589931:EGW594824 EQS589931:EQS594824 FAO589931:FAO594824 FKK589931:FKK594824 FUG589931:FUG594824 GEC589931:GEC594824 GNY589931:GNY594824 GXU589931:GXU594824 HHQ589931:HHQ594824 HRM589931:HRM594824 IBI589931:IBI594824 ILE589931:ILE594824 IVA589931:IVA594824 JEW589931:JEW594824 JOS589931:JOS594824 JYO589931:JYO594824 KIK589931:KIK594824 KSG589931:KSG594824 LCC589931:LCC594824 LLY589931:LLY594824 LVU589931:LVU594824 MFQ589931:MFQ594824 MPM589931:MPM594824 MZI589931:MZI594824 NJE589931:NJE594824 NTA589931:NTA594824 OCW589931:OCW594824 OMS589931:OMS594824 OWO589931:OWO594824 PGK589931:PGK594824 PQG589931:PQG594824 QAC589931:QAC594824 QJY589931:QJY594824 QTU589931:QTU594824 RDQ589931:RDQ594824 RNM589931:RNM594824 RXI589931:RXI594824 SHE589931:SHE594824 SRA589931:SRA594824 TAW589931:TAW594824 TKS589931:TKS594824 TUO589931:TUO594824 UEK589931:UEK594824 UOG589931:UOG594824 UYC589931:UYC594824 VHY589931:VHY594824 VRU589931:VRU594824 WBQ589931:WBQ594824 WLM589931:WLM594824 WVI589931:WVI594824 A655467:A660360 IW655467:IW660360 SS655467:SS660360 ACO655467:ACO660360 AMK655467:AMK660360 AWG655467:AWG660360 BGC655467:BGC660360 BPY655467:BPY660360 BZU655467:BZU660360 CJQ655467:CJQ660360 CTM655467:CTM660360 DDI655467:DDI660360 DNE655467:DNE660360 DXA655467:DXA660360 EGW655467:EGW660360 EQS655467:EQS660360 FAO655467:FAO660360 FKK655467:FKK660360 FUG655467:FUG660360 GEC655467:GEC660360 GNY655467:GNY660360 GXU655467:GXU660360 HHQ655467:HHQ660360 HRM655467:HRM660360 IBI655467:IBI660360 ILE655467:ILE660360 IVA655467:IVA660360 JEW655467:JEW660360 JOS655467:JOS660360 JYO655467:JYO660360 KIK655467:KIK660360 KSG655467:KSG660360 LCC655467:LCC660360 LLY655467:LLY660360 LVU655467:LVU660360 MFQ655467:MFQ660360 MPM655467:MPM660360 MZI655467:MZI660360 NJE655467:NJE660360 NTA655467:NTA660360 OCW655467:OCW660360 OMS655467:OMS660360 OWO655467:OWO660360 PGK655467:PGK660360 PQG655467:PQG660360 QAC655467:QAC660360 QJY655467:QJY660360 QTU655467:QTU660360 RDQ655467:RDQ660360 RNM655467:RNM660360 RXI655467:RXI660360 SHE655467:SHE660360 SRA655467:SRA660360 TAW655467:TAW660360 TKS655467:TKS660360 TUO655467:TUO660360 UEK655467:UEK660360 UOG655467:UOG660360 UYC655467:UYC660360 VHY655467:VHY660360 VRU655467:VRU660360 WBQ655467:WBQ660360 WLM655467:WLM660360 WVI655467:WVI660360 A721003:A725896 IW721003:IW725896 SS721003:SS725896 ACO721003:ACO725896 AMK721003:AMK725896 AWG721003:AWG725896 BGC721003:BGC725896 BPY721003:BPY725896 BZU721003:BZU725896 CJQ721003:CJQ725896 CTM721003:CTM725896 DDI721003:DDI725896 DNE721003:DNE725896 DXA721003:DXA725896 EGW721003:EGW725896 EQS721003:EQS725896 FAO721003:FAO725896 FKK721003:FKK725896 FUG721003:FUG725896 GEC721003:GEC725896 GNY721003:GNY725896 GXU721003:GXU725896 HHQ721003:HHQ725896 HRM721003:HRM725896 IBI721003:IBI725896 ILE721003:ILE725896 IVA721003:IVA725896 JEW721003:JEW725896 JOS721003:JOS725896 JYO721003:JYO725896 KIK721003:KIK725896 KSG721003:KSG725896 LCC721003:LCC725896 LLY721003:LLY725896 LVU721003:LVU725896 MFQ721003:MFQ725896 MPM721003:MPM725896 MZI721003:MZI725896 NJE721003:NJE725896 NTA721003:NTA725896 OCW721003:OCW725896 OMS721003:OMS725896 OWO721003:OWO725896 PGK721003:PGK725896 PQG721003:PQG725896 QAC721003:QAC725896 QJY721003:QJY725896 QTU721003:QTU725896 RDQ721003:RDQ725896 RNM721003:RNM725896 RXI721003:RXI725896 SHE721003:SHE725896 SRA721003:SRA725896 TAW721003:TAW725896 TKS721003:TKS725896 TUO721003:TUO725896 UEK721003:UEK725896 UOG721003:UOG725896 UYC721003:UYC725896 VHY721003:VHY725896 VRU721003:VRU725896 WBQ721003:WBQ725896 WLM721003:WLM725896 WVI721003:WVI725896 A786539:A791432 IW786539:IW791432 SS786539:SS791432 ACO786539:ACO791432 AMK786539:AMK791432 AWG786539:AWG791432 BGC786539:BGC791432 BPY786539:BPY791432 BZU786539:BZU791432 CJQ786539:CJQ791432 CTM786539:CTM791432 DDI786539:DDI791432 DNE786539:DNE791432 DXA786539:DXA791432 EGW786539:EGW791432 EQS786539:EQS791432 FAO786539:FAO791432 FKK786539:FKK791432 FUG786539:FUG791432 GEC786539:GEC791432 GNY786539:GNY791432 GXU786539:GXU791432 HHQ786539:HHQ791432 HRM786539:HRM791432 IBI786539:IBI791432 ILE786539:ILE791432 IVA786539:IVA791432 JEW786539:JEW791432 JOS786539:JOS791432 JYO786539:JYO791432 KIK786539:KIK791432 KSG786539:KSG791432 LCC786539:LCC791432 LLY786539:LLY791432 LVU786539:LVU791432 MFQ786539:MFQ791432 MPM786539:MPM791432 MZI786539:MZI791432 NJE786539:NJE791432 NTA786539:NTA791432 OCW786539:OCW791432 OMS786539:OMS791432 OWO786539:OWO791432 PGK786539:PGK791432 PQG786539:PQG791432 QAC786539:QAC791432 QJY786539:QJY791432 QTU786539:QTU791432 RDQ786539:RDQ791432 RNM786539:RNM791432 RXI786539:RXI791432 SHE786539:SHE791432 SRA786539:SRA791432 TAW786539:TAW791432 TKS786539:TKS791432 TUO786539:TUO791432 UEK786539:UEK791432 UOG786539:UOG791432 UYC786539:UYC791432 VHY786539:VHY791432 VRU786539:VRU791432 WBQ786539:WBQ791432 WLM786539:WLM791432 WVI786539:WVI791432 A852075:A856968 IW852075:IW856968 SS852075:SS856968 ACO852075:ACO856968 AMK852075:AMK856968 AWG852075:AWG856968 BGC852075:BGC856968 BPY852075:BPY856968 BZU852075:BZU856968 CJQ852075:CJQ856968 CTM852075:CTM856968 DDI852075:DDI856968 DNE852075:DNE856968 DXA852075:DXA856968 EGW852075:EGW856968 EQS852075:EQS856968 FAO852075:FAO856968 FKK852075:FKK856968 FUG852075:FUG856968 GEC852075:GEC856968 GNY852075:GNY856968 GXU852075:GXU856968 HHQ852075:HHQ856968 HRM852075:HRM856968 IBI852075:IBI856968 ILE852075:ILE856968 IVA852075:IVA856968 JEW852075:JEW856968 JOS852075:JOS856968 JYO852075:JYO856968 KIK852075:KIK856968 KSG852075:KSG856968 LCC852075:LCC856968 LLY852075:LLY856968 LVU852075:LVU856968 MFQ852075:MFQ856968 MPM852075:MPM856968 MZI852075:MZI856968 NJE852075:NJE856968 NTA852075:NTA856968 OCW852075:OCW856968 OMS852075:OMS856968 OWO852075:OWO856968 PGK852075:PGK856968 PQG852075:PQG856968 QAC852075:QAC856968 QJY852075:QJY856968 QTU852075:QTU856968 RDQ852075:RDQ856968 RNM852075:RNM856968 RXI852075:RXI856968 SHE852075:SHE856968 SRA852075:SRA856968 TAW852075:TAW856968 TKS852075:TKS856968 TUO852075:TUO856968 UEK852075:UEK856968 UOG852075:UOG856968 UYC852075:UYC856968 VHY852075:VHY856968 VRU852075:VRU856968 WBQ852075:WBQ856968 WLM852075:WLM856968 WVI852075:WVI856968 A917611:A922504 IW917611:IW922504 SS917611:SS922504 ACO917611:ACO922504 AMK917611:AMK922504 AWG917611:AWG922504 BGC917611:BGC922504 BPY917611:BPY922504 BZU917611:BZU922504 CJQ917611:CJQ922504 CTM917611:CTM922504 DDI917611:DDI922504 DNE917611:DNE922504 DXA917611:DXA922504 EGW917611:EGW922504 EQS917611:EQS922504 FAO917611:FAO922504 FKK917611:FKK922504 FUG917611:FUG922504 GEC917611:GEC922504 GNY917611:GNY922504 GXU917611:GXU922504 HHQ917611:HHQ922504 HRM917611:HRM922504 IBI917611:IBI922504 ILE917611:ILE922504 IVA917611:IVA922504 JEW917611:JEW922504 JOS917611:JOS922504 JYO917611:JYO922504 KIK917611:KIK922504 KSG917611:KSG922504 LCC917611:LCC922504 LLY917611:LLY922504 LVU917611:LVU922504 MFQ917611:MFQ922504 MPM917611:MPM922504 MZI917611:MZI922504 NJE917611:NJE922504 NTA917611:NTA922504 OCW917611:OCW922504 OMS917611:OMS922504 OWO917611:OWO922504 PGK917611:PGK922504 PQG917611:PQG922504 QAC917611:QAC922504 QJY917611:QJY922504 QTU917611:QTU922504 RDQ917611:RDQ922504 RNM917611:RNM922504 RXI917611:RXI922504 SHE917611:SHE922504 SRA917611:SRA922504 TAW917611:TAW922504 TKS917611:TKS922504 TUO917611:TUO922504 UEK917611:UEK922504 UOG917611:UOG922504 UYC917611:UYC922504 VHY917611:VHY922504 VRU917611:VRU922504 WBQ917611:WBQ922504 WLM917611:WLM922504 WVI917611:WVI922504 A983147:A988040 IW983147:IW988040 SS983147:SS988040 ACO983147:ACO988040 AMK983147:AMK988040 AWG983147:AWG988040 BGC983147:BGC988040 BPY983147:BPY988040 BZU983147:BZU988040 CJQ983147:CJQ988040 CTM983147:CTM988040 DDI983147:DDI988040 DNE983147:DNE988040 DXA983147:DXA988040 EGW983147:EGW988040 EQS983147:EQS988040 FAO983147:FAO988040 FKK983147:FKK988040 FUG983147:FUG988040 GEC983147:GEC988040 GNY983147:GNY988040 GXU983147:GXU988040 HHQ983147:HHQ988040 HRM983147:HRM988040 IBI983147:IBI988040 ILE983147:ILE988040 IVA983147:IVA988040 JEW983147:JEW988040 JOS983147:JOS988040 JYO983147:JYO988040 KIK983147:KIK988040 KSG983147:KSG988040 LCC983147:LCC988040 LLY983147:LLY988040 LVU983147:LVU988040 MFQ983147:MFQ988040 MPM983147:MPM988040 MZI983147:MZI988040 NJE983147:NJE988040 NTA983147:NTA988040 OCW983147:OCW988040 OMS983147:OMS988040 OWO983147:OWO988040 PGK983147:PGK988040 PQG983147:PQG988040 QAC983147:QAC988040 QJY983147:QJY988040 QTU983147:QTU988040 RDQ983147:RDQ988040 RNM983147:RNM988040 RXI983147:RXI988040 SHE983147:SHE988040 SRA983147:SRA988040 TAW983147:TAW988040 TKS983147:TKS988040 TUO983147:TUO988040 UEK983147:UEK988040 UOG983147:UOG988040 UYC983147:UYC988040 VHY983147:VHY988040 VRU983147:VRU988040 WBQ983147:WBQ988040 WLM983147:WLM988040 WVI983147:WVI988040">
      <formula1>OFFSET($A$1,0,0,$B$3,1)</formula1>
    </dataValidation>
    <dataValidation type="list" allowBlank="1" sqref="F107:F5000 JB107:JB5000 SX107:SX5000 ACT107:ACT5000 AMP107:AMP5000 AWL107:AWL5000 BGH107:BGH5000 BQD107:BQD5000 BZZ107:BZZ5000 CJV107:CJV5000 CTR107:CTR5000 DDN107:DDN5000 DNJ107:DNJ5000 DXF107:DXF5000 EHB107:EHB5000 EQX107:EQX5000 FAT107:FAT5000 FKP107:FKP5000 FUL107:FUL5000 GEH107:GEH5000 GOD107:GOD5000 GXZ107:GXZ5000 HHV107:HHV5000 HRR107:HRR5000 IBN107:IBN5000 ILJ107:ILJ5000 IVF107:IVF5000 JFB107:JFB5000 JOX107:JOX5000 JYT107:JYT5000 KIP107:KIP5000 KSL107:KSL5000 LCH107:LCH5000 LMD107:LMD5000 LVZ107:LVZ5000 MFV107:MFV5000 MPR107:MPR5000 MZN107:MZN5000 NJJ107:NJJ5000 NTF107:NTF5000 ODB107:ODB5000 OMX107:OMX5000 OWT107:OWT5000 PGP107:PGP5000 PQL107:PQL5000 QAH107:QAH5000 QKD107:QKD5000 QTZ107:QTZ5000 RDV107:RDV5000 RNR107:RNR5000 RXN107:RXN5000 SHJ107:SHJ5000 SRF107:SRF5000 TBB107:TBB5000 TKX107:TKX5000 TUT107:TUT5000 UEP107:UEP5000 UOL107:UOL5000 UYH107:UYH5000 VID107:VID5000 VRZ107:VRZ5000 WBV107:WBV5000 WLR107:WLR5000 WVN107:WVN5000 F65643:F70536 JB65643:JB70536 SX65643:SX70536 ACT65643:ACT70536 AMP65643:AMP70536 AWL65643:AWL70536 BGH65643:BGH70536 BQD65643:BQD70536 BZZ65643:BZZ70536 CJV65643:CJV70536 CTR65643:CTR70536 DDN65643:DDN70536 DNJ65643:DNJ70536 DXF65643:DXF70536 EHB65643:EHB70536 EQX65643:EQX70536 FAT65643:FAT70536 FKP65643:FKP70536 FUL65643:FUL70536 GEH65643:GEH70536 GOD65643:GOD70536 GXZ65643:GXZ70536 HHV65643:HHV70536 HRR65643:HRR70536 IBN65643:IBN70536 ILJ65643:ILJ70536 IVF65643:IVF70536 JFB65643:JFB70536 JOX65643:JOX70536 JYT65643:JYT70536 KIP65643:KIP70536 KSL65643:KSL70536 LCH65643:LCH70536 LMD65643:LMD70536 LVZ65643:LVZ70536 MFV65643:MFV70536 MPR65643:MPR70536 MZN65643:MZN70536 NJJ65643:NJJ70536 NTF65643:NTF70536 ODB65643:ODB70536 OMX65643:OMX70536 OWT65643:OWT70536 PGP65643:PGP70536 PQL65643:PQL70536 QAH65643:QAH70536 QKD65643:QKD70536 QTZ65643:QTZ70536 RDV65643:RDV70536 RNR65643:RNR70536 RXN65643:RXN70536 SHJ65643:SHJ70536 SRF65643:SRF70536 TBB65643:TBB70536 TKX65643:TKX70536 TUT65643:TUT70536 UEP65643:UEP70536 UOL65643:UOL70536 UYH65643:UYH70536 VID65643:VID70536 VRZ65643:VRZ70536 WBV65643:WBV70536 WLR65643:WLR70536 WVN65643:WVN70536 F131179:F136072 JB131179:JB136072 SX131179:SX136072 ACT131179:ACT136072 AMP131179:AMP136072 AWL131179:AWL136072 BGH131179:BGH136072 BQD131179:BQD136072 BZZ131179:BZZ136072 CJV131179:CJV136072 CTR131179:CTR136072 DDN131179:DDN136072 DNJ131179:DNJ136072 DXF131179:DXF136072 EHB131179:EHB136072 EQX131179:EQX136072 FAT131179:FAT136072 FKP131179:FKP136072 FUL131179:FUL136072 GEH131179:GEH136072 GOD131179:GOD136072 GXZ131179:GXZ136072 HHV131179:HHV136072 HRR131179:HRR136072 IBN131179:IBN136072 ILJ131179:ILJ136072 IVF131179:IVF136072 JFB131179:JFB136072 JOX131179:JOX136072 JYT131179:JYT136072 KIP131179:KIP136072 KSL131179:KSL136072 LCH131179:LCH136072 LMD131179:LMD136072 LVZ131179:LVZ136072 MFV131179:MFV136072 MPR131179:MPR136072 MZN131179:MZN136072 NJJ131179:NJJ136072 NTF131179:NTF136072 ODB131179:ODB136072 OMX131179:OMX136072 OWT131179:OWT136072 PGP131179:PGP136072 PQL131179:PQL136072 QAH131179:QAH136072 QKD131179:QKD136072 QTZ131179:QTZ136072 RDV131179:RDV136072 RNR131179:RNR136072 RXN131179:RXN136072 SHJ131179:SHJ136072 SRF131179:SRF136072 TBB131179:TBB136072 TKX131179:TKX136072 TUT131179:TUT136072 UEP131179:UEP136072 UOL131179:UOL136072 UYH131179:UYH136072 VID131179:VID136072 VRZ131179:VRZ136072 WBV131179:WBV136072 WLR131179:WLR136072 WVN131179:WVN136072 F196715:F201608 JB196715:JB201608 SX196715:SX201608 ACT196715:ACT201608 AMP196715:AMP201608 AWL196715:AWL201608 BGH196715:BGH201608 BQD196715:BQD201608 BZZ196715:BZZ201608 CJV196715:CJV201608 CTR196715:CTR201608 DDN196715:DDN201608 DNJ196715:DNJ201608 DXF196715:DXF201608 EHB196715:EHB201608 EQX196715:EQX201608 FAT196715:FAT201608 FKP196715:FKP201608 FUL196715:FUL201608 GEH196715:GEH201608 GOD196715:GOD201608 GXZ196715:GXZ201608 HHV196715:HHV201608 HRR196715:HRR201608 IBN196715:IBN201608 ILJ196715:ILJ201608 IVF196715:IVF201608 JFB196715:JFB201608 JOX196715:JOX201608 JYT196715:JYT201608 KIP196715:KIP201608 KSL196715:KSL201608 LCH196715:LCH201608 LMD196715:LMD201608 LVZ196715:LVZ201608 MFV196715:MFV201608 MPR196715:MPR201608 MZN196715:MZN201608 NJJ196715:NJJ201608 NTF196715:NTF201608 ODB196715:ODB201608 OMX196715:OMX201608 OWT196715:OWT201608 PGP196715:PGP201608 PQL196715:PQL201608 QAH196715:QAH201608 QKD196715:QKD201608 QTZ196715:QTZ201608 RDV196715:RDV201608 RNR196715:RNR201608 RXN196715:RXN201608 SHJ196715:SHJ201608 SRF196715:SRF201608 TBB196715:TBB201608 TKX196715:TKX201608 TUT196715:TUT201608 UEP196715:UEP201608 UOL196715:UOL201608 UYH196715:UYH201608 VID196715:VID201608 VRZ196715:VRZ201608 WBV196715:WBV201608 WLR196715:WLR201608 WVN196715:WVN201608 F262251:F267144 JB262251:JB267144 SX262251:SX267144 ACT262251:ACT267144 AMP262251:AMP267144 AWL262251:AWL267144 BGH262251:BGH267144 BQD262251:BQD267144 BZZ262251:BZZ267144 CJV262251:CJV267144 CTR262251:CTR267144 DDN262251:DDN267144 DNJ262251:DNJ267144 DXF262251:DXF267144 EHB262251:EHB267144 EQX262251:EQX267144 FAT262251:FAT267144 FKP262251:FKP267144 FUL262251:FUL267144 GEH262251:GEH267144 GOD262251:GOD267144 GXZ262251:GXZ267144 HHV262251:HHV267144 HRR262251:HRR267144 IBN262251:IBN267144 ILJ262251:ILJ267144 IVF262251:IVF267144 JFB262251:JFB267144 JOX262251:JOX267144 JYT262251:JYT267144 KIP262251:KIP267144 KSL262251:KSL267144 LCH262251:LCH267144 LMD262251:LMD267144 LVZ262251:LVZ267144 MFV262251:MFV267144 MPR262251:MPR267144 MZN262251:MZN267144 NJJ262251:NJJ267144 NTF262251:NTF267144 ODB262251:ODB267144 OMX262251:OMX267144 OWT262251:OWT267144 PGP262251:PGP267144 PQL262251:PQL267144 QAH262251:QAH267144 QKD262251:QKD267144 QTZ262251:QTZ267144 RDV262251:RDV267144 RNR262251:RNR267144 RXN262251:RXN267144 SHJ262251:SHJ267144 SRF262251:SRF267144 TBB262251:TBB267144 TKX262251:TKX267144 TUT262251:TUT267144 UEP262251:UEP267144 UOL262251:UOL267144 UYH262251:UYH267144 VID262251:VID267144 VRZ262251:VRZ267144 WBV262251:WBV267144 WLR262251:WLR267144 WVN262251:WVN267144 F327787:F332680 JB327787:JB332680 SX327787:SX332680 ACT327787:ACT332680 AMP327787:AMP332680 AWL327787:AWL332680 BGH327787:BGH332680 BQD327787:BQD332680 BZZ327787:BZZ332680 CJV327787:CJV332680 CTR327787:CTR332680 DDN327787:DDN332680 DNJ327787:DNJ332680 DXF327787:DXF332680 EHB327787:EHB332680 EQX327787:EQX332680 FAT327787:FAT332680 FKP327787:FKP332680 FUL327787:FUL332680 GEH327787:GEH332680 GOD327787:GOD332680 GXZ327787:GXZ332680 HHV327787:HHV332680 HRR327787:HRR332680 IBN327787:IBN332680 ILJ327787:ILJ332680 IVF327787:IVF332680 JFB327787:JFB332680 JOX327787:JOX332680 JYT327787:JYT332680 KIP327787:KIP332680 KSL327787:KSL332680 LCH327787:LCH332680 LMD327787:LMD332680 LVZ327787:LVZ332680 MFV327787:MFV332680 MPR327787:MPR332680 MZN327787:MZN332680 NJJ327787:NJJ332680 NTF327787:NTF332680 ODB327787:ODB332680 OMX327787:OMX332680 OWT327787:OWT332680 PGP327787:PGP332680 PQL327787:PQL332680 QAH327787:QAH332680 QKD327787:QKD332680 QTZ327787:QTZ332680 RDV327787:RDV332680 RNR327787:RNR332680 RXN327787:RXN332680 SHJ327787:SHJ332680 SRF327787:SRF332680 TBB327787:TBB332680 TKX327787:TKX332680 TUT327787:TUT332680 UEP327787:UEP332680 UOL327787:UOL332680 UYH327787:UYH332680 VID327787:VID332680 VRZ327787:VRZ332680 WBV327787:WBV332680 WLR327787:WLR332680 WVN327787:WVN332680 F393323:F398216 JB393323:JB398216 SX393323:SX398216 ACT393323:ACT398216 AMP393323:AMP398216 AWL393323:AWL398216 BGH393323:BGH398216 BQD393323:BQD398216 BZZ393323:BZZ398216 CJV393323:CJV398216 CTR393323:CTR398216 DDN393323:DDN398216 DNJ393323:DNJ398216 DXF393323:DXF398216 EHB393323:EHB398216 EQX393323:EQX398216 FAT393323:FAT398216 FKP393323:FKP398216 FUL393323:FUL398216 GEH393323:GEH398216 GOD393323:GOD398216 GXZ393323:GXZ398216 HHV393323:HHV398216 HRR393323:HRR398216 IBN393323:IBN398216 ILJ393323:ILJ398216 IVF393323:IVF398216 JFB393323:JFB398216 JOX393323:JOX398216 JYT393323:JYT398216 KIP393323:KIP398216 KSL393323:KSL398216 LCH393323:LCH398216 LMD393323:LMD398216 LVZ393323:LVZ398216 MFV393323:MFV398216 MPR393323:MPR398216 MZN393323:MZN398216 NJJ393323:NJJ398216 NTF393323:NTF398216 ODB393323:ODB398216 OMX393323:OMX398216 OWT393323:OWT398216 PGP393323:PGP398216 PQL393323:PQL398216 QAH393323:QAH398216 QKD393323:QKD398216 QTZ393323:QTZ398216 RDV393323:RDV398216 RNR393323:RNR398216 RXN393323:RXN398216 SHJ393323:SHJ398216 SRF393323:SRF398216 TBB393323:TBB398216 TKX393323:TKX398216 TUT393323:TUT398216 UEP393323:UEP398216 UOL393323:UOL398216 UYH393323:UYH398216 VID393323:VID398216 VRZ393323:VRZ398216 WBV393323:WBV398216 WLR393323:WLR398216 WVN393323:WVN398216 F458859:F463752 JB458859:JB463752 SX458859:SX463752 ACT458859:ACT463752 AMP458859:AMP463752 AWL458859:AWL463752 BGH458859:BGH463752 BQD458859:BQD463752 BZZ458859:BZZ463752 CJV458859:CJV463752 CTR458859:CTR463752 DDN458859:DDN463752 DNJ458859:DNJ463752 DXF458859:DXF463752 EHB458859:EHB463752 EQX458859:EQX463752 FAT458859:FAT463752 FKP458859:FKP463752 FUL458859:FUL463752 GEH458859:GEH463752 GOD458859:GOD463752 GXZ458859:GXZ463752 HHV458859:HHV463752 HRR458859:HRR463752 IBN458859:IBN463752 ILJ458859:ILJ463752 IVF458859:IVF463752 JFB458859:JFB463752 JOX458859:JOX463752 JYT458859:JYT463752 KIP458859:KIP463752 KSL458859:KSL463752 LCH458859:LCH463752 LMD458859:LMD463752 LVZ458859:LVZ463752 MFV458859:MFV463752 MPR458859:MPR463752 MZN458859:MZN463752 NJJ458859:NJJ463752 NTF458859:NTF463752 ODB458859:ODB463752 OMX458859:OMX463752 OWT458859:OWT463752 PGP458859:PGP463752 PQL458859:PQL463752 QAH458859:QAH463752 QKD458859:QKD463752 QTZ458859:QTZ463752 RDV458859:RDV463752 RNR458859:RNR463752 RXN458859:RXN463752 SHJ458859:SHJ463752 SRF458859:SRF463752 TBB458859:TBB463752 TKX458859:TKX463752 TUT458859:TUT463752 UEP458859:UEP463752 UOL458859:UOL463752 UYH458859:UYH463752 VID458859:VID463752 VRZ458859:VRZ463752 WBV458859:WBV463752 WLR458859:WLR463752 WVN458859:WVN463752 F524395:F529288 JB524395:JB529288 SX524395:SX529288 ACT524395:ACT529288 AMP524395:AMP529288 AWL524395:AWL529288 BGH524395:BGH529288 BQD524395:BQD529288 BZZ524395:BZZ529288 CJV524395:CJV529288 CTR524395:CTR529288 DDN524395:DDN529288 DNJ524395:DNJ529288 DXF524395:DXF529288 EHB524395:EHB529288 EQX524395:EQX529288 FAT524395:FAT529288 FKP524395:FKP529288 FUL524395:FUL529288 GEH524395:GEH529288 GOD524395:GOD529288 GXZ524395:GXZ529288 HHV524395:HHV529288 HRR524395:HRR529288 IBN524395:IBN529288 ILJ524395:ILJ529288 IVF524395:IVF529288 JFB524395:JFB529288 JOX524395:JOX529288 JYT524395:JYT529288 KIP524395:KIP529288 KSL524395:KSL529288 LCH524395:LCH529288 LMD524395:LMD529288 LVZ524395:LVZ529288 MFV524395:MFV529288 MPR524395:MPR529288 MZN524395:MZN529288 NJJ524395:NJJ529288 NTF524395:NTF529288 ODB524395:ODB529288 OMX524395:OMX529288 OWT524395:OWT529288 PGP524395:PGP529288 PQL524395:PQL529288 QAH524395:QAH529288 QKD524395:QKD529288 QTZ524395:QTZ529288 RDV524395:RDV529288 RNR524395:RNR529288 RXN524395:RXN529288 SHJ524395:SHJ529288 SRF524395:SRF529288 TBB524395:TBB529288 TKX524395:TKX529288 TUT524395:TUT529288 UEP524395:UEP529288 UOL524395:UOL529288 UYH524395:UYH529288 VID524395:VID529288 VRZ524395:VRZ529288 WBV524395:WBV529288 WLR524395:WLR529288 WVN524395:WVN529288 F589931:F594824 JB589931:JB594824 SX589931:SX594824 ACT589931:ACT594824 AMP589931:AMP594824 AWL589931:AWL594824 BGH589931:BGH594824 BQD589931:BQD594824 BZZ589931:BZZ594824 CJV589931:CJV594824 CTR589931:CTR594824 DDN589931:DDN594824 DNJ589931:DNJ594824 DXF589931:DXF594824 EHB589931:EHB594824 EQX589931:EQX594824 FAT589931:FAT594824 FKP589931:FKP594824 FUL589931:FUL594824 GEH589931:GEH594824 GOD589931:GOD594824 GXZ589931:GXZ594824 HHV589931:HHV594824 HRR589931:HRR594824 IBN589931:IBN594824 ILJ589931:ILJ594824 IVF589931:IVF594824 JFB589931:JFB594824 JOX589931:JOX594824 JYT589931:JYT594824 KIP589931:KIP594824 KSL589931:KSL594824 LCH589931:LCH594824 LMD589931:LMD594824 LVZ589931:LVZ594824 MFV589931:MFV594824 MPR589931:MPR594824 MZN589931:MZN594824 NJJ589931:NJJ594824 NTF589931:NTF594824 ODB589931:ODB594824 OMX589931:OMX594824 OWT589931:OWT594824 PGP589931:PGP594824 PQL589931:PQL594824 QAH589931:QAH594824 QKD589931:QKD594824 QTZ589931:QTZ594824 RDV589931:RDV594824 RNR589931:RNR594824 RXN589931:RXN594824 SHJ589931:SHJ594824 SRF589931:SRF594824 TBB589931:TBB594824 TKX589931:TKX594824 TUT589931:TUT594824 UEP589931:UEP594824 UOL589931:UOL594824 UYH589931:UYH594824 VID589931:VID594824 VRZ589931:VRZ594824 WBV589931:WBV594824 WLR589931:WLR594824 WVN589931:WVN594824 F655467:F660360 JB655467:JB660360 SX655467:SX660360 ACT655467:ACT660360 AMP655467:AMP660360 AWL655467:AWL660360 BGH655467:BGH660360 BQD655467:BQD660360 BZZ655467:BZZ660360 CJV655467:CJV660360 CTR655467:CTR660360 DDN655467:DDN660360 DNJ655467:DNJ660360 DXF655467:DXF660360 EHB655467:EHB660360 EQX655467:EQX660360 FAT655467:FAT660360 FKP655467:FKP660360 FUL655467:FUL660360 GEH655467:GEH660360 GOD655467:GOD660360 GXZ655467:GXZ660360 HHV655467:HHV660360 HRR655467:HRR660360 IBN655467:IBN660360 ILJ655467:ILJ660360 IVF655467:IVF660360 JFB655467:JFB660360 JOX655467:JOX660360 JYT655467:JYT660360 KIP655467:KIP660360 KSL655467:KSL660360 LCH655467:LCH660360 LMD655467:LMD660360 LVZ655467:LVZ660360 MFV655467:MFV660360 MPR655467:MPR660360 MZN655467:MZN660360 NJJ655467:NJJ660360 NTF655467:NTF660360 ODB655467:ODB660360 OMX655467:OMX660360 OWT655467:OWT660360 PGP655467:PGP660360 PQL655467:PQL660360 QAH655467:QAH660360 QKD655467:QKD660360 QTZ655467:QTZ660360 RDV655467:RDV660360 RNR655467:RNR660360 RXN655467:RXN660360 SHJ655467:SHJ660360 SRF655467:SRF660360 TBB655467:TBB660360 TKX655467:TKX660360 TUT655467:TUT660360 UEP655467:UEP660360 UOL655467:UOL660360 UYH655467:UYH660360 VID655467:VID660360 VRZ655467:VRZ660360 WBV655467:WBV660360 WLR655467:WLR660360 WVN655467:WVN660360 F721003:F725896 JB721003:JB725896 SX721003:SX725896 ACT721003:ACT725896 AMP721003:AMP725896 AWL721003:AWL725896 BGH721003:BGH725896 BQD721003:BQD725896 BZZ721003:BZZ725896 CJV721003:CJV725896 CTR721003:CTR725896 DDN721003:DDN725896 DNJ721003:DNJ725896 DXF721003:DXF725896 EHB721003:EHB725896 EQX721003:EQX725896 FAT721003:FAT725896 FKP721003:FKP725896 FUL721003:FUL725896 GEH721003:GEH725896 GOD721003:GOD725896 GXZ721003:GXZ725896 HHV721003:HHV725896 HRR721003:HRR725896 IBN721003:IBN725896 ILJ721003:ILJ725896 IVF721003:IVF725896 JFB721003:JFB725896 JOX721003:JOX725896 JYT721003:JYT725896 KIP721003:KIP725896 KSL721003:KSL725896 LCH721003:LCH725896 LMD721003:LMD725896 LVZ721003:LVZ725896 MFV721003:MFV725896 MPR721003:MPR725896 MZN721003:MZN725896 NJJ721003:NJJ725896 NTF721003:NTF725896 ODB721003:ODB725896 OMX721003:OMX725896 OWT721003:OWT725896 PGP721003:PGP725896 PQL721003:PQL725896 QAH721003:QAH725896 QKD721003:QKD725896 QTZ721003:QTZ725896 RDV721003:RDV725896 RNR721003:RNR725896 RXN721003:RXN725896 SHJ721003:SHJ725896 SRF721003:SRF725896 TBB721003:TBB725896 TKX721003:TKX725896 TUT721003:TUT725896 UEP721003:UEP725896 UOL721003:UOL725896 UYH721003:UYH725896 VID721003:VID725896 VRZ721003:VRZ725896 WBV721003:WBV725896 WLR721003:WLR725896 WVN721003:WVN725896 F786539:F791432 JB786539:JB791432 SX786539:SX791432 ACT786539:ACT791432 AMP786539:AMP791432 AWL786539:AWL791432 BGH786539:BGH791432 BQD786539:BQD791432 BZZ786539:BZZ791432 CJV786539:CJV791432 CTR786539:CTR791432 DDN786539:DDN791432 DNJ786539:DNJ791432 DXF786539:DXF791432 EHB786539:EHB791432 EQX786539:EQX791432 FAT786539:FAT791432 FKP786539:FKP791432 FUL786539:FUL791432 GEH786539:GEH791432 GOD786539:GOD791432 GXZ786539:GXZ791432 HHV786539:HHV791432 HRR786539:HRR791432 IBN786539:IBN791432 ILJ786539:ILJ791432 IVF786539:IVF791432 JFB786539:JFB791432 JOX786539:JOX791432 JYT786539:JYT791432 KIP786539:KIP791432 KSL786539:KSL791432 LCH786539:LCH791432 LMD786539:LMD791432 LVZ786539:LVZ791432 MFV786539:MFV791432 MPR786539:MPR791432 MZN786539:MZN791432 NJJ786539:NJJ791432 NTF786539:NTF791432 ODB786539:ODB791432 OMX786539:OMX791432 OWT786539:OWT791432 PGP786539:PGP791432 PQL786539:PQL791432 QAH786539:QAH791432 QKD786539:QKD791432 QTZ786539:QTZ791432 RDV786539:RDV791432 RNR786539:RNR791432 RXN786539:RXN791432 SHJ786539:SHJ791432 SRF786539:SRF791432 TBB786539:TBB791432 TKX786539:TKX791432 TUT786539:TUT791432 UEP786539:UEP791432 UOL786539:UOL791432 UYH786539:UYH791432 VID786539:VID791432 VRZ786539:VRZ791432 WBV786539:WBV791432 WLR786539:WLR791432 WVN786539:WVN791432 F852075:F856968 JB852075:JB856968 SX852075:SX856968 ACT852075:ACT856968 AMP852075:AMP856968 AWL852075:AWL856968 BGH852075:BGH856968 BQD852075:BQD856968 BZZ852075:BZZ856968 CJV852075:CJV856968 CTR852075:CTR856968 DDN852075:DDN856968 DNJ852075:DNJ856968 DXF852075:DXF856968 EHB852075:EHB856968 EQX852075:EQX856968 FAT852075:FAT856968 FKP852075:FKP856968 FUL852075:FUL856968 GEH852075:GEH856968 GOD852075:GOD856968 GXZ852075:GXZ856968 HHV852075:HHV856968 HRR852075:HRR856968 IBN852075:IBN856968 ILJ852075:ILJ856968 IVF852075:IVF856968 JFB852075:JFB856968 JOX852075:JOX856968 JYT852075:JYT856968 KIP852075:KIP856968 KSL852075:KSL856968 LCH852075:LCH856968 LMD852075:LMD856968 LVZ852075:LVZ856968 MFV852075:MFV856968 MPR852075:MPR856968 MZN852075:MZN856968 NJJ852075:NJJ856968 NTF852075:NTF856968 ODB852075:ODB856968 OMX852075:OMX856968 OWT852075:OWT856968 PGP852075:PGP856968 PQL852075:PQL856968 QAH852075:QAH856968 QKD852075:QKD856968 QTZ852075:QTZ856968 RDV852075:RDV856968 RNR852075:RNR856968 RXN852075:RXN856968 SHJ852075:SHJ856968 SRF852075:SRF856968 TBB852075:TBB856968 TKX852075:TKX856968 TUT852075:TUT856968 UEP852075:UEP856968 UOL852075:UOL856968 UYH852075:UYH856968 VID852075:VID856968 VRZ852075:VRZ856968 WBV852075:WBV856968 WLR852075:WLR856968 WVN852075:WVN856968 F917611:F922504 JB917611:JB922504 SX917611:SX922504 ACT917611:ACT922504 AMP917611:AMP922504 AWL917611:AWL922504 BGH917611:BGH922504 BQD917611:BQD922504 BZZ917611:BZZ922504 CJV917611:CJV922504 CTR917611:CTR922504 DDN917611:DDN922504 DNJ917611:DNJ922504 DXF917611:DXF922504 EHB917611:EHB922504 EQX917611:EQX922504 FAT917611:FAT922504 FKP917611:FKP922504 FUL917611:FUL922504 GEH917611:GEH922504 GOD917611:GOD922504 GXZ917611:GXZ922504 HHV917611:HHV922504 HRR917611:HRR922504 IBN917611:IBN922504 ILJ917611:ILJ922504 IVF917611:IVF922504 JFB917611:JFB922504 JOX917611:JOX922504 JYT917611:JYT922504 KIP917611:KIP922504 KSL917611:KSL922504 LCH917611:LCH922504 LMD917611:LMD922504 LVZ917611:LVZ922504 MFV917611:MFV922504 MPR917611:MPR922504 MZN917611:MZN922504 NJJ917611:NJJ922504 NTF917611:NTF922504 ODB917611:ODB922504 OMX917611:OMX922504 OWT917611:OWT922504 PGP917611:PGP922504 PQL917611:PQL922504 QAH917611:QAH922504 QKD917611:QKD922504 QTZ917611:QTZ922504 RDV917611:RDV922504 RNR917611:RNR922504 RXN917611:RXN922504 SHJ917611:SHJ922504 SRF917611:SRF922504 TBB917611:TBB922504 TKX917611:TKX922504 TUT917611:TUT922504 UEP917611:UEP922504 UOL917611:UOL922504 UYH917611:UYH922504 VID917611:VID922504 VRZ917611:VRZ922504 WBV917611:WBV922504 WLR917611:WLR922504 WVN917611:WVN922504 F983147:F988040 JB983147:JB988040 SX983147:SX988040 ACT983147:ACT988040 AMP983147:AMP988040 AWL983147:AWL988040 BGH983147:BGH988040 BQD983147:BQD988040 BZZ983147:BZZ988040 CJV983147:CJV988040 CTR983147:CTR988040 DDN983147:DDN988040 DNJ983147:DNJ988040 DXF983147:DXF988040 EHB983147:EHB988040 EQX983147:EQX988040 FAT983147:FAT988040 FKP983147:FKP988040 FUL983147:FUL988040 GEH983147:GEH988040 GOD983147:GOD988040 GXZ983147:GXZ988040 HHV983147:HHV988040 HRR983147:HRR988040 IBN983147:IBN988040 ILJ983147:ILJ988040 IVF983147:IVF988040 JFB983147:JFB988040 JOX983147:JOX988040 JYT983147:JYT988040 KIP983147:KIP988040 KSL983147:KSL988040 LCH983147:LCH988040 LMD983147:LMD988040 LVZ983147:LVZ988040 MFV983147:MFV988040 MPR983147:MPR988040 MZN983147:MZN988040 NJJ983147:NJJ988040 NTF983147:NTF988040 ODB983147:ODB988040 OMX983147:OMX988040 OWT983147:OWT988040 PGP983147:PGP988040 PQL983147:PQL988040 QAH983147:QAH988040 QKD983147:QKD988040 QTZ983147:QTZ988040 RDV983147:RDV988040 RNR983147:RNR988040 RXN983147:RXN988040 SHJ983147:SHJ988040 SRF983147:SRF988040 TBB983147:TBB988040 TKX983147:TKX988040 TUT983147:TUT988040 UEP983147:UEP988040 UOL983147:UOL988040 UYH983147:UYH988040 VID983147:VID988040 VRZ983147:VRZ988040 WBV983147:WBV988040 WLR983147:WLR988040 WVN983147:WVN988040">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38:E65638 IZ65638:JA65638 SV65638:SW65638 ACR65638:ACS65638 AMN65638:AMO65638 AWJ65638:AWK65638 BGF65638:BGG65638 BQB65638:BQC65638 BZX65638:BZY65638 CJT65638:CJU65638 CTP65638:CTQ65638 DDL65638:DDM65638 DNH65638:DNI65638 DXD65638:DXE65638 EGZ65638:EHA65638 EQV65638:EQW65638 FAR65638:FAS65638 FKN65638:FKO65638 FUJ65638:FUK65638 GEF65638:GEG65638 GOB65638:GOC65638 GXX65638:GXY65638 HHT65638:HHU65638 HRP65638:HRQ65638 IBL65638:IBM65638 ILH65638:ILI65638 IVD65638:IVE65638 JEZ65638:JFA65638 JOV65638:JOW65638 JYR65638:JYS65638 KIN65638:KIO65638 KSJ65638:KSK65638 LCF65638:LCG65638 LMB65638:LMC65638 LVX65638:LVY65638 MFT65638:MFU65638 MPP65638:MPQ65638 MZL65638:MZM65638 NJH65638:NJI65638 NTD65638:NTE65638 OCZ65638:ODA65638 OMV65638:OMW65638 OWR65638:OWS65638 PGN65638:PGO65638 PQJ65638:PQK65638 QAF65638:QAG65638 QKB65638:QKC65638 QTX65638:QTY65638 RDT65638:RDU65638 RNP65638:RNQ65638 RXL65638:RXM65638 SHH65638:SHI65638 SRD65638:SRE65638 TAZ65638:TBA65638 TKV65638:TKW65638 TUR65638:TUS65638 UEN65638:UEO65638 UOJ65638:UOK65638 UYF65638:UYG65638 VIB65638:VIC65638 VRX65638:VRY65638 WBT65638:WBU65638 WLP65638:WLQ65638 WVL65638:WVM65638 D131174:E131174 IZ131174:JA131174 SV131174:SW131174 ACR131174:ACS131174 AMN131174:AMO131174 AWJ131174:AWK131174 BGF131174:BGG131174 BQB131174:BQC131174 BZX131174:BZY131174 CJT131174:CJU131174 CTP131174:CTQ131174 DDL131174:DDM131174 DNH131174:DNI131174 DXD131174:DXE131174 EGZ131174:EHA131174 EQV131174:EQW131174 FAR131174:FAS131174 FKN131174:FKO131174 FUJ131174:FUK131174 GEF131174:GEG131174 GOB131174:GOC131174 GXX131174:GXY131174 HHT131174:HHU131174 HRP131174:HRQ131174 IBL131174:IBM131174 ILH131174:ILI131174 IVD131174:IVE131174 JEZ131174:JFA131174 JOV131174:JOW131174 JYR131174:JYS131174 KIN131174:KIO131174 KSJ131174:KSK131174 LCF131174:LCG131174 LMB131174:LMC131174 LVX131174:LVY131174 MFT131174:MFU131174 MPP131174:MPQ131174 MZL131174:MZM131174 NJH131174:NJI131174 NTD131174:NTE131174 OCZ131174:ODA131174 OMV131174:OMW131174 OWR131174:OWS131174 PGN131174:PGO131174 PQJ131174:PQK131174 QAF131174:QAG131174 QKB131174:QKC131174 QTX131174:QTY131174 RDT131174:RDU131174 RNP131174:RNQ131174 RXL131174:RXM131174 SHH131174:SHI131174 SRD131174:SRE131174 TAZ131174:TBA131174 TKV131174:TKW131174 TUR131174:TUS131174 UEN131174:UEO131174 UOJ131174:UOK131174 UYF131174:UYG131174 VIB131174:VIC131174 VRX131174:VRY131174 WBT131174:WBU131174 WLP131174:WLQ131174 WVL131174:WVM131174 D196710:E196710 IZ196710:JA196710 SV196710:SW196710 ACR196710:ACS196710 AMN196710:AMO196710 AWJ196710:AWK196710 BGF196710:BGG196710 BQB196710:BQC196710 BZX196710:BZY196710 CJT196710:CJU196710 CTP196710:CTQ196710 DDL196710:DDM196710 DNH196710:DNI196710 DXD196710:DXE196710 EGZ196710:EHA196710 EQV196710:EQW196710 FAR196710:FAS196710 FKN196710:FKO196710 FUJ196710:FUK196710 GEF196710:GEG196710 GOB196710:GOC196710 GXX196710:GXY196710 HHT196710:HHU196710 HRP196710:HRQ196710 IBL196710:IBM196710 ILH196710:ILI196710 IVD196710:IVE196710 JEZ196710:JFA196710 JOV196710:JOW196710 JYR196710:JYS196710 KIN196710:KIO196710 KSJ196710:KSK196710 LCF196710:LCG196710 LMB196710:LMC196710 LVX196710:LVY196710 MFT196710:MFU196710 MPP196710:MPQ196710 MZL196710:MZM196710 NJH196710:NJI196710 NTD196710:NTE196710 OCZ196710:ODA196710 OMV196710:OMW196710 OWR196710:OWS196710 PGN196710:PGO196710 PQJ196710:PQK196710 QAF196710:QAG196710 QKB196710:QKC196710 QTX196710:QTY196710 RDT196710:RDU196710 RNP196710:RNQ196710 RXL196710:RXM196710 SHH196710:SHI196710 SRD196710:SRE196710 TAZ196710:TBA196710 TKV196710:TKW196710 TUR196710:TUS196710 UEN196710:UEO196710 UOJ196710:UOK196710 UYF196710:UYG196710 VIB196710:VIC196710 VRX196710:VRY196710 WBT196710:WBU196710 WLP196710:WLQ196710 WVL196710:WVM196710 D262246:E262246 IZ262246:JA262246 SV262246:SW262246 ACR262246:ACS262246 AMN262246:AMO262246 AWJ262246:AWK262246 BGF262246:BGG262246 BQB262246:BQC262246 BZX262246:BZY262246 CJT262246:CJU262246 CTP262246:CTQ262246 DDL262246:DDM262246 DNH262246:DNI262246 DXD262246:DXE262246 EGZ262246:EHA262246 EQV262246:EQW262246 FAR262246:FAS262246 FKN262246:FKO262246 FUJ262246:FUK262246 GEF262246:GEG262246 GOB262246:GOC262246 GXX262246:GXY262246 HHT262246:HHU262246 HRP262246:HRQ262246 IBL262246:IBM262246 ILH262246:ILI262246 IVD262246:IVE262246 JEZ262246:JFA262246 JOV262246:JOW262246 JYR262246:JYS262246 KIN262246:KIO262246 KSJ262246:KSK262246 LCF262246:LCG262246 LMB262246:LMC262246 LVX262246:LVY262246 MFT262246:MFU262246 MPP262246:MPQ262246 MZL262246:MZM262246 NJH262246:NJI262246 NTD262246:NTE262246 OCZ262246:ODA262246 OMV262246:OMW262246 OWR262246:OWS262246 PGN262246:PGO262246 PQJ262246:PQK262246 QAF262246:QAG262246 QKB262246:QKC262246 QTX262246:QTY262246 RDT262246:RDU262246 RNP262246:RNQ262246 RXL262246:RXM262246 SHH262246:SHI262246 SRD262246:SRE262246 TAZ262246:TBA262246 TKV262246:TKW262246 TUR262246:TUS262246 UEN262246:UEO262246 UOJ262246:UOK262246 UYF262246:UYG262246 VIB262246:VIC262246 VRX262246:VRY262246 WBT262246:WBU262246 WLP262246:WLQ262246 WVL262246:WVM262246 D327782:E327782 IZ327782:JA327782 SV327782:SW327782 ACR327782:ACS327782 AMN327782:AMO327782 AWJ327782:AWK327782 BGF327782:BGG327782 BQB327782:BQC327782 BZX327782:BZY327782 CJT327782:CJU327782 CTP327782:CTQ327782 DDL327782:DDM327782 DNH327782:DNI327782 DXD327782:DXE327782 EGZ327782:EHA327782 EQV327782:EQW327782 FAR327782:FAS327782 FKN327782:FKO327782 FUJ327782:FUK327782 GEF327782:GEG327782 GOB327782:GOC327782 GXX327782:GXY327782 HHT327782:HHU327782 HRP327782:HRQ327782 IBL327782:IBM327782 ILH327782:ILI327782 IVD327782:IVE327782 JEZ327782:JFA327782 JOV327782:JOW327782 JYR327782:JYS327782 KIN327782:KIO327782 KSJ327782:KSK327782 LCF327782:LCG327782 LMB327782:LMC327782 LVX327782:LVY327782 MFT327782:MFU327782 MPP327782:MPQ327782 MZL327782:MZM327782 NJH327782:NJI327782 NTD327782:NTE327782 OCZ327782:ODA327782 OMV327782:OMW327782 OWR327782:OWS327782 PGN327782:PGO327782 PQJ327782:PQK327782 QAF327782:QAG327782 QKB327782:QKC327782 QTX327782:QTY327782 RDT327782:RDU327782 RNP327782:RNQ327782 RXL327782:RXM327782 SHH327782:SHI327782 SRD327782:SRE327782 TAZ327782:TBA327782 TKV327782:TKW327782 TUR327782:TUS327782 UEN327782:UEO327782 UOJ327782:UOK327782 UYF327782:UYG327782 VIB327782:VIC327782 VRX327782:VRY327782 WBT327782:WBU327782 WLP327782:WLQ327782 WVL327782:WVM327782 D393318:E393318 IZ393318:JA393318 SV393318:SW393318 ACR393318:ACS393318 AMN393318:AMO393318 AWJ393318:AWK393318 BGF393318:BGG393318 BQB393318:BQC393318 BZX393318:BZY393318 CJT393318:CJU393318 CTP393318:CTQ393318 DDL393318:DDM393318 DNH393318:DNI393318 DXD393318:DXE393318 EGZ393318:EHA393318 EQV393318:EQW393318 FAR393318:FAS393318 FKN393318:FKO393318 FUJ393318:FUK393318 GEF393318:GEG393318 GOB393318:GOC393318 GXX393318:GXY393318 HHT393318:HHU393318 HRP393318:HRQ393318 IBL393318:IBM393318 ILH393318:ILI393318 IVD393318:IVE393318 JEZ393318:JFA393318 JOV393318:JOW393318 JYR393318:JYS393318 KIN393318:KIO393318 KSJ393318:KSK393318 LCF393318:LCG393318 LMB393318:LMC393318 LVX393318:LVY393318 MFT393318:MFU393318 MPP393318:MPQ393318 MZL393318:MZM393318 NJH393318:NJI393318 NTD393318:NTE393318 OCZ393318:ODA393318 OMV393318:OMW393318 OWR393318:OWS393318 PGN393318:PGO393318 PQJ393318:PQK393318 QAF393318:QAG393318 QKB393318:QKC393318 QTX393318:QTY393318 RDT393318:RDU393318 RNP393318:RNQ393318 RXL393318:RXM393318 SHH393318:SHI393318 SRD393318:SRE393318 TAZ393318:TBA393318 TKV393318:TKW393318 TUR393318:TUS393318 UEN393318:UEO393318 UOJ393318:UOK393318 UYF393318:UYG393318 VIB393318:VIC393318 VRX393318:VRY393318 WBT393318:WBU393318 WLP393318:WLQ393318 WVL393318:WVM393318 D458854:E458854 IZ458854:JA458854 SV458854:SW458854 ACR458854:ACS458854 AMN458854:AMO458854 AWJ458854:AWK458854 BGF458854:BGG458854 BQB458854:BQC458854 BZX458854:BZY458854 CJT458854:CJU458854 CTP458854:CTQ458854 DDL458854:DDM458854 DNH458854:DNI458854 DXD458854:DXE458854 EGZ458854:EHA458854 EQV458854:EQW458854 FAR458854:FAS458854 FKN458854:FKO458854 FUJ458854:FUK458854 GEF458854:GEG458854 GOB458854:GOC458854 GXX458854:GXY458854 HHT458854:HHU458854 HRP458854:HRQ458854 IBL458854:IBM458854 ILH458854:ILI458854 IVD458854:IVE458854 JEZ458854:JFA458854 JOV458854:JOW458854 JYR458854:JYS458854 KIN458854:KIO458854 KSJ458854:KSK458854 LCF458854:LCG458854 LMB458854:LMC458854 LVX458854:LVY458854 MFT458854:MFU458854 MPP458854:MPQ458854 MZL458854:MZM458854 NJH458854:NJI458854 NTD458854:NTE458854 OCZ458854:ODA458854 OMV458854:OMW458854 OWR458854:OWS458854 PGN458854:PGO458854 PQJ458854:PQK458854 QAF458854:QAG458854 QKB458854:QKC458854 QTX458854:QTY458854 RDT458854:RDU458854 RNP458854:RNQ458854 RXL458854:RXM458854 SHH458854:SHI458854 SRD458854:SRE458854 TAZ458854:TBA458854 TKV458854:TKW458854 TUR458854:TUS458854 UEN458854:UEO458854 UOJ458854:UOK458854 UYF458854:UYG458854 VIB458854:VIC458854 VRX458854:VRY458854 WBT458854:WBU458854 WLP458854:WLQ458854 WVL458854:WVM458854 D524390:E524390 IZ524390:JA524390 SV524390:SW524390 ACR524390:ACS524390 AMN524390:AMO524390 AWJ524390:AWK524390 BGF524390:BGG524390 BQB524390:BQC524390 BZX524390:BZY524390 CJT524390:CJU524390 CTP524390:CTQ524390 DDL524390:DDM524390 DNH524390:DNI524390 DXD524390:DXE524390 EGZ524390:EHA524390 EQV524390:EQW524390 FAR524390:FAS524390 FKN524390:FKO524390 FUJ524390:FUK524390 GEF524390:GEG524390 GOB524390:GOC524390 GXX524390:GXY524390 HHT524390:HHU524390 HRP524390:HRQ524390 IBL524390:IBM524390 ILH524390:ILI524390 IVD524390:IVE524390 JEZ524390:JFA524390 JOV524390:JOW524390 JYR524390:JYS524390 KIN524390:KIO524390 KSJ524390:KSK524390 LCF524390:LCG524390 LMB524390:LMC524390 LVX524390:LVY524390 MFT524390:MFU524390 MPP524390:MPQ524390 MZL524390:MZM524390 NJH524390:NJI524390 NTD524390:NTE524390 OCZ524390:ODA524390 OMV524390:OMW524390 OWR524390:OWS524390 PGN524390:PGO524390 PQJ524390:PQK524390 QAF524390:QAG524390 QKB524390:QKC524390 QTX524390:QTY524390 RDT524390:RDU524390 RNP524390:RNQ524390 RXL524390:RXM524390 SHH524390:SHI524390 SRD524390:SRE524390 TAZ524390:TBA524390 TKV524390:TKW524390 TUR524390:TUS524390 UEN524390:UEO524390 UOJ524390:UOK524390 UYF524390:UYG524390 VIB524390:VIC524390 VRX524390:VRY524390 WBT524390:WBU524390 WLP524390:WLQ524390 WVL524390:WVM524390 D589926:E589926 IZ589926:JA589926 SV589926:SW589926 ACR589926:ACS589926 AMN589926:AMO589926 AWJ589926:AWK589926 BGF589926:BGG589926 BQB589926:BQC589926 BZX589926:BZY589926 CJT589926:CJU589926 CTP589926:CTQ589926 DDL589926:DDM589926 DNH589926:DNI589926 DXD589926:DXE589926 EGZ589926:EHA589926 EQV589926:EQW589926 FAR589926:FAS589926 FKN589926:FKO589926 FUJ589926:FUK589926 GEF589926:GEG589926 GOB589926:GOC589926 GXX589926:GXY589926 HHT589926:HHU589926 HRP589926:HRQ589926 IBL589926:IBM589926 ILH589926:ILI589926 IVD589926:IVE589926 JEZ589926:JFA589926 JOV589926:JOW589926 JYR589926:JYS589926 KIN589926:KIO589926 KSJ589926:KSK589926 LCF589926:LCG589926 LMB589926:LMC589926 LVX589926:LVY589926 MFT589926:MFU589926 MPP589926:MPQ589926 MZL589926:MZM589926 NJH589926:NJI589926 NTD589926:NTE589926 OCZ589926:ODA589926 OMV589926:OMW589926 OWR589926:OWS589926 PGN589926:PGO589926 PQJ589926:PQK589926 QAF589926:QAG589926 QKB589926:QKC589926 QTX589926:QTY589926 RDT589926:RDU589926 RNP589926:RNQ589926 RXL589926:RXM589926 SHH589926:SHI589926 SRD589926:SRE589926 TAZ589926:TBA589926 TKV589926:TKW589926 TUR589926:TUS589926 UEN589926:UEO589926 UOJ589926:UOK589926 UYF589926:UYG589926 VIB589926:VIC589926 VRX589926:VRY589926 WBT589926:WBU589926 WLP589926:WLQ589926 WVL589926:WVM589926 D655462:E655462 IZ655462:JA655462 SV655462:SW655462 ACR655462:ACS655462 AMN655462:AMO655462 AWJ655462:AWK655462 BGF655462:BGG655462 BQB655462:BQC655462 BZX655462:BZY655462 CJT655462:CJU655462 CTP655462:CTQ655462 DDL655462:DDM655462 DNH655462:DNI655462 DXD655462:DXE655462 EGZ655462:EHA655462 EQV655462:EQW655462 FAR655462:FAS655462 FKN655462:FKO655462 FUJ655462:FUK655462 GEF655462:GEG655462 GOB655462:GOC655462 GXX655462:GXY655462 HHT655462:HHU655462 HRP655462:HRQ655462 IBL655462:IBM655462 ILH655462:ILI655462 IVD655462:IVE655462 JEZ655462:JFA655462 JOV655462:JOW655462 JYR655462:JYS655462 KIN655462:KIO655462 KSJ655462:KSK655462 LCF655462:LCG655462 LMB655462:LMC655462 LVX655462:LVY655462 MFT655462:MFU655462 MPP655462:MPQ655462 MZL655462:MZM655462 NJH655462:NJI655462 NTD655462:NTE655462 OCZ655462:ODA655462 OMV655462:OMW655462 OWR655462:OWS655462 PGN655462:PGO655462 PQJ655462:PQK655462 QAF655462:QAG655462 QKB655462:QKC655462 QTX655462:QTY655462 RDT655462:RDU655462 RNP655462:RNQ655462 RXL655462:RXM655462 SHH655462:SHI655462 SRD655462:SRE655462 TAZ655462:TBA655462 TKV655462:TKW655462 TUR655462:TUS655462 UEN655462:UEO655462 UOJ655462:UOK655462 UYF655462:UYG655462 VIB655462:VIC655462 VRX655462:VRY655462 WBT655462:WBU655462 WLP655462:WLQ655462 WVL655462:WVM655462 D720998:E720998 IZ720998:JA720998 SV720998:SW720998 ACR720998:ACS720998 AMN720998:AMO720998 AWJ720998:AWK720998 BGF720998:BGG720998 BQB720998:BQC720998 BZX720998:BZY720998 CJT720998:CJU720998 CTP720998:CTQ720998 DDL720998:DDM720998 DNH720998:DNI720998 DXD720998:DXE720998 EGZ720998:EHA720998 EQV720998:EQW720998 FAR720998:FAS720998 FKN720998:FKO720998 FUJ720998:FUK720998 GEF720998:GEG720998 GOB720998:GOC720998 GXX720998:GXY720998 HHT720998:HHU720998 HRP720998:HRQ720998 IBL720998:IBM720998 ILH720998:ILI720998 IVD720998:IVE720998 JEZ720998:JFA720998 JOV720998:JOW720998 JYR720998:JYS720998 KIN720998:KIO720998 KSJ720998:KSK720998 LCF720998:LCG720998 LMB720998:LMC720998 LVX720998:LVY720998 MFT720998:MFU720998 MPP720998:MPQ720998 MZL720998:MZM720998 NJH720998:NJI720998 NTD720998:NTE720998 OCZ720998:ODA720998 OMV720998:OMW720998 OWR720998:OWS720998 PGN720998:PGO720998 PQJ720998:PQK720998 QAF720998:QAG720998 QKB720998:QKC720998 QTX720998:QTY720998 RDT720998:RDU720998 RNP720998:RNQ720998 RXL720998:RXM720998 SHH720998:SHI720998 SRD720998:SRE720998 TAZ720998:TBA720998 TKV720998:TKW720998 TUR720998:TUS720998 UEN720998:UEO720998 UOJ720998:UOK720998 UYF720998:UYG720998 VIB720998:VIC720998 VRX720998:VRY720998 WBT720998:WBU720998 WLP720998:WLQ720998 WVL720998:WVM720998 D786534:E786534 IZ786534:JA786534 SV786534:SW786534 ACR786534:ACS786534 AMN786534:AMO786534 AWJ786534:AWK786534 BGF786534:BGG786534 BQB786534:BQC786534 BZX786534:BZY786534 CJT786534:CJU786534 CTP786534:CTQ786534 DDL786534:DDM786534 DNH786534:DNI786534 DXD786534:DXE786534 EGZ786534:EHA786534 EQV786534:EQW786534 FAR786534:FAS786534 FKN786534:FKO786534 FUJ786534:FUK786534 GEF786534:GEG786534 GOB786534:GOC786534 GXX786534:GXY786534 HHT786534:HHU786534 HRP786534:HRQ786534 IBL786534:IBM786534 ILH786534:ILI786534 IVD786534:IVE786534 JEZ786534:JFA786534 JOV786534:JOW786534 JYR786534:JYS786534 KIN786534:KIO786534 KSJ786534:KSK786534 LCF786534:LCG786534 LMB786534:LMC786534 LVX786534:LVY786534 MFT786534:MFU786534 MPP786534:MPQ786534 MZL786534:MZM786534 NJH786534:NJI786534 NTD786534:NTE786534 OCZ786534:ODA786534 OMV786534:OMW786534 OWR786534:OWS786534 PGN786534:PGO786534 PQJ786534:PQK786534 QAF786534:QAG786534 QKB786534:QKC786534 QTX786534:QTY786534 RDT786534:RDU786534 RNP786534:RNQ786534 RXL786534:RXM786534 SHH786534:SHI786534 SRD786534:SRE786534 TAZ786534:TBA786534 TKV786534:TKW786534 TUR786534:TUS786534 UEN786534:UEO786534 UOJ786534:UOK786534 UYF786534:UYG786534 VIB786534:VIC786534 VRX786534:VRY786534 WBT786534:WBU786534 WLP786534:WLQ786534 WVL786534:WVM786534 D852070:E852070 IZ852070:JA852070 SV852070:SW852070 ACR852070:ACS852070 AMN852070:AMO852070 AWJ852070:AWK852070 BGF852070:BGG852070 BQB852070:BQC852070 BZX852070:BZY852070 CJT852070:CJU852070 CTP852070:CTQ852070 DDL852070:DDM852070 DNH852070:DNI852070 DXD852070:DXE852070 EGZ852070:EHA852070 EQV852070:EQW852070 FAR852070:FAS852070 FKN852070:FKO852070 FUJ852070:FUK852070 GEF852070:GEG852070 GOB852070:GOC852070 GXX852070:GXY852070 HHT852070:HHU852070 HRP852070:HRQ852070 IBL852070:IBM852070 ILH852070:ILI852070 IVD852070:IVE852070 JEZ852070:JFA852070 JOV852070:JOW852070 JYR852070:JYS852070 KIN852070:KIO852070 KSJ852070:KSK852070 LCF852070:LCG852070 LMB852070:LMC852070 LVX852070:LVY852070 MFT852070:MFU852070 MPP852070:MPQ852070 MZL852070:MZM852070 NJH852070:NJI852070 NTD852070:NTE852070 OCZ852070:ODA852070 OMV852070:OMW852070 OWR852070:OWS852070 PGN852070:PGO852070 PQJ852070:PQK852070 QAF852070:QAG852070 QKB852070:QKC852070 QTX852070:QTY852070 RDT852070:RDU852070 RNP852070:RNQ852070 RXL852070:RXM852070 SHH852070:SHI852070 SRD852070:SRE852070 TAZ852070:TBA852070 TKV852070:TKW852070 TUR852070:TUS852070 UEN852070:UEO852070 UOJ852070:UOK852070 UYF852070:UYG852070 VIB852070:VIC852070 VRX852070:VRY852070 WBT852070:WBU852070 WLP852070:WLQ852070 WVL852070:WVM852070 D917606:E917606 IZ917606:JA917606 SV917606:SW917606 ACR917606:ACS917606 AMN917606:AMO917606 AWJ917606:AWK917606 BGF917606:BGG917606 BQB917606:BQC917606 BZX917606:BZY917606 CJT917606:CJU917606 CTP917606:CTQ917606 DDL917606:DDM917606 DNH917606:DNI917606 DXD917606:DXE917606 EGZ917606:EHA917606 EQV917606:EQW917606 FAR917606:FAS917606 FKN917606:FKO917606 FUJ917606:FUK917606 GEF917606:GEG917606 GOB917606:GOC917606 GXX917606:GXY917606 HHT917606:HHU917606 HRP917606:HRQ917606 IBL917606:IBM917606 ILH917606:ILI917606 IVD917606:IVE917606 JEZ917606:JFA917606 JOV917606:JOW917606 JYR917606:JYS917606 KIN917606:KIO917606 KSJ917606:KSK917606 LCF917606:LCG917606 LMB917606:LMC917606 LVX917606:LVY917606 MFT917606:MFU917606 MPP917606:MPQ917606 MZL917606:MZM917606 NJH917606:NJI917606 NTD917606:NTE917606 OCZ917606:ODA917606 OMV917606:OMW917606 OWR917606:OWS917606 PGN917606:PGO917606 PQJ917606:PQK917606 QAF917606:QAG917606 QKB917606:QKC917606 QTX917606:QTY917606 RDT917606:RDU917606 RNP917606:RNQ917606 RXL917606:RXM917606 SHH917606:SHI917606 SRD917606:SRE917606 TAZ917606:TBA917606 TKV917606:TKW917606 TUR917606:TUS917606 UEN917606:UEO917606 UOJ917606:UOK917606 UYF917606:UYG917606 VIB917606:VIC917606 VRX917606:VRY917606 WBT917606:WBU917606 WLP917606:WLQ917606 WVL917606:WVM917606 D983142:E983142 IZ983142:JA983142 SV983142:SW983142 ACR983142:ACS983142 AMN983142:AMO983142 AWJ983142:AWK983142 BGF983142:BGG983142 BQB983142:BQC983142 BZX983142:BZY983142 CJT983142:CJU983142 CTP983142:CTQ983142 DDL983142:DDM983142 DNH983142:DNI983142 DXD983142:DXE983142 EGZ983142:EHA983142 EQV983142:EQW983142 FAR983142:FAS983142 FKN983142:FKO983142 FUJ983142:FUK983142 GEF983142:GEG983142 GOB983142:GOC983142 GXX983142:GXY983142 HHT983142:HHU983142 HRP983142:HRQ983142 IBL983142:IBM983142 ILH983142:ILI983142 IVD983142:IVE983142 JEZ983142:JFA983142 JOV983142:JOW983142 JYR983142:JYS983142 KIN983142:KIO983142 KSJ983142:KSK983142 LCF983142:LCG983142 LMB983142:LMC983142 LVX983142:LVY983142 MFT983142:MFU983142 MPP983142:MPQ983142 MZL983142:MZM983142 NJH983142:NJI983142 NTD983142:NTE983142 OCZ983142:ODA983142 OMV983142:OMW983142 OWR983142:OWS983142 PGN983142:PGO983142 PQJ983142:PQK983142 QAF983142:QAG983142 QKB983142:QKC983142 QTX983142:QTY983142 RDT983142:RDU983142 RNP983142:RNQ983142 RXL983142:RXM983142 SHH983142:SHI983142 SRD983142:SRE983142 TAZ983142:TBA983142 TKV983142:TKW983142 TUR983142:TUS983142 UEN983142:UEO983142 UOJ983142:UOK983142 UYF983142:UYG983142 VIB983142:VIC983142 VRX983142:VRY983142 WBT983142:WBU983142 WLP983142:WLQ983142 WVL983142:WVM983142 D5001:E65536 IZ5001:JA65536 SV5001:SW65536 ACR5001:ACS65536 AMN5001:AMO65536 AWJ5001:AWK65536 BGF5001:BGG65536 BQB5001:BQC65536 BZX5001:BZY65536 CJT5001:CJU65536 CTP5001:CTQ65536 DDL5001:DDM65536 DNH5001:DNI65536 DXD5001:DXE65536 EGZ5001:EHA65536 EQV5001:EQW65536 FAR5001:FAS65536 FKN5001:FKO65536 FUJ5001:FUK65536 GEF5001:GEG65536 GOB5001:GOC65536 GXX5001:GXY65536 HHT5001:HHU65536 HRP5001:HRQ65536 IBL5001:IBM65536 ILH5001:ILI65536 IVD5001:IVE65536 JEZ5001:JFA65536 JOV5001:JOW65536 JYR5001:JYS65536 KIN5001:KIO65536 KSJ5001:KSK65536 LCF5001:LCG65536 LMB5001:LMC65536 LVX5001:LVY65536 MFT5001:MFU65536 MPP5001:MPQ65536 MZL5001:MZM65536 NJH5001:NJI65536 NTD5001:NTE65536 OCZ5001:ODA65536 OMV5001:OMW65536 OWR5001:OWS65536 PGN5001:PGO65536 PQJ5001:PQK65536 QAF5001:QAG65536 QKB5001:QKC65536 QTX5001:QTY65536 RDT5001:RDU65536 RNP5001:RNQ65536 RXL5001:RXM65536 SHH5001:SHI65536 SRD5001:SRE65536 TAZ5001:TBA65536 TKV5001:TKW65536 TUR5001:TUS65536 UEN5001:UEO65536 UOJ5001:UOK65536 UYF5001:UYG65536 VIB5001:VIC65536 VRX5001:VRY65536 WBT5001:WBU65536 WLP5001:WLQ65536 WVL5001:WVM65536 D70537:E131072 IZ70537:JA131072 SV70537:SW131072 ACR70537:ACS131072 AMN70537:AMO131072 AWJ70537:AWK131072 BGF70537:BGG131072 BQB70537:BQC131072 BZX70537:BZY131072 CJT70537:CJU131072 CTP70537:CTQ131072 DDL70537:DDM131072 DNH70537:DNI131072 DXD70537:DXE131072 EGZ70537:EHA131072 EQV70537:EQW131072 FAR70537:FAS131072 FKN70537:FKO131072 FUJ70537:FUK131072 GEF70537:GEG131072 GOB70537:GOC131072 GXX70537:GXY131072 HHT70537:HHU131072 HRP70537:HRQ131072 IBL70537:IBM131072 ILH70537:ILI131072 IVD70537:IVE131072 JEZ70537:JFA131072 JOV70537:JOW131072 JYR70537:JYS131072 KIN70537:KIO131072 KSJ70537:KSK131072 LCF70537:LCG131072 LMB70537:LMC131072 LVX70537:LVY131072 MFT70537:MFU131072 MPP70537:MPQ131072 MZL70537:MZM131072 NJH70537:NJI131072 NTD70537:NTE131072 OCZ70537:ODA131072 OMV70537:OMW131072 OWR70537:OWS131072 PGN70537:PGO131072 PQJ70537:PQK131072 QAF70537:QAG131072 QKB70537:QKC131072 QTX70537:QTY131072 RDT70537:RDU131072 RNP70537:RNQ131072 RXL70537:RXM131072 SHH70537:SHI131072 SRD70537:SRE131072 TAZ70537:TBA131072 TKV70537:TKW131072 TUR70537:TUS131072 UEN70537:UEO131072 UOJ70537:UOK131072 UYF70537:UYG131072 VIB70537:VIC131072 VRX70537:VRY131072 WBT70537:WBU131072 WLP70537:WLQ131072 WVL70537:WVM131072 D136073:E196608 IZ136073:JA196608 SV136073:SW196608 ACR136073:ACS196608 AMN136073:AMO196608 AWJ136073:AWK196608 BGF136073:BGG196608 BQB136073:BQC196608 BZX136073:BZY196608 CJT136073:CJU196608 CTP136073:CTQ196608 DDL136073:DDM196608 DNH136073:DNI196608 DXD136073:DXE196608 EGZ136073:EHA196608 EQV136073:EQW196608 FAR136073:FAS196608 FKN136073:FKO196608 FUJ136073:FUK196608 GEF136073:GEG196608 GOB136073:GOC196608 GXX136073:GXY196608 HHT136073:HHU196608 HRP136073:HRQ196608 IBL136073:IBM196608 ILH136073:ILI196608 IVD136073:IVE196608 JEZ136073:JFA196608 JOV136073:JOW196608 JYR136073:JYS196608 KIN136073:KIO196608 KSJ136073:KSK196608 LCF136073:LCG196608 LMB136073:LMC196608 LVX136073:LVY196608 MFT136073:MFU196608 MPP136073:MPQ196608 MZL136073:MZM196608 NJH136073:NJI196608 NTD136073:NTE196608 OCZ136073:ODA196608 OMV136073:OMW196608 OWR136073:OWS196608 PGN136073:PGO196608 PQJ136073:PQK196608 QAF136073:QAG196608 QKB136073:QKC196608 QTX136073:QTY196608 RDT136073:RDU196608 RNP136073:RNQ196608 RXL136073:RXM196608 SHH136073:SHI196608 SRD136073:SRE196608 TAZ136073:TBA196608 TKV136073:TKW196608 TUR136073:TUS196608 UEN136073:UEO196608 UOJ136073:UOK196608 UYF136073:UYG196608 VIB136073:VIC196608 VRX136073:VRY196608 WBT136073:WBU196608 WLP136073:WLQ196608 WVL136073:WVM196608 D201609:E262144 IZ201609:JA262144 SV201609:SW262144 ACR201609:ACS262144 AMN201609:AMO262144 AWJ201609:AWK262144 BGF201609:BGG262144 BQB201609:BQC262144 BZX201609:BZY262144 CJT201609:CJU262144 CTP201609:CTQ262144 DDL201609:DDM262144 DNH201609:DNI262144 DXD201609:DXE262144 EGZ201609:EHA262144 EQV201609:EQW262144 FAR201609:FAS262144 FKN201609:FKO262144 FUJ201609:FUK262144 GEF201609:GEG262144 GOB201609:GOC262144 GXX201609:GXY262144 HHT201609:HHU262144 HRP201609:HRQ262144 IBL201609:IBM262144 ILH201609:ILI262144 IVD201609:IVE262144 JEZ201609:JFA262144 JOV201609:JOW262144 JYR201609:JYS262144 KIN201609:KIO262144 KSJ201609:KSK262144 LCF201609:LCG262144 LMB201609:LMC262144 LVX201609:LVY262144 MFT201609:MFU262144 MPP201609:MPQ262144 MZL201609:MZM262144 NJH201609:NJI262144 NTD201609:NTE262144 OCZ201609:ODA262144 OMV201609:OMW262144 OWR201609:OWS262144 PGN201609:PGO262144 PQJ201609:PQK262144 QAF201609:QAG262144 QKB201609:QKC262144 QTX201609:QTY262144 RDT201609:RDU262144 RNP201609:RNQ262144 RXL201609:RXM262144 SHH201609:SHI262144 SRD201609:SRE262144 TAZ201609:TBA262144 TKV201609:TKW262144 TUR201609:TUS262144 UEN201609:UEO262144 UOJ201609:UOK262144 UYF201609:UYG262144 VIB201609:VIC262144 VRX201609:VRY262144 WBT201609:WBU262144 WLP201609:WLQ262144 WVL201609:WVM262144 D267145:E327680 IZ267145:JA327680 SV267145:SW327680 ACR267145:ACS327680 AMN267145:AMO327680 AWJ267145:AWK327680 BGF267145:BGG327680 BQB267145:BQC327680 BZX267145:BZY327680 CJT267145:CJU327680 CTP267145:CTQ327680 DDL267145:DDM327680 DNH267145:DNI327680 DXD267145:DXE327680 EGZ267145:EHA327680 EQV267145:EQW327680 FAR267145:FAS327680 FKN267145:FKO327680 FUJ267145:FUK327680 GEF267145:GEG327680 GOB267145:GOC327680 GXX267145:GXY327680 HHT267145:HHU327680 HRP267145:HRQ327680 IBL267145:IBM327680 ILH267145:ILI327680 IVD267145:IVE327680 JEZ267145:JFA327680 JOV267145:JOW327680 JYR267145:JYS327680 KIN267145:KIO327680 KSJ267145:KSK327680 LCF267145:LCG327680 LMB267145:LMC327680 LVX267145:LVY327680 MFT267145:MFU327680 MPP267145:MPQ327680 MZL267145:MZM327680 NJH267145:NJI327680 NTD267145:NTE327680 OCZ267145:ODA327680 OMV267145:OMW327680 OWR267145:OWS327680 PGN267145:PGO327680 PQJ267145:PQK327680 QAF267145:QAG327680 QKB267145:QKC327680 QTX267145:QTY327680 RDT267145:RDU327680 RNP267145:RNQ327680 RXL267145:RXM327680 SHH267145:SHI327680 SRD267145:SRE327680 TAZ267145:TBA327680 TKV267145:TKW327680 TUR267145:TUS327680 UEN267145:UEO327680 UOJ267145:UOK327680 UYF267145:UYG327680 VIB267145:VIC327680 VRX267145:VRY327680 WBT267145:WBU327680 WLP267145:WLQ327680 WVL267145:WVM327680 D332681:E393216 IZ332681:JA393216 SV332681:SW393216 ACR332681:ACS393216 AMN332681:AMO393216 AWJ332681:AWK393216 BGF332681:BGG393216 BQB332681:BQC393216 BZX332681:BZY393216 CJT332681:CJU393216 CTP332681:CTQ393216 DDL332681:DDM393216 DNH332681:DNI393216 DXD332681:DXE393216 EGZ332681:EHA393216 EQV332681:EQW393216 FAR332681:FAS393216 FKN332681:FKO393216 FUJ332681:FUK393216 GEF332681:GEG393216 GOB332681:GOC393216 GXX332681:GXY393216 HHT332681:HHU393216 HRP332681:HRQ393216 IBL332681:IBM393216 ILH332681:ILI393216 IVD332681:IVE393216 JEZ332681:JFA393216 JOV332681:JOW393216 JYR332681:JYS393216 KIN332681:KIO393216 KSJ332681:KSK393216 LCF332681:LCG393216 LMB332681:LMC393216 LVX332681:LVY393216 MFT332681:MFU393216 MPP332681:MPQ393216 MZL332681:MZM393216 NJH332681:NJI393216 NTD332681:NTE393216 OCZ332681:ODA393216 OMV332681:OMW393216 OWR332681:OWS393216 PGN332681:PGO393216 PQJ332681:PQK393216 QAF332681:QAG393216 QKB332681:QKC393216 QTX332681:QTY393216 RDT332681:RDU393216 RNP332681:RNQ393216 RXL332681:RXM393216 SHH332681:SHI393216 SRD332681:SRE393216 TAZ332681:TBA393216 TKV332681:TKW393216 TUR332681:TUS393216 UEN332681:UEO393216 UOJ332681:UOK393216 UYF332681:UYG393216 VIB332681:VIC393216 VRX332681:VRY393216 WBT332681:WBU393216 WLP332681:WLQ393216 WVL332681:WVM393216 D398217:E458752 IZ398217:JA458752 SV398217:SW458752 ACR398217:ACS458752 AMN398217:AMO458752 AWJ398217:AWK458752 BGF398217:BGG458752 BQB398217:BQC458752 BZX398217:BZY458752 CJT398217:CJU458752 CTP398217:CTQ458752 DDL398217:DDM458752 DNH398217:DNI458752 DXD398217:DXE458752 EGZ398217:EHA458752 EQV398217:EQW458752 FAR398217:FAS458752 FKN398217:FKO458752 FUJ398217:FUK458752 GEF398217:GEG458752 GOB398217:GOC458752 GXX398217:GXY458752 HHT398217:HHU458752 HRP398217:HRQ458752 IBL398217:IBM458752 ILH398217:ILI458752 IVD398217:IVE458752 JEZ398217:JFA458752 JOV398217:JOW458752 JYR398217:JYS458752 KIN398217:KIO458752 KSJ398217:KSK458752 LCF398217:LCG458752 LMB398217:LMC458752 LVX398217:LVY458752 MFT398217:MFU458752 MPP398217:MPQ458752 MZL398217:MZM458752 NJH398217:NJI458752 NTD398217:NTE458752 OCZ398217:ODA458752 OMV398217:OMW458752 OWR398217:OWS458752 PGN398217:PGO458752 PQJ398217:PQK458752 QAF398217:QAG458752 QKB398217:QKC458752 QTX398217:QTY458752 RDT398217:RDU458752 RNP398217:RNQ458752 RXL398217:RXM458752 SHH398217:SHI458752 SRD398217:SRE458752 TAZ398217:TBA458752 TKV398217:TKW458752 TUR398217:TUS458752 UEN398217:UEO458752 UOJ398217:UOK458752 UYF398217:UYG458752 VIB398217:VIC458752 VRX398217:VRY458752 WBT398217:WBU458752 WLP398217:WLQ458752 WVL398217:WVM458752 D463753:E524288 IZ463753:JA524288 SV463753:SW524288 ACR463753:ACS524288 AMN463753:AMO524288 AWJ463753:AWK524288 BGF463753:BGG524288 BQB463753:BQC524288 BZX463753:BZY524288 CJT463753:CJU524288 CTP463753:CTQ524288 DDL463753:DDM524288 DNH463753:DNI524288 DXD463753:DXE524288 EGZ463753:EHA524288 EQV463753:EQW524288 FAR463753:FAS524288 FKN463753:FKO524288 FUJ463753:FUK524288 GEF463753:GEG524288 GOB463753:GOC524288 GXX463753:GXY524288 HHT463753:HHU524288 HRP463753:HRQ524288 IBL463753:IBM524288 ILH463753:ILI524288 IVD463753:IVE524288 JEZ463753:JFA524288 JOV463753:JOW524288 JYR463753:JYS524288 KIN463753:KIO524288 KSJ463753:KSK524288 LCF463753:LCG524288 LMB463753:LMC524288 LVX463753:LVY524288 MFT463753:MFU524288 MPP463753:MPQ524288 MZL463753:MZM524288 NJH463753:NJI524288 NTD463753:NTE524288 OCZ463753:ODA524288 OMV463753:OMW524288 OWR463753:OWS524288 PGN463753:PGO524288 PQJ463753:PQK524288 QAF463753:QAG524288 QKB463753:QKC524288 QTX463753:QTY524288 RDT463753:RDU524288 RNP463753:RNQ524288 RXL463753:RXM524288 SHH463753:SHI524288 SRD463753:SRE524288 TAZ463753:TBA524288 TKV463753:TKW524288 TUR463753:TUS524288 UEN463753:UEO524288 UOJ463753:UOK524288 UYF463753:UYG524288 VIB463753:VIC524288 VRX463753:VRY524288 WBT463753:WBU524288 WLP463753:WLQ524288 WVL463753:WVM524288 D529289:E589824 IZ529289:JA589824 SV529289:SW589824 ACR529289:ACS589824 AMN529289:AMO589824 AWJ529289:AWK589824 BGF529289:BGG589824 BQB529289:BQC589824 BZX529289:BZY589824 CJT529289:CJU589824 CTP529289:CTQ589824 DDL529289:DDM589824 DNH529289:DNI589824 DXD529289:DXE589824 EGZ529289:EHA589824 EQV529289:EQW589824 FAR529289:FAS589824 FKN529289:FKO589824 FUJ529289:FUK589824 GEF529289:GEG589824 GOB529289:GOC589824 GXX529289:GXY589824 HHT529289:HHU589824 HRP529289:HRQ589824 IBL529289:IBM589824 ILH529289:ILI589824 IVD529289:IVE589824 JEZ529289:JFA589824 JOV529289:JOW589824 JYR529289:JYS589824 KIN529289:KIO589824 KSJ529289:KSK589824 LCF529289:LCG589824 LMB529289:LMC589824 LVX529289:LVY589824 MFT529289:MFU589824 MPP529289:MPQ589824 MZL529289:MZM589824 NJH529289:NJI589824 NTD529289:NTE589824 OCZ529289:ODA589824 OMV529289:OMW589824 OWR529289:OWS589824 PGN529289:PGO589824 PQJ529289:PQK589824 QAF529289:QAG589824 QKB529289:QKC589824 QTX529289:QTY589824 RDT529289:RDU589824 RNP529289:RNQ589824 RXL529289:RXM589824 SHH529289:SHI589824 SRD529289:SRE589824 TAZ529289:TBA589824 TKV529289:TKW589824 TUR529289:TUS589824 UEN529289:UEO589824 UOJ529289:UOK589824 UYF529289:UYG589824 VIB529289:VIC589824 VRX529289:VRY589824 WBT529289:WBU589824 WLP529289:WLQ589824 WVL529289:WVM589824 D594825:E655360 IZ594825:JA655360 SV594825:SW655360 ACR594825:ACS655360 AMN594825:AMO655360 AWJ594825:AWK655360 BGF594825:BGG655360 BQB594825:BQC655360 BZX594825:BZY655360 CJT594825:CJU655360 CTP594825:CTQ655360 DDL594825:DDM655360 DNH594825:DNI655360 DXD594825:DXE655360 EGZ594825:EHA655360 EQV594825:EQW655360 FAR594825:FAS655360 FKN594825:FKO655360 FUJ594825:FUK655360 GEF594825:GEG655360 GOB594825:GOC655360 GXX594825:GXY655360 HHT594825:HHU655360 HRP594825:HRQ655360 IBL594825:IBM655360 ILH594825:ILI655360 IVD594825:IVE655360 JEZ594825:JFA655360 JOV594825:JOW655360 JYR594825:JYS655360 KIN594825:KIO655360 KSJ594825:KSK655360 LCF594825:LCG655360 LMB594825:LMC655360 LVX594825:LVY655360 MFT594825:MFU655360 MPP594825:MPQ655360 MZL594825:MZM655360 NJH594825:NJI655360 NTD594825:NTE655360 OCZ594825:ODA655360 OMV594825:OMW655360 OWR594825:OWS655360 PGN594825:PGO655360 PQJ594825:PQK655360 QAF594825:QAG655360 QKB594825:QKC655360 QTX594825:QTY655360 RDT594825:RDU655360 RNP594825:RNQ655360 RXL594825:RXM655360 SHH594825:SHI655360 SRD594825:SRE655360 TAZ594825:TBA655360 TKV594825:TKW655360 TUR594825:TUS655360 UEN594825:UEO655360 UOJ594825:UOK655360 UYF594825:UYG655360 VIB594825:VIC655360 VRX594825:VRY655360 WBT594825:WBU655360 WLP594825:WLQ655360 WVL594825:WVM655360 D660361:E720896 IZ660361:JA720896 SV660361:SW720896 ACR660361:ACS720896 AMN660361:AMO720896 AWJ660361:AWK720896 BGF660361:BGG720896 BQB660361:BQC720896 BZX660361:BZY720896 CJT660361:CJU720896 CTP660361:CTQ720896 DDL660361:DDM720896 DNH660361:DNI720896 DXD660361:DXE720896 EGZ660361:EHA720896 EQV660361:EQW720896 FAR660361:FAS720896 FKN660361:FKO720896 FUJ660361:FUK720896 GEF660361:GEG720896 GOB660361:GOC720896 GXX660361:GXY720896 HHT660361:HHU720896 HRP660361:HRQ720896 IBL660361:IBM720896 ILH660361:ILI720896 IVD660361:IVE720896 JEZ660361:JFA720896 JOV660361:JOW720896 JYR660361:JYS720896 KIN660361:KIO720896 KSJ660361:KSK720896 LCF660361:LCG720896 LMB660361:LMC720896 LVX660361:LVY720896 MFT660361:MFU720896 MPP660361:MPQ720896 MZL660361:MZM720896 NJH660361:NJI720896 NTD660361:NTE720896 OCZ660361:ODA720896 OMV660361:OMW720896 OWR660361:OWS720896 PGN660361:PGO720896 PQJ660361:PQK720896 QAF660361:QAG720896 QKB660361:QKC720896 QTX660361:QTY720896 RDT660361:RDU720896 RNP660361:RNQ720896 RXL660361:RXM720896 SHH660361:SHI720896 SRD660361:SRE720896 TAZ660361:TBA720896 TKV660361:TKW720896 TUR660361:TUS720896 UEN660361:UEO720896 UOJ660361:UOK720896 UYF660361:UYG720896 VIB660361:VIC720896 VRX660361:VRY720896 WBT660361:WBU720896 WLP660361:WLQ720896 WVL660361:WVM720896 D725897:E786432 IZ725897:JA786432 SV725897:SW786432 ACR725897:ACS786432 AMN725897:AMO786432 AWJ725897:AWK786432 BGF725897:BGG786432 BQB725897:BQC786432 BZX725897:BZY786432 CJT725897:CJU786432 CTP725897:CTQ786432 DDL725897:DDM786432 DNH725897:DNI786432 DXD725897:DXE786432 EGZ725897:EHA786432 EQV725897:EQW786432 FAR725897:FAS786432 FKN725897:FKO786432 FUJ725897:FUK786432 GEF725897:GEG786432 GOB725897:GOC786432 GXX725897:GXY786432 HHT725897:HHU786432 HRP725897:HRQ786432 IBL725897:IBM786432 ILH725897:ILI786432 IVD725897:IVE786432 JEZ725897:JFA786432 JOV725897:JOW786432 JYR725897:JYS786432 KIN725897:KIO786432 KSJ725897:KSK786432 LCF725897:LCG786432 LMB725897:LMC786432 LVX725897:LVY786432 MFT725897:MFU786432 MPP725897:MPQ786432 MZL725897:MZM786432 NJH725897:NJI786432 NTD725897:NTE786432 OCZ725897:ODA786432 OMV725897:OMW786432 OWR725897:OWS786432 PGN725897:PGO786432 PQJ725897:PQK786432 QAF725897:QAG786432 QKB725897:QKC786432 QTX725897:QTY786432 RDT725897:RDU786432 RNP725897:RNQ786432 RXL725897:RXM786432 SHH725897:SHI786432 SRD725897:SRE786432 TAZ725897:TBA786432 TKV725897:TKW786432 TUR725897:TUS786432 UEN725897:UEO786432 UOJ725897:UOK786432 UYF725897:UYG786432 VIB725897:VIC786432 VRX725897:VRY786432 WBT725897:WBU786432 WLP725897:WLQ786432 WVL725897:WVM786432 D791433:E851968 IZ791433:JA851968 SV791433:SW851968 ACR791433:ACS851968 AMN791433:AMO851968 AWJ791433:AWK851968 BGF791433:BGG851968 BQB791433:BQC851968 BZX791433:BZY851968 CJT791433:CJU851968 CTP791433:CTQ851968 DDL791433:DDM851968 DNH791433:DNI851968 DXD791433:DXE851968 EGZ791433:EHA851968 EQV791433:EQW851968 FAR791433:FAS851968 FKN791433:FKO851968 FUJ791433:FUK851968 GEF791433:GEG851968 GOB791433:GOC851968 GXX791433:GXY851968 HHT791433:HHU851968 HRP791433:HRQ851968 IBL791433:IBM851968 ILH791433:ILI851968 IVD791433:IVE851968 JEZ791433:JFA851968 JOV791433:JOW851968 JYR791433:JYS851968 KIN791433:KIO851968 KSJ791433:KSK851968 LCF791433:LCG851968 LMB791433:LMC851968 LVX791433:LVY851968 MFT791433:MFU851968 MPP791433:MPQ851968 MZL791433:MZM851968 NJH791433:NJI851968 NTD791433:NTE851968 OCZ791433:ODA851968 OMV791433:OMW851968 OWR791433:OWS851968 PGN791433:PGO851968 PQJ791433:PQK851968 QAF791433:QAG851968 QKB791433:QKC851968 QTX791433:QTY851968 RDT791433:RDU851968 RNP791433:RNQ851968 RXL791433:RXM851968 SHH791433:SHI851968 SRD791433:SRE851968 TAZ791433:TBA851968 TKV791433:TKW851968 TUR791433:TUS851968 UEN791433:UEO851968 UOJ791433:UOK851968 UYF791433:UYG851968 VIB791433:VIC851968 VRX791433:VRY851968 WBT791433:WBU851968 WLP791433:WLQ851968 WVL791433:WVM851968 D856969:E917504 IZ856969:JA917504 SV856969:SW917504 ACR856969:ACS917504 AMN856969:AMO917504 AWJ856969:AWK917504 BGF856969:BGG917504 BQB856969:BQC917504 BZX856969:BZY917504 CJT856969:CJU917504 CTP856969:CTQ917504 DDL856969:DDM917504 DNH856969:DNI917504 DXD856969:DXE917504 EGZ856969:EHA917504 EQV856969:EQW917504 FAR856969:FAS917504 FKN856969:FKO917504 FUJ856969:FUK917504 GEF856969:GEG917504 GOB856969:GOC917504 GXX856969:GXY917504 HHT856969:HHU917504 HRP856969:HRQ917504 IBL856969:IBM917504 ILH856969:ILI917504 IVD856969:IVE917504 JEZ856969:JFA917504 JOV856969:JOW917504 JYR856969:JYS917504 KIN856969:KIO917504 KSJ856969:KSK917504 LCF856969:LCG917504 LMB856969:LMC917504 LVX856969:LVY917504 MFT856969:MFU917504 MPP856969:MPQ917504 MZL856969:MZM917504 NJH856969:NJI917504 NTD856969:NTE917504 OCZ856969:ODA917504 OMV856969:OMW917504 OWR856969:OWS917504 PGN856969:PGO917504 PQJ856969:PQK917504 QAF856969:QAG917504 QKB856969:QKC917504 QTX856969:QTY917504 RDT856969:RDU917504 RNP856969:RNQ917504 RXL856969:RXM917504 SHH856969:SHI917504 SRD856969:SRE917504 TAZ856969:TBA917504 TKV856969:TKW917504 TUR856969:TUS917504 UEN856969:UEO917504 UOJ856969:UOK917504 UYF856969:UYG917504 VIB856969:VIC917504 VRX856969:VRY917504 WBT856969:WBU917504 WLP856969:WLQ917504 WVL856969:WVM917504 D922505:E983040 IZ922505:JA983040 SV922505:SW983040 ACR922505:ACS983040 AMN922505:AMO983040 AWJ922505:AWK983040 BGF922505:BGG983040 BQB922505:BQC983040 BZX922505:BZY983040 CJT922505:CJU983040 CTP922505:CTQ983040 DDL922505:DDM983040 DNH922505:DNI983040 DXD922505:DXE983040 EGZ922505:EHA983040 EQV922505:EQW983040 FAR922505:FAS983040 FKN922505:FKO983040 FUJ922505:FUK983040 GEF922505:GEG983040 GOB922505:GOC983040 GXX922505:GXY983040 HHT922505:HHU983040 HRP922505:HRQ983040 IBL922505:IBM983040 ILH922505:ILI983040 IVD922505:IVE983040 JEZ922505:JFA983040 JOV922505:JOW983040 JYR922505:JYS983040 KIN922505:KIO983040 KSJ922505:KSK983040 LCF922505:LCG983040 LMB922505:LMC983040 LVX922505:LVY983040 MFT922505:MFU983040 MPP922505:MPQ983040 MZL922505:MZM983040 NJH922505:NJI983040 NTD922505:NTE983040 OCZ922505:ODA983040 OMV922505:OMW983040 OWR922505:OWS983040 PGN922505:PGO983040 PQJ922505:PQK983040 QAF922505:QAG983040 QKB922505:QKC983040 QTX922505:QTY983040 RDT922505:RDU983040 RNP922505:RNQ983040 RXL922505:RXM983040 SHH922505:SHI983040 SRD922505:SRE983040 TAZ922505:TBA983040 TKV922505:TKW983040 TUR922505:TUS983040 UEN922505:UEO983040 UOJ922505:UOK983040 UYF922505:UYG983040 VIB922505:VIC983040 VRX922505:VRY983040 WBT922505:WBU983040 WLP922505:WLQ983040 WVL922505:WVM983040 D988041:E1048576 IZ988041:JA1048576 SV988041:SW1048576 ACR988041:ACS1048576 AMN988041:AMO1048576 AWJ988041:AWK1048576 BGF988041:BGG1048576 BQB988041:BQC1048576 BZX988041:BZY1048576 CJT988041:CJU1048576 CTP988041:CTQ1048576 DDL988041:DDM1048576 DNH988041:DNI1048576 DXD988041:DXE1048576 EGZ988041:EHA1048576 EQV988041:EQW1048576 FAR988041:FAS1048576 FKN988041:FKO1048576 FUJ988041:FUK1048576 GEF988041:GEG1048576 GOB988041:GOC1048576 GXX988041:GXY1048576 HHT988041:HHU1048576 HRP988041:HRQ1048576 IBL988041:IBM1048576 ILH988041:ILI1048576 IVD988041:IVE1048576 JEZ988041:JFA1048576 JOV988041:JOW1048576 JYR988041:JYS1048576 KIN988041:KIO1048576 KSJ988041:KSK1048576 LCF988041:LCG1048576 LMB988041:LMC1048576 LVX988041:LVY1048576 MFT988041:MFU1048576 MPP988041:MPQ1048576 MZL988041:MZM1048576 NJH988041:NJI1048576 NTD988041:NTE1048576 OCZ988041:ODA1048576 OMV988041:OMW1048576 OWR988041:OWS1048576 PGN988041:PGO1048576 PQJ988041:PQK1048576 QAF988041:QAG1048576 QKB988041:QKC1048576 QTX988041:QTY1048576 RDT988041:RDU1048576 RNP988041:RNQ1048576 RXL988041:RXM1048576 SHH988041:SHI1048576 SRD988041:SRE1048576 TAZ988041:TBA1048576 TKV988041:TKW1048576 TUR988041:TUS1048576 UEN988041:UEO1048576 UOJ988041:UOK1048576 UYF988041:UYG1048576 VIB988041:VIC1048576 VRX988041:VRY1048576 WBT988041:WBU1048576 WLP988041:WLQ1048576 WVL988041: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2023-07-28T11:23:10Z</dcterms:created>
  <dcterms:modified xsi:type="dcterms:W3CDTF">2023-07-28T11:26:40Z</dcterms:modified>
</cp:coreProperties>
</file>