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D90" i="1" s="1"/>
  <c r="B1" i="1"/>
  <c r="B2" i="1" s="1"/>
  <c r="H1" i="1" l="1"/>
  <c r="A2" i="1"/>
  <c r="F2" i="1"/>
  <c r="D3" i="1"/>
  <c r="J3" i="1"/>
  <c r="C4" i="1"/>
  <c r="I4" i="1"/>
  <c r="C5" i="1"/>
  <c r="I5" i="1"/>
  <c r="A6" i="1"/>
  <c r="H6" i="1"/>
  <c r="A7" i="1"/>
  <c r="K7" i="1" s="1"/>
  <c r="H7" i="1"/>
  <c r="F8" i="1"/>
  <c r="F9" i="1"/>
  <c r="D10" i="1"/>
  <c r="J10" i="1"/>
  <c r="D11" i="1"/>
  <c r="J11" i="1"/>
  <c r="C12" i="1"/>
  <c r="I12" i="1"/>
  <c r="C13" i="1"/>
  <c r="I13" i="1"/>
  <c r="A14" i="1"/>
  <c r="H14" i="1"/>
  <c r="C15" i="1"/>
  <c r="C16" i="1"/>
  <c r="A18" i="1"/>
  <c r="J23" i="1"/>
  <c r="I25" i="1"/>
  <c r="H27" i="1"/>
  <c r="F29" i="1"/>
  <c r="D31" i="1"/>
  <c r="C33" i="1"/>
  <c r="A35" i="1"/>
  <c r="K35" i="1" s="1"/>
  <c r="J38" i="1"/>
  <c r="I40" i="1"/>
  <c r="H42" i="1"/>
  <c r="F44" i="1"/>
  <c r="H49" i="1"/>
  <c r="I57" i="1"/>
  <c r="J67" i="1"/>
  <c r="J77" i="1"/>
  <c r="J87" i="1"/>
  <c r="D1" i="1"/>
  <c r="C2" i="1"/>
  <c r="I2" i="1"/>
  <c r="A1" i="1"/>
  <c r="K1" i="1" s="1"/>
  <c r="J1" i="1" s="1"/>
  <c r="F1" i="1"/>
  <c r="D2" i="1"/>
  <c r="C3" i="1"/>
  <c r="I3" i="1"/>
  <c r="A4" i="1"/>
  <c r="H4" i="1"/>
  <c r="A5" i="1"/>
  <c r="K5" i="1" s="1"/>
  <c r="H5" i="1"/>
  <c r="F6" i="1"/>
  <c r="F7" i="1"/>
  <c r="D8" i="1"/>
  <c r="J8" i="1"/>
  <c r="D9" i="1"/>
  <c r="J9" i="1"/>
  <c r="C10" i="1"/>
  <c r="I10" i="1"/>
  <c r="C11" i="1"/>
  <c r="I11" i="1"/>
  <c r="A12" i="1"/>
  <c r="H12" i="1"/>
  <c r="A13" i="1"/>
  <c r="K13" i="1" s="1"/>
  <c r="H13" i="1"/>
  <c r="F14" i="1"/>
  <c r="A15" i="1"/>
  <c r="K15" i="1" s="1"/>
  <c r="J15" i="1"/>
  <c r="I17" i="1"/>
  <c r="H19" i="1"/>
  <c r="F21" i="1"/>
  <c r="D23" i="1"/>
  <c r="C25" i="1"/>
  <c r="A27" i="1"/>
  <c r="K27" i="1" s="1"/>
  <c r="J30" i="1"/>
  <c r="I32" i="1"/>
  <c r="H34" i="1"/>
  <c r="F36" i="1"/>
  <c r="D38" i="1"/>
  <c r="C40" i="1"/>
  <c r="A42" i="1"/>
  <c r="I47" i="1"/>
  <c r="C55" i="1"/>
  <c r="C65" i="1"/>
  <c r="D75" i="1"/>
  <c r="D85" i="1"/>
  <c r="C1" i="1"/>
  <c r="I1" i="1"/>
  <c r="H2" i="1"/>
  <c r="A3" i="1"/>
  <c r="K3" i="1" s="1"/>
  <c r="F3" i="1"/>
  <c r="D4" i="1"/>
  <c r="J4" i="1"/>
  <c r="D5" i="1"/>
  <c r="J5" i="1"/>
  <c r="C6" i="1"/>
  <c r="I6" i="1"/>
  <c r="C7" i="1"/>
  <c r="I7" i="1"/>
  <c r="A8" i="1"/>
  <c r="H8" i="1"/>
  <c r="A9" i="1"/>
  <c r="K9" i="1" s="1"/>
  <c r="H9" i="1"/>
  <c r="F10" i="1"/>
  <c r="F11" i="1"/>
  <c r="D12" i="1"/>
  <c r="J12" i="1"/>
  <c r="D13" i="1"/>
  <c r="J13" i="1"/>
  <c r="C14" i="1"/>
  <c r="I14" i="1"/>
  <c r="D15" i="1"/>
  <c r="I16" i="1"/>
  <c r="H18" i="1"/>
  <c r="F20" i="1"/>
  <c r="D22" i="1"/>
  <c r="C24" i="1"/>
  <c r="A26" i="1"/>
  <c r="J31" i="1"/>
  <c r="I33" i="1"/>
  <c r="H35" i="1"/>
  <c r="F37" i="1"/>
  <c r="D39" i="1"/>
  <c r="C41" i="1"/>
  <c r="A43" i="1"/>
  <c r="K43" i="1" s="1"/>
  <c r="A45" i="1"/>
  <c r="K45" i="1" s="1"/>
  <c r="F51" i="1"/>
  <c r="C60" i="1"/>
  <c r="C70" i="1"/>
  <c r="C80"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H94" i="1"/>
  <c r="D93" i="1"/>
  <c r="I92" i="1"/>
  <c r="F91" i="1"/>
  <c r="J90" i="1"/>
  <c r="A90" i="1"/>
  <c r="H89" i="1"/>
  <c r="C88" i="1"/>
  <c r="I87" i="1"/>
  <c r="A87" i="1"/>
  <c r="K87" i="1" s="1"/>
  <c r="D86" i="1"/>
  <c r="J85" i="1"/>
  <c r="C85" i="1"/>
  <c r="F84" i="1"/>
  <c r="D83" i="1"/>
  <c r="H82" i="1"/>
  <c r="F81" i="1"/>
  <c r="I80" i="1"/>
  <c r="A80" i="1"/>
  <c r="H79" i="1"/>
  <c r="J78" i="1"/>
  <c r="C78" i="1"/>
  <c r="I77" i="1"/>
  <c r="D76" i="1"/>
  <c r="J75" i="1"/>
  <c r="A75" i="1"/>
  <c r="K75" i="1" s="1"/>
  <c r="F74" i="1"/>
  <c r="C73" i="1"/>
  <c r="H72" i="1"/>
  <c r="D71" i="1"/>
  <c r="I70" i="1"/>
  <c r="A70" i="1"/>
  <c r="F69" i="1"/>
  <c r="J68" i="1"/>
  <c r="C68" i="1"/>
  <c r="H67" i="1"/>
  <c r="D66" i="1"/>
  <c r="I65" i="1"/>
  <c r="A65" i="1"/>
  <c r="K65" i="1" s="1"/>
  <c r="F64" i="1"/>
  <c r="J63" i="1"/>
  <c r="C63" i="1"/>
  <c r="H62" i="1"/>
  <c r="D61" i="1"/>
  <c r="I60" i="1"/>
  <c r="F59" i="1"/>
  <c r="J58" i="1"/>
  <c r="A58" i="1"/>
  <c r="H57" i="1"/>
  <c r="C56" i="1"/>
  <c r="I55" i="1"/>
  <c r="A55" i="1"/>
  <c r="K55" i="1" s="1"/>
  <c r="H54" i="1"/>
  <c r="A54" i="1"/>
  <c r="I53" i="1"/>
  <c r="C53" i="1"/>
  <c r="I52" i="1"/>
  <c r="C52" i="1"/>
  <c r="J51" i="1"/>
  <c r="D51" i="1"/>
  <c r="J50" i="1"/>
  <c r="D50" i="1"/>
  <c r="F49" i="1"/>
  <c r="F48" i="1"/>
  <c r="H47" i="1"/>
  <c r="A47" i="1"/>
  <c r="K47" i="1" s="1"/>
  <c r="H46" i="1"/>
  <c r="A46" i="1"/>
  <c r="I45" i="1"/>
  <c r="F95" i="1"/>
  <c r="D94" i="1"/>
  <c r="J93" i="1"/>
  <c r="C93" i="1"/>
  <c r="F92" i="1"/>
  <c r="D91" i="1"/>
  <c r="H90" i="1"/>
  <c r="F89" i="1"/>
  <c r="I88" i="1"/>
  <c r="A88" i="1"/>
  <c r="H87" i="1"/>
  <c r="J86" i="1"/>
  <c r="C86" i="1"/>
  <c r="I85" i="1"/>
  <c r="D84" i="1"/>
  <c r="J83" i="1"/>
  <c r="A83" i="1"/>
  <c r="K83" i="1" s="1"/>
  <c r="F82" i="1"/>
  <c r="C81" i="1"/>
  <c r="H80" i="1"/>
  <c r="D79" i="1"/>
  <c r="I78" i="1"/>
  <c r="A78" i="1"/>
  <c r="F77" i="1"/>
  <c r="J76" i="1"/>
  <c r="C76" i="1"/>
  <c r="H75" i="1"/>
  <c r="D74" i="1"/>
  <c r="I73" i="1"/>
  <c r="A73" i="1"/>
  <c r="K73" i="1" s="1"/>
  <c r="F72" i="1"/>
  <c r="J71" i="1"/>
  <c r="C71" i="1"/>
  <c r="H70" i="1"/>
  <c r="D69" i="1"/>
  <c r="I68" i="1"/>
  <c r="F67" i="1"/>
  <c r="J66" i="1"/>
  <c r="A66" i="1"/>
  <c r="H65" i="1"/>
  <c r="C64" i="1"/>
  <c r="I63" i="1"/>
  <c r="A63" i="1"/>
  <c r="K63" i="1" s="1"/>
  <c r="D62" i="1"/>
  <c r="J61" i="1"/>
  <c r="C61" i="1"/>
  <c r="F60" i="1"/>
  <c r="D59" i="1"/>
  <c r="H58" i="1"/>
  <c r="F57" i="1"/>
  <c r="I56" i="1"/>
  <c r="A56" i="1"/>
  <c r="H55" i="1"/>
  <c r="F54" i="1"/>
  <c r="H53" i="1"/>
  <c r="A53" i="1"/>
  <c r="K53" i="1" s="1"/>
  <c r="H52" i="1"/>
  <c r="A52" i="1"/>
  <c r="I51" i="1"/>
  <c r="C51" i="1"/>
  <c r="I50" i="1"/>
  <c r="C50" i="1"/>
  <c r="J49" i="1"/>
  <c r="D49" i="1"/>
  <c r="J48" i="1"/>
  <c r="D48" i="1"/>
  <c r="F47" i="1"/>
  <c r="F46"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F45" i="1"/>
  <c r="I94" i="1"/>
  <c r="C92" i="1"/>
  <c r="I89" i="1"/>
  <c r="C87" i="1"/>
  <c r="I84" i="1"/>
  <c r="A82" i="1"/>
  <c r="I79" i="1"/>
  <c r="C77" i="1"/>
  <c r="H74" i="1"/>
  <c r="A72" i="1"/>
  <c r="I69" i="1"/>
  <c r="A67" i="1"/>
  <c r="K67" i="1" s="1"/>
  <c r="H64" i="1"/>
  <c r="A62" i="1"/>
  <c r="H59" i="1"/>
  <c r="A57" i="1"/>
  <c r="K57" i="1" s="1"/>
  <c r="I54" i="1"/>
  <c r="J52" i="1"/>
  <c r="A49" i="1"/>
  <c r="K49" i="1" s="1"/>
  <c r="C47" i="1"/>
  <c r="H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A94" i="1"/>
  <c r="H91" i="1"/>
  <c r="A89" i="1"/>
  <c r="K89" i="1" s="1"/>
  <c r="H86" i="1"/>
  <c r="H81" i="1"/>
  <c r="A79" i="1"/>
  <c r="K79" i="1" s="1"/>
  <c r="F76" i="1"/>
  <c r="H71" i="1"/>
  <c r="F66" i="1"/>
  <c r="F61" i="1"/>
  <c r="F56" i="1"/>
  <c r="C54" i="1"/>
  <c r="D52" i="1"/>
  <c r="F50" i="1"/>
  <c r="H48" i="1"/>
  <c r="I46" i="1"/>
  <c r="D45" i="1"/>
  <c r="I44" i="1"/>
  <c r="C44" i="1"/>
  <c r="J43" i="1"/>
  <c r="D43" i="1"/>
  <c r="J42" i="1"/>
  <c r="D42" i="1"/>
  <c r="F41" i="1"/>
  <c r="F40" i="1"/>
  <c r="H39" i="1"/>
  <c r="A39" i="1"/>
  <c r="K39" i="1" s="1"/>
  <c r="H38" i="1"/>
  <c r="A38" i="1"/>
  <c r="I37" i="1"/>
  <c r="C37" i="1"/>
  <c r="I36" i="1"/>
  <c r="C36" i="1"/>
  <c r="J35" i="1"/>
  <c r="D35" i="1"/>
  <c r="J34" i="1"/>
  <c r="D34" i="1"/>
  <c r="F33" i="1"/>
  <c r="F32" i="1"/>
  <c r="H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H15" i="1"/>
  <c r="F93" i="1"/>
  <c r="F88" i="1"/>
  <c r="F83" i="1"/>
  <c r="D78" i="1"/>
  <c r="F73" i="1"/>
  <c r="J70" i="1"/>
  <c r="D68" i="1"/>
  <c r="D63" i="1"/>
  <c r="J60" i="1"/>
  <c r="D58" i="1"/>
  <c r="J55" i="1"/>
  <c r="J53" i="1"/>
  <c r="A48" i="1"/>
  <c r="C46" i="1"/>
  <c r="C45" i="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H3" i="1"/>
  <c r="F4" i="1"/>
  <c r="F5" i="1"/>
  <c r="D6" i="1"/>
  <c r="J6" i="1"/>
  <c r="D7" i="1"/>
  <c r="J7" i="1"/>
  <c r="C8" i="1"/>
  <c r="I8" i="1"/>
  <c r="C9" i="1"/>
  <c r="I9" i="1"/>
  <c r="A10" i="1"/>
  <c r="H10" i="1"/>
  <c r="A11" i="1"/>
  <c r="K11" i="1" s="1"/>
  <c r="H11" i="1"/>
  <c r="F12" i="1"/>
  <c r="F13" i="1"/>
  <c r="D14" i="1"/>
  <c r="J14" i="1"/>
  <c r="I15" i="1"/>
  <c r="C17" i="1"/>
  <c r="A19" i="1"/>
  <c r="K19" i="1" s="1"/>
  <c r="J22" i="1"/>
  <c r="I24" i="1"/>
  <c r="H26" i="1"/>
  <c r="F28" i="1"/>
  <c r="D30" i="1"/>
  <c r="C32" i="1"/>
  <c r="A34" i="1"/>
  <c r="J39" i="1"/>
  <c r="I41" i="1"/>
  <c r="H43" i="1"/>
  <c r="J45" i="1"/>
  <c r="D53" i="1"/>
  <c r="I62" i="1"/>
  <c r="I72" i="1"/>
  <c r="J82" i="1"/>
  <c r="J92" i="1"/>
  <c r="M17" i="1" l="1"/>
  <c r="K16" i="1"/>
  <c r="K4" i="1"/>
  <c r="M5" i="1"/>
  <c r="M15" i="1"/>
  <c r="K14" i="1"/>
  <c r="M37" i="1"/>
  <c r="K36" i="1"/>
  <c r="M31" i="1"/>
  <c r="K30" i="1"/>
  <c r="K72" i="1"/>
  <c r="M73" i="1"/>
  <c r="K66" i="1"/>
  <c r="M67" i="1"/>
  <c r="M47" i="1"/>
  <c r="K46" i="1"/>
  <c r="M59" i="1"/>
  <c r="K58" i="1"/>
  <c r="K70" i="1"/>
  <c r="M71" i="1"/>
  <c r="M25" i="1"/>
  <c r="K24" i="1"/>
  <c r="M41" i="1"/>
  <c r="K40" i="1"/>
  <c r="M53" i="1"/>
  <c r="K52" i="1"/>
  <c r="K88" i="1"/>
  <c r="M89" i="1"/>
  <c r="M81" i="1"/>
  <c r="K80" i="1"/>
  <c r="M61" i="1"/>
  <c r="K60" i="1"/>
  <c r="M77" i="1"/>
  <c r="K76" i="1"/>
  <c r="M93" i="1"/>
  <c r="K92" i="1"/>
  <c r="K6" i="1"/>
  <c r="M7" i="1"/>
  <c r="M3" i="1"/>
  <c r="K2" i="1"/>
  <c r="J2" i="1" s="1"/>
  <c r="M11" i="1"/>
  <c r="K10" i="1"/>
  <c r="M33" i="1"/>
  <c r="K32" i="1"/>
  <c r="M51" i="1"/>
  <c r="K50" i="1"/>
  <c r="K74" i="1"/>
  <c r="M75" i="1"/>
  <c r="K86" i="1"/>
  <c r="M87" i="1"/>
  <c r="K56" i="1"/>
  <c r="M57" i="1"/>
  <c r="M69" i="1"/>
  <c r="K68" i="1"/>
  <c r="M85" i="1"/>
  <c r="K84" i="1"/>
  <c r="K42" i="1"/>
  <c r="M43" i="1"/>
  <c r="K18" i="1"/>
  <c r="M19" i="1"/>
  <c r="M21" i="1"/>
  <c r="K20" i="1"/>
  <c r="K62" i="1"/>
  <c r="M63" i="1"/>
  <c r="K82" i="1"/>
  <c r="M83" i="1"/>
  <c r="K78" i="1"/>
  <c r="M79" i="1"/>
  <c r="M9" i="1"/>
  <c r="K8" i="1"/>
  <c r="K34" i="1"/>
  <c r="M35" i="1"/>
  <c r="M29" i="1"/>
  <c r="K28" i="1"/>
  <c r="M45" i="1"/>
  <c r="K44" i="1"/>
  <c r="K48" i="1"/>
  <c r="M49" i="1"/>
  <c r="M23" i="1"/>
  <c r="K22" i="1"/>
  <c r="M39" i="1"/>
  <c r="K38" i="1"/>
  <c r="K94" i="1"/>
  <c r="M95" i="1"/>
  <c r="K64" i="1"/>
  <c r="M65" i="1"/>
  <c r="K54" i="1"/>
  <c r="M55" i="1"/>
  <c r="M91" i="1"/>
  <c r="K90" i="1"/>
  <c r="K26" i="1"/>
  <c r="M27" i="1"/>
  <c r="K12" i="1"/>
  <c r="M13"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<sst xmlns="http://schemas.openxmlformats.org/spreadsheetml/2006/main" count="414" uniqueCount="215">
  <si>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</si>
  <si>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</si>
  <si>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</si>
  <si>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</si>
  <si>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</si>
  <si>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</si>
  <si>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</si>
  <si>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</si>
  <si>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</si>
  <si>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</si>
  <si>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</si>
  <si>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</si>
  <si>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</si>
  <si>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</si>
  <si>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</si>
  <si>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</si>
  <si>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</si>
  <si>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</si>
  <si>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</si>
  <si>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</si>
  <si>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</si>
  <si>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</si>
  <si>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</si>
  <si>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</si>
  <si>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</si>
  <si>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</si>
  <si>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</si>
  <si>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2321100372</t>
  </si>
  <si>
    <t>5923201939</t>
  </si>
  <si>
    <t>faktúra - prenájom rokovacej miestnosti - porada MOL klubov konanú dňa 2.5.2023</t>
  </si>
  <si>
    <t>27176657</t>
  </si>
  <si>
    <t>Orea Hotels</t>
  </si>
  <si>
    <t>komentátorske a moderátorske služby - prípravny zápas mužov 8.1.2023</t>
  </si>
  <si>
    <t>Peter Štefanec</t>
  </si>
  <si>
    <t>komentovanie, rozhovory pred a po finálových stretnutiach NHE v Považskej Bystrici</t>
  </si>
  <si>
    <t>komentovanie, rozhovory pred a po prípravných zápasoch RD žien v Šali</t>
  </si>
  <si>
    <t>2321100411</t>
  </si>
  <si>
    <t>62023</t>
  </si>
  <si>
    <t>faktúra - rozhovory počas zápasov play off mužov (NHE) a žien (MOL liga)</t>
  </si>
  <si>
    <t>47891190</t>
  </si>
  <si>
    <t>Martina Uličná</t>
  </si>
  <si>
    <t>2321100598</t>
  </si>
  <si>
    <t>23080010</t>
  </si>
  <si>
    <t>faktúra - prenájom športovej haly pre potrebu tréningov ukrajinského mládežníckeho tímu v termíne 15-25.8.2023</t>
  </si>
  <si>
    <t>35950366</t>
  </si>
  <si>
    <t>Sports &amp; Training centre</t>
  </si>
  <si>
    <t>2321100653</t>
  </si>
  <si>
    <t>2023005285</t>
  </si>
  <si>
    <t>faktúra - ubytovanie a strava pre ukrajinský mládežnícky tím v termíne 15-25.8.2023</t>
  </si>
  <si>
    <t>36845689</t>
  </si>
  <si>
    <t>Alexandra Hotel, s.r.o.</t>
  </si>
  <si>
    <t xml:space="preserve">na základe zmluvy o výkone činnosti rozhodcu v hádzanej </t>
  </si>
  <si>
    <t>Enrique Perez Gonzalez</t>
  </si>
  <si>
    <t>Luis Diaz Flores Gomez Calcerrada</t>
  </si>
  <si>
    <t>202308</t>
  </si>
  <si>
    <t>Mzdy 8/2023</t>
  </si>
  <si>
    <t>zamestnanci SZH</t>
  </si>
  <si>
    <t>2321100627</t>
  </si>
  <si>
    <t>47</t>
  </si>
  <si>
    <t>faktúra - príprava projektu Touchdown Handball pre základné školy</t>
  </si>
  <si>
    <t>52697037</t>
  </si>
  <si>
    <t>Pavol Streicher</t>
  </si>
  <si>
    <t>2321100564</t>
  </si>
  <si>
    <t>2023009</t>
  </si>
  <si>
    <t>faktúra - na základe zmluvy o poskytovaní služieb za obdobie 7/2023</t>
  </si>
  <si>
    <t>50815989</t>
  </si>
  <si>
    <t>Martin Simonides</t>
  </si>
  <si>
    <t>2321100500</t>
  </si>
  <si>
    <t>1110302622</t>
  </si>
  <si>
    <t>faktúra - správa webových stránok za obdobie 6/2023</t>
  </si>
  <si>
    <t>26340933</t>
  </si>
  <si>
    <t>eSports.cz, s.r.o.</t>
  </si>
  <si>
    <t>2321100648</t>
  </si>
  <si>
    <t>233421160</t>
  </si>
  <si>
    <t>faktúra - farebná páska a karty do tlačiarne na výrobu registračiek</t>
  </si>
  <si>
    <t>35960485</t>
  </si>
  <si>
    <t xml:space="preserve">Almeco, s.r.o </t>
  </si>
  <si>
    <t>2321100533</t>
  </si>
  <si>
    <t>1110302694</t>
  </si>
  <si>
    <t>faktúra - správa webových stránok za obdobie 7/2023</t>
  </si>
  <si>
    <t>2321100611</t>
  </si>
  <si>
    <t>2300007</t>
  </si>
  <si>
    <t>faktúra - vyúčtovanie nákladov na rozdodcov a delegátov za obdobie 7/2023</t>
  </si>
  <si>
    <t>31773800</t>
  </si>
  <si>
    <t>Asociácia rozhodcov SZH</t>
  </si>
  <si>
    <t>2321100599</t>
  </si>
  <si>
    <t>8334352361</t>
  </si>
  <si>
    <t>faktúra - telekomunikačné služby za obdobie 8/23</t>
  </si>
  <si>
    <t>35763459</t>
  </si>
  <si>
    <t>Slovak Telekom, a.s.</t>
  </si>
  <si>
    <t>2321100513</t>
  </si>
  <si>
    <t>2300006</t>
  </si>
  <si>
    <t>faktúra - vyúčtovanie nákladov na rozdodcov a delegátov za obdobie 6/2023</t>
  </si>
  <si>
    <t>2321100649</t>
  </si>
  <si>
    <t>23012344</t>
  </si>
  <si>
    <t>faktúra - hádzanátske lepidlo vpočte kusov 6</t>
  </si>
  <si>
    <t>31379630</t>
  </si>
  <si>
    <t>ŠKP-Šport, spol s.r.o.</t>
  </si>
  <si>
    <t>2321100486</t>
  </si>
  <si>
    <t>423</t>
  </si>
  <si>
    <t>faktúra - domáce a zahraničné spravodajstvo - hádzaná, za mesiac 4/2023</t>
  </si>
  <si>
    <t>37630156</t>
  </si>
  <si>
    <t>Luboš Bogdányi</t>
  </si>
  <si>
    <t>2321100531</t>
  </si>
  <si>
    <t>323</t>
  </si>
  <si>
    <t>faktúra - domáce a zahraničné spravodajstvo - hádzaná, za mesiac 3/2023</t>
  </si>
  <si>
    <t>2321100429</t>
  </si>
  <si>
    <t>faktúra - tvorba podkastov za obdobie 6/2023</t>
  </si>
  <si>
    <t>46282939</t>
  </si>
  <si>
    <t>Petra Ázacis</t>
  </si>
  <si>
    <t>2321100593</t>
  </si>
  <si>
    <t>234286</t>
  </si>
  <si>
    <t>faktúra - zmena letenky pre hráča RD mužov</t>
  </si>
  <si>
    <t>31398081</t>
  </si>
  <si>
    <t xml:space="preserve">Globamerica, s.r.o. </t>
  </si>
  <si>
    <t>2321100031</t>
  </si>
  <si>
    <t>23200016</t>
  </si>
  <si>
    <t>faktúra - prenájom nebytových priestorov za obdobie 1/2023</t>
  </si>
  <si>
    <t>35723025</t>
  </si>
  <si>
    <t>Športová hala Mladosť</t>
  </si>
  <si>
    <t>2321100069</t>
  </si>
  <si>
    <t>23200051</t>
  </si>
  <si>
    <t>faktúra - prenájom nebytových priestorov za obdobie 2/2023</t>
  </si>
  <si>
    <t>2321100117</t>
  </si>
  <si>
    <t>23200080</t>
  </si>
  <si>
    <t>faktúra - prenájom nebytových priestorov za obdobie 3/2023</t>
  </si>
  <si>
    <t>2321100217</t>
  </si>
  <si>
    <t>23200114</t>
  </si>
  <si>
    <t>faktúra - prenájom nebytových priestorov za obdobie 4/2023</t>
  </si>
  <si>
    <t>2321100283</t>
  </si>
  <si>
    <t>23200145</t>
  </si>
  <si>
    <t>faktúra - prenájom nebytových priestorov za obdobie 5/2023</t>
  </si>
  <si>
    <t>2321100433</t>
  </si>
  <si>
    <t>23200176</t>
  </si>
  <si>
    <t>faktúra - prenájom nebytových priestorov za obdobie 6/2023</t>
  </si>
  <si>
    <t>2321100520</t>
  </si>
  <si>
    <t>23200208</t>
  </si>
  <si>
    <t>faktúra - prenájom nebytových priestorov za obdobie 7/2023</t>
  </si>
  <si>
    <t>2321100536</t>
  </si>
  <si>
    <t>23200242</t>
  </si>
  <si>
    <t>faktúra - prenájom nebytových priestorov za obdobie 8/2023</t>
  </si>
  <si>
    <t>2321100644</t>
  </si>
  <si>
    <t>23200287</t>
  </si>
  <si>
    <t>faktúra - prenájom nebytových priestorov za obdobie 9/2023</t>
  </si>
  <si>
    <t>2321100537</t>
  </si>
  <si>
    <t>72023</t>
  </si>
  <si>
    <t>faktúra - tvorba podkastov za obdobie 7/2023</t>
  </si>
  <si>
    <t>3077477200</t>
  </si>
  <si>
    <t>odvody do zdravotnej poisťovne 8/2023</t>
  </si>
  <si>
    <t>Dôvera zdravotná poisťovňa</t>
  </si>
  <si>
    <t>2321100556</t>
  </si>
  <si>
    <t>82023</t>
  </si>
  <si>
    <t>faktúra - tvorba podkastov za obdobie 8/2023</t>
  </si>
  <si>
    <t>Všeobecná zdravotná poisťovňa</t>
  </si>
  <si>
    <t>1100082023</t>
  </si>
  <si>
    <t>DÚ - preddavky - DÚ - 8/2023</t>
  </si>
  <si>
    <t>Daňový úrad</t>
  </si>
  <si>
    <t>2321100594</t>
  </si>
  <si>
    <t>234255</t>
  </si>
  <si>
    <t>faktúra - letenky pre RD mužov Slovenska v termíne 8.3.2023</t>
  </si>
  <si>
    <t>082023</t>
  </si>
  <si>
    <t>odvody do sociálnej poisťovne 8/2023</t>
  </si>
  <si>
    <t>Sociálna poisťovňa</t>
  </si>
  <si>
    <t>2321100227</t>
  </si>
  <si>
    <t>2023013</t>
  </si>
  <si>
    <t>faktúra - fotografovanie finále slovesnkého pohára mužov a žien</t>
  </si>
  <si>
    <t>48004120</t>
  </si>
  <si>
    <t>DW AUTO - IMPORT s.r.o .</t>
  </si>
  <si>
    <t>232100001</t>
  </si>
  <si>
    <t>920230002</t>
  </si>
  <si>
    <t xml:space="preserve">zálohová faktúra - výroba a tlač akredtačných  kariet - kvalifikačný zápas žien </t>
  </si>
  <si>
    <t>35829559</t>
  </si>
  <si>
    <t>Icon Design, spol. s.r.o.</t>
  </si>
  <si>
    <t>2321100489</t>
  </si>
  <si>
    <t>23010012</t>
  </si>
  <si>
    <t xml:space="preserve">faktúra - športové oblečenie pre reprezentačné družstvá </t>
  </si>
  <si>
    <t>MACRON SPA</t>
  </si>
  <si>
    <t>2321100452</t>
  </si>
  <si>
    <t>23008583</t>
  </si>
  <si>
    <t>odmena za vedenie krúžku na škole za 2/2023</t>
  </si>
  <si>
    <t>učitelia/tréneri na školách - krúžky na školách</t>
  </si>
  <si>
    <t>odmena za vedenie krúžku na škole za 3/2023</t>
  </si>
  <si>
    <t>zmluva o ŠR - RD ženy 27.2.-4.3.23</t>
  </si>
  <si>
    <t>Hráčky RD Žien</t>
  </si>
  <si>
    <t>zmluva ČRT - RD ženy 27.2.-4.3.23</t>
  </si>
  <si>
    <t>členovia realizačného tímu pri RD žien</t>
  </si>
  <si>
    <t>2321100509</t>
  </si>
  <si>
    <t>20230394</t>
  </si>
  <si>
    <t>faktúra - pranie a žehlenie pre reprezentačné družstvá</t>
  </si>
  <si>
    <t>46576746</t>
  </si>
  <si>
    <t xml:space="preserve">Lika servis s.r.o. </t>
  </si>
  <si>
    <t>zmluva o ŠR - RD ženy 3-13.4.23</t>
  </si>
  <si>
    <t>hráčky RD Žien</t>
  </si>
  <si>
    <t>2321100586</t>
  </si>
  <si>
    <t>20230438</t>
  </si>
  <si>
    <t>zmluva ČRT - RD ženy 3-13.4.23</t>
  </si>
  <si>
    <t>členovia realizačného tímu</t>
  </si>
  <si>
    <t>Zmluva o ŠR - RD Muži 7-15.1.23</t>
  </si>
  <si>
    <t>Hráči RD Mužov</t>
  </si>
  <si>
    <t>Zmluva o ČRT - RD Muži 7-15.1.24</t>
  </si>
  <si>
    <t>Zmluva o ŠR - RD Muži 6-12.3.23</t>
  </si>
  <si>
    <t>Zmluva ČRT - RD Muži 6-12.3.23</t>
  </si>
  <si>
    <t xml:space="preserve">Lucia Čerňanová </t>
  </si>
  <si>
    <t>odmena za vedenie krúžku na škole za 4/2023</t>
  </si>
  <si>
    <t>odmena za vedenie krúžku na škole za 5/2023</t>
  </si>
  <si>
    <t>2321100448</t>
  </si>
  <si>
    <t>1082023</t>
  </si>
  <si>
    <t>faktúra - streamovanie- obsluha réžie a kamery pri príležitosti 80. výročia SZH</t>
  </si>
  <si>
    <t>54115493</t>
  </si>
  <si>
    <t>Simon Čačík</t>
  </si>
  <si>
    <t>2321100271</t>
  </si>
  <si>
    <t>13230013</t>
  </si>
  <si>
    <t>faktúra - svetelná tabuľa s obsluhou na kvalifikačnom zápasu možov SVK - NOR dňa 26.4.2023</t>
  </si>
  <si>
    <t>36246565</t>
  </si>
  <si>
    <t>R.B.X.T.,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</si>
</sst>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9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103" noThreeD="1" sel="75" val="7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C541162F-8A16-3071-67F5-9A7907D069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2105_formular-priebezne-cerpanie-a-vyuctovanie-pre-rok-2023-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30787009</v>
          </cell>
        </row>
        <row r="9">
          <cell r="A9" t="str">
            <v>50897152</v>
          </cell>
        </row>
        <row r="10">
          <cell r="A10" t="str">
            <v>00631655</v>
          </cell>
        </row>
        <row r="11">
          <cell r="A11" t="str">
            <v>42019541</v>
          </cell>
        </row>
        <row r="12">
          <cell r="A12" t="str">
            <v>30810108</v>
          </cell>
        </row>
        <row r="13">
          <cell r="A13" t="str">
            <v>30842069</v>
          </cell>
        </row>
        <row r="14">
          <cell r="A14" t="str">
            <v>31749852</v>
          </cell>
        </row>
        <row r="15">
          <cell r="A15" t="str">
            <v>30844711</v>
          </cell>
        </row>
        <row r="16">
          <cell r="A16" t="str">
            <v>31940668</v>
          </cell>
        </row>
        <row r="17">
          <cell r="A17" t="str">
            <v>31824021</v>
          </cell>
        </row>
        <row r="18">
          <cell r="A18" t="str">
            <v>45009660</v>
          </cell>
        </row>
        <row r="19">
          <cell r="A19" t="str">
            <v>30811686</v>
          </cell>
        </row>
        <row r="20">
          <cell r="A20" t="str">
            <v>30814910</v>
          </cell>
        </row>
        <row r="21">
          <cell r="A21" t="str">
            <v>17316731</v>
          </cell>
        </row>
        <row r="22">
          <cell r="A22" t="str">
            <v>30841798</v>
          </cell>
        </row>
        <row r="23">
          <cell r="A23" t="str">
            <v>30844568</v>
          </cell>
        </row>
        <row r="24">
          <cell r="A24" t="str">
            <v>17315166</v>
          </cell>
        </row>
        <row r="25">
          <cell r="A25" t="str">
            <v>31744621</v>
          </cell>
        </row>
        <row r="26">
          <cell r="A26" t="str">
            <v>34056939</v>
          </cell>
        </row>
        <row r="27">
          <cell r="A27" t="str">
            <v>34003975</v>
          </cell>
        </row>
        <row r="28">
          <cell r="A28" t="str">
            <v>36064742</v>
          </cell>
        </row>
        <row r="29">
          <cell r="A29" t="str">
            <v>42361885</v>
          </cell>
        </row>
        <row r="30">
          <cell r="A30" t="str">
            <v>50284363</v>
          </cell>
        </row>
        <row r="31">
          <cell r="A31" t="str">
            <v>00688321</v>
          </cell>
        </row>
        <row r="32">
          <cell r="A32" t="str">
            <v>00603091</v>
          </cell>
        </row>
        <row r="33">
          <cell r="A33" t="str">
            <v>31787801</v>
          </cell>
        </row>
        <row r="34">
          <cell r="A34" t="str">
            <v>50434101</v>
          </cell>
        </row>
        <row r="35">
          <cell r="A35" t="str">
            <v>30853427</v>
          </cell>
        </row>
        <row r="36">
          <cell r="A36" t="str">
            <v>36075809</v>
          </cell>
        </row>
        <row r="37">
          <cell r="A37" t="str">
            <v>30813883</v>
          </cell>
        </row>
        <row r="38">
          <cell r="A38" t="str">
            <v>34057587</v>
          </cell>
        </row>
        <row r="39">
          <cell r="A39" t="str">
            <v>30806887</v>
          </cell>
        </row>
        <row r="40">
          <cell r="A40" t="str">
            <v>36068764</v>
          </cell>
        </row>
        <row r="41">
          <cell r="A41" t="str">
            <v>30851459</v>
          </cell>
        </row>
        <row r="42">
          <cell r="A42" t="str">
            <v>37998919</v>
          </cell>
        </row>
        <row r="43">
          <cell r="A43" t="str">
            <v>17316723</v>
          </cell>
        </row>
        <row r="44">
          <cell r="A44" t="str">
            <v>30807018</v>
          </cell>
        </row>
        <row r="45">
          <cell r="A45" t="str">
            <v>31745466</v>
          </cell>
        </row>
        <row r="46">
          <cell r="A46" t="str">
            <v>52033431</v>
          </cell>
        </row>
        <row r="47">
          <cell r="A47" t="str">
            <v>00688819</v>
          </cell>
        </row>
        <row r="48">
          <cell r="A48" t="str">
            <v>36063835</v>
          </cell>
        </row>
        <row r="49">
          <cell r="A49" t="str">
            <v>31753825</v>
          </cell>
        </row>
        <row r="50">
          <cell r="A50" t="str">
            <v>36128147</v>
          </cell>
        </row>
        <row r="51">
          <cell r="A51" t="str">
            <v>31770908</v>
          </cell>
        </row>
        <row r="52">
          <cell r="A52" t="str">
            <v>37841866</v>
          </cell>
        </row>
        <row r="53">
          <cell r="A53" t="str">
            <v>34009388</v>
          </cell>
        </row>
        <row r="54">
          <cell r="A54" t="str">
            <v>00687308</v>
          </cell>
        </row>
        <row r="55">
          <cell r="A55" t="str">
            <v>00586455</v>
          </cell>
        </row>
        <row r="56">
          <cell r="A56" t="str">
            <v>31771688</v>
          </cell>
        </row>
        <row r="57">
          <cell r="A57" t="str">
            <v>31805540</v>
          </cell>
        </row>
        <row r="58">
          <cell r="A58" t="str">
            <v>30793009</v>
          </cell>
        </row>
        <row r="59">
          <cell r="A59" t="str">
            <v>00677604</v>
          </cell>
        </row>
        <row r="60">
          <cell r="A60" t="str">
            <v>30811082</v>
          </cell>
        </row>
        <row r="61">
          <cell r="A61" t="str">
            <v>31745661</v>
          </cell>
        </row>
        <row r="62">
          <cell r="A62" t="str">
            <v>30688060</v>
          </cell>
        </row>
        <row r="63">
          <cell r="A63" t="str">
            <v>30806836</v>
          </cell>
        </row>
        <row r="64">
          <cell r="A64" t="str">
            <v>00603341</v>
          </cell>
        </row>
        <row r="65">
          <cell r="A65" t="str">
            <v>17310571</v>
          </cell>
        </row>
        <row r="66">
          <cell r="A66" t="str">
            <v>30806437</v>
          </cell>
        </row>
        <row r="67">
          <cell r="A67" t="str">
            <v>30811384</v>
          </cell>
        </row>
        <row r="68">
          <cell r="A68" t="str">
            <v>00688304</v>
          </cell>
        </row>
        <row r="69">
          <cell r="A69" t="str">
            <v>31791981</v>
          </cell>
        </row>
        <row r="70">
          <cell r="A70" t="str">
            <v>30811546</v>
          </cell>
        </row>
        <row r="71">
          <cell r="A71" t="str">
            <v>35656743</v>
          </cell>
        </row>
        <row r="72">
          <cell r="A72" t="str">
            <v>36067580</v>
          </cell>
        </row>
        <row r="73">
          <cell r="A73" t="str">
            <v>00684112</v>
          </cell>
        </row>
        <row r="74">
          <cell r="A74" t="str">
            <v>31806431</v>
          </cell>
        </row>
        <row r="75">
          <cell r="A75" t="str">
            <v>31795421</v>
          </cell>
        </row>
        <row r="76">
          <cell r="A76" t="str">
            <v>30774772</v>
          </cell>
        </row>
        <row r="77">
          <cell r="A77" t="str">
            <v>30793211</v>
          </cell>
        </row>
        <row r="78">
          <cell r="A78" t="str">
            <v>17308518</v>
          </cell>
        </row>
        <row r="79">
          <cell r="A79" t="str">
            <v>30811571</v>
          </cell>
        </row>
        <row r="80">
          <cell r="A80" t="str">
            <v>31119247</v>
          </cell>
        </row>
        <row r="81">
          <cell r="A81" t="str">
            <v>30845386</v>
          </cell>
        </row>
        <row r="82">
          <cell r="A82" t="str">
            <v>30865930</v>
          </cell>
        </row>
        <row r="83">
          <cell r="A83" t="str">
            <v>30788714</v>
          </cell>
        </row>
        <row r="84">
          <cell r="A84" t="str">
            <v>30806518</v>
          </cell>
        </row>
        <row r="85">
          <cell r="A85" t="str">
            <v>31751075</v>
          </cell>
        </row>
        <row r="86">
          <cell r="A86" t="str">
            <v>37818058</v>
          </cell>
        </row>
        <row r="87">
          <cell r="A87" t="str">
            <v>00896896</v>
          </cell>
        </row>
        <row r="88">
          <cell r="A88" t="str">
            <v>31871526</v>
          </cell>
        </row>
        <row r="89">
          <cell r="A89" t="str">
            <v>31989373</v>
          </cell>
        </row>
        <row r="90">
          <cell r="A90" t="str">
            <v>42219922</v>
          </cell>
        </row>
        <row r="91">
          <cell r="A91" t="str">
            <v>51118831</v>
          </cell>
        </row>
        <row r="92">
          <cell r="A92" t="str">
            <v>37938941</v>
          </cell>
        </row>
        <row r="93">
          <cell r="A93" t="str">
            <v>00684767</v>
          </cell>
        </row>
        <row r="94">
          <cell r="A94" t="str">
            <v>22665234</v>
          </cell>
        </row>
        <row r="95">
          <cell r="A95" t="str">
            <v>30793203</v>
          </cell>
        </row>
        <row r="96">
          <cell r="A96" t="str">
            <v>00681768</v>
          </cell>
        </row>
        <row r="97">
          <cell r="A97" t="str">
            <v>31796079</v>
          </cell>
        </row>
        <row r="98">
          <cell r="A98" t="str">
            <v>30811406</v>
          </cell>
        </row>
        <row r="99">
          <cell r="A99" t="str">
            <v>35538015</v>
          </cell>
        </row>
        <row r="100">
          <cell r="A100" t="str">
            <v>00585319</v>
          </cell>
        </row>
        <row r="101">
          <cell r="A101" t="str">
            <v>42132690</v>
          </cell>
        </row>
        <row r="102">
          <cell r="A102" t="str">
            <v>50671669</v>
          </cell>
        </row>
        <row r="103">
          <cell r="A103"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Antušeková Martina</v>
          </cell>
          <cell r="E2">
            <v>0</v>
          </cell>
          <cell r="F2" t="str">
            <v>d</v>
          </cell>
          <cell r="G2" t="str">
            <v>026 03</v>
          </cell>
        </row>
        <row r="3">
          <cell r="A3" t="str">
            <v>42254388</v>
          </cell>
          <cell r="C3" t="str">
            <v>Birošová Tereza</v>
          </cell>
          <cell r="E3">
            <v>0</v>
          </cell>
          <cell r="F3" t="str">
            <v>d</v>
          </cell>
          <cell r="G3" t="str">
            <v>026 03</v>
          </cell>
        </row>
        <row r="4">
          <cell r="A4" t="str">
            <v>42254388</v>
          </cell>
          <cell r="C4" t="str">
            <v>Jánošíková Jana</v>
          </cell>
          <cell r="E4">
            <v>0</v>
          </cell>
          <cell r="F4" t="str">
            <v>d</v>
          </cell>
          <cell r="G4" t="str">
            <v>026 03</v>
          </cell>
        </row>
        <row r="5">
          <cell r="A5" t="str">
            <v>42254388</v>
          </cell>
          <cell r="C5" t="str">
            <v>Jelínek Rastislav</v>
          </cell>
          <cell r="E5">
            <v>0</v>
          </cell>
          <cell r="F5" t="str">
            <v>d</v>
          </cell>
          <cell r="G5" t="str">
            <v>026 03</v>
          </cell>
        </row>
        <row r="6">
          <cell r="A6" t="str">
            <v>42254388</v>
          </cell>
          <cell r="C6" t="str">
            <v>Jurková Eva</v>
          </cell>
          <cell r="E6">
            <v>0</v>
          </cell>
          <cell r="F6" t="str">
            <v>d</v>
          </cell>
          <cell r="G6" t="str">
            <v>026 03</v>
          </cell>
        </row>
        <row r="7">
          <cell r="A7" t="str">
            <v>42254388</v>
          </cell>
          <cell r="C7" t="str">
            <v>Keinath Thomas</v>
          </cell>
          <cell r="E7">
            <v>0</v>
          </cell>
          <cell r="F7" t="str">
            <v>d</v>
          </cell>
          <cell r="G7" t="str">
            <v>026 03</v>
          </cell>
        </row>
        <row r="8">
          <cell r="A8" t="str">
            <v>42254388</v>
          </cell>
          <cell r="C8" t="str">
            <v>Krištofičová Ivana</v>
          </cell>
          <cell r="E8">
            <v>0</v>
          </cell>
          <cell r="F8" t="str">
            <v>d</v>
          </cell>
          <cell r="G8" t="str">
            <v>026 03</v>
          </cell>
        </row>
        <row r="9">
          <cell r="A9" t="str">
            <v>42254388</v>
          </cell>
          <cell r="C9" t="str">
            <v>Lepótová Amália</v>
          </cell>
          <cell r="E9">
            <v>0</v>
          </cell>
          <cell r="F9" t="str">
            <v>d</v>
          </cell>
          <cell r="G9" t="str">
            <v>026 03</v>
          </cell>
        </row>
        <row r="10">
          <cell r="A10" t="str">
            <v>42254388</v>
          </cell>
          <cell r="C10" t="str">
            <v>Petrovič Peter</v>
          </cell>
          <cell r="E10">
            <v>0</v>
          </cell>
          <cell r="F10" t="str">
            <v>d</v>
          </cell>
          <cell r="G10" t="str">
            <v>026 03</v>
          </cell>
        </row>
        <row r="11">
          <cell r="A11" t="str">
            <v>42254388</v>
          </cell>
          <cell r="C11" t="str">
            <v>Štetková Ema</v>
          </cell>
          <cell r="E11">
            <v>0</v>
          </cell>
          <cell r="F11" t="str">
            <v>d</v>
          </cell>
          <cell r="G11" t="str">
            <v>026 03</v>
          </cell>
        </row>
        <row r="12">
          <cell r="A12" t="str">
            <v>42254388</v>
          </cell>
          <cell r="C12" t="str">
            <v>Vaco Marek</v>
          </cell>
          <cell r="E12">
            <v>0</v>
          </cell>
          <cell r="F12" t="str">
            <v>d</v>
          </cell>
          <cell r="G12" t="str">
            <v>026 03</v>
          </cell>
        </row>
        <row r="13">
          <cell r="A13" t="str">
            <v>42254388</v>
          </cell>
          <cell r="C13" t="str">
            <v>Vašíček Peter</v>
          </cell>
          <cell r="E13">
            <v>0</v>
          </cell>
          <cell r="F13" t="str">
            <v>d</v>
          </cell>
          <cell r="G13" t="str">
            <v>026 03</v>
          </cell>
        </row>
        <row r="14">
          <cell r="A14" t="str">
            <v>42254388</v>
          </cell>
          <cell r="C14" t="str">
            <v>zabezpečenie účasti športovej reprezentácie SR na 20. Zimnej Deaflympiáde 2024 v Ankare</v>
          </cell>
          <cell r="E14">
            <v>0</v>
          </cell>
          <cell r="F14" t="str">
            <v>e</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47845660</v>
          </cell>
          <cell r="C17" t="str">
            <v xml:space="preserve">dobudovanie Košickej futbalovej arény </v>
          </cell>
          <cell r="E17">
            <v>0</v>
          </cell>
          <cell r="F17" t="str">
            <v>k</v>
          </cell>
          <cell r="G17" t="str">
            <v>026 04</v>
          </cell>
        </row>
        <row r="18">
          <cell r="A18" t="str">
            <v>42269423</v>
          </cell>
          <cell r="C18" t="str">
            <v>rozvoj športov, ktoré nie sú uznanými podľa zákona č. 440/2015 Z. z.</v>
          </cell>
          <cell r="E18">
            <v>0</v>
          </cell>
          <cell r="F18" t="str">
            <v>g</v>
          </cell>
          <cell r="G18" t="str">
            <v>026 03</v>
          </cell>
        </row>
        <row r="19">
          <cell r="A19" t="str">
            <v>00595209</v>
          </cell>
          <cell r="C19" t="str">
            <v>Medzinárodný maratón mieru</v>
          </cell>
          <cell r="E19">
            <v>0</v>
          </cell>
          <cell r="F19" t="str">
            <v>e</v>
          </cell>
          <cell r="G19" t="str">
            <v>026 03</v>
          </cell>
        </row>
        <row r="20">
          <cell r="A20" t="str">
            <v>30787009</v>
          </cell>
          <cell r="C20" t="str">
            <v>americký futbal - bežné transfery</v>
          </cell>
          <cell r="E20">
            <v>0</v>
          </cell>
          <cell r="F20" t="str">
            <v>a</v>
          </cell>
          <cell r="G20" t="str">
            <v>026 02</v>
          </cell>
        </row>
        <row r="21">
          <cell r="A21" t="str">
            <v>50897152</v>
          </cell>
          <cell r="C21" t="str">
            <v>rozvoj športov, ktoré nie sú uznanými podľa zákona č. 440/2015 Z. z.</v>
          </cell>
          <cell r="E21">
            <v>0</v>
          </cell>
          <cell r="F21" t="str">
            <v>g</v>
          </cell>
          <cell r="G21" t="str">
            <v>026 03</v>
          </cell>
        </row>
        <row r="22">
          <cell r="A22" t="str">
            <v>00631655</v>
          </cell>
          <cell r="C22" t="str">
            <v>boccia - bežné transfery</v>
          </cell>
          <cell r="E22">
            <v>0</v>
          </cell>
          <cell r="F22" t="str">
            <v>a</v>
          </cell>
          <cell r="G22" t="str">
            <v>026 02</v>
          </cell>
        </row>
        <row r="23">
          <cell r="A23" t="str">
            <v>00631655</v>
          </cell>
          <cell r="C23" t="str">
            <v>boule lyonnaise - bežné transfery</v>
          </cell>
          <cell r="E23">
            <v>0</v>
          </cell>
          <cell r="F23" t="str">
            <v>a</v>
          </cell>
          <cell r="G23" t="str">
            <v>026 02</v>
          </cell>
        </row>
        <row r="24">
          <cell r="A24" t="str">
            <v>00631655</v>
          </cell>
          <cell r="C24" t="str">
            <v>boule lyonnaise - kapitálové transfery</v>
          </cell>
          <cell r="E24">
            <v>0</v>
          </cell>
          <cell r="F24" t="str">
            <v>a</v>
          </cell>
          <cell r="G24" t="str">
            <v>026 02</v>
          </cell>
        </row>
        <row r="25">
          <cell r="A25" t="str">
            <v>00631655</v>
          </cell>
          <cell r="C25" t="str">
            <v>Strehovská Magdaléna</v>
          </cell>
          <cell r="E25">
            <v>0</v>
          </cell>
          <cell r="F25" t="str">
            <v>d</v>
          </cell>
          <cell r="G25" t="str">
            <v>026 03</v>
          </cell>
        </row>
        <row r="26">
          <cell r="A26" t="str">
            <v>00631655</v>
          </cell>
          <cell r="C26" t="str">
            <v>odmena trénerovi Daniel Obročník</v>
          </cell>
          <cell r="E26">
            <v>0</v>
          </cell>
          <cell r="F26" t="str">
            <v>f</v>
          </cell>
          <cell r="G26" t="str">
            <v>026 03</v>
          </cell>
        </row>
        <row r="27">
          <cell r="A27" t="str">
            <v>42019541</v>
          </cell>
          <cell r="C27" t="str">
            <v>wushu - bežné transfery</v>
          </cell>
          <cell r="E27">
            <v>0</v>
          </cell>
          <cell r="F27" t="str">
            <v>a</v>
          </cell>
          <cell r="G27" t="str">
            <v>026 02</v>
          </cell>
        </row>
        <row r="28">
          <cell r="A28" t="str">
            <v>30810108</v>
          </cell>
          <cell r="C28" t="str">
            <v>rozvoj športov, ktoré nie sú uznanými podľa zákona č. 440/2015 Z. z.</v>
          </cell>
          <cell r="E28">
            <v>0</v>
          </cell>
          <cell r="F28" t="str">
            <v>g</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Holota Vladimír</v>
          </cell>
          <cell r="E31">
            <v>0</v>
          </cell>
          <cell r="F31" t="str">
            <v>d</v>
          </cell>
          <cell r="G31" t="str">
            <v>026 03</v>
          </cell>
        </row>
        <row r="32">
          <cell r="A32" t="str">
            <v>30842069</v>
          </cell>
          <cell r="C32" t="str">
            <v>Horná Ivana</v>
          </cell>
          <cell r="E32">
            <v>0</v>
          </cell>
          <cell r="F32" t="str">
            <v>d</v>
          </cell>
          <cell r="G32" t="str">
            <v>026 03</v>
          </cell>
        </row>
        <row r="33">
          <cell r="A33" t="str">
            <v>30842069</v>
          </cell>
          <cell r="C33" t="str">
            <v>Juricová Kristína</v>
          </cell>
          <cell r="E33">
            <v>0</v>
          </cell>
          <cell r="F33" t="str">
            <v>d</v>
          </cell>
          <cell r="G33" t="str">
            <v>026 03</v>
          </cell>
        </row>
        <row r="34">
          <cell r="A34" t="str">
            <v>30842069</v>
          </cell>
          <cell r="C34" t="str">
            <v>Láskavá Bianka</v>
          </cell>
          <cell r="E34">
            <v>0</v>
          </cell>
          <cell r="F34" t="str">
            <v>d</v>
          </cell>
          <cell r="G34" t="str">
            <v>026 03</v>
          </cell>
        </row>
        <row r="35">
          <cell r="A35" t="str">
            <v>30842069</v>
          </cell>
          <cell r="C35" t="str">
            <v>Novodomská Nelli</v>
          </cell>
          <cell r="E35">
            <v>0</v>
          </cell>
          <cell r="F35" t="str">
            <v>d</v>
          </cell>
          <cell r="G35" t="str">
            <v>026 03</v>
          </cell>
        </row>
        <row r="36">
          <cell r="A36" t="str">
            <v>30842069</v>
          </cell>
          <cell r="C36" t="str">
            <v>Ondrušková Tatiana</v>
          </cell>
          <cell r="E36">
            <v>0</v>
          </cell>
          <cell r="F36" t="str">
            <v>d</v>
          </cell>
          <cell r="G36" t="str">
            <v>026 03</v>
          </cell>
        </row>
        <row r="37">
          <cell r="A37" t="str">
            <v>30842069</v>
          </cell>
          <cell r="C37" t="str">
            <v>Sagan Martin</v>
          </cell>
          <cell r="E37">
            <v>0</v>
          </cell>
          <cell r="F37" t="str">
            <v>d</v>
          </cell>
          <cell r="G37" t="str">
            <v>026 03</v>
          </cell>
        </row>
        <row r="38">
          <cell r="A38" t="str">
            <v>30842069</v>
          </cell>
          <cell r="C38" t="str">
            <v>Soták Ján</v>
          </cell>
          <cell r="E38">
            <v>0</v>
          </cell>
          <cell r="F38" t="str">
            <v>d</v>
          </cell>
          <cell r="G38" t="str">
            <v>026 03</v>
          </cell>
        </row>
        <row r="39">
          <cell r="A39" t="str">
            <v>30842069</v>
          </cell>
          <cell r="C39" t="str">
            <v>Tatarka Peter</v>
          </cell>
          <cell r="E39">
            <v>0</v>
          </cell>
          <cell r="F39" t="str">
            <v>d</v>
          </cell>
          <cell r="G39" t="str">
            <v>026 03</v>
          </cell>
        </row>
        <row r="40">
          <cell r="A40" t="str">
            <v>30842069</v>
          </cell>
          <cell r="C40" t="str">
            <v>Tichá Aneta</v>
          </cell>
          <cell r="E40">
            <v>0</v>
          </cell>
          <cell r="F40" t="str">
            <v>d</v>
          </cell>
          <cell r="G40" t="str">
            <v>026 03</v>
          </cell>
        </row>
        <row r="41">
          <cell r="A41" t="str">
            <v>30842069</v>
          </cell>
          <cell r="C41" t="str">
            <v>odmena trénerke Michaela Končeková</v>
          </cell>
          <cell r="E41">
            <v>0</v>
          </cell>
          <cell r="F41" t="str">
            <v>f</v>
          </cell>
          <cell r="G41" t="str">
            <v>026 03</v>
          </cell>
        </row>
        <row r="42">
          <cell r="A42" t="str">
            <v>31749852</v>
          </cell>
          <cell r="C42" t="str">
            <v>športy s lietajúcim diskom - bežné transfery</v>
          </cell>
          <cell r="E42">
            <v>0</v>
          </cell>
          <cell r="F42" t="str">
            <v>a</v>
          </cell>
          <cell r="G42" t="str">
            <v>026 02</v>
          </cell>
        </row>
        <row r="43">
          <cell r="A43" t="str">
            <v>31749852</v>
          </cell>
          <cell r="C43" t="str">
            <v>Boďová Katarína</v>
          </cell>
          <cell r="E43">
            <v>0</v>
          </cell>
          <cell r="F43" t="str">
            <v>d</v>
          </cell>
          <cell r="G43" t="str">
            <v>026 03</v>
          </cell>
        </row>
        <row r="44">
          <cell r="A44" t="str">
            <v>30844711</v>
          </cell>
          <cell r="C44" t="str">
            <v>go - bežné transfery</v>
          </cell>
          <cell r="E44">
            <v>0</v>
          </cell>
          <cell r="F44" t="str">
            <v>a</v>
          </cell>
          <cell r="G44" t="str">
            <v>026 02</v>
          </cell>
        </row>
        <row r="45">
          <cell r="A45" t="str">
            <v>31940668</v>
          </cell>
          <cell r="C45" t="str">
            <v>korfbal - bežné transfery</v>
          </cell>
          <cell r="E45">
            <v>0</v>
          </cell>
          <cell r="F45" t="str">
            <v>a</v>
          </cell>
          <cell r="G45" t="str">
            <v>026 02</v>
          </cell>
        </row>
        <row r="46">
          <cell r="A46" t="str">
            <v>31824021</v>
          </cell>
          <cell r="C46" t="str">
            <v>automobilový šport - bežné transfery</v>
          </cell>
          <cell r="E46">
            <v>0</v>
          </cell>
          <cell r="F46" t="str">
            <v>a</v>
          </cell>
          <cell r="G46" t="str">
            <v>026 02</v>
          </cell>
        </row>
        <row r="47">
          <cell r="A47" t="str">
            <v>31824021</v>
          </cell>
          <cell r="C47" t="str">
            <v>automobilový šport - kapitálové transfery</v>
          </cell>
          <cell r="E47">
            <v>0</v>
          </cell>
          <cell r="F47" t="str">
            <v>a</v>
          </cell>
          <cell r="G47" t="str">
            <v>026 02</v>
          </cell>
        </row>
        <row r="48">
          <cell r="A48" t="str">
            <v>30811686</v>
          </cell>
          <cell r="C48" t="str">
            <v>pretláčanie rukou - bežné transfery</v>
          </cell>
          <cell r="E48">
            <v>0</v>
          </cell>
          <cell r="F48" t="str">
            <v>a</v>
          </cell>
          <cell r="G48" t="str">
            <v>026 02</v>
          </cell>
        </row>
        <row r="49">
          <cell r="A49" t="str">
            <v>30814910</v>
          </cell>
          <cell r="C49" t="str">
            <v>taekwondo - bežné transfery</v>
          </cell>
          <cell r="E49">
            <v>0</v>
          </cell>
          <cell r="F49" t="str">
            <v>a</v>
          </cell>
          <cell r="G49" t="str">
            <v>026 02</v>
          </cell>
        </row>
        <row r="50">
          <cell r="A50" t="str">
            <v>30814910</v>
          </cell>
          <cell r="C50" t="str">
            <v>Briškárová Gabriela</v>
          </cell>
          <cell r="E50">
            <v>0</v>
          </cell>
          <cell r="F50" t="str">
            <v>d</v>
          </cell>
          <cell r="G50" t="str">
            <v>026 03</v>
          </cell>
        </row>
        <row r="51">
          <cell r="A51" t="str">
            <v>17316731</v>
          </cell>
          <cell r="C51" t="str">
            <v>Aktivity a úlohy v oblasti univerzitného športu v roku 2023</v>
          </cell>
          <cell r="E51">
            <v>0</v>
          </cell>
          <cell r="F51" t="str">
            <v>j</v>
          </cell>
          <cell r="G51" t="str">
            <v>026 03</v>
          </cell>
        </row>
        <row r="52">
          <cell r="A52" t="str">
            <v>30844568</v>
          </cell>
          <cell r="C52" t="str">
            <v>baseball - bežné transfery</v>
          </cell>
          <cell r="E52">
            <v>0</v>
          </cell>
          <cell r="F52" t="str">
            <v>a</v>
          </cell>
          <cell r="G52" t="str">
            <v>026 02</v>
          </cell>
        </row>
        <row r="53">
          <cell r="A53" t="str">
            <v>17315166</v>
          </cell>
          <cell r="C53" t="str">
            <v>basketbal - bežné transfery</v>
          </cell>
          <cell r="E53">
            <v>0</v>
          </cell>
          <cell r="F53" t="str">
            <v>a</v>
          </cell>
          <cell r="G53" t="str">
            <v>026 02</v>
          </cell>
        </row>
        <row r="54">
          <cell r="A54" t="str">
            <v>17315166</v>
          </cell>
          <cell r="C54" t="str">
            <v>Zabezpečenie finále školských športových súťaží (Piešťany 2023) v súťažiach kategórie "A" v basketbale stredných škôl</v>
          </cell>
          <cell r="E54">
            <v>0</v>
          </cell>
          <cell r="F54" t="str">
            <v>j</v>
          </cell>
          <cell r="G54" t="str">
            <v>026 01</v>
          </cell>
        </row>
        <row r="55">
          <cell r="A55" t="str">
            <v>17315166</v>
          </cell>
          <cell r="C55" t="str">
            <v>Zabezpečenie finále školských športových súťaží (Šamorín 2023) v súťažiach kategórie "A" v basketbale základných škôl</v>
          </cell>
          <cell r="E55">
            <v>0</v>
          </cell>
          <cell r="F55" t="str">
            <v>j</v>
          </cell>
          <cell r="G55" t="str">
            <v>026 01</v>
          </cell>
        </row>
        <row r="56">
          <cell r="A56" t="str">
            <v>31744621</v>
          </cell>
          <cell r="C56" t="str">
            <v>box - bežné transfery</v>
          </cell>
          <cell r="E56">
            <v>0</v>
          </cell>
          <cell r="F56" t="str">
            <v>a</v>
          </cell>
          <cell r="G56" t="str">
            <v>026 02</v>
          </cell>
        </row>
        <row r="57">
          <cell r="A57" t="str">
            <v>31744621</v>
          </cell>
          <cell r="C57" t="str">
            <v>Csemez Andrej</v>
          </cell>
          <cell r="E57">
            <v>0</v>
          </cell>
          <cell r="F57" t="str">
            <v>d</v>
          </cell>
          <cell r="G57" t="str">
            <v>026 03</v>
          </cell>
        </row>
        <row r="58">
          <cell r="A58" t="str">
            <v>31744621</v>
          </cell>
          <cell r="C58" t="str">
            <v>Ďuríková Nicole</v>
          </cell>
          <cell r="E58">
            <v>0</v>
          </cell>
          <cell r="F58" t="str">
            <v>d</v>
          </cell>
          <cell r="G58" t="str">
            <v>026 03</v>
          </cell>
        </row>
        <row r="59">
          <cell r="A59" t="str">
            <v>31744621</v>
          </cell>
          <cell r="C59" t="str">
            <v>Horváth Ladislav</v>
          </cell>
          <cell r="E59">
            <v>0</v>
          </cell>
          <cell r="F59" t="str">
            <v>d</v>
          </cell>
          <cell r="G59" t="str">
            <v>026 03</v>
          </cell>
        </row>
        <row r="60">
          <cell r="A60" t="str">
            <v>31744621</v>
          </cell>
          <cell r="C60" t="str">
            <v>Horváth Roman</v>
          </cell>
          <cell r="E60">
            <v>0</v>
          </cell>
          <cell r="F60" t="str">
            <v>d</v>
          </cell>
          <cell r="G60" t="str">
            <v>026 03</v>
          </cell>
        </row>
        <row r="61">
          <cell r="A61" t="str">
            <v>31744621</v>
          </cell>
          <cell r="C61" t="str">
            <v>Jedináková Miroslava</v>
          </cell>
          <cell r="E61">
            <v>0</v>
          </cell>
          <cell r="F61" t="str">
            <v>d</v>
          </cell>
          <cell r="G61" t="str">
            <v>026 03</v>
          </cell>
        </row>
        <row r="62">
          <cell r="A62" t="str">
            <v>31744621</v>
          </cell>
          <cell r="C62" t="str">
            <v>Kostúr Joseph</v>
          </cell>
          <cell r="E62">
            <v>0</v>
          </cell>
          <cell r="F62" t="str">
            <v>d</v>
          </cell>
          <cell r="G62" t="str">
            <v>026 03</v>
          </cell>
        </row>
        <row r="63">
          <cell r="A63" t="str">
            <v>31744621</v>
          </cell>
          <cell r="C63" t="str">
            <v>Kubalová Tamara</v>
          </cell>
          <cell r="E63">
            <v>0</v>
          </cell>
          <cell r="F63" t="str">
            <v>d</v>
          </cell>
          <cell r="G63" t="str">
            <v>026 03</v>
          </cell>
        </row>
        <row r="64">
          <cell r="A64" t="str">
            <v>31744621</v>
          </cell>
          <cell r="C64" t="str">
            <v>Lovašová Bibiana</v>
          </cell>
          <cell r="E64">
            <v>0</v>
          </cell>
          <cell r="F64" t="str">
            <v>d</v>
          </cell>
          <cell r="G64" t="str">
            <v>026 03</v>
          </cell>
        </row>
        <row r="65">
          <cell r="A65" t="str">
            <v>31744621</v>
          </cell>
          <cell r="C65" t="str">
            <v>Michálek Dávid</v>
          </cell>
          <cell r="E65">
            <v>0</v>
          </cell>
          <cell r="F65" t="str">
            <v>d</v>
          </cell>
          <cell r="G65" t="str">
            <v>026 03</v>
          </cell>
        </row>
        <row r="66">
          <cell r="A66" t="str">
            <v>31744621</v>
          </cell>
          <cell r="C66" t="str">
            <v>Staněk Adolf</v>
          </cell>
          <cell r="E66">
            <v>0</v>
          </cell>
          <cell r="F66" t="str">
            <v>d</v>
          </cell>
          <cell r="G66" t="str">
            <v>026 03</v>
          </cell>
        </row>
        <row r="67">
          <cell r="A67" t="str">
            <v>31744621</v>
          </cell>
          <cell r="C67" t="str">
            <v>Tankó Viliam</v>
          </cell>
          <cell r="E67">
            <v>0</v>
          </cell>
          <cell r="F67" t="str">
            <v>d</v>
          </cell>
          <cell r="G67" t="str">
            <v>026 03</v>
          </cell>
        </row>
        <row r="68">
          <cell r="A68" t="str">
            <v>31744621</v>
          </cell>
          <cell r="C68" t="str">
            <v>Vymyslický Lukáš</v>
          </cell>
          <cell r="E68">
            <v>0</v>
          </cell>
          <cell r="F68" t="str">
            <v>d</v>
          </cell>
          <cell r="G68" t="str">
            <v>026 03</v>
          </cell>
        </row>
        <row r="69">
          <cell r="A69" t="str">
            <v>31744621</v>
          </cell>
          <cell r="C69" t="str">
            <v>odmena trénerovi Andrej Horný</v>
          </cell>
          <cell r="E69">
            <v>0</v>
          </cell>
          <cell r="F69" t="str">
            <v>f</v>
          </cell>
          <cell r="G69" t="str">
            <v>026 03</v>
          </cell>
        </row>
        <row r="70">
          <cell r="A70" t="str">
            <v>31744621</v>
          </cell>
          <cell r="C70" t="str">
            <v>odmena trénerovi Dávid Vyletel</v>
          </cell>
          <cell r="E70">
            <v>0</v>
          </cell>
          <cell r="F70" t="str">
            <v>f</v>
          </cell>
          <cell r="G70" t="str">
            <v>026 03</v>
          </cell>
        </row>
        <row r="71">
          <cell r="A71" t="str">
            <v>31744621</v>
          </cell>
          <cell r="C71" t="str">
            <v>odmena trénerovi Pavol Hlavačka</v>
          </cell>
          <cell r="E71">
            <v>0</v>
          </cell>
          <cell r="F71" t="str">
            <v>f</v>
          </cell>
          <cell r="G71" t="str">
            <v>026 03</v>
          </cell>
        </row>
        <row r="72">
          <cell r="A72" t="str">
            <v>31744621</v>
          </cell>
          <cell r="C72" t="str">
            <v>odmena trénerovi Roman Bielik</v>
          </cell>
          <cell r="E72">
            <v>0</v>
          </cell>
          <cell r="F72" t="str">
            <v>f</v>
          </cell>
          <cell r="G72" t="str">
            <v>026 03</v>
          </cell>
        </row>
        <row r="73">
          <cell r="A73" t="str">
            <v>31744621</v>
          </cell>
          <cell r="C73" t="str">
            <v>odmena trénerovi Svätoslav Todorov</v>
          </cell>
          <cell r="E73">
            <v>0</v>
          </cell>
          <cell r="F73" t="str">
            <v>f</v>
          </cell>
          <cell r="G73" t="str">
            <v>026 03</v>
          </cell>
        </row>
        <row r="74">
          <cell r="A74" t="str">
            <v>31744621</v>
          </cell>
          <cell r="C74" t="str">
            <v>odmena trénerovi Tibor Hlavačka</v>
          </cell>
          <cell r="E74">
            <v>0</v>
          </cell>
          <cell r="F74" t="str">
            <v>f</v>
          </cell>
          <cell r="G74" t="str">
            <v>026 03</v>
          </cell>
        </row>
        <row r="75">
          <cell r="A75" t="str">
            <v>31744621</v>
          </cell>
          <cell r="C75" t="str">
            <v>Plnenie úloh verejného záujmu v športe - podpora a rozvoj športu mládeže v boxe</v>
          </cell>
          <cell r="E75">
            <v>0</v>
          </cell>
          <cell r="F75" t="str">
            <v>f</v>
          </cell>
          <cell r="G75" t="str">
            <v>026 03</v>
          </cell>
        </row>
        <row r="76">
          <cell r="A76" t="str">
            <v>34056939</v>
          </cell>
          <cell r="C76" t="str">
            <v>rozvoj športov, ktoré nie sú uznanými podľa zákona č. 440/2015 Z. z.</v>
          </cell>
          <cell r="E76">
            <v>0</v>
          </cell>
          <cell r="F76" t="str">
            <v>g</v>
          </cell>
          <cell r="G76" t="str">
            <v>026 03</v>
          </cell>
        </row>
        <row r="77">
          <cell r="A77" t="str">
            <v>34003975</v>
          </cell>
          <cell r="C77" t="str">
            <v>rozvoj športov, ktoré nie sú uznanými podľa zákona č. 440/2015 Z. z.</v>
          </cell>
          <cell r="E77">
            <v>0</v>
          </cell>
          <cell r="F77" t="str">
            <v>g</v>
          </cell>
          <cell r="G77" t="str">
            <v>026 03</v>
          </cell>
        </row>
        <row r="78">
          <cell r="A78" t="str">
            <v>36064742</v>
          </cell>
          <cell r="C78" t="str">
            <v>petanque - bežné transfery</v>
          </cell>
          <cell r="E78">
            <v>0</v>
          </cell>
          <cell r="F78" t="str">
            <v>a</v>
          </cell>
          <cell r="G78" t="str">
            <v>026 02</v>
          </cell>
        </row>
        <row r="79">
          <cell r="A79" t="str">
            <v>42361885</v>
          </cell>
          <cell r="C79" t="str">
            <v>rozvoj športov, ktoré nie sú uznanými podľa zákona č. 440/2015 Z. z.</v>
          </cell>
          <cell r="E79">
            <v>0</v>
          </cell>
          <cell r="F79" t="str">
            <v>g</v>
          </cell>
          <cell r="G79" t="str">
            <v>026 03</v>
          </cell>
        </row>
        <row r="80">
          <cell r="A80" t="str">
            <v>50284363</v>
          </cell>
          <cell r="C80" t="str">
            <v>golf - bežné transfery</v>
          </cell>
          <cell r="E80">
            <v>0</v>
          </cell>
          <cell r="F80" t="str">
            <v>a</v>
          </cell>
          <cell r="G80" t="str">
            <v>026 02</v>
          </cell>
        </row>
        <row r="81">
          <cell r="A81" t="str">
            <v>50284363</v>
          </cell>
          <cell r="C81" t="str">
            <v>Sabbatini Rory</v>
          </cell>
          <cell r="E81">
            <v>0</v>
          </cell>
          <cell r="F81" t="str">
            <v>d</v>
          </cell>
          <cell r="G81" t="str">
            <v>026 03</v>
          </cell>
        </row>
        <row r="82">
          <cell r="A82" t="str">
            <v>00688321</v>
          </cell>
          <cell r="C82" t="str">
            <v>gymnastika - bežné transfery</v>
          </cell>
          <cell r="E82">
            <v>0</v>
          </cell>
          <cell r="F82" t="str">
            <v>a</v>
          </cell>
          <cell r="G82" t="str">
            <v>026 02</v>
          </cell>
        </row>
        <row r="83">
          <cell r="A83" t="str">
            <v>00688321</v>
          </cell>
          <cell r="C83" t="str">
            <v>gymnastika - kapitálové transfery</v>
          </cell>
          <cell r="E83">
            <v>0</v>
          </cell>
          <cell r="F83" t="str">
            <v>a</v>
          </cell>
          <cell r="G83" t="str">
            <v>026 02</v>
          </cell>
        </row>
        <row r="84">
          <cell r="A84" t="str">
            <v>00688321</v>
          </cell>
          <cell r="C84" t="str">
            <v>Dobrocká Lucia</v>
          </cell>
          <cell r="E84">
            <v>0</v>
          </cell>
          <cell r="F84" t="str">
            <v>d</v>
          </cell>
          <cell r="G84" t="str">
            <v>026 03</v>
          </cell>
        </row>
        <row r="85">
          <cell r="A85" t="str">
            <v>00688321</v>
          </cell>
          <cell r="C85" t="str">
            <v>Mokošová Barbora</v>
          </cell>
          <cell r="E85">
            <v>0</v>
          </cell>
          <cell r="F85" t="str">
            <v>d</v>
          </cell>
          <cell r="G85" t="str">
            <v>026 03</v>
          </cell>
        </row>
        <row r="86">
          <cell r="A86" t="str">
            <v>00688321</v>
          </cell>
          <cell r="C86" t="str">
            <v>Plnenie úloh verejného záujmu v športe - podpora a rozvoj športu mládeže v gymnastike</v>
          </cell>
          <cell r="E86">
            <v>0</v>
          </cell>
          <cell r="F86" t="str">
            <v>f</v>
          </cell>
          <cell r="G86" t="str">
            <v>026 03</v>
          </cell>
        </row>
        <row r="87">
          <cell r="A87" t="str">
            <v>00688321</v>
          </cell>
          <cell r="C87" t="str">
            <v>Zabezpečenie finále školských športových súťaží (Šamorín 2023) v súťažiach kategórie "A" v gymnastike základných škôl</v>
          </cell>
          <cell r="E87">
            <v>0</v>
          </cell>
          <cell r="F87" t="str">
            <v>j</v>
          </cell>
          <cell r="G87" t="str">
            <v>026 01</v>
          </cell>
        </row>
        <row r="88">
          <cell r="A88" t="str">
            <v>00688321</v>
          </cell>
          <cell r="C88" t="str">
            <v>Zabezpečenie finále školských športových súťaží (Šamorín 2023) v súťažiach kategórie "A" v parkoure základných škôl</v>
          </cell>
          <cell r="E88">
            <v>0</v>
          </cell>
          <cell r="F88" t="str">
            <v>j</v>
          </cell>
          <cell r="G88" t="str">
            <v>026 01</v>
          </cell>
        </row>
        <row r="89">
          <cell r="A89" t="str">
            <v>00603091</v>
          </cell>
          <cell r="C89" t="str">
            <v>rozvoj športov, ktoré nie sú uznanými podľa zákona č. 440/2015 Z. z.</v>
          </cell>
          <cell r="E89">
            <v>0</v>
          </cell>
          <cell r="F89" t="str">
            <v>g</v>
          </cell>
          <cell r="G89" t="str">
            <v>026 03</v>
          </cell>
        </row>
        <row r="90">
          <cell r="A90" t="str">
            <v>31787801</v>
          </cell>
          <cell r="C90" t="str">
            <v>jazdectvo - bežné transfery</v>
          </cell>
          <cell r="E90">
            <v>0</v>
          </cell>
          <cell r="F90" t="str">
            <v>a</v>
          </cell>
          <cell r="G90" t="str">
            <v>026 02</v>
          </cell>
        </row>
        <row r="91">
          <cell r="A91" t="str">
            <v>50434101</v>
          </cell>
          <cell r="C91" t="str">
            <v>kanoistika - bežné transfery</v>
          </cell>
          <cell r="E91">
            <v>0</v>
          </cell>
          <cell r="F91" t="str">
            <v>a</v>
          </cell>
          <cell r="G91" t="str">
            <v>026 02</v>
          </cell>
        </row>
        <row r="92">
          <cell r="A92" t="str">
            <v>50434101</v>
          </cell>
          <cell r="C92" t="str">
            <v>kanoistika - kapitálové transfery</v>
          </cell>
          <cell r="E92">
            <v>0</v>
          </cell>
          <cell r="F92" t="str">
            <v>a</v>
          </cell>
          <cell r="G92" t="str">
            <v>026 02</v>
          </cell>
        </row>
        <row r="93">
          <cell r="A93" t="str">
            <v>50434101</v>
          </cell>
          <cell r="C93" t="str">
            <v>Baláž Samuel</v>
          </cell>
          <cell r="E93">
            <v>0</v>
          </cell>
          <cell r="F93" t="str">
            <v>d</v>
          </cell>
          <cell r="G93" t="str">
            <v>026 03</v>
          </cell>
        </row>
        <row r="94">
          <cell r="A94" t="str">
            <v>50434101</v>
          </cell>
          <cell r="C94" t="str">
            <v>Beňuš Matej</v>
          </cell>
          <cell r="E94">
            <v>0</v>
          </cell>
          <cell r="F94" t="str">
            <v>d</v>
          </cell>
          <cell r="G94" t="str">
            <v>026 03</v>
          </cell>
        </row>
        <row r="95">
          <cell r="A95" t="str">
            <v>50434101</v>
          </cell>
          <cell r="C95" t="str">
            <v>Beňuš Matej - kapitálové výdavky</v>
          </cell>
          <cell r="E95">
            <v>0</v>
          </cell>
          <cell r="F95" t="str">
            <v>d</v>
          </cell>
          <cell r="G95" t="str">
            <v>026 03</v>
          </cell>
        </row>
        <row r="96">
          <cell r="A96" t="str">
            <v>50434101</v>
          </cell>
          <cell r="C96" t="str">
            <v>Botek Adam</v>
          </cell>
          <cell r="E96">
            <v>0</v>
          </cell>
          <cell r="F96" t="str">
            <v>d</v>
          </cell>
          <cell r="G96" t="str">
            <v>026 03</v>
          </cell>
        </row>
        <row r="97">
          <cell r="A97" t="str">
            <v>50434101</v>
          </cell>
          <cell r="C97" t="str">
            <v>Botek Adam - kapitálové výdavky</v>
          </cell>
          <cell r="E97">
            <v>0</v>
          </cell>
          <cell r="F97" t="str">
            <v>d</v>
          </cell>
          <cell r="G97" t="str">
            <v>026 03</v>
          </cell>
        </row>
        <row r="98">
          <cell r="A98" t="str">
            <v>50434101</v>
          </cell>
          <cell r="C98" t="str">
            <v>Bugár Reka</v>
          </cell>
          <cell r="E98">
            <v>0</v>
          </cell>
          <cell r="F98" t="str">
            <v>d</v>
          </cell>
          <cell r="G98" t="str">
            <v>026 03</v>
          </cell>
        </row>
        <row r="99">
          <cell r="A99" t="str">
            <v>50434101</v>
          </cell>
          <cell r="C99" t="str">
            <v>Czaniková Tereza</v>
          </cell>
          <cell r="E99">
            <v>0</v>
          </cell>
          <cell r="F99" t="str">
            <v>d</v>
          </cell>
          <cell r="G99" t="str">
            <v>026 03</v>
          </cell>
        </row>
        <row r="100">
          <cell r="A100" t="str">
            <v>50434101</v>
          </cell>
          <cell r="C100" t="str">
            <v>Čulenová Dagmar</v>
          </cell>
          <cell r="E100">
            <v>0</v>
          </cell>
          <cell r="F100" t="str">
            <v>d</v>
          </cell>
          <cell r="G100" t="str">
            <v>026 03</v>
          </cell>
        </row>
        <row r="101">
          <cell r="A101" t="str">
            <v>50434101</v>
          </cell>
          <cell r="C101" t="str">
            <v>Današ Matej</v>
          </cell>
          <cell r="E101">
            <v>0</v>
          </cell>
          <cell r="F101" t="str">
            <v>d</v>
          </cell>
          <cell r="G101" t="str">
            <v>026 03</v>
          </cell>
        </row>
        <row r="102">
          <cell r="A102" t="str">
            <v>50434101</v>
          </cell>
          <cell r="C102" t="str">
            <v>Doktorík Dominik</v>
          </cell>
          <cell r="E102">
            <v>0</v>
          </cell>
          <cell r="F102" t="str">
            <v>d</v>
          </cell>
          <cell r="G102" t="str">
            <v>026 03</v>
          </cell>
        </row>
        <row r="103">
          <cell r="A103" t="str">
            <v>50434101</v>
          </cell>
          <cell r="C103" t="str">
            <v>Dorner Milan</v>
          </cell>
          <cell r="E103">
            <v>0</v>
          </cell>
          <cell r="F103" t="str">
            <v>d</v>
          </cell>
          <cell r="G103" t="str">
            <v>026 03</v>
          </cell>
        </row>
        <row r="104">
          <cell r="A104" t="str">
            <v>50434101</v>
          </cell>
          <cell r="C104" t="str">
            <v>Gavorová Hana</v>
          </cell>
          <cell r="E104">
            <v>0</v>
          </cell>
          <cell r="F104" t="str">
            <v>d</v>
          </cell>
          <cell r="G104" t="str">
            <v>026 03</v>
          </cell>
        </row>
        <row r="105">
          <cell r="A105" t="str">
            <v>50434101</v>
          </cell>
          <cell r="C105" t="str">
            <v>Glejteková Simona</v>
          </cell>
          <cell r="E105">
            <v>0</v>
          </cell>
          <cell r="F105" t="str">
            <v>d</v>
          </cell>
          <cell r="G105" t="str">
            <v>026 03</v>
          </cell>
        </row>
        <row r="106">
          <cell r="A106" t="str">
            <v>50434101</v>
          </cell>
          <cell r="C106" t="str">
            <v>Gonšenica Adam</v>
          </cell>
          <cell r="E106">
            <v>0</v>
          </cell>
          <cell r="F106" t="str">
            <v>d</v>
          </cell>
          <cell r="G106" t="str">
            <v>026 03</v>
          </cell>
        </row>
        <row r="107">
          <cell r="A107" t="str">
            <v>50434101</v>
          </cell>
          <cell r="C107" t="str">
            <v>Grigar Jakub</v>
          </cell>
          <cell r="E107">
            <v>0</v>
          </cell>
          <cell r="F107" t="str">
            <v>d</v>
          </cell>
          <cell r="G107" t="str">
            <v>026 03</v>
          </cell>
        </row>
        <row r="108">
          <cell r="A108" t="str">
            <v>50434101</v>
          </cell>
          <cell r="C108" t="str">
            <v>Grigar Jakub - kapitálové výdavky</v>
          </cell>
          <cell r="E108">
            <v>0</v>
          </cell>
          <cell r="F108" t="str">
            <v>d</v>
          </cell>
          <cell r="G108" t="str">
            <v>026 03</v>
          </cell>
        </row>
        <row r="109">
          <cell r="A109" t="str">
            <v>50434101</v>
          </cell>
          <cell r="C109" t="str">
            <v>Halčin Martin</v>
          </cell>
          <cell r="E109">
            <v>0</v>
          </cell>
          <cell r="F109" t="str">
            <v>d</v>
          </cell>
          <cell r="G109" t="str">
            <v>026 03</v>
          </cell>
        </row>
        <row r="110">
          <cell r="A110" t="str">
            <v>50434101</v>
          </cell>
          <cell r="C110" t="str">
            <v>Holka Tomáš</v>
          </cell>
          <cell r="E110">
            <v>0</v>
          </cell>
          <cell r="F110" t="str">
            <v>d</v>
          </cell>
          <cell r="G110" t="str">
            <v>026 03</v>
          </cell>
        </row>
        <row r="111">
          <cell r="A111" t="str">
            <v>50434101</v>
          </cell>
          <cell r="C111" t="str">
            <v>Husariková Diana</v>
          </cell>
          <cell r="E111">
            <v>0</v>
          </cell>
          <cell r="F111" t="str">
            <v>d</v>
          </cell>
          <cell r="G111" t="str">
            <v>026 03</v>
          </cell>
        </row>
        <row r="112">
          <cell r="A112" t="str">
            <v>50434101</v>
          </cell>
          <cell r="C112" t="str">
            <v>Chlebová Ivana</v>
          </cell>
          <cell r="E112">
            <v>0</v>
          </cell>
          <cell r="F112" t="str">
            <v>d</v>
          </cell>
          <cell r="G112" t="str">
            <v>026 03</v>
          </cell>
        </row>
        <row r="113">
          <cell r="A113" t="str">
            <v>50434101</v>
          </cell>
          <cell r="C113" t="str">
            <v>Ivanecký Jaromír</v>
          </cell>
          <cell r="E113">
            <v>0</v>
          </cell>
          <cell r="F113" t="str">
            <v>d</v>
          </cell>
          <cell r="G113" t="str">
            <v>026 03</v>
          </cell>
        </row>
        <row r="114">
          <cell r="A114" t="str">
            <v>50434101</v>
          </cell>
          <cell r="C114" t="str">
            <v>Jakubisová Romana</v>
          </cell>
          <cell r="E114">
            <v>0</v>
          </cell>
          <cell r="F114" t="str">
            <v>d</v>
          </cell>
          <cell r="G114" t="str">
            <v>026 03</v>
          </cell>
        </row>
        <row r="115">
          <cell r="A115" t="str">
            <v>50434101</v>
          </cell>
          <cell r="C115" t="str">
            <v>Jedinák Matúš</v>
          </cell>
          <cell r="E115">
            <v>0</v>
          </cell>
          <cell r="F115" t="str">
            <v>d</v>
          </cell>
          <cell r="G115" t="str">
            <v>026 03</v>
          </cell>
        </row>
        <row r="116">
          <cell r="A116" t="str">
            <v>50434101</v>
          </cell>
          <cell r="C116" t="str">
            <v>Kizek Peter</v>
          </cell>
          <cell r="E116">
            <v>0</v>
          </cell>
          <cell r="F116" t="str">
            <v>d</v>
          </cell>
          <cell r="G116" t="str">
            <v>026 03</v>
          </cell>
        </row>
        <row r="117">
          <cell r="A117" t="str">
            <v>50434101</v>
          </cell>
          <cell r="C117" t="str">
            <v>Kmeťová Ivana</v>
          </cell>
          <cell r="E117">
            <v>0</v>
          </cell>
          <cell r="F117" t="str">
            <v>d</v>
          </cell>
          <cell r="G117" t="str">
            <v>026 03</v>
          </cell>
        </row>
        <row r="118">
          <cell r="A118" t="str">
            <v>50434101</v>
          </cell>
          <cell r="C118" t="str">
            <v>Krajčí Samuel</v>
          </cell>
          <cell r="E118">
            <v>0</v>
          </cell>
          <cell r="F118" t="str">
            <v>d</v>
          </cell>
          <cell r="G118" t="str">
            <v>026 03</v>
          </cell>
        </row>
        <row r="119">
          <cell r="A119" t="str">
            <v>50434101</v>
          </cell>
          <cell r="C119" t="str">
            <v>Kukučka Juraj</v>
          </cell>
          <cell r="E119">
            <v>0</v>
          </cell>
          <cell r="F119" t="str">
            <v>d</v>
          </cell>
          <cell r="G119" t="str">
            <v>026 03</v>
          </cell>
        </row>
        <row r="120">
          <cell r="A120" t="str">
            <v>50434101</v>
          </cell>
          <cell r="C120" t="str">
            <v>Luknárová Emanuela</v>
          </cell>
          <cell r="E120">
            <v>0</v>
          </cell>
          <cell r="F120" t="str">
            <v>d</v>
          </cell>
          <cell r="G120" t="str">
            <v>026 03</v>
          </cell>
        </row>
        <row r="121">
          <cell r="A121" t="str">
            <v>50434101</v>
          </cell>
          <cell r="C121" t="str">
            <v>Macúš Ondrej</v>
          </cell>
          <cell r="E121">
            <v>0</v>
          </cell>
          <cell r="F121" t="str">
            <v>d</v>
          </cell>
          <cell r="G121" t="str">
            <v>026 03</v>
          </cell>
        </row>
        <row r="122">
          <cell r="A122" t="str">
            <v>50434101</v>
          </cell>
          <cell r="C122" t="str">
            <v>Maria Gamsjager Lisa</v>
          </cell>
          <cell r="E122">
            <v>0</v>
          </cell>
          <cell r="F122" t="str">
            <v>d</v>
          </cell>
          <cell r="G122" t="str">
            <v>026 03</v>
          </cell>
        </row>
        <row r="123">
          <cell r="A123" t="str">
            <v>50434101</v>
          </cell>
          <cell r="C123" t="str">
            <v>Martikán Michal</v>
          </cell>
          <cell r="E123">
            <v>0</v>
          </cell>
          <cell r="F123" t="str">
            <v>d</v>
          </cell>
          <cell r="G123" t="str">
            <v>026 03</v>
          </cell>
        </row>
        <row r="124">
          <cell r="A124" t="str">
            <v>50434101</v>
          </cell>
          <cell r="C124" t="str">
            <v>Mintálová Eliška</v>
          </cell>
          <cell r="E124">
            <v>0</v>
          </cell>
          <cell r="F124" t="str">
            <v>d</v>
          </cell>
          <cell r="G124" t="str">
            <v>026 03</v>
          </cell>
        </row>
        <row r="125">
          <cell r="A125" t="str">
            <v>50434101</v>
          </cell>
          <cell r="C125" t="str">
            <v>Mirgorodský Marko</v>
          </cell>
          <cell r="E125">
            <v>0</v>
          </cell>
          <cell r="F125" t="str">
            <v>d</v>
          </cell>
          <cell r="G125" t="str">
            <v>026 03</v>
          </cell>
        </row>
        <row r="126">
          <cell r="A126" t="str">
            <v>50434101</v>
          </cell>
          <cell r="C126" t="str">
            <v>Muková Alena</v>
          </cell>
          <cell r="E126">
            <v>0</v>
          </cell>
          <cell r="F126" t="str">
            <v>d</v>
          </cell>
          <cell r="G126" t="str">
            <v>026 03</v>
          </cell>
        </row>
        <row r="127">
          <cell r="A127" t="str">
            <v>50434101</v>
          </cell>
          <cell r="C127" t="str">
            <v>Myšák Denis</v>
          </cell>
          <cell r="E127">
            <v>0</v>
          </cell>
          <cell r="F127" t="str">
            <v>d</v>
          </cell>
          <cell r="G127" t="str">
            <v>026 03</v>
          </cell>
        </row>
        <row r="128">
          <cell r="A128" t="str">
            <v>50434101</v>
          </cell>
          <cell r="C128" t="str">
            <v>Paňková Zuzana</v>
          </cell>
          <cell r="E128">
            <v>0</v>
          </cell>
          <cell r="F128" t="str">
            <v>d</v>
          </cell>
          <cell r="G128" t="str">
            <v>026 03</v>
          </cell>
        </row>
        <row r="129">
          <cell r="A129" t="str">
            <v>50434101</v>
          </cell>
          <cell r="C129" t="str">
            <v>Paňková Zuzana - kapitálové výdavky</v>
          </cell>
          <cell r="E129">
            <v>0</v>
          </cell>
          <cell r="F129" t="str">
            <v>d</v>
          </cell>
          <cell r="G129" t="str">
            <v>026 03</v>
          </cell>
        </row>
        <row r="130">
          <cell r="A130" t="str">
            <v>50434101</v>
          </cell>
          <cell r="C130" t="str">
            <v>Pecsuková Katarína</v>
          </cell>
          <cell r="E130">
            <v>0</v>
          </cell>
          <cell r="F130" t="str">
            <v>d</v>
          </cell>
          <cell r="G130" t="str">
            <v>026 03</v>
          </cell>
        </row>
        <row r="131">
          <cell r="A131" t="str">
            <v>50434101</v>
          </cell>
          <cell r="C131" t="str">
            <v>Petrušová Mariana</v>
          </cell>
          <cell r="E131">
            <v>0</v>
          </cell>
          <cell r="F131" t="str">
            <v>d</v>
          </cell>
          <cell r="G131" t="str">
            <v>026 03</v>
          </cell>
        </row>
        <row r="132">
          <cell r="A132" t="str">
            <v>50434101</v>
          </cell>
          <cell r="C132" t="str">
            <v>Psotný Adam</v>
          </cell>
          <cell r="E132">
            <v>0</v>
          </cell>
          <cell r="F132" t="str">
            <v>d</v>
          </cell>
          <cell r="G132" t="str">
            <v>026 03</v>
          </cell>
        </row>
        <row r="133">
          <cell r="A133" t="str">
            <v>50434101</v>
          </cell>
          <cell r="C133" t="str">
            <v>Rumanský Richard</v>
          </cell>
          <cell r="E133">
            <v>0</v>
          </cell>
          <cell r="F133" t="str">
            <v>d</v>
          </cell>
          <cell r="G133" t="str">
            <v>026 03</v>
          </cell>
        </row>
        <row r="134">
          <cell r="A134" t="str">
            <v>50434101</v>
          </cell>
          <cell r="C134" t="str">
            <v>Ružič Patrik</v>
          </cell>
          <cell r="E134">
            <v>0</v>
          </cell>
          <cell r="F134" t="str">
            <v>d</v>
          </cell>
          <cell r="G134" t="str">
            <v>026 03</v>
          </cell>
        </row>
        <row r="135">
          <cell r="A135" t="str">
            <v>50434101</v>
          </cell>
          <cell r="C135" t="str">
            <v>Rybanský Daniel</v>
          </cell>
          <cell r="E135">
            <v>0</v>
          </cell>
          <cell r="F135" t="str">
            <v>d</v>
          </cell>
          <cell r="G135" t="str">
            <v>026 03</v>
          </cell>
        </row>
        <row r="136">
          <cell r="A136" t="str">
            <v>50434101</v>
          </cell>
          <cell r="C136" t="str">
            <v>Samuel Podhradský Viktor</v>
          </cell>
          <cell r="E136">
            <v>0</v>
          </cell>
          <cell r="F136" t="str">
            <v>d</v>
          </cell>
          <cell r="G136" t="str">
            <v>026 03</v>
          </cell>
        </row>
        <row r="137">
          <cell r="A137" t="str">
            <v>50434101</v>
          </cell>
          <cell r="C137" t="str">
            <v>Sidová Bianka</v>
          </cell>
          <cell r="E137">
            <v>0</v>
          </cell>
          <cell r="F137" t="str">
            <v>d</v>
          </cell>
          <cell r="G137" t="str">
            <v>026 03</v>
          </cell>
        </row>
        <row r="138">
          <cell r="A138" t="str">
            <v>50434101</v>
          </cell>
          <cell r="C138" t="str">
            <v>Slafkovský Alexander</v>
          </cell>
          <cell r="E138">
            <v>0</v>
          </cell>
          <cell r="F138" t="str">
            <v>d</v>
          </cell>
          <cell r="G138" t="str">
            <v>026 03</v>
          </cell>
        </row>
        <row r="139">
          <cell r="A139" t="str">
            <v>50434101</v>
          </cell>
          <cell r="C139" t="str">
            <v>Stanko Filip</v>
          </cell>
          <cell r="E139">
            <v>0</v>
          </cell>
          <cell r="F139" t="str">
            <v>d</v>
          </cell>
          <cell r="G139" t="str">
            <v>026 03</v>
          </cell>
        </row>
        <row r="140">
          <cell r="A140" t="str">
            <v>50434101</v>
          </cell>
          <cell r="C140" t="str">
            <v>Stanovská Soňa</v>
          </cell>
          <cell r="E140">
            <v>0</v>
          </cell>
          <cell r="F140" t="str">
            <v>d</v>
          </cell>
          <cell r="G140" t="str">
            <v>026 03</v>
          </cell>
        </row>
        <row r="141">
          <cell r="A141" t="str">
            <v>50434101</v>
          </cell>
          <cell r="C141" t="str">
            <v>Stojkovič David</v>
          </cell>
          <cell r="E141">
            <v>0</v>
          </cell>
          <cell r="F141" t="str">
            <v>d</v>
          </cell>
          <cell r="G141" t="str">
            <v>026 03</v>
          </cell>
        </row>
        <row r="142">
          <cell r="A142" t="str">
            <v>50434101</v>
          </cell>
          <cell r="C142" t="str">
            <v>Stolárik Peter</v>
          </cell>
          <cell r="E142">
            <v>0</v>
          </cell>
          <cell r="F142" t="str">
            <v>d</v>
          </cell>
          <cell r="G142" t="str">
            <v>026 03</v>
          </cell>
        </row>
        <row r="143">
          <cell r="A143" t="str">
            <v>50434101</v>
          </cell>
          <cell r="C143" t="str">
            <v>Strýček Eduard</v>
          </cell>
          <cell r="E143">
            <v>0</v>
          </cell>
          <cell r="F143" t="str">
            <v>d</v>
          </cell>
          <cell r="G143" t="str">
            <v>026 03</v>
          </cell>
        </row>
        <row r="144">
          <cell r="A144" t="str">
            <v>50434101</v>
          </cell>
          <cell r="C144" t="str">
            <v>Škáchová Monika</v>
          </cell>
          <cell r="E144">
            <v>0</v>
          </cell>
          <cell r="F144" t="str">
            <v>d</v>
          </cell>
          <cell r="G144" t="str">
            <v>026 03</v>
          </cell>
        </row>
        <row r="145">
          <cell r="A145" t="str">
            <v>50434101</v>
          </cell>
          <cell r="C145" t="str">
            <v>Štaffen Dávid</v>
          </cell>
          <cell r="E145">
            <v>0</v>
          </cell>
          <cell r="F145" t="str">
            <v>d</v>
          </cell>
          <cell r="G145" t="str">
            <v>026 03</v>
          </cell>
        </row>
        <row r="146">
          <cell r="A146" t="str">
            <v>50434101</v>
          </cell>
          <cell r="C146" t="str">
            <v>Švecová Romana</v>
          </cell>
          <cell r="E146">
            <v>0</v>
          </cell>
          <cell r="F146" t="str">
            <v>d</v>
          </cell>
          <cell r="G146" t="str">
            <v>026 03</v>
          </cell>
        </row>
        <row r="147">
          <cell r="A147" t="str">
            <v>50434101</v>
          </cell>
          <cell r="C147" t="str">
            <v>Toth Ludovit</v>
          </cell>
          <cell r="E147">
            <v>0</v>
          </cell>
          <cell r="F147" t="str">
            <v>d</v>
          </cell>
          <cell r="G147" t="str">
            <v>026 03</v>
          </cell>
        </row>
        <row r="148">
          <cell r="A148" t="str">
            <v>50434101</v>
          </cell>
          <cell r="C148" t="str">
            <v>Vargha Boris</v>
          </cell>
          <cell r="E148">
            <v>0</v>
          </cell>
          <cell r="F148" t="str">
            <v>d</v>
          </cell>
          <cell r="G148" t="str">
            <v>026 03</v>
          </cell>
        </row>
        <row r="149">
          <cell r="A149" t="str">
            <v>50434101</v>
          </cell>
          <cell r="C149" t="str">
            <v>Vlček Erik</v>
          </cell>
          <cell r="E149">
            <v>0</v>
          </cell>
          <cell r="F149" t="str">
            <v>d</v>
          </cell>
          <cell r="G149" t="str">
            <v>026 03</v>
          </cell>
        </row>
        <row r="150">
          <cell r="A150" t="str">
            <v>50434101</v>
          </cell>
          <cell r="C150" t="str">
            <v>Vlček Erik - kapitálové výdavky</v>
          </cell>
          <cell r="E150">
            <v>0</v>
          </cell>
          <cell r="F150" t="str">
            <v>d</v>
          </cell>
          <cell r="G150" t="str">
            <v>026 03</v>
          </cell>
        </row>
        <row r="151">
          <cell r="A151" t="str">
            <v>50434101</v>
          </cell>
          <cell r="C151" t="str">
            <v>Zalka Csaba</v>
          </cell>
          <cell r="E151">
            <v>0</v>
          </cell>
          <cell r="F151" t="str">
            <v>d</v>
          </cell>
          <cell r="G151" t="str">
            <v>026 03</v>
          </cell>
        </row>
        <row r="152">
          <cell r="A152" t="str">
            <v>50434101</v>
          </cell>
          <cell r="C152" t="str">
            <v>Zrutta Michal</v>
          </cell>
          <cell r="E152">
            <v>0</v>
          </cell>
          <cell r="F152" t="str">
            <v>d</v>
          </cell>
          <cell r="G152" t="str">
            <v>026 03</v>
          </cell>
        </row>
        <row r="153">
          <cell r="A153" t="str">
            <v>50434101</v>
          </cell>
          <cell r="C153" t="str">
            <v>Majstrovstvá Európy vo vodnom slalome a kajak crosse U23 a juniorov</v>
          </cell>
          <cell r="E153">
            <v>0</v>
          </cell>
          <cell r="F153" t="str">
            <v>e</v>
          </cell>
          <cell r="G153" t="str">
            <v>026 03</v>
          </cell>
        </row>
        <row r="154">
          <cell r="A154" t="str">
            <v>50434101</v>
          </cell>
          <cell r="C154" t="str">
            <v>odmena trénerovi Eugen Honti</v>
          </cell>
          <cell r="E154">
            <v>0</v>
          </cell>
          <cell r="F154" t="str">
            <v>f</v>
          </cell>
          <cell r="G154" t="str">
            <v>026 03</v>
          </cell>
        </row>
        <row r="155">
          <cell r="A155" t="str">
            <v>50434101</v>
          </cell>
          <cell r="C155" t="str">
            <v>odmena trénerovi Ján Šajbidor</v>
          </cell>
          <cell r="E155">
            <v>0</v>
          </cell>
          <cell r="F155" t="str">
            <v>f</v>
          </cell>
          <cell r="G155" t="str">
            <v>026 03</v>
          </cell>
        </row>
        <row r="156">
          <cell r="A156" t="str">
            <v>50434101</v>
          </cell>
          <cell r="C156" t="str">
            <v>odmena trénerovi Jozef Martikán</v>
          </cell>
          <cell r="E156">
            <v>0</v>
          </cell>
          <cell r="F156" t="str">
            <v>f</v>
          </cell>
          <cell r="G156" t="str">
            <v>026 03</v>
          </cell>
        </row>
        <row r="157">
          <cell r="A157" t="str">
            <v>50434101</v>
          </cell>
          <cell r="C157" t="str">
            <v>odmena trénerovi Juraj Ontko</v>
          </cell>
          <cell r="E157">
            <v>0</v>
          </cell>
          <cell r="F157" t="str">
            <v>f</v>
          </cell>
          <cell r="G157" t="str">
            <v>026 03</v>
          </cell>
        </row>
        <row r="158">
          <cell r="A158" t="str">
            <v>50434101</v>
          </cell>
          <cell r="C158" t="str">
            <v>odmena trénerovi Juraj Tarr</v>
          </cell>
          <cell r="E158">
            <v>0</v>
          </cell>
          <cell r="F158" t="str">
            <v>f</v>
          </cell>
          <cell r="G158" t="str">
            <v>026 03</v>
          </cell>
        </row>
        <row r="159">
          <cell r="A159" t="str">
            <v>50434101</v>
          </cell>
          <cell r="C159" t="str">
            <v>odmena trénerovi Martin Stanovský</v>
          </cell>
          <cell r="E159">
            <v>0</v>
          </cell>
          <cell r="F159" t="str">
            <v>f</v>
          </cell>
          <cell r="G159" t="str">
            <v>026 03</v>
          </cell>
        </row>
        <row r="160">
          <cell r="A160" t="str">
            <v>50434101</v>
          </cell>
          <cell r="C160" t="str">
            <v>odmena trénerovi Patrik Gajarský</v>
          </cell>
          <cell r="E160">
            <v>0</v>
          </cell>
          <cell r="F160" t="str">
            <v>f</v>
          </cell>
          <cell r="G160" t="str">
            <v>026 03</v>
          </cell>
        </row>
        <row r="161">
          <cell r="A161" t="str">
            <v>50434101</v>
          </cell>
          <cell r="C161" t="str">
            <v>odmena trénerovi Pavol Ostrovský</v>
          </cell>
          <cell r="E161">
            <v>0</v>
          </cell>
          <cell r="F161" t="str">
            <v>f</v>
          </cell>
          <cell r="G161" t="str">
            <v>026 03</v>
          </cell>
        </row>
        <row r="162">
          <cell r="A162" t="str">
            <v>50434101</v>
          </cell>
          <cell r="C162" t="str">
            <v>odmena trénerovi Peter Mráz</v>
          </cell>
          <cell r="E162">
            <v>0</v>
          </cell>
          <cell r="F162" t="str">
            <v>f</v>
          </cell>
          <cell r="G162" t="str">
            <v>026 03</v>
          </cell>
        </row>
        <row r="163">
          <cell r="A163" t="str">
            <v>50434101</v>
          </cell>
          <cell r="C163" t="str">
            <v>odmena trénerovi Peter Murcko</v>
          </cell>
          <cell r="E163">
            <v>0</v>
          </cell>
          <cell r="F163" t="str">
            <v>f</v>
          </cell>
          <cell r="G163" t="str">
            <v>026 03</v>
          </cell>
        </row>
        <row r="164">
          <cell r="A164" t="str">
            <v>50434101</v>
          </cell>
          <cell r="C164" t="str">
            <v>odmena trénerovi Radoslav Štaffen</v>
          </cell>
          <cell r="E164">
            <v>0</v>
          </cell>
          <cell r="F164" t="str">
            <v>f</v>
          </cell>
          <cell r="G164" t="str">
            <v>026 03</v>
          </cell>
        </row>
        <row r="165">
          <cell r="A165" t="str">
            <v>50434101</v>
          </cell>
          <cell r="C165" t="str">
            <v>odmena trénerovi Vladimír Chrapčiak</v>
          </cell>
          <cell r="E165">
            <v>0</v>
          </cell>
          <cell r="F165" t="str">
            <v>f</v>
          </cell>
          <cell r="G165" t="str">
            <v>026 03</v>
          </cell>
        </row>
        <row r="166">
          <cell r="A166" t="str">
            <v>50434101</v>
          </cell>
          <cell r="C166" t="str">
            <v>Plnenie úloh verejného záujmu v športe - podpora a rozvoj športu mládeže v kanoistike</v>
          </cell>
          <cell r="E166">
            <v>0</v>
          </cell>
          <cell r="F166" t="str">
            <v>f</v>
          </cell>
          <cell r="G166" t="str">
            <v>026 03</v>
          </cell>
        </row>
        <row r="167">
          <cell r="A167" t="str">
            <v>30853427</v>
          </cell>
          <cell r="C167" t="str">
            <v>lakros - bežné transfery</v>
          </cell>
          <cell r="E167">
            <v>0</v>
          </cell>
          <cell r="F167" t="str">
            <v>a</v>
          </cell>
          <cell r="G167" t="str">
            <v>026 02</v>
          </cell>
        </row>
        <row r="168">
          <cell r="A168" t="str">
            <v>36075809</v>
          </cell>
          <cell r="C168" t="str">
            <v>rozvoj športov, ktoré nie sú uznanými podľa zákona č. 440/2015 Z. z.</v>
          </cell>
          <cell r="E168">
            <v>0</v>
          </cell>
          <cell r="F168" t="str">
            <v>g</v>
          </cell>
          <cell r="G168" t="str">
            <v>026 03</v>
          </cell>
        </row>
        <row r="169">
          <cell r="A169" t="str">
            <v>30813883</v>
          </cell>
          <cell r="C169" t="str">
            <v>motocyklový šport - bežné transfery</v>
          </cell>
          <cell r="E169">
            <v>0</v>
          </cell>
          <cell r="F169" t="str">
            <v>a</v>
          </cell>
          <cell r="G169" t="str">
            <v>026 02</v>
          </cell>
        </row>
        <row r="170">
          <cell r="A170" t="str">
            <v>30813883</v>
          </cell>
          <cell r="C170" t="str">
            <v>Kohút Tomáš</v>
          </cell>
          <cell r="E170">
            <v>0</v>
          </cell>
          <cell r="F170" t="str">
            <v>d</v>
          </cell>
          <cell r="G170" t="str">
            <v>026 03</v>
          </cell>
        </row>
        <row r="171">
          <cell r="A171" t="str">
            <v>30813883</v>
          </cell>
          <cell r="C171" t="str">
            <v>Svitko Štefan</v>
          </cell>
          <cell r="E171">
            <v>0</v>
          </cell>
          <cell r="F171" t="str">
            <v>d</v>
          </cell>
          <cell r="G171" t="str">
            <v>026 03</v>
          </cell>
        </row>
        <row r="172">
          <cell r="A172" t="str">
            <v>30813883</v>
          </cell>
          <cell r="C172" t="str">
            <v>Vaculík Martin</v>
          </cell>
          <cell r="E172">
            <v>0</v>
          </cell>
          <cell r="F172" t="str">
            <v>d</v>
          </cell>
          <cell r="G172" t="str">
            <v>026 03</v>
          </cell>
        </row>
        <row r="173">
          <cell r="A173" t="str">
            <v>34057587</v>
          </cell>
          <cell r="C173" t="str">
            <v>thajský box - bežné transfery</v>
          </cell>
          <cell r="E173">
            <v>0</v>
          </cell>
          <cell r="F173" t="str">
            <v>a</v>
          </cell>
          <cell r="G173" t="str">
            <v>026 02</v>
          </cell>
        </row>
        <row r="174">
          <cell r="A174" t="str">
            <v>34057587</v>
          </cell>
          <cell r="C174" t="str">
            <v>Chochlíková Monika</v>
          </cell>
          <cell r="E174">
            <v>0</v>
          </cell>
          <cell r="F174" t="str">
            <v>d</v>
          </cell>
          <cell r="G174" t="str">
            <v>026 03</v>
          </cell>
        </row>
        <row r="175">
          <cell r="A175" t="str">
            <v>30806887</v>
          </cell>
          <cell r="C175" t="str">
            <v>odmena trénerovi Patrik Perun</v>
          </cell>
          <cell r="E175">
            <v>0</v>
          </cell>
          <cell r="F175" t="str">
            <v>f</v>
          </cell>
          <cell r="G175" t="str">
            <v>026 03</v>
          </cell>
        </row>
        <row r="176">
          <cell r="A176" t="str">
            <v>30806887</v>
          </cell>
          <cell r="C176" t="str">
            <v>rozvoj športov, ktoré nie sú uznanými podľa zákona č. 440/2015 Z. z.</v>
          </cell>
          <cell r="E176">
            <v>0</v>
          </cell>
          <cell r="F176" t="str">
            <v>g</v>
          </cell>
          <cell r="G176" t="str">
            <v>026 03</v>
          </cell>
        </row>
        <row r="177">
          <cell r="A177" t="str">
            <v>36068764</v>
          </cell>
          <cell r="C177" t="str">
            <v>plavecké športy - bežné transfery</v>
          </cell>
          <cell r="E177">
            <v>0</v>
          </cell>
          <cell r="F177" t="str">
            <v>a</v>
          </cell>
          <cell r="G177" t="str">
            <v>026 02</v>
          </cell>
        </row>
        <row r="178">
          <cell r="A178" t="str">
            <v>36068764</v>
          </cell>
          <cell r="C178" t="str">
            <v>Dikács Bence</v>
          </cell>
          <cell r="E178">
            <v>0</v>
          </cell>
          <cell r="F178" t="str">
            <v>d</v>
          </cell>
          <cell r="G178" t="str">
            <v>026 03</v>
          </cell>
        </row>
        <row r="179">
          <cell r="A179" t="str">
            <v>36068764</v>
          </cell>
          <cell r="C179" t="str">
            <v>Diky Chiara</v>
          </cell>
          <cell r="E179">
            <v>0</v>
          </cell>
          <cell r="F179" t="str">
            <v>d</v>
          </cell>
          <cell r="G179" t="str">
            <v>026 03</v>
          </cell>
        </row>
        <row r="180">
          <cell r="A180" t="str">
            <v>36068764</v>
          </cell>
          <cell r="C180" t="str">
            <v>Folťan Patrik</v>
          </cell>
          <cell r="E180">
            <v>0</v>
          </cell>
          <cell r="F180" t="str">
            <v>d</v>
          </cell>
          <cell r="G180" t="str">
            <v>026 03</v>
          </cell>
        </row>
        <row r="181">
          <cell r="A181" t="str">
            <v>36068764</v>
          </cell>
          <cell r="C181" t="str">
            <v>Nagy Richard</v>
          </cell>
          <cell r="E181">
            <v>0</v>
          </cell>
          <cell r="F181" t="str">
            <v>d</v>
          </cell>
          <cell r="G181" t="str">
            <v>026 03</v>
          </cell>
        </row>
        <row r="182">
          <cell r="A182" t="str">
            <v>36068764</v>
          </cell>
          <cell r="C182" t="str">
            <v>Podmaníková Andrea</v>
          </cell>
          <cell r="E182">
            <v>0</v>
          </cell>
          <cell r="F182" t="str">
            <v>d</v>
          </cell>
          <cell r="G182" t="str">
            <v>026 03</v>
          </cell>
        </row>
        <row r="183">
          <cell r="A183" t="str">
            <v>36068764</v>
          </cell>
          <cell r="C183" t="str">
            <v>Slušná Lilian</v>
          </cell>
          <cell r="E183">
            <v>0</v>
          </cell>
          <cell r="F183" t="str">
            <v>d</v>
          </cell>
          <cell r="G183" t="str">
            <v>026 03</v>
          </cell>
        </row>
        <row r="184">
          <cell r="A184" t="str">
            <v>36068764</v>
          </cell>
          <cell r="C184" t="str">
            <v>štafeta - plávanie</v>
          </cell>
          <cell r="E184">
            <v>0</v>
          </cell>
          <cell r="F184" t="str">
            <v>d</v>
          </cell>
          <cell r="G184" t="str">
            <v>026 03</v>
          </cell>
        </row>
        <row r="185">
          <cell r="A185" t="str">
            <v>36068764</v>
          </cell>
          <cell r="C185" t="str">
            <v>Trníková Nikoleta</v>
          </cell>
          <cell r="E185">
            <v>0</v>
          </cell>
          <cell r="F185" t="str">
            <v>d</v>
          </cell>
          <cell r="G185" t="str">
            <v>026 03</v>
          </cell>
        </row>
        <row r="186">
          <cell r="A186" t="str">
            <v>36068764</v>
          </cell>
          <cell r="C186" t="str">
            <v>Plnenie úloh verejného záujmu v športe - podpora a rozvoj športu mládeže v plávaní</v>
          </cell>
          <cell r="E186">
            <v>0</v>
          </cell>
          <cell r="F186" t="str">
            <v>f</v>
          </cell>
          <cell r="G186" t="str">
            <v>026 03</v>
          </cell>
        </row>
        <row r="187">
          <cell r="A187" t="str">
            <v>36068764</v>
          </cell>
          <cell r="C187" t="str">
            <v>Zabezpečenie finále školských športových súťaží (Šamorín 2023) v súťažiach kategórie "A" v plávaní a vodnom póle základných škôl</v>
          </cell>
          <cell r="E187">
            <v>0</v>
          </cell>
          <cell r="F187" t="str">
            <v>j</v>
          </cell>
          <cell r="G187" t="str">
            <v>026 01</v>
          </cell>
        </row>
        <row r="188">
          <cell r="A188" t="str">
            <v>30851459</v>
          </cell>
          <cell r="C188" t="str">
            <v>rugby - bežné transfery</v>
          </cell>
          <cell r="E188">
            <v>0</v>
          </cell>
          <cell r="F188" t="str">
            <v>a</v>
          </cell>
          <cell r="G188" t="str">
            <v>026 02</v>
          </cell>
        </row>
        <row r="189">
          <cell r="A189" t="str">
            <v>37998919</v>
          </cell>
          <cell r="C189" t="str">
            <v>skialpinizmus - bežné transfery</v>
          </cell>
          <cell r="E189">
            <v>0</v>
          </cell>
          <cell r="F189" t="str">
            <v>a</v>
          </cell>
          <cell r="G189" t="str">
            <v>026 02</v>
          </cell>
        </row>
        <row r="190">
          <cell r="A190" t="str">
            <v>37998919</v>
          </cell>
          <cell r="C190" t="str">
            <v>Jagerčíková Marianna</v>
          </cell>
          <cell r="E190">
            <v>0</v>
          </cell>
          <cell r="F190" t="str">
            <v>d</v>
          </cell>
          <cell r="G190" t="str">
            <v>026 03</v>
          </cell>
        </row>
        <row r="191">
          <cell r="A191" t="str">
            <v>17316723</v>
          </cell>
          <cell r="C191" t="str">
            <v>softbal - bežné transfery</v>
          </cell>
          <cell r="E191">
            <v>0</v>
          </cell>
          <cell r="F191" t="str">
            <v>a</v>
          </cell>
          <cell r="G191" t="str">
            <v>026 02</v>
          </cell>
        </row>
        <row r="192">
          <cell r="A192" t="str">
            <v>30807018</v>
          </cell>
          <cell r="C192" t="str">
            <v>squash - bežné transfery</v>
          </cell>
          <cell r="E192">
            <v>0</v>
          </cell>
          <cell r="F192" t="str">
            <v>a</v>
          </cell>
          <cell r="G192" t="str">
            <v>026 02</v>
          </cell>
        </row>
        <row r="193">
          <cell r="A193" t="str">
            <v>31745466</v>
          </cell>
          <cell r="C193" t="str">
            <v>triatlon - bežné transfery</v>
          </cell>
          <cell r="E193">
            <v>0</v>
          </cell>
          <cell r="F193" t="str">
            <v>a</v>
          </cell>
          <cell r="G193" t="str">
            <v>026 02</v>
          </cell>
        </row>
        <row r="194">
          <cell r="A194" t="str">
            <v>31745466</v>
          </cell>
          <cell r="C194" t="str">
            <v>Kubo Ondrej</v>
          </cell>
          <cell r="E194">
            <v>0</v>
          </cell>
          <cell r="F194" t="str">
            <v>d</v>
          </cell>
          <cell r="G194" t="str">
            <v>026 03</v>
          </cell>
        </row>
        <row r="195">
          <cell r="A195" t="str">
            <v>31745466</v>
          </cell>
          <cell r="C195" t="str">
            <v>Kuriačková Ivana</v>
          </cell>
          <cell r="E195">
            <v>0</v>
          </cell>
          <cell r="F195" t="str">
            <v>d</v>
          </cell>
          <cell r="G195" t="str">
            <v>026 03</v>
          </cell>
        </row>
        <row r="196">
          <cell r="A196" t="str">
            <v>31745466</v>
          </cell>
          <cell r="C196" t="str">
            <v>štafeta - triatlon</v>
          </cell>
          <cell r="E196">
            <v>0</v>
          </cell>
          <cell r="F196" t="str">
            <v>d</v>
          </cell>
          <cell r="G196" t="str">
            <v>026 03</v>
          </cell>
        </row>
        <row r="197">
          <cell r="A197" t="str">
            <v>31745466</v>
          </cell>
          <cell r="C197" t="str">
            <v>Varga Richard</v>
          </cell>
          <cell r="E197">
            <v>0</v>
          </cell>
          <cell r="F197" t="str">
            <v>d</v>
          </cell>
          <cell r="G197" t="str">
            <v>026 03</v>
          </cell>
        </row>
        <row r="198">
          <cell r="A198" t="str">
            <v>31745466</v>
          </cell>
          <cell r="C198" t="str">
            <v>Vráblová Margaréta</v>
          </cell>
          <cell r="E198">
            <v>0</v>
          </cell>
          <cell r="F198" t="str">
            <v>d</v>
          </cell>
          <cell r="G198" t="str">
            <v>026 03</v>
          </cell>
        </row>
        <row r="199">
          <cell r="A199" t="str">
            <v>52033431</v>
          </cell>
          <cell r="C199" t="str">
            <v>Aktivity a úlohy v oblasti univerzitného športu v roku 2023</v>
          </cell>
          <cell r="E199">
            <v>0</v>
          </cell>
          <cell r="F199" t="str">
            <v>j</v>
          </cell>
          <cell r="G199" t="str">
            <v>026 03</v>
          </cell>
        </row>
        <row r="200">
          <cell r="A200" t="str">
            <v>00688819</v>
          </cell>
          <cell r="C200" t="str">
            <v>volejbal - bežné transfery</v>
          </cell>
          <cell r="E200">
            <v>0</v>
          </cell>
          <cell r="F200" t="str">
            <v>a</v>
          </cell>
          <cell r="G200" t="str">
            <v>026 02</v>
          </cell>
        </row>
        <row r="201">
          <cell r="A201" t="str">
            <v>00688819</v>
          </cell>
          <cell r="C201" t="str">
            <v>Zabezpečenie finále školských športových súťaží (Poprad 2023) v súťažiach kategórie "A" vo volejbale stredných škôl</v>
          </cell>
          <cell r="E201">
            <v>0</v>
          </cell>
          <cell r="F201" t="str">
            <v>j</v>
          </cell>
          <cell r="G201" t="str">
            <v>026 01</v>
          </cell>
        </row>
        <row r="202">
          <cell r="A202" t="str">
            <v>00688819</v>
          </cell>
          <cell r="C202" t="str">
            <v>Zabezpečenie finále školských športových súťaží (Šamorín 2023) v súťažiach kategórie "A" vo volejbale základných škôl</v>
          </cell>
          <cell r="E202">
            <v>0</v>
          </cell>
          <cell r="F202" t="str">
            <v>j</v>
          </cell>
          <cell r="G202" t="str">
            <v>026 01</v>
          </cell>
        </row>
        <row r="203">
          <cell r="A203" t="str">
            <v>00688819</v>
          </cell>
          <cell r="C203" t="str">
            <v>Zabezpečenie finále školských športových súťaží (Šamorín 2023) v súťažiach kategórie "A" vo vybíjanej základných škôl</v>
          </cell>
          <cell r="E203">
            <v>0</v>
          </cell>
          <cell r="F203" t="str">
            <v>j</v>
          </cell>
          <cell r="G203" t="str">
            <v>026 01</v>
          </cell>
        </row>
        <row r="204">
          <cell r="A204" t="str">
            <v>36063835</v>
          </cell>
          <cell r="C204" t="str">
            <v>atletika - bežné transfery</v>
          </cell>
          <cell r="E204">
            <v>0</v>
          </cell>
          <cell r="F204" t="str">
            <v>a</v>
          </cell>
          <cell r="G204" t="str">
            <v>026 02</v>
          </cell>
        </row>
        <row r="205">
          <cell r="A205" t="str">
            <v>36063835</v>
          </cell>
          <cell r="C205" t="str">
            <v>Baluch Matej</v>
          </cell>
          <cell r="E205">
            <v>0</v>
          </cell>
          <cell r="F205" t="str">
            <v>d</v>
          </cell>
          <cell r="G205" t="str">
            <v>026 03</v>
          </cell>
        </row>
        <row r="206">
          <cell r="A206" t="str">
            <v>36063835</v>
          </cell>
          <cell r="C206" t="str">
            <v>Bátovský Jakub</v>
          </cell>
          <cell r="E206">
            <v>0</v>
          </cell>
          <cell r="F206" t="str">
            <v>d</v>
          </cell>
          <cell r="G206" t="str">
            <v>026 03</v>
          </cell>
        </row>
        <row r="207">
          <cell r="A207" t="str">
            <v>36063835</v>
          </cell>
          <cell r="C207" t="str">
            <v>Forster Viktória</v>
          </cell>
          <cell r="E207">
            <v>0</v>
          </cell>
          <cell r="F207" t="str">
            <v>d</v>
          </cell>
          <cell r="G207" t="str">
            <v>026 03</v>
          </cell>
        </row>
        <row r="208">
          <cell r="A208" t="str">
            <v>36063835</v>
          </cell>
          <cell r="C208" t="str">
            <v>Fraňo Peter</v>
          </cell>
          <cell r="E208">
            <v>0</v>
          </cell>
          <cell r="F208" t="str">
            <v>d</v>
          </cell>
          <cell r="G208" t="str">
            <v>026 03</v>
          </cell>
        </row>
        <row r="209">
          <cell r="A209" t="str">
            <v>36063835</v>
          </cell>
          <cell r="C209" t="str">
            <v>Gajanová Gabriela</v>
          </cell>
          <cell r="E209">
            <v>0</v>
          </cell>
          <cell r="F209" t="str">
            <v>d</v>
          </cell>
          <cell r="G209" t="str">
            <v>026 03</v>
          </cell>
        </row>
        <row r="210">
          <cell r="A210" t="str">
            <v>36063835</v>
          </cell>
          <cell r="C210" t="str">
            <v>Hrašnová Martina</v>
          </cell>
          <cell r="E210">
            <v>0</v>
          </cell>
          <cell r="F210" t="str">
            <v>d</v>
          </cell>
          <cell r="G210" t="str">
            <v>026 03</v>
          </cell>
        </row>
        <row r="211">
          <cell r="A211" t="str">
            <v>36063835</v>
          </cell>
          <cell r="C211" t="str">
            <v>Kurucová Terézia</v>
          </cell>
          <cell r="E211">
            <v>0</v>
          </cell>
          <cell r="F211" t="str">
            <v>d</v>
          </cell>
          <cell r="G211" t="str">
            <v>026 03</v>
          </cell>
        </row>
        <row r="212">
          <cell r="A212" t="str">
            <v>36063835</v>
          </cell>
          <cell r="C212" t="str">
            <v>Morvay Michal</v>
          </cell>
          <cell r="E212">
            <v>0</v>
          </cell>
          <cell r="F212" t="str">
            <v>d</v>
          </cell>
          <cell r="G212" t="str">
            <v>026 03</v>
          </cell>
        </row>
        <row r="213">
          <cell r="A213" t="str">
            <v>36063835</v>
          </cell>
          <cell r="C213" t="str">
            <v>Slezáková Rebecca</v>
          </cell>
          <cell r="E213">
            <v>0</v>
          </cell>
          <cell r="F213" t="str">
            <v>d</v>
          </cell>
          <cell r="G213" t="str">
            <v>026 03</v>
          </cell>
        </row>
        <row r="214">
          <cell r="A214" t="str">
            <v>36063835</v>
          </cell>
          <cell r="C214" t="str">
            <v>Šula Karel</v>
          </cell>
          <cell r="E214">
            <v>0</v>
          </cell>
          <cell r="F214" t="str">
            <v>d</v>
          </cell>
          <cell r="G214" t="str">
            <v>026 03</v>
          </cell>
        </row>
        <row r="215">
          <cell r="A215" t="str">
            <v>36063835</v>
          </cell>
          <cell r="C215" t="str">
            <v>Úradník Miroslav</v>
          </cell>
          <cell r="E215">
            <v>0</v>
          </cell>
          <cell r="F215" t="str">
            <v>d</v>
          </cell>
          <cell r="G215" t="str">
            <v>026 03</v>
          </cell>
        </row>
        <row r="216">
          <cell r="A216" t="str">
            <v>36063835</v>
          </cell>
          <cell r="C216" t="str">
            <v>Volko Ján</v>
          </cell>
          <cell r="E216">
            <v>0</v>
          </cell>
          <cell r="F216" t="str">
            <v>d</v>
          </cell>
          <cell r="G216" t="str">
            <v>026 03</v>
          </cell>
        </row>
        <row r="217">
          <cell r="A217" t="str">
            <v>36063835</v>
          </cell>
          <cell r="C217" t="str">
            <v>Zapletalová Emma</v>
          </cell>
          <cell r="E217">
            <v>0</v>
          </cell>
          <cell r="F217" t="str">
            <v>d</v>
          </cell>
          <cell r="G217" t="str">
            <v>026 03</v>
          </cell>
        </row>
        <row r="218">
          <cell r="A218" t="str">
            <v>36063835</v>
          </cell>
          <cell r="C218" t="str">
            <v>Atletický míting P-T-S</v>
          </cell>
          <cell r="E218">
            <v>0</v>
          </cell>
          <cell r="F218" t="str">
            <v>e</v>
          </cell>
          <cell r="G218" t="str">
            <v>026 03</v>
          </cell>
        </row>
        <row r="219">
          <cell r="A219" t="str">
            <v>36063835</v>
          </cell>
          <cell r="C219" t="str">
            <v>odmena trénerovi Ján Sedlák</v>
          </cell>
          <cell r="E219">
            <v>0</v>
          </cell>
          <cell r="F219" t="str">
            <v>f</v>
          </cell>
          <cell r="G219" t="str">
            <v>026 03</v>
          </cell>
        </row>
        <row r="220">
          <cell r="A220" t="str">
            <v>36063835</v>
          </cell>
          <cell r="C220" t="str">
            <v>odmena trénerovi Lukáš Kotala</v>
          </cell>
          <cell r="E220">
            <v>0</v>
          </cell>
          <cell r="F220" t="str">
            <v>f</v>
          </cell>
          <cell r="G220" t="str">
            <v>026 03</v>
          </cell>
        </row>
        <row r="221">
          <cell r="A221" t="str">
            <v>36063835</v>
          </cell>
          <cell r="C221" t="str">
            <v>Zabezpečenie finále školských športových súťaží (Šamorín 2023) v súťažiach kategórie "A" v atletike základných škôl</v>
          </cell>
          <cell r="E221">
            <v>0</v>
          </cell>
          <cell r="F221" t="str">
            <v>j</v>
          </cell>
          <cell r="G221" t="str">
            <v>026 01</v>
          </cell>
        </row>
        <row r="222">
          <cell r="A222" t="str">
            <v>31753825</v>
          </cell>
          <cell r="C222" t="str">
            <v>biliard - bežné transfery</v>
          </cell>
          <cell r="E222">
            <v>0</v>
          </cell>
          <cell r="F222" t="str">
            <v>a</v>
          </cell>
          <cell r="G222" t="str">
            <v>026 02</v>
          </cell>
        </row>
        <row r="223">
          <cell r="A223" t="str">
            <v>36128147</v>
          </cell>
          <cell r="C223" t="str">
            <v>bowling - bežné transfery</v>
          </cell>
          <cell r="E223">
            <v>0</v>
          </cell>
          <cell r="F223" t="str">
            <v>a</v>
          </cell>
          <cell r="G223" t="str">
            <v>026 02</v>
          </cell>
        </row>
        <row r="224">
          <cell r="A224" t="str">
            <v>31770908</v>
          </cell>
          <cell r="C224" t="str">
            <v>bridž - bežné transfery</v>
          </cell>
          <cell r="E224">
            <v>0</v>
          </cell>
          <cell r="F224" t="str">
            <v>a</v>
          </cell>
          <cell r="G224" t="str">
            <v>026 02</v>
          </cell>
        </row>
        <row r="225">
          <cell r="A225" t="str">
            <v>37841866</v>
          </cell>
          <cell r="C225" t="str">
            <v>curling - bežné transfery</v>
          </cell>
          <cell r="E225">
            <v>0</v>
          </cell>
          <cell r="F225" t="str">
            <v>a</v>
          </cell>
          <cell r="G225" t="str">
            <v>026 02</v>
          </cell>
        </row>
        <row r="226">
          <cell r="A226" t="str">
            <v>34009388</v>
          </cell>
          <cell r="C226" t="str">
            <v>značenie cykloturistických trás</v>
          </cell>
          <cell r="E226">
            <v>0</v>
          </cell>
          <cell r="F226" t="str">
            <v>h</v>
          </cell>
          <cell r="G226" t="str">
            <v>026 01</v>
          </cell>
        </row>
        <row r="227">
          <cell r="A227" t="str">
            <v>00687308</v>
          </cell>
          <cell r="C227" t="str">
            <v>futbal - bežné transfery</v>
          </cell>
          <cell r="E227">
            <v>0</v>
          </cell>
          <cell r="F227" t="str">
            <v>a</v>
          </cell>
          <cell r="G227" t="str">
            <v>026 02</v>
          </cell>
        </row>
        <row r="228">
          <cell r="A228" t="str">
            <v>00687308</v>
          </cell>
          <cell r="C228" t="str">
            <v>futbal - kapitálové transfery</v>
          </cell>
          <cell r="E228">
            <v>0</v>
          </cell>
          <cell r="F228" t="str">
            <v>a</v>
          </cell>
          <cell r="G228" t="str">
            <v>026 02</v>
          </cell>
        </row>
        <row r="229">
          <cell r="A229" t="str">
            <v>00687308</v>
          </cell>
          <cell r="C229" t="str">
            <v>Zabezpečenie finále školských športových súťaží (Šamorín 2023) v súťažiach kategórie "A" vo futbale základných škôl</v>
          </cell>
          <cell r="E229">
            <v>0</v>
          </cell>
          <cell r="F229" t="str">
            <v>j</v>
          </cell>
          <cell r="G229" t="str">
            <v>026 01</v>
          </cell>
        </row>
        <row r="230">
          <cell r="A230" t="str">
            <v>00687308</v>
          </cell>
          <cell r="C230" t="str">
            <v>Zabezpečenie školských športových súťaží 2023 v ostatných súťažiach kategórie "A" vo futbale (McDonald’s Cup) základných škôl</v>
          </cell>
          <cell r="E230">
            <v>0</v>
          </cell>
          <cell r="F230" t="str">
            <v>j</v>
          </cell>
          <cell r="G230" t="str">
            <v>026 01</v>
          </cell>
        </row>
        <row r="231">
          <cell r="A231" t="str">
            <v>00586455</v>
          </cell>
          <cell r="C231" t="str">
            <v>horolezectvo - bežné transfery</v>
          </cell>
          <cell r="E231">
            <v>0</v>
          </cell>
          <cell r="F231" t="str">
            <v>a</v>
          </cell>
          <cell r="G231" t="str">
            <v>026 02</v>
          </cell>
        </row>
        <row r="232">
          <cell r="A232" t="str">
            <v>00586455</v>
          </cell>
          <cell r="C232" t="str">
            <v>športové lezenie - bežné transfery</v>
          </cell>
          <cell r="E232">
            <v>0</v>
          </cell>
          <cell r="F232" t="str">
            <v>a</v>
          </cell>
          <cell r="G232" t="str">
            <v>026 02</v>
          </cell>
        </row>
        <row r="233">
          <cell r="A233" t="str">
            <v>00586455</v>
          </cell>
          <cell r="C233" t="str">
            <v>Buršíková Martina</v>
          </cell>
          <cell r="E233">
            <v>0</v>
          </cell>
          <cell r="F233" t="str">
            <v>d</v>
          </cell>
          <cell r="G233" t="str">
            <v>026 03</v>
          </cell>
        </row>
        <row r="234">
          <cell r="A234" t="str">
            <v>00586455</v>
          </cell>
          <cell r="C234" t="str">
            <v>Michalková Lujza</v>
          </cell>
          <cell r="E234">
            <v>0</v>
          </cell>
          <cell r="F234" t="str">
            <v>d</v>
          </cell>
          <cell r="G234" t="str">
            <v>026 03</v>
          </cell>
        </row>
        <row r="235">
          <cell r="A235" t="str">
            <v>31771688</v>
          </cell>
          <cell r="C235" t="str">
            <v>Plnenie úloh verejného záujmu v športe - rozvoj športu</v>
          </cell>
          <cell r="E235">
            <v>0</v>
          </cell>
          <cell r="F235" t="str">
            <v>f</v>
          </cell>
          <cell r="G235" t="str">
            <v>026 03</v>
          </cell>
        </row>
        <row r="236">
          <cell r="A236" t="str">
            <v>31805540</v>
          </cell>
          <cell r="C236" t="str">
            <v>krasokorčuľovanie - bežné transfery</v>
          </cell>
          <cell r="E236">
            <v>0</v>
          </cell>
          <cell r="F236" t="str">
            <v>a</v>
          </cell>
          <cell r="G236" t="str">
            <v>026 02</v>
          </cell>
        </row>
        <row r="237">
          <cell r="A237" t="str">
            <v>30793009</v>
          </cell>
          <cell r="C237" t="str">
            <v>lukostreľba - bežné transfery</v>
          </cell>
          <cell r="E237">
            <v>0</v>
          </cell>
          <cell r="F237" t="str">
            <v>a</v>
          </cell>
          <cell r="G237" t="str">
            <v>026 02</v>
          </cell>
        </row>
        <row r="238">
          <cell r="A238" t="str">
            <v>30793009</v>
          </cell>
          <cell r="C238" t="str">
            <v>Baránková Denisa</v>
          </cell>
          <cell r="E238">
            <v>0</v>
          </cell>
          <cell r="F238" t="str">
            <v>d</v>
          </cell>
          <cell r="G238" t="str">
            <v>026 03</v>
          </cell>
        </row>
        <row r="239">
          <cell r="A239" t="str">
            <v>30793009</v>
          </cell>
          <cell r="C239" t="str">
            <v>Bošanský Jozef</v>
          </cell>
          <cell r="E239">
            <v>0</v>
          </cell>
          <cell r="F239" t="str">
            <v>d</v>
          </cell>
          <cell r="G239" t="str">
            <v>026 03</v>
          </cell>
        </row>
        <row r="240">
          <cell r="A240" t="str">
            <v>30793009</v>
          </cell>
          <cell r="C240" t="str">
            <v>dvojica - terčová lukostreľba mix (dospelí)</v>
          </cell>
          <cell r="E240">
            <v>0</v>
          </cell>
          <cell r="F240" t="str">
            <v>d</v>
          </cell>
          <cell r="G240" t="str">
            <v>026 03</v>
          </cell>
        </row>
        <row r="241">
          <cell r="A241" t="str">
            <v>30793009</v>
          </cell>
          <cell r="C241" t="str">
            <v>dvojica - terčová lukostreľba mix (juniori)</v>
          </cell>
          <cell r="E241">
            <v>0</v>
          </cell>
          <cell r="F241" t="str">
            <v>d</v>
          </cell>
          <cell r="G241" t="str">
            <v>026 03</v>
          </cell>
        </row>
        <row r="242">
          <cell r="A242" t="str">
            <v>30793009</v>
          </cell>
          <cell r="C242" t="str">
            <v>Málek Peter</v>
          </cell>
          <cell r="E242">
            <v>0</v>
          </cell>
          <cell r="F242" t="str">
            <v>d</v>
          </cell>
          <cell r="G242" t="str">
            <v>026 03</v>
          </cell>
        </row>
        <row r="243">
          <cell r="A243" t="str">
            <v>00677604</v>
          </cell>
          <cell r="C243" t="str">
            <v>letecké športy - bežné transfery</v>
          </cell>
          <cell r="E243">
            <v>0</v>
          </cell>
          <cell r="F243" t="str">
            <v>a</v>
          </cell>
          <cell r="G243" t="str">
            <v>026 02</v>
          </cell>
        </row>
        <row r="244">
          <cell r="A244" t="str">
            <v>30811082</v>
          </cell>
          <cell r="C244" t="str">
            <v>činnosť Slovenského olympijského a športového výboru</v>
          </cell>
          <cell r="E244">
            <v>0</v>
          </cell>
          <cell r="F244" t="str">
            <v>b</v>
          </cell>
          <cell r="G244" t="str">
            <v>026 01</v>
          </cell>
        </row>
        <row r="245">
          <cell r="A245" t="str">
            <v>30811082</v>
          </cell>
          <cell r="C245" t="str">
            <v>zabezpečenie účasti športovej reprezentácie SR na letný EYOF Maribor 2023</v>
          </cell>
          <cell r="E245">
            <v>0</v>
          </cell>
          <cell r="F245" t="str">
            <v>e</v>
          </cell>
          <cell r="G245" t="str">
            <v>026 03</v>
          </cell>
        </row>
        <row r="246">
          <cell r="A246" t="str">
            <v>30811082</v>
          </cell>
          <cell r="C246" t="str">
            <v>zabezpečenie účasti športovej reprezentácie SR na XXXII. letných olympijských hrách v Paríži 2024</v>
          </cell>
          <cell r="E246">
            <v>0</v>
          </cell>
          <cell r="F246" t="str">
            <v>e</v>
          </cell>
          <cell r="G246" t="str">
            <v>026 03</v>
          </cell>
        </row>
        <row r="247">
          <cell r="A247" t="str">
            <v>30811082</v>
          </cell>
          <cell r="C247" t="str">
            <v>zabezpečenie účasti športovej reprezentácie SR na zimný EYOF Friuli 2023</v>
          </cell>
          <cell r="E247">
            <v>0</v>
          </cell>
          <cell r="F247" t="str">
            <v>e</v>
          </cell>
          <cell r="G247" t="str">
            <v>026 03</v>
          </cell>
        </row>
        <row r="248">
          <cell r="A248" t="str">
            <v>30811082</v>
          </cell>
          <cell r="C248" t="str">
            <v>zabezpečenie účasti športovej reprezentácie SR na Zimných olympijských hrách mládeže v Gangwon 2024</v>
          </cell>
          <cell r="E248">
            <v>0</v>
          </cell>
          <cell r="F248" t="str">
            <v>e</v>
          </cell>
          <cell r="G248" t="str">
            <v>026 03</v>
          </cell>
        </row>
        <row r="249">
          <cell r="A249" t="str">
            <v>30811082</v>
          </cell>
          <cell r="C249" t="str">
            <v>Príspevok na zabezpečenie prevádzky Slovenského olympijského a športového múzea</v>
          </cell>
          <cell r="E249">
            <v>0</v>
          </cell>
          <cell r="F249" t="str">
            <v>f</v>
          </cell>
          <cell r="G249" t="str">
            <v>026 03</v>
          </cell>
        </row>
        <row r="250">
          <cell r="A250" t="str">
            <v>30811082</v>
          </cell>
          <cell r="C250" t="str">
            <v>Olympijský odznak všestrannosti</v>
          </cell>
          <cell r="E250">
            <v>0</v>
          </cell>
          <cell r="F250" t="str">
            <v>j</v>
          </cell>
          <cell r="G250" t="str">
            <v>026 01</v>
          </cell>
        </row>
        <row r="251">
          <cell r="A251" t="str">
            <v>31745661</v>
          </cell>
          <cell r="C251" t="str">
            <v>činnosť Deaflympijského výboru Slovenska</v>
          </cell>
          <cell r="E251">
            <v>0</v>
          </cell>
          <cell r="F251" t="str">
            <v>c</v>
          </cell>
          <cell r="G251" t="str">
            <v>026 01</v>
          </cell>
        </row>
        <row r="252">
          <cell r="A252" t="str">
            <v>31745661</v>
          </cell>
          <cell r="C252" t="str">
            <v>činnosť Slovenského paralympijského výboru</v>
          </cell>
          <cell r="E252">
            <v>0</v>
          </cell>
          <cell r="F252" t="str">
            <v>c</v>
          </cell>
          <cell r="G252" t="str">
            <v>026 03</v>
          </cell>
        </row>
        <row r="253">
          <cell r="A253" t="str">
            <v>31745661</v>
          </cell>
          <cell r="C253" t="str">
            <v>činnosť Slovenského zväzu telesne postihnutých športovcov</v>
          </cell>
          <cell r="E253">
            <v>0</v>
          </cell>
          <cell r="F253" t="str">
            <v>c</v>
          </cell>
          <cell r="G253" t="str">
            <v>026 03</v>
          </cell>
        </row>
        <row r="254">
          <cell r="A254" t="str">
            <v>31745661</v>
          </cell>
          <cell r="C254" t="str">
            <v>činnosť Slovenskej asociácie zrakovo postihnutých športovcov</v>
          </cell>
          <cell r="E254">
            <v>0</v>
          </cell>
          <cell r="F254" t="str">
            <v>c</v>
          </cell>
          <cell r="G254" t="str">
            <v>026 03</v>
          </cell>
        </row>
        <row r="255">
          <cell r="A255" t="str">
            <v>31745661</v>
          </cell>
          <cell r="C255" t="str">
            <v>činnosť Špeciálnych olympiád Slovensko</v>
          </cell>
          <cell r="E255">
            <v>0</v>
          </cell>
          <cell r="F255" t="str">
            <v>c</v>
          </cell>
          <cell r="G255" t="str">
            <v>026 03</v>
          </cell>
        </row>
        <row r="256">
          <cell r="A256" t="str">
            <v>31745661</v>
          </cell>
          <cell r="C256" t="str">
            <v>Slovenská asociácia taekwondo WT (SPV)</v>
          </cell>
          <cell r="E256">
            <v>0</v>
          </cell>
          <cell r="F256" t="str">
            <v>c</v>
          </cell>
          <cell r="G256" t="str">
            <v>026 03</v>
          </cell>
        </row>
        <row r="257">
          <cell r="A257" t="str">
            <v>31745661</v>
          </cell>
          <cell r="C257" t="str">
            <v>Slovenská golfová asociácia (SPV)</v>
          </cell>
          <cell r="E257">
            <v>0</v>
          </cell>
          <cell r="F257" t="str">
            <v>c</v>
          </cell>
          <cell r="G257" t="str">
            <v>026 03</v>
          </cell>
        </row>
        <row r="258">
          <cell r="A258" t="str">
            <v>31745661</v>
          </cell>
          <cell r="C258" t="str">
            <v>Slovenský šachový zväz (SPV)</v>
          </cell>
          <cell r="E258">
            <v>0</v>
          </cell>
          <cell r="F258" t="str">
            <v>c</v>
          </cell>
          <cell r="G258" t="str">
            <v>026 03</v>
          </cell>
        </row>
        <row r="259">
          <cell r="A259" t="str">
            <v>31745661</v>
          </cell>
          <cell r="C259" t="str">
            <v>Slovenský veslársky zväz (SPV)</v>
          </cell>
          <cell r="E259">
            <v>0</v>
          </cell>
          <cell r="F259" t="str">
            <v>c</v>
          </cell>
          <cell r="G259" t="str">
            <v>026 03</v>
          </cell>
        </row>
        <row r="260">
          <cell r="A260" t="str">
            <v>31745661</v>
          </cell>
          <cell r="C260" t="str">
            <v>Slovenský zväz cyklistiky (SPV)</v>
          </cell>
          <cell r="E260">
            <v>0</v>
          </cell>
          <cell r="F260" t="str">
            <v>c</v>
          </cell>
          <cell r="G260" t="str">
            <v>026 03</v>
          </cell>
        </row>
        <row r="261">
          <cell r="A261" t="str">
            <v>31745661</v>
          </cell>
          <cell r="C261" t="str">
            <v>Slovenský Zväz Karate (SPV)</v>
          </cell>
          <cell r="E261">
            <v>0</v>
          </cell>
          <cell r="F261" t="str">
            <v>c</v>
          </cell>
          <cell r="G261" t="str">
            <v>026 03</v>
          </cell>
        </row>
        <row r="262">
          <cell r="A262" t="str">
            <v>31745661</v>
          </cell>
          <cell r="C262" t="str">
            <v>Slovenský zväz tanečných športov (SPV)</v>
          </cell>
          <cell r="E262">
            <v>0</v>
          </cell>
          <cell r="F262" t="str">
            <v>c</v>
          </cell>
          <cell r="G262" t="str">
            <v>026 03</v>
          </cell>
        </row>
        <row r="263">
          <cell r="A263" t="str">
            <v>31745661</v>
          </cell>
          <cell r="C263" t="str">
            <v>Zväz slovenského lyžovania (SPV)</v>
          </cell>
          <cell r="E263">
            <v>0</v>
          </cell>
          <cell r="F263" t="str">
            <v>c</v>
          </cell>
          <cell r="G263" t="str">
            <v>026 03</v>
          </cell>
        </row>
        <row r="264">
          <cell r="A264" t="str">
            <v>31745661</v>
          </cell>
          <cell r="C264" t="str">
            <v>Blattnerová Tatiana</v>
          </cell>
          <cell r="E264">
            <v>0</v>
          </cell>
          <cell r="F264" t="str">
            <v>d</v>
          </cell>
          <cell r="G264" t="str">
            <v>026 03</v>
          </cell>
        </row>
        <row r="265">
          <cell r="A265" t="str">
            <v>31745661</v>
          </cell>
          <cell r="C265" t="str">
            <v>Čuchran Ladislav</v>
          </cell>
          <cell r="E265">
            <v>0</v>
          </cell>
          <cell r="F265" t="str">
            <v>d</v>
          </cell>
          <cell r="G265" t="str">
            <v>026 03</v>
          </cell>
        </row>
        <row r="266">
          <cell r="A266" t="str">
            <v>31745661</v>
          </cell>
          <cell r="C266" t="str">
            <v>Kopčík Štefan</v>
          </cell>
          <cell r="E266">
            <v>0</v>
          </cell>
          <cell r="F266" t="str">
            <v>d</v>
          </cell>
          <cell r="G266" t="str">
            <v>026 03</v>
          </cell>
        </row>
        <row r="267">
          <cell r="A267" t="str">
            <v>31745661</v>
          </cell>
          <cell r="C267" t="str">
            <v>Kuřeja Marián</v>
          </cell>
          <cell r="E267">
            <v>0</v>
          </cell>
          <cell r="F267" t="str">
            <v>d</v>
          </cell>
          <cell r="G267" t="str">
            <v>026 03</v>
          </cell>
        </row>
        <row r="268">
          <cell r="A268" t="str">
            <v>31745661</v>
          </cell>
          <cell r="C268" t="str">
            <v>Laczkó Dušan</v>
          </cell>
          <cell r="E268">
            <v>0</v>
          </cell>
          <cell r="F268" t="str">
            <v>d</v>
          </cell>
          <cell r="G268" t="str">
            <v>026 03</v>
          </cell>
        </row>
        <row r="269">
          <cell r="A269" t="str">
            <v>31745661</v>
          </cell>
          <cell r="C269" t="str">
            <v>Malenovský Radoslav</v>
          </cell>
          <cell r="E269">
            <v>0</v>
          </cell>
          <cell r="F269" t="str">
            <v>d</v>
          </cell>
          <cell r="G269" t="str">
            <v>026 03</v>
          </cell>
        </row>
        <row r="270">
          <cell r="A270" t="str">
            <v>31745661</v>
          </cell>
          <cell r="C270" t="str">
            <v>Marinov Filip</v>
          </cell>
          <cell r="E270">
            <v>0</v>
          </cell>
          <cell r="F270" t="str">
            <v>d</v>
          </cell>
          <cell r="G270" t="str">
            <v>026 03</v>
          </cell>
        </row>
        <row r="271">
          <cell r="A271" t="str">
            <v>31745661</v>
          </cell>
          <cell r="C271" t="str">
            <v>Vadovičová Veronika</v>
          </cell>
          <cell r="E271">
            <v>0</v>
          </cell>
          <cell r="F271" t="str">
            <v>d</v>
          </cell>
          <cell r="G271" t="str">
            <v>026 03</v>
          </cell>
        </row>
        <row r="272">
          <cell r="A272" t="str">
            <v>31745661</v>
          </cell>
          <cell r="C272" t="str">
            <v>zabezpečenie účasti športovej reprezentácie SR na XVII. letných paralympijských hrách v Paríži 2024</v>
          </cell>
          <cell r="E272">
            <v>0</v>
          </cell>
          <cell r="F272" t="str">
            <v>e</v>
          </cell>
          <cell r="G272" t="str">
            <v>026 03</v>
          </cell>
        </row>
        <row r="273">
          <cell r="A273" t="str">
            <v>31745661</v>
          </cell>
          <cell r="C273" t="str">
            <v>odmena trénerovi Martin Makovník</v>
          </cell>
          <cell r="E273">
            <v>0</v>
          </cell>
          <cell r="F273" t="str">
            <v>f</v>
          </cell>
          <cell r="G273" t="str">
            <v>026 03</v>
          </cell>
        </row>
        <row r="274">
          <cell r="A274" t="str">
            <v>31745661</v>
          </cell>
          <cell r="C274" t="str">
            <v>odmena trénerovi Roman Petrík</v>
          </cell>
          <cell r="E274">
            <v>0</v>
          </cell>
          <cell r="F274" t="str">
            <v>f</v>
          </cell>
          <cell r="G274" t="str">
            <v>026 03</v>
          </cell>
        </row>
        <row r="275">
          <cell r="A275" t="str">
            <v>30688060</v>
          </cell>
          <cell r="C275" t="str">
            <v>kolieskové korčuľovanie - bežné transfery</v>
          </cell>
          <cell r="E275">
            <v>0</v>
          </cell>
          <cell r="F275" t="str">
            <v>a</v>
          </cell>
          <cell r="G275" t="str">
            <v>026 02</v>
          </cell>
        </row>
        <row r="276">
          <cell r="A276" t="str">
            <v>30688060</v>
          </cell>
          <cell r="C276" t="str">
            <v>rýchlokorčuľovanie - bežné transfery</v>
          </cell>
          <cell r="E276">
            <v>0</v>
          </cell>
          <cell r="F276" t="str">
            <v>a</v>
          </cell>
          <cell r="G276" t="str">
            <v>026 02</v>
          </cell>
        </row>
        <row r="277">
          <cell r="A277" t="str">
            <v>30806836</v>
          </cell>
          <cell r="C277" t="str">
            <v>stolný tenis - bežné transfery</v>
          </cell>
          <cell r="E277">
            <v>0</v>
          </cell>
          <cell r="F277" t="str">
            <v>a</v>
          </cell>
          <cell r="G277" t="str">
            <v>026 02</v>
          </cell>
        </row>
        <row r="278">
          <cell r="A278" t="str">
            <v>30806836</v>
          </cell>
          <cell r="C278" t="str">
            <v>stolný tenis - kapitálové transfery</v>
          </cell>
          <cell r="E278">
            <v>0</v>
          </cell>
          <cell r="F278" t="str">
            <v>a</v>
          </cell>
          <cell r="G278" t="str">
            <v>026 02</v>
          </cell>
        </row>
        <row r="279">
          <cell r="A279" t="str">
            <v>30806836</v>
          </cell>
          <cell r="C279" t="str">
            <v>Arpáš Samuel</v>
          </cell>
          <cell r="E279">
            <v>0</v>
          </cell>
          <cell r="F279" t="str">
            <v>d</v>
          </cell>
          <cell r="G279" t="str">
            <v>026 03</v>
          </cell>
        </row>
        <row r="280">
          <cell r="A280" t="str">
            <v>30806836</v>
          </cell>
          <cell r="C280" t="str">
            <v>Balážová Barbora</v>
          </cell>
          <cell r="E280">
            <v>0</v>
          </cell>
          <cell r="F280" t="str">
            <v>d</v>
          </cell>
          <cell r="G280" t="str">
            <v>026 03</v>
          </cell>
        </row>
        <row r="281">
          <cell r="A281" t="str">
            <v>30806836</v>
          </cell>
          <cell r="C281" t="str">
            <v>družstvo - dospelí - ženy</v>
          </cell>
          <cell r="E281">
            <v>0</v>
          </cell>
          <cell r="F281" t="str">
            <v>d</v>
          </cell>
          <cell r="G281" t="str">
            <v>026 03</v>
          </cell>
        </row>
        <row r="282">
          <cell r="A282" t="str">
            <v>30806836</v>
          </cell>
          <cell r="C282" t="str">
            <v>družstvo - Umax. - muži</v>
          </cell>
          <cell r="E282">
            <v>0</v>
          </cell>
          <cell r="F282" t="str">
            <v>d</v>
          </cell>
          <cell r="G282" t="str">
            <v>026 03</v>
          </cell>
        </row>
        <row r="283">
          <cell r="A283" t="str">
            <v>30806836</v>
          </cell>
          <cell r="C283" t="str">
            <v>Kukuľková Tatiana</v>
          </cell>
          <cell r="E283">
            <v>0</v>
          </cell>
          <cell r="F283" t="str">
            <v>d</v>
          </cell>
          <cell r="G283" t="str">
            <v>026 03</v>
          </cell>
        </row>
        <row r="284">
          <cell r="A284" t="str">
            <v>30806836</v>
          </cell>
          <cell r="C284" t="str">
            <v>Pištej Ľubomír</v>
          </cell>
          <cell r="E284">
            <v>0</v>
          </cell>
          <cell r="F284" t="str">
            <v>d</v>
          </cell>
          <cell r="G284" t="str">
            <v>026 03</v>
          </cell>
        </row>
        <row r="285">
          <cell r="A285" t="str">
            <v>30806836</v>
          </cell>
          <cell r="C285" t="str">
            <v>Wang Yang</v>
          </cell>
          <cell r="E285">
            <v>0</v>
          </cell>
          <cell r="F285" t="str">
            <v>d</v>
          </cell>
          <cell r="G285" t="str">
            <v>026 03</v>
          </cell>
        </row>
        <row r="286">
          <cell r="A286" t="str">
            <v>30806836</v>
          </cell>
          <cell r="C286" t="str">
            <v>odmena trénerovi Dalibor Jahoda</v>
          </cell>
          <cell r="E286">
            <v>0</v>
          </cell>
          <cell r="F286" t="str">
            <v>f</v>
          </cell>
          <cell r="G286" t="str">
            <v>026 03</v>
          </cell>
        </row>
        <row r="287">
          <cell r="A287" t="str">
            <v>30806836</v>
          </cell>
          <cell r="C287" t="str">
            <v>Zabezpečenie finále školských športových súťaží (Šamorín 2023) v súťažiach kategórie "A" v stolnom tenise základných škôl</v>
          </cell>
          <cell r="E287">
            <v>0</v>
          </cell>
          <cell r="F287" t="str">
            <v>j</v>
          </cell>
          <cell r="G287" t="str">
            <v>026 01</v>
          </cell>
        </row>
        <row r="288">
          <cell r="A288" t="str">
            <v>00603341</v>
          </cell>
          <cell r="C288" t="str">
            <v>streľba - bežné transfery</v>
          </cell>
          <cell r="E288">
            <v>0</v>
          </cell>
          <cell r="F288" t="str">
            <v>a</v>
          </cell>
          <cell r="G288" t="str">
            <v>026 02</v>
          </cell>
        </row>
        <row r="289">
          <cell r="A289" t="str">
            <v>00603341</v>
          </cell>
          <cell r="C289" t="str">
            <v>streľba - kapitálové transfery</v>
          </cell>
          <cell r="E289">
            <v>0</v>
          </cell>
          <cell r="F289" t="str">
            <v>a</v>
          </cell>
          <cell r="G289" t="str">
            <v>026 02</v>
          </cell>
        </row>
        <row r="290">
          <cell r="A290" t="str">
            <v>00603341</v>
          </cell>
          <cell r="C290" t="str">
            <v>Barteková Danka</v>
          </cell>
          <cell r="E290">
            <v>0</v>
          </cell>
          <cell r="F290" t="str">
            <v>d</v>
          </cell>
          <cell r="G290" t="str">
            <v>026 03</v>
          </cell>
        </row>
        <row r="291">
          <cell r="A291" t="str">
            <v>00603341</v>
          </cell>
          <cell r="C291" t="str">
            <v>Copák Marek</v>
          </cell>
          <cell r="E291">
            <v>0</v>
          </cell>
          <cell r="F291" t="str">
            <v>d</v>
          </cell>
          <cell r="G291" t="str">
            <v>026 03</v>
          </cell>
        </row>
        <row r="292">
          <cell r="A292" t="str">
            <v>00603341</v>
          </cell>
          <cell r="C292" t="str">
            <v>Demién Pešková Daniela</v>
          </cell>
          <cell r="E292">
            <v>0</v>
          </cell>
          <cell r="F292" t="str">
            <v>d</v>
          </cell>
          <cell r="G292" t="str">
            <v>026 03</v>
          </cell>
        </row>
        <row r="293">
          <cell r="A293" t="str">
            <v>00603341</v>
          </cell>
          <cell r="C293" t="str">
            <v>dvojica - skeet mix (dospelí)</v>
          </cell>
          <cell r="E293">
            <v>0</v>
          </cell>
          <cell r="F293" t="str">
            <v>d</v>
          </cell>
          <cell r="G293" t="str">
            <v>026 03</v>
          </cell>
        </row>
        <row r="294">
          <cell r="A294" t="str">
            <v>00603341</v>
          </cell>
          <cell r="C294" t="str">
            <v>dvojica - skeet mix (juniori)</v>
          </cell>
          <cell r="E294">
            <v>0</v>
          </cell>
          <cell r="F294" t="str">
            <v>d</v>
          </cell>
          <cell r="G294" t="str">
            <v>026 03</v>
          </cell>
        </row>
        <row r="295">
          <cell r="A295" t="str">
            <v>00603341</v>
          </cell>
          <cell r="C295" t="str">
            <v>dvojica - trap mix (dospelí)</v>
          </cell>
          <cell r="E295">
            <v>0</v>
          </cell>
          <cell r="F295" t="str">
            <v>d</v>
          </cell>
          <cell r="G295" t="str">
            <v>026 03</v>
          </cell>
        </row>
        <row r="296">
          <cell r="A296" t="str">
            <v>00603341</v>
          </cell>
          <cell r="C296" t="str">
            <v>dvojica - VzPi mix (dospelí)</v>
          </cell>
          <cell r="E296">
            <v>0</v>
          </cell>
          <cell r="F296" t="str">
            <v>d</v>
          </cell>
          <cell r="G296" t="str">
            <v>026 03</v>
          </cell>
        </row>
        <row r="297">
          <cell r="A297" t="str">
            <v>00603341</v>
          </cell>
          <cell r="C297" t="str">
            <v>dvojica - VzPu mix (dospelí)</v>
          </cell>
          <cell r="E297">
            <v>0</v>
          </cell>
          <cell r="F297" t="str">
            <v>d</v>
          </cell>
          <cell r="G297" t="str">
            <v>026 03</v>
          </cell>
        </row>
        <row r="298">
          <cell r="A298" t="str">
            <v>00603341</v>
          </cell>
          <cell r="C298" t="str">
            <v>dvojica - VzPu mix (juniori)</v>
          </cell>
          <cell r="E298">
            <v>0</v>
          </cell>
          <cell r="F298" t="str">
            <v>d</v>
          </cell>
          <cell r="G298" t="str">
            <v>026 03</v>
          </cell>
        </row>
        <row r="299">
          <cell r="A299" t="str">
            <v>00603341</v>
          </cell>
          <cell r="C299" t="str">
            <v>Filip Lukáš</v>
          </cell>
          <cell r="E299">
            <v>0</v>
          </cell>
          <cell r="F299" t="str">
            <v>d</v>
          </cell>
          <cell r="G299" t="str">
            <v>026 03</v>
          </cell>
        </row>
        <row r="300">
          <cell r="A300" t="str">
            <v>00603341</v>
          </cell>
          <cell r="C300" t="str">
            <v>Hocková Miroslava</v>
          </cell>
          <cell r="E300">
            <v>0</v>
          </cell>
          <cell r="F300" t="str">
            <v>d</v>
          </cell>
          <cell r="G300" t="str">
            <v>026 03</v>
          </cell>
        </row>
        <row r="301">
          <cell r="A301" t="str">
            <v>00603341</v>
          </cell>
          <cell r="C301" t="str">
            <v>Hocková Vanesa</v>
          </cell>
          <cell r="E301">
            <v>0</v>
          </cell>
          <cell r="F301" t="str">
            <v>d</v>
          </cell>
          <cell r="G301" t="str">
            <v>026 03</v>
          </cell>
        </row>
        <row r="302">
          <cell r="A302" t="str">
            <v>00603341</v>
          </cell>
          <cell r="C302" t="str">
            <v>Holko Ondrej</v>
          </cell>
          <cell r="E302">
            <v>0</v>
          </cell>
          <cell r="F302" t="str">
            <v>d</v>
          </cell>
          <cell r="G302" t="str">
            <v>026 03</v>
          </cell>
        </row>
        <row r="303">
          <cell r="A303" t="str">
            <v>00603341</v>
          </cell>
          <cell r="C303" t="str">
            <v>Hruška Daniel</v>
          </cell>
          <cell r="E303">
            <v>0</v>
          </cell>
          <cell r="F303" t="str">
            <v>d</v>
          </cell>
          <cell r="G303" t="str">
            <v>026 03</v>
          </cell>
        </row>
        <row r="304">
          <cell r="A304" t="str">
            <v>00603341</v>
          </cell>
          <cell r="C304" t="str">
            <v>Jány Patrik</v>
          </cell>
          <cell r="E304">
            <v>0</v>
          </cell>
          <cell r="F304" t="str">
            <v>d</v>
          </cell>
          <cell r="G304" t="str">
            <v>026 03</v>
          </cell>
        </row>
        <row r="305">
          <cell r="A305" t="str">
            <v>00603341</v>
          </cell>
          <cell r="C305" t="str">
            <v>Jány Patrik - kapitálové výdavky</v>
          </cell>
          <cell r="E305">
            <v>0</v>
          </cell>
          <cell r="F305" t="str">
            <v>d</v>
          </cell>
          <cell r="G305" t="str">
            <v>026 03</v>
          </cell>
        </row>
        <row r="306">
          <cell r="A306" t="str">
            <v>00603341</v>
          </cell>
          <cell r="C306" t="str">
            <v>Kortišová Emma</v>
          </cell>
          <cell r="E306">
            <v>0</v>
          </cell>
          <cell r="F306" t="str">
            <v>d</v>
          </cell>
          <cell r="G306" t="str">
            <v>026 03</v>
          </cell>
        </row>
        <row r="307">
          <cell r="A307" t="str">
            <v>00603341</v>
          </cell>
          <cell r="C307" t="str">
            <v>Kostúr Marek</v>
          </cell>
          <cell r="E307">
            <v>0</v>
          </cell>
          <cell r="F307" t="str">
            <v>d</v>
          </cell>
          <cell r="G307" t="str">
            <v>026 03</v>
          </cell>
        </row>
        <row r="308">
          <cell r="A308" t="str">
            <v>00603341</v>
          </cell>
          <cell r="C308" t="str">
            <v>Kovačócy Marián</v>
          </cell>
          <cell r="E308">
            <v>0</v>
          </cell>
          <cell r="F308" t="str">
            <v>d</v>
          </cell>
          <cell r="G308" t="str">
            <v>026 03</v>
          </cell>
        </row>
        <row r="309">
          <cell r="A309" t="str">
            <v>00603341</v>
          </cell>
          <cell r="C309" t="str">
            <v>Ňakatová Zuzana</v>
          </cell>
          <cell r="E309">
            <v>0</v>
          </cell>
          <cell r="F309" t="str">
            <v>d</v>
          </cell>
          <cell r="G309" t="str">
            <v>026 03</v>
          </cell>
        </row>
        <row r="310">
          <cell r="A310" t="str">
            <v>00603341</v>
          </cell>
          <cell r="C310" t="str">
            <v>Novotná Kamila</v>
          </cell>
          <cell r="E310">
            <v>0</v>
          </cell>
          <cell r="F310" t="str">
            <v>d</v>
          </cell>
          <cell r="G310" t="str">
            <v>026 03</v>
          </cell>
        </row>
        <row r="311">
          <cell r="A311" t="str">
            <v>00603341</v>
          </cell>
          <cell r="C311" t="str">
            <v>Rehák Štefečeková Zuzana</v>
          </cell>
          <cell r="E311">
            <v>0</v>
          </cell>
          <cell r="F311" t="str">
            <v>d</v>
          </cell>
          <cell r="G311" t="str">
            <v>026 03</v>
          </cell>
        </row>
        <row r="312">
          <cell r="A312" t="str">
            <v>00603341</v>
          </cell>
          <cell r="C312" t="str">
            <v>Supeková Adela</v>
          </cell>
          <cell r="E312">
            <v>0</v>
          </cell>
          <cell r="F312" t="str">
            <v>d</v>
          </cell>
          <cell r="G312" t="str">
            <v>026 03</v>
          </cell>
        </row>
        <row r="313">
          <cell r="A313" t="str">
            <v>00603341</v>
          </cell>
          <cell r="C313" t="str">
            <v>Špotáková Jana</v>
          </cell>
          <cell r="E313">
            <v>0</v>
          </cell>
          <cell r="F313" t="str">
            <v>d</v>
          </cell>
          <cell r="G313" t="str">
            <v>026 03</v>
          </cell>
        </row>
        <row r="314">
          <cell r="A314" t="str">
            <v>00603341</v>
          </cell>
          <cell r="C314" t="str">
            <v>Tóth Timotej</v>
          </cell>
          <cell r="E314">
            <v>0</v>
          </cell>
          <cell r="F314" t="str">
            <v>d</v>
          </cell>
          <cell r="G314" t="str">
            <v>026 03</v>
          </cell>
        </row>
        <row r="315">
          <cell r="A315" t="str">
            <v>00603341</v>
          </cell>
          <cell r="C315" t="str">
            <v>Tužinský Juraj</v>
          </cell>
          <cell r="E315">
            <v>0</v>
          </cell>
          <cell r="F315" t="str">
            <v>d</v>
          </cell>
          <cell r="G315" t="str">
            <v>026 03</v>
          </cell>
        </row>
        <row r="316">
          <cell r="A316" t="str">
            <v>00603341</v>
          </cell>
          <cell r="C316" t="str">
            <v>Varga Erik</v>
          </cell>
          <cell r="E316">
            <v>0</v>
          </cell>
          <cell r="F316" t="str">
            <v>d</v>
          </cell>
          <cell r="G316" t="str">
            <v>026 03</v>
          </cell>
        </row>
        <row r="317">
          <cell r="A317" t="str">
            <v>00603341</v>
          </cell>
          <cell r="C317" t="str">
            <v>Zajíčková Adriana</v>
          </cell>
          <cell r="E317">
            <v>0</v>
          </cell>
          <cell r="F317" t="str">
            <v>d</v>
          </cell>
          <cell r="G317" t="str">
            <v>026 03</v>
          </cell>
        </row>
        <row r="318">
          <cell r="A318" t="str">
            <v>00603341</v>
          </cell>
          <cell r="C318" t="str">
            <v>odmena trénerovi Juraj Sedlák</v>
          </cell>
          <cell r="E318">
            <v>0</v>
          </cell>
          <cell r="F318" t="str">
            <v>f</v>
          </cell>
          <cell r="G318" t="str">
            <v>026 03</v>
          </cell>
        </row>
        <row r="319">
          <cell r="A319" t="str">
            <v>17310571</v>
          </cell>
          <cell r="C319" t="str">
            <v>šach - bežné transfery</v>
          </cell>
          <cell r="E319">
            <v>0</v>
          </cell>
          <cell r="F319" t="str">
            <v>a</v>
          </cell>
          <cell r="G319" t="str">
            <v>026 02</v>
          </cell>
        </row>
        <row r="320">
          <cell r="A320" t="str">
            <v>30806437</v>
          </cell>
          <cell r="C320" t="str">
            <v>šerm - bežné transfery</v>
          </cell>
          <cell r="E320">
            <v>0</v>
          </cell>
          <cell r="F320" t="str">
            <v>a</v>
          </cell>
          <cell r="G320" t="str">
            <v>026 02</v>
          </cell>
        </row>
        <row r="321">
          <cell r="A321" t="str">
            <v>30806437</v>
          </cell>
          <cell r="C321" t="str">
            <v>družstvo - fleuret (juniori)</v>
          </cell>
          <cell r="E321">
            <v>0</v>
          </cell>
          <cell r="F321" t="str">
            <v>d</v>
          </cell>
          <cell r="G321" t="str">
            <v>026 03</v>
          </cell>
        </row>
        <row r="322">
          <cell r="A322" t="str">
            <v>30811384</v>
          </cell>
          <cell r="C322" t="str">
            <v>tenis - bežné transfery</v>
          </cell>
          <cell r="E322">
            <v>0</v>
          </cell>
          <cell r="F322" t="str">
            <v>a</v>
          </cell>
          <cell r="G322" t="str">
            <v>026 02</v>
          </cell>
        </row>
        <row r="323">
          <cell r="A323" t="str">
            <v>30811384</v>
          </cell>
          <cell r="C323" t="str">
            <v>tenis - kapitálové transfery</v>
          </cell>
          <cell r="E323">
            <v>0</v>
          </cell>
          <cell r="F323" t="str">
            <v>a</v>
          </cell>
          <cell r="G323" t="str">
            <v>026 02</v>
          </cell>
        </row>
        <row r="324">
          <cell r="A324" t="str">
            <v>30811384</v>
          </cell>
          <cell r="C324" t="str">
            <v>Behúlová Bianca</v>
          </cell>
          <cell r="E324">
            <v>0</v>
          </cell>
          <cell r="F324" t="str">
            <v>d</v>
          </cell>
          <cell r="G324" t="str">
            <v>026 03</v>
          </cell>
        </row>
        <row r="325">
          <cell r="A325" t="str">
            <v>30811384</v>
          </cell>
          <cell r="C325" t="str">
            <v>Benjamín Privara Peter</v>
          </cell>
          <cell r="E325">
            <v>0</v>
          </cell>
          <cell r="F325" t="str">
            <v>d</v>
          </cell>
          <cell r="G325" t="str">
            <v>026 03</v>
          </cell>
        </row>
        <row r="326">
          <cell r="A326" t="str">
            <v>30811384</v>
          </cell>
          <cell r="C326" t="str">
            <v>Daubnerová Nikola</v>
          </cell>
          <cell r="E326">
            <v>0</v>
          </cell>
          <cell r="F326" t="str">
            <v>d</v>
          </cell>
          <cell r="G326" t="str">
            <v>026 03</v>
          </cell>
        </row>
        <row r="327">
          <cell r="A327" t="str">
            <v>30811384</v>
          </cell>
          <cell r="C327" t="str">
            <v>Jamrichová Renáta</v>
          </cell>
          <cell r="E327">
            <v>0</v>
          </cell>
          <cell r="F327" t="str">
            <v>d</v>
          </cell>
          <cell r="G327" t="str">
            <v>026 03</v>
          </cell>
        </row>
        <row r="328">
          <cell r="A328" t="str">
            <v>30811384</v>
          </cell>
          <cell r="C328" t="str">
            <v>Naď Peter</v>
          </cell>
          <cell r="E328">
            <v>0</v>
          </cell>
          <cell r="F328" t="str">
            <v>d</v>
          </cell>
          <cell r="G328" t="str">
            <v>026 03</v>
          </cell>
        </row>
        <row r="329">
          <cell r="A329" t="str">
            <v>30811384</v>
          </cell>
          <cell r="C329" t="str">
            <v>Polášek Filip</v>
          </cell>
          <cell r="E329">
            <v>0</v>
          </cell>
          <cell r="F329" t="str">
            <v>d</v>
          </cell>
          <cell r="G329" t="str">
            <v>026 03</v>
          </cell>
        </row>
        <row r="330">
          <cell r="A330" t="str">
            <v>30811384</v>
          </cell>
          <cell r="C330" t="str">
            <v>Vargová Nina</v>
          </cell>
          <cell r="E330">
            <v>0</v>
          </cell>
          <cell r="F330" t="str">
            <v>d</v>
          </cell>
          <cell r="G330" t="str">
            <v>026 03</v>
          </cell>
        </row>
        <row r="331">
          <cell r="A331" t="str">
            <v>30811384</v>
          </cell>
          <cell r="C331" t="str">
            <v>Zelníčková Radka</v>
          </cell>
          <cell r="E331">
            <v>0</v>
          </cell>
          <cell r="F331" t="str">
            <v>d</v>
          </cell>
          <cell r="G331" t="str">
            <v>026 03</v>
          </cell>
        </row>
        <row r="332">
          <cell r="A332" t="str">
            <v>30811384</v>
          </cell>
          <cell r="C332" t="str">
            <v>odmena trénerovi Ján Matúš</v>
          </cell>
          <cell r="E332">
            <v>0</v>
          </cell>
          <cell r="F332" t="str">
            <v>f</v>
          </cell>
          <cell r="G332" t="str">
            <v>026 03</v>
          </cell>
        </row>
        <row r="333">
          <cell r="A333" t="str">
            <v>30811384</v>
          </cell>
          <cell r="C333" t="str">
            <v>odmena trénerovi Jozef Blaško</v>
          </cell>
          <cell r="E333">
            <v>0</v>
          </cell>
          <cell r="F333" t="str">
            <v>f</v>
          </cell>
          <cell r="G333" t="str">
            <v>026 03</v>
          </cell>
        </row>
        <row r="334">
          <cell r="A334" t="str">
            <v>30811384</v>
          </cell>
          <cell r="C334" t="str">
            <v>odmena trénerovi Juraj Dulík</v>
          </cell>
          <cell r="E334">
            <v>0</v>
          </cell>
          <cell r="F334" t="str">
            <v>f</v>
          </cell>
          <cell r="G334" t="str">
            <v>026 03</v>
          </cell>
        </row>
        <row r="335">
          <cell r="A335" t="str">
            <v>30811384</v>
          </cell>
          <cell r="C335" t="str">
            <v>odmena trénerovi Marek Hrehorčík</v>
          </cell>
          <cell r="E335">
            <v>0</v>
          </cell>
          <cell r="F335" t="str">
            <v>f</v>
          </cell>
          <cell r="G335" t="str">
            <v>026 03</v>
          </cell>
        </row>
        <row r="336">
          <cell r="A336" t="str">
            <v>30811384</v>
          </cell>
          <cell r="C336" t="str">
            <v>odmena trénerovi Martin Záthurecký</v>
          </cell>
          <cell r="E336">
            <v>0</v>
          </cell>
          <cell r="F336" t="str">
            <v>f</v>
          </cell>
          <cell r="G336" t="str">
            <v>026 03</v>
          </cell>
        </row>
        <row r="337">
          <cell r="A337" t="str">
            <v>30811384</v>
          </cell>
          <cell r="C337" t="str">
            <v>odmena trénerovi Michal Lukačovič</v>
          </cell>
          <cell r="E337">
            <v>0</v>
          </cell>
          <cell r="F337" t="str">
            <v>f</v>
          </cell>
          <cell r="G337" t="str">
            <v>026 03</v>
          </cell>
        </row>
        <row r="338">
          <cell r="A338" t="str">
            <v>30811384</v>
          </cell>
          <cell r="C338" t="str">
            <v>odmena trénerovi Petr Lajkep</v>
          </cell>
          <cell r="E338">
            <v>0</v>
          </cell>
          <cell r="F338" t="str">
            <v>f</v>
          </cell>
          <cell r="G338" t="str">
            <v>026 03</v>
          </cell>
        </row>
        <row r="339">
          <cell r="A339" t="str">
            <v>30811384</v>
          </cell>
          <cell r="C339" t="str">
            <v>odmena trénerovi Richard Medyla</v>
          </cell>
          <cell r="E339">
            <v>0</v>
          </cell>
          <cell r="F339" t="str">
            <v>f</v>
          </cell>
          <cell r="G339" t="str">
            <v>026 03</v>
          </cell>
        </row>
        <row r="340">
          <cell r="A340" t="str">
            <v>30811384</v>
          </cell>
          <cell r="C340" t="str">
            <v>odmena trénerovi Róbert Gašparetz</v>
          </cell>
          <cell r="E340">
            <v>0</v>
          </cell>
          <cell r="F340" t="str">
            <v>f</v>
          </cell>
          <cell r="G340" t="str">
            <v>026 03</v>
          </cell>
        </row>
        <row r="341">
          <cell r="A341" t="str">
            <v>00688304</v>
          </cell>
          <cell r="C341" t="str">
            <v>veslovanie - bežné transfery</v>
          </cell>
          <cell r="E341">
            <v>0</v>
          </cell>
          <cell r="F341" t="str">
            <v>a</v>
          </cell>
          <cell r="G341" t="str">
            <v>026 02</v>
          </cell>
        </row>
        <row r="342">
          <cell r="A342" t="str">
            <v>00688304</v>
          </cell>
          <cell r="C342" t="str">
            <v>veslovanie - kapitálové transfery</v>
          </cell>
          <cell r="E342">
            <v>0</v>
          </cell>
          <cell r="F342" t="str">
            <v>a</v>
          </cell>
          <cell r="G342" t="str">
            <v>026 02</v>
          </cell>
        </row>
        <row r="343">
          <cell r="A343" t="str">
            <v>00688304</v>
          </cell>
          <cell r="C343" t="str">
            <v>Strečanský Peter</v>
          </cell>
          <cell r="E343">
            <v>0</v>
          </cell>
          <cell r="F343" t="str">
            <v>d</v>
          </cell>
          <cell r="G343" t="str">
            <v>026 03</v>
          </cell>
        </row>
        <row r="344">
          <cell r="A344" t="str">
            <v>00688304</v>
          </cell>
          <cell r="C344" t="str">
            <v>odmena trénerovi Peter Strečanský</v>
          </cell>
          <cell r="E344">
            <v>0</v>
          </cell>
          <cell r="F344" t="str">
            <v>f</v>
          </cell>
          <cell r="G344" t="str">
            <v>026 03</v>
          </cell>
        </row>
        <row r="345">
          <cell r="A345" t="str">
            <v>31791981</v>
          </cell>
          <cell r="C345" t="str">
            <v>zápasenie - bežné transfery</v>
          </cell>
          <cell r="E345">
            <v>0</v>
          </cell>
          <cell r="F345" t="str">
            <v>a</v>
          </cell>
          <cell r="G345" t="str">
            <v>026 02</v>
          </cell>
        </row>
        <row r="346">
          <cell r="A346" t="str">
            <v>31791981</v>
          </cell>
          <cell r="C346" t="str">
            <v>Földešiová Viktória</v>
          </cell>
          <cell r="E346">
            <v>0</v>
          </cell>
          <cell r="F346" t="str">
            <v>d</v>
          </cell>
          <cell r="G346" t="str">
            <v>026 03</v>
          </cell>
        </row>
        <row r="347">
          <cell r="A347" t="str">
            <v>31791981</v>
          </cell>
          <cell r="C347" t="str">
            <v>Gulaev Akhsarbek</v>
          </cell>
          <cell r="E347">
            <v>0</v>
          </cell>
          <cell r="F347" t="str">
            <v>d</v>
          </cell>
          <cell r="G347" t="str">
            <v>026 03</v>
          </cell>
        </row>
        <row r="348">
          <cell r="A348" t="str">
            <v>31791981</v>
          </cell>
          <cell r="C348" t="str">
            <v>Hegedus Réka</v>
          </cell>
          <cell r="E348">
            <v>0</v>
          </cell>
          <cell r="F348" t="str">
            <v>d</v>
          </cell>
          <cell r="G348" t="str">
            <v>026 03</v>
          </cell>
        </row>
        <row r="349">
          <cell r="A349" t="str">
            <v>31791981</v>
          </cell>
          <cell r="C349" t="str">
            <v>Jakšík Adam</v>
          </cell>
          <cell r="E349">
            <v>0</v>
          </cell>
          <cell r="F349" t="str">
            <v>d</v>
          </cell>
          <cell r="G349" t="str">
            <v>026 03</v>
          </cell>
        </row>
        <row r="350">
          <cell r="A350" t="str">
            <v>31791981</v>
          </cell>
          <cell r="C350" t="str">
            <v>Makoev Boris</v>
          </cell>
          <cell r="E350">
            <v>0</v>
          </cell>
          <cell r="F350" t="str">
            <v>d</v>
          </cell>
          <cell r="G350" t="str">
            <v>026 03</v>
          </cell>
        </row>
        <row r="351">
          <cell r="A351" t="str">
            <v>31791981</v>
          </cell>
          <cell r="C351" t="str">
            <v>Mikécz Robin</v>
          </cell>
          <cell r="E351">
            <v>0</v>
          </cell>
          <cell r="F351" t="str">
            <v>d</v>
          </cell>
          <cell r="G351" t="str">
            <v>026 03</v>
          </cell>
        </row>
        <row r="352">
          <cell r="A352" t="str">
            <v>31791981</v>
          </cell>
          <cell r="C352" t="str">
            <v>Molnár Zsuzsanna</v>
          </cell>
          <cell r="E352">
            <v>0</v>
          </cell>
          <cell r="F352" t="str">
            <v>d</v>
          </cell>
          <cell r="G352" t="str">
            <v>026 03</v>
          </cell>
        </row>
        <row r="353">
          <cell r="A353" t="str">
            <v>31791981</v>
          </cell>
          <cell r="C353" t="str">
            <v>Salkazanov Tajmuraz</v>
          </cell>
          <cell r="E353">
            <v>0</v>
          </cell>
          <cell r="F353" t="str">
            <v>d</v>
          </cell>
          <cell r="G353" t="str">
            <v>026 03</v>
          </cell>
        </row>
        <row r="354">
          <cell r="A354" t="str">
            <v>31791981</v>
          </cell>
          <cell r="C354" t="str">
            <v>Sýkora Jakub</v>
          </cell>
          <cell r="E354">
            <v>0</v>
          </cell>
          <cell r="F354" t="str">
            <v>d</v>
          </cell>
          <cell r="G354" t="str">
            <v>026 03</v>
          </cell>
        </row>
        <row r="355">
          <cell r="A355" t="str">
            <v>30811546</v>
          </cell>
          <cell r="C355" t="str">
            <v>bedminton - bežné transfery</v>
          </cell>
          <cell r="E355">
            <v>0</v>
          </cell>
          <cell r="F355" t="str">
            <v>a</v>
          </cell>
          <cell r="G355" t="str">
            <v>026 02</v>
          </cell>
        </row>
        <row r="356">
          <cell r="A356" t="str">
            <v>30811546</v>
          </cell>
          <cell r="C356" t="str">
            <v>Zabezpečenie školských športových súťaží 2023 v súťažiach kategórie "A" v bedmintone stredných škôl</v>
          </cell>
          <cell r="E356">
            <v>0</v>
          </cell>
          <cell r="F356" t="str">
            <v>j</v>
          </cell>
          <cell r="G356" t="str">
            <v>026 01</v>
          </cell>
        </row>
        <row r="357">
          <cell r="A357" t="str">
            <v>35656743</v>
          </cell>
          <cell r="C357" t="str">
            <v>biatlon - bežné transfery</v>
          </cell>
          <cell r="E357">
            <v>0</v>
          </cell>
          <cell r="F357" t="str">
            <v>a</v>
          </cell>
          <cell r="G357" t="str">
            <v>026 02</v>
          </cell>
        </row>
        <row r="358">
          <cell r="A358" t="str">
            <v>35656743</v>
          </cell>
          <cell r="C358" t="str">
            <v>biatlon - kapitálové transfery</v>
          </cell>
          <cell r="E358">
            <v>0</v>
          </cell>
          <cell r="F358" t="str">
            <v>a</v>
          </cell>
          <cell r="G358" t="str">
            <v>026 02</v>
          </cell>
        </row>
        <row r="359">
          <cell r="A359" t="str">
            <v>35656743</v>
          </cell>
          <cell r="C359" t="str">
            <v>Bátovská Fialková Paulína</v>
          </cell>
          <cell r="E359">
            <v>0</v>
          </cell>
          <cell r="F359" t="str">
            <v>d</v>
          </cell>
          <cell r="G359" t="str">
            <v>026 03</v>
          </cell>
        </row>
        <row r="360">
          <cell r="A360" t="str">
            <v>35656743</v>
          </cell>
          <cell r="C360" t="str">
            <v>Borgula Jakub</v>
          </cell>
          <cell r="E360">
            <v>0</v>
          </cell>
          <cell r="F360" t="str">
            <v>d</v>
          </cell>
          <cell r="G360" t="str">
            <v>026 03</v>
          </cell>
        </row>
        <row r="361">
          <cell r="A361" t="str">
            <v>35656743</v>
          </cell>
          <cell r="C361" t="str">
            <v>dvojica-mix (juniori)</v>
          </cell>
          <cell r="E361">
            <v>0</v>
          </cell>
          <cell r="F361" t="str">
            <v>d</v>
          </cell>
          <cell r="G361" t="str">
            <v>026 03</v>
          </cell>
        </row>
        <row r="362">
          <cell r="A362" t="str">
            <v>35656743</v>
          </cell>
          <cell r="C362" t="str">
            <v>Horvátová Henrieta</v>
          </cell>
          <cell r="E362">
            <v>0</v>
          </cell>
          <cell r="F362" t="str">
            <v>d</v>
          </cell>
          <cell r="G362" t="str">
            <v>026 03</v>
          </cell>
        </row>
        <row r="363">
          <cell r="A363" t="str">
            <v>35656743</v>
          </cell>
          <cell r="C363" t="str">
            <v>Kapustová Ema</v>
          </cell>
          <cell r="E363">
            <v>0</v>
          </cell>
          <cell r="F363" t="str">
            <v>d</v>
          </cell>
          <cell r="G363" t="str">
            <v>026 03</v>
          </cell>
        </row>
        <row r="364">
          <cell r="A364" t="str">
            <v>35656743</v>
          </cell>
          <cell r="C364" t="str">
            <v>Remeňová Mária</v>
          </cell>
          <cell r="E364">
            <v>0</v>
          </cell>
          <cell r="F364" t="str">
            <v>d</v>
          </cell>
          <cell r="G364" t="str">
            <v>026 03</v>
          </cell>
        </row>
        <row r="365">
          <cell r="A365" t="str">
            <v>35656743</v>
          </cell>
          <cell r="C365" t="str">
            <v>Remeňová Zuzana</v>
          </cell>
          <cell r="E365">
            <v>0</v>
          </cell>
          <cell r="F365" t="str">
            <v>d</v>
          </cell>
          <cell r="G365" t="str">
            <v>026 03</v>
          </cell>
        </row>
        <row r="366">
          <cell r="A366" t="str">
            <v>35656743</v>
          </cell>
          <cell r="C366" t="str">
            <v>Sklenárik Tomáš</v>
          </cell>
          <cell r="E366">
            <v>0</v>
          </cell>
          <cell r="F366" t="str">
            <v>d</v>
          </cell>
          <cell r="G366" t="str">
            <v>026 03</v>
          </cell>
        </row>
        <row r="367">
          <cell r="A367" t="str">
            <v>35656743</v>
          </cell>
          <cell r="C367" t="str">
            <v>štafeta - biatlon - juniori</v>
          </cell>
          <cell r="E367">
            <v>0</v>
          </cell>
          <cell r="F367" t="str">
            <v>d</v>
          </cell>
          <cell r="G367" t="str">
            <v>026 03</v>
          </cell>
        </row>
        <row r="368">
          <cell r="A368" t="str">
            <v>35656743</v>
          </cell>
          <cell r="C368" t="str">
            <v>štafeta - biatlon - juniorky</v>
          </cell>
          <cell r="E368">
            <v>0</v>
          </cell>
          <cell r="F368" t="str">
            <v>d</v>
          </cell>
          <cell r="G368" t="str">
            <v>026 03</v>
          </cell>
        </row>
        <row r="369">
          <cell r="A369" t="str">
            <v>35656743</v>
          </cell>
          <cell r="C369" t="str">
            <v>štafeta - biatlon - kadetky</v>
          </cell>
          <cell r="E369">
            <v>0</v>
          </cell>
          <cell r="F369" t="str">
            <v>d</v>
          </cell>
          <cell r="G369" t="str">
            <v>026 03</v>
          </cell>
        </row>
        <row r="370">
          <cell r="A370" t="str">
            <v>35656743</v>
          </cell>
          <cell r="C370" t="str">
            <v>Majstrovstvá Európy v biatlone 2024 Osrblie</v>
          </cell>
          <cell r="E370">
            <v>0</v>
          </cell>
          <cell r="F370" t="str">
            <v>e</v>
          </cell>
          <cell r="G370" t="str">
            <v>026 03</v>
          </cell>
        </row>
        <row r="371">
          <cell r="A371" t="str">
            <v>35656743</v>
          </cell>
          <cell r="C371" t="str">
            <v>Majstrovstvá sveta v letnom biatlone</v>
          </cell>
          <cell r="E371">
            <v>0</v>
          </cell>
          <cell r="F371" t="str">
            <v>e</v>
          </cell>
          <cell r="G371" t="str">
            <v>026 03</v>
          </cell>
        </row>
        <row r="372">
          <cell r="A372" t="str">
            <v>35656743</v>
          </cell>
          <cell r="C372" t="str">
            <v>odmena trénerke Jana Daubnerová</v>
          </cell>
          <cell r="E372">
            <v>0</v>
          </cell>
          <cell r="F372" t="str">
            <v>f</v>
          </cell>
          <cell r="G372" t="str">
            <v>026 03</v>
          </cell>
        </row>
        <row r="373">
          <cell r="A373" t="str">
            <v>36067580</v>
          </cell>
          <cell r="C373" t="str">
            <v>boby a skeleton - bežné transfery</v>
          </cell>
          <cell r="E373">
            <v>0</v>
          </cell>
          <cell r="F373" t="str">
            <v>a</v>
          </cell>
          <cell r="G373" t="str">
            <v>026 02</v>
          </cell>
        </row>
        <row r="374">
          <cell r="A374" t="str">
            <v>00684112</v>
          </cell>
          <cell r="C374" t="str">
            <v>cyklistika - bežné transfery</v>
          </cell>
          <cell r="E374">
            <v>0</v>
          </cell>
          <cell r="F374" t="str">
            <v>a</v>
          </cell>
          <cell r="G374" t="str">
            <v>026 02</v>
          </cell>
        </row>
        <row r="375">
          <cell r="A375" t="str">
            <v>00684112</v>
          </cell>
          <cell r="C375" t="str">
            <v>cyklistika - kapitálové transfery</v>
          </cell>
          <cell r="E375">
            <v>0</v>
          </cell>
          <cell r="F375" t="str">
            <v>a</v>
          </cell>
          <cell r="G375" t="str">
            <v>026 02</v>
          </cell>
        </row>
        <row r="376">
          <cell r="A376" t="str">
            <v>00684112</v>
          </cell>
          <cell r="C376" t="str">
            <v>Bačíková Alžbeta</v>
          </cell>
          <cell r="E376">
            <v>0</v>
          </cell>
          <cell r="F376" t="str">
            <v>d</v>
          </cell>
          <cell r="G376" t="str">
            <v>026 03</v>
          </cell>
        </row>
        <row r="377">
          <cell r="A377" t="str">
            <v>00684112</v>
          </cell>
          <cell r="C377" t="str">
            <v>Baránek Rastislav</v>
          </cell>
          <cell r="E377">
            <v>0</v>
          </cell>
          <cell r="F377" t="str">
            <v>d</v>
          </cell>
          <cell r="G377" t="str">
            <v>026 03</v>
          </cell>
        </row>
        <row r="378">
          <cell r="A378" t="str">
            <v>00684112</v>
          </cell>
          <cell r="C378" t="str">
            <v>Hudec Miloš</v>
          </cell>
          <cell r="E378">
            <v>0</v>
          </cell>
          <cell r="F378" t="str">
            <v>d</v>
          </cell>
          <cell r="G378" t="str">
            <v>026 03</v>
          </cell>
        </row>
        <row r="379">
          <cell r="A379" t="str">
            <v>00684112</v>
          </cell>
          <cell r="C379" t="str">
            <v>Jenčušová Nora</v>
          </cell>
          <cell r="E379">
            <v>0</v>
          </cell>
          <cell r="F379" t="str">
            <v>d</v>
          </cell>
          <cell r="G379" t="str">
            <v>026 03</v>
          </cell>
        </row>
        <row r="380">
          <cell r="A380" t="str">
            <v>00684112</v>
          </cell>
          <cell r="C380" t="str">
            <v>Jurík Martin</v>
          </cell>
          <cell r="E380">
            <v>0</v>
          </cell>
          <cell r="F380" t="str">
            <v>d</v>
          </cell>
          <cell r="G380" t="str">
            <v>026 03</v>
          </cell>
        </row>
        <row r="381">
          <cell r="A381" t="str">
            <v>00684112</v>
          </cell>
          <cell r="C381" t="str">
            <v>Kukľa Daniel</v>
          </cell>
          <cell r="E381">
            <v>0</v>
          </cell>
          <cell r="F381" t="str">
            <v>d</v>
          </cell>
          <cell r="G381" t="str">
            <v>026 03</v>
          </cell>
        </row>
        <row r="382">
          <cell r="A382" t="str">
            <v>00684112</v>
          </cell>
          <cell r="C382" t="str">
            <v>Kuril Patrik</v>
          </cell>
          <cell r="E382">
            <v>0</v>
          </cell>
          <cell r="F382" t="str">
            <v>d</v>
          </cell>
          <cell r="G382" t="str">
            <v>026 03</v>
          </cell>
        </row>
        <row r="383">
          <cell r="A383" t="str">
            <v>00684112</v>
          </cell>
          <cell r="C383" t="str">
            <v>Kuril Patrik - kapitálové výdavky</v>
          </cell>
          <cell r="E383">
            <v>0</v>
          </cell>
          <cell r="F383" t="str">
            <v>d</v>
          </cell>
          <cell r="G383" t="str">
            <v>026 03</v>
          </cell>
        </row>
        <row r="384">
          <cell r="A384" t="str">
            <v>00684112</v>
          </cell>
          <cell r="C384" t="str">
            <v>Maniková Dominika</v>
          </cell>
          <cell r="E384">
            <v>0</v>
          </cell>
          <cell r="F384" t="str">
            <v>d</v>
          </cell>
          <cell r="G384" t="str">
            <v>026 03</v>
          </cell>
        </row>
        <row r="385">
          <cell r="A385" t="str">
            <v>00684112</v>
          </cell>
          <cell r="C385" t="str">
            <v>Metelka Jozef</v>
          </cell>
          <cell r="E385">
            <v>0</v>
          </cell>
          <cell r="F385" t="str">
            <v>d</v>
          </cell>
          <cell r="G385" t="str">
            <v>026 03</v>
          </cell>
        </row>
        <row r="386">
          <cell r="A386" t="str">
            <v>00684112</v>
          </cell>
          <cell r="C386" t="str">
            <v>Oroszová Anna</v>
          </cell>
          <cell r="E386">
            <v>0</v>
          </cell>
          <cell r="F386" t="str">
            <v>d</v>
          </cell>
          <cell r="G386" t="str">
            <v>026 03</v>
          </cell>
        </row>
        <row r="387">
          <cell r="A387" t="str">
            <v>00684112</v>
          </cell>
          <cell r="C387" t="str">
            <v>Sagan Peter</v>
          </cell>
          <cell r="E387">
            <v>0</v>
          </cell>
          <cell r="F387" t="str">
            <v>d</v>
          </cell>
          <cell r="G387" t="str">
            <v>026 03</v>
          </cell>
        </row>
        <row r="388">
          <cell r="A388" t="str">
            <v>00684112</v>
          </cell>
          <cell r="C388" t="str">
            <v>Strečko Ondrej</v>
          </cell>
          <cell r="E388">
            <v>0</v>
          </cell>
          <cell r="F388" t="str">
            <v>d</v>
          </cell>
          <cell r="G388" t="str">
            <v>026 03</v>
          </cell>
        </row>
        <row r="389">
          <cell r="A389" t="str">
            <v>00684112</v>
          </cell>
          <cell r="C389" t="str">
            <v>Svrček Martin</v>
          </cell>
          <cell r="E389">
            <v>0</v>
          </cell>
          <cell r="F389" t="str">
            <v>d</v>
          </cell>
          <cell r="G389" t="str">
            <v>026 03</v>
          </cell>
        </row>
        <row r="390">
          <cell r="A390" t="str">
            <v>00684112</v>
          </cell>
          <cell r="C390" t="str">
            <v>Medzinárodné cyklistické preteky Okolo Slovenska</v>
          </cell>
          <cell r="E390">
            <v>0</v>
          </cell>
          <cell r="F390" t="str">
            <v>e</v>
          </cell>
          <cell r="G390" t="str">
            <v>026 03</v>
          </cell>
        </row>
        <row r="391">
          <cell r="A391" t="str">
            <v>31806431</v>
          </cell>
          <cell r="C391" t="str">
            <v>dráhový golf - bežné transfery</v>
          </cell>
          <cell r="E391">
            <v>0</v>
          </cell>
          <cell r="F391" t="str">
            <v>a</v>
          </cell>
          <cell r="G391" t="str">
            <v>026 02</v>
          </cell>
        </row>
        <row r="392">
          <cell r="A392" t="str">
            <v>31795421</v>
          </cell>
          <cell r="C392" t="str">
            <v>florbal - bežné transfery</v>
          </cell>
          <cell r="E392">
            <v>0</v>
          </cell>
          <cell r="F392" t="str">
            <v>a</v>
          </cell>
          <cell r="G392" t="str">
            <v>026 02</v>
          </cell>
        </row>
        <row r="393">
          <cell r="A393" t="str">
            <v>31795421</v>
          </cell>
          <cell r="C393" t="str">
            <v>Zabezpečenie finále školských športových súťaží (Trenčín 2023) v súťažiach kategórie "A" vo florbale základných škôl</v>
          </cell>
          <cell r="E393">
            <v>0</v>
          </cell>
          <cell r="F393" t="str">
            <v>j</v>
          </cell>
          <cell r="G393" t="str">
            <v>026 01</v>
          </cell>
        </row>
        <row r="394">
          <cell r="A394" t="str">
            <v>31795421</v>
          </cell>
          <cell r="C394" t="str">
            <v>Zabezpečenie školských športových súťaží 2023 v súťažiach kategórie "A" vo florbale  stredných škôl</v>
          </cell>
          <cell r="E394">
            <v>0</v>
          </cell>
          <cell r="F394" t="str">
            <v>j</v>
          </cell>
          <cell r="G394" t="str">
            <v>026 01</v>
          </cell>
        </row>
        <row r="395">
          <cell r="A395" t="str">
            <v>30774772</v>
          </cell>
          <cell r="C395" t="str">
            <v>hádzaná - bežné transfery</v>
          </cell>
          <cell r="E395">
            <v>0</v>
          </cell>
          <cell r="F395" t="str">
            <v>a</v>
          </cell>
          <cell r="G395" t="str">
            <v>026 02</v>
          </cell>
        </row>
        <row r="396">
          <cell r="A396" t="str">
            <v>30774772</v>
          </cell>
          <cell r="C396" t="str">
            <v>Zabezpečenie školských športových súťaží 2023 v súťažiach kategórie "A" v hádzanej  stredných škôl</v>
          </cell>
          <cell r="E396">
            <v>0</v>
          </cell>
          <cell r="F396" t="str">
            <v>j</v>
          </cell>
          <cell r="G396" t="str">
            <v>026 01</v>
          </cell>
        </row>
        <row r="397">
          <cell r="A397" t="str">
            <v>30793211</v>
          </cell>
          <cell r="C397" t="str">
            <v>jachting - bežné transfery</v>
          </cell>
          <cell r="E397">
            <v>0</v>
          </cell>
          <cell r="F397" t="str">
            <v>a</v>
          </cell>
          <cell r="G397" t="str">
            <v>026 02</v>
          </cell>
        </row>
        <row r="398">
          <cell r="A398" t="str">
            <v>30793211</v>
          </cell>
          <cell r="C398" t="str">
            <v>Pollák Patrik</v>
          </cell>
          <cell r="E398">
            <v>0</v>
          </cell>
          <cell r="F398" t="str">
            <v>d</v>
          </cell>
          <cell r="G398" t="str">
            <v>026 03</v>
          </cell>
        </row>
        <row r="399">
          <cell r="A399" t="str">
            <v>30793211</v>
          </cell>
          <cell r="C399" t="str">
            <v>Pollák Patrik - kapitálové výdavky</v>
          </cell>
          <cell r="E399">
            <v>0</v>
          </cell>
          <cell r="F399" t="str">
            <v>d</v>
          </cell>
          <cell r="G399" t="str">
            <v>026 03</v>
          </cell>
        </row>
        <row r="400">
          <cell r="A400" t="str">
            <v>17308518</v>
          </cell>
          <cell r="C400" t="str">
            <v>judo - bežné transfery</v>
          </cell>
          <cell r="E400">
            <v>0</v>
          </cell>
          <cell r="F400" t="str">
            <v>a</v>
          </cell>
          <cell r="G400" t="str">
            <v>026 02</v>
          </cell>
        </row>
        <row r="401">
          <cell r="A401" t="str">
            <v>17308518</v>
          </cell>
          <cell r="C401" t="str">
            <v>Ádam Viktor</v>
          </cell>
          <cell r="E401">
            <v>0</v>
          </cell>
          <cell r="F401" t="str">
            <v>d</v>
          </cell>
          <cell r="G401" t="str">
            <v>026 03</v>
          </cell>
        </row>
        <row r="402">
          <cell r="A402" t="str">
            <v>17308518</v>
          </cell>
          <cell r="C402" t="str">
            <v>Fízeľ Márius</v>
          </cell>
          <cell r="E402">
            <v>0</v>
          </cell>
          <cell r="F402" t="str">
            <v>d</v>
          </cell>
          <cell r="G402" t="str">
            <v>026 03</v>
          </cell>
        </row>
        <row r="403">
          <cell r="A403" t="str">
            <v>17308518</v>
          </cell>
          <cell r="C403" t="str">
            <v>Maťašeje Benjamín</v>
          </cell>
          <cell r="E403">
            <v>0</v>
          </cell>
          <cell r="F403" t="str">
            <v>d</v>
          </cell>
          <cell r="G403" t="str">
            <v>026 03</v>
          </cell>
        </row>
        <row r="404">
          <cell r="A404" t="str">
            <v>17308518</v>
          </cell>
          <cell r="C404" t="str">
            <v>Tománková Lenka</v>
          </cell>
          <cell r="E404">
            <v>0</v>
          </cell>
          <cell r="F404" t="str">
            <v>d</v>
          </cell>
          <cell r="G404" t="str">
            <v>026 03</v>
          </cell>
        </row>
        <row r="405">
          <cell r="A405" t="str">
            <v>17308518</v>
          </cell>
          <cell r="C405" t="str">
            <v>Tománková Patrícia</v>
          </cell>
          <cell r="E405">
            <v>0</v>
          </cell>
          <cell r="F405" t="str">
            <v>d</v>
          </cell>
          <cell r="G405" t="str">
            <v>026 03</v>
          </cell>
        </row>
        <row r="406">
          <cell r="A406" t="str">
            <v>17308518</v>
          </cell>
          <cell r="C406" t="str">
            <v>odmena trénerovi Ján Gregor</v>
          </cell>
          <cell r="E406">
            <v>0</v>
          </cell>
          <cell r="F406" t="str">
            <v>f</v>
          </cell>
          <cell r="G406" t="str">
            <v>026 03</v>
          </cell>
        </row>
        <row r="407">
          <cell r="A407" t="str">
            <v>17308518</v>
          </cell>
          <cell r="C407" t="str">
            <v>odmena trénerovi Jozef Tománek</v>
          </cell>
          <cell r="E407">
            <v>0</v>
          </cell>
          <cell r="F407" t="str">
            <v>f</v>
          </cell>
          <cell r="G407" t="str">
            <v>026 03</v>
          </cell>
        </row>
        <row r="408">
          <cell r="A408" t="str">
            <v>30811571</v>
          </cell>
          <cell r="C408" t="str">
            <v>karate - bežné transfery</v>
          </cell>
          <cell r="E408">
            <v>0</v>
          </cell>
          <cell r="F408" t="str">
            <v>a</v>
          </cell>
          <cell r="G408" t="str">
            <v>026 02</v>
          </cell>
        </row>
        <row r="409">
          <cell r="A409" t="str">
            <v>30811571</v>
          </cell>
          <cell r="C409" t="str">
            <v>Gyurík Adi</v>
          </cell>
          <cell r="E409">
            <v>0</v>
          </cell>
          <cell r="F409" t="str">
            <v>d</v>
          </cell>
          <cell r="G409" t="str">
            <v>026 03</v>
          </cell>
        </row>
        <row r="410">
          <cell r="A410" t="str">
            <v>30811571</v>
          </cell>
          <cell r="C410" t="str">
            <v>Kopúňová Miroslava</v>
          </cell>
          <cell r="E410">
            <v>0</v>
          </cell>
          <cell r="F410" t="str">
            <v>d</v>
          </cell>
          <cell r="G410" t="str">
            <v>026 03</v>
          </cell>
        </row>
        <row r="411">
          <cell r="A411" t="str">
            <v>30811571</v>
          </cell>
          <cell r="C411" t="str">
            <v>Kvasnicová Nina</v>
          </cell>
          <cell r="E411">
            <v>0</v>
          </cell>
          <cell r="F411" t="str">
            <v>d</v>
          </cell>
          <cell r="G411" t="str">
            <v>026 03</v>
          </cell>
        </row>
        <row r="412">
          <cell r="A412" t="str">
            <v>30811571</v>
          </cell>
          <cell r="C412" t="str">
            <v>Suchánková Ingrida</v>
          </cell>
          <cell r="E412">
            <v>0</v>
          </cell>
          <cell r="F412" t="str">
            <v>d</v>
          </cell>
          <cell r="G412" t="str">
            <v>026 03</v>
          </cell>
        </row>
        <row r="413">
          <cell r="A413" t="str">
            <v>30811571</v>
          </cell>
          <cell r="C413" t="str">
            <v>odmena trénerke Monika Višňovská</v>
          </cell>
          <cell r="E413">
            <v>0</v>
          </cell>
          <cell r="F413" t="str">
            <v>f</v>
          </cell>
          <cell r="G413" t="str">
            <v>026 03</v>
          </cell>
        </row>
        <row r="414">
          <cell r="A414" t="str">
            <v>30811571</v>
          </cell>
          <cell r="C414" t="str">
            <v>odmena trénerovi Daniel Kvasnica</v>
          </cell>
          <cell r="E414">
            <v>0</v>
          </cell>
          <cell r="F414" t="str">
            <v>f</v>
          </cell>
          <cell r="G414" t="str">
            <v>026 03</v>
          </cell>
        </row>
        <row r="415">
          <cell r="A415" t="str">
            <v>30811571</v>
          </cell>
          <cell r="C415" t="str">
            <v>odmena trénerovi Klaudio Farmadín</v>
          </cell>
          <cell r="E415">
            <v>0</v>
          </cell>
          <cell r="F415" t="str">
            <v>f</v>
          </cell>
          <cell r="G415" t="str">
            <v>026 03</v>
          </cell>
        </row>
        <row r="416">
          <cell r="A416" t="str">
            <v>30811571</v>
          </cell>
          <cell r="C416" t="str">
            <v>odmena trénerovi Miroslav Ďuďák</v>
          </cell>
          <cell r="E416">
            <v>0</v>
          </cell>
          <cell r="F416" t="str">
            <v>f</v>
          </cell>
          <cell r="G416" t="str">
            <v>026 03</v>
          </cell>
        </row>
        <row r="417">
          <cell r="A417" t="str">
            <v>30811571</v>
          </cell>
          <cell r="C417" t="str">
            <v>odmena trénerovi Peter Baďura</v>
          </cell>
          <cell r="E417">
            <v>0</v>
          </cell>
          <cell r="F417" t="str">
            <v>f</v>
          </cell>
          <cell r="G417" t="str">
            <v>026 03</v>
          </cell>
        </row>
        <row r="418">
          <cell r="A418" t="str">
            <v>31119247</v>
          </cell>
          <cell r="C418" t="str">
            <v>kickbox - bežné transfery</v>
          </cell>
          <cell r="E418">
            <v>0</v>
          </cell>
          <cell r="F418" t="str">
            <v>a</v>
          </cell>
          <cell r="G418" t="str">
            <v>026 02</v>
          </cell>
        </row>
        <row r="419">
          <cell r="A419" t="str">
            <v>31119247</v>
          </cell>
          <cell r="C419" t="str">
            <v>Filipová Alexandra</v>
          </cell>
          <cell r="E419">
            <v>0</v>
          </cell>
          <cell r="F419" t="str">
            <v>d</v>
          </cell>
          <cell r="G419" t="str">
            <v>026 03</v>
          </cell>
        </row>
        <row r="420">
          <cell r="A420" t="str">
            <v>31119247</v>
          </cell>
          <cell r="C420" t="str">
            <v>Karlík Marek</v>
          </cell>
          <cell r="E420">
            <v>0</v>
          </cell>
          <cell r="F420" t="str">
            <v>d</v>
          </cell>
          <cell r="G420" t="str">
            <v>026 03</v>
          </cell>
        </row>
        <row r="421">
          <cell r="A421" t="str">
            <v>30845386</v>
          </cell>
          <cell r="C421" t="str">
            <v>ľadový hokej - bežné transfery</v>
          </cell>
          <cell r="E421">
            <v>0</v>
          </cell>
          <cell r="F421" t="str">
            <v>a</v>
          </cell>
          <cell r="G421" t="str">
            <v>026 02</v>
          </cell>
        </row>
        <row r="422">
          <cell r="A422" t="str">
            <v>30845386</v>
          </cell>
          <cell r="C422" t="str">
            <v>ľadový hokej - kapitálové transfery</v>
          </cell>
          <cell r="E422">
            <v>0</v>
          </cell>
          <cell r="F422" t="str">
            <v>a</v>
          </cell>
          <cell r="G422" t="str">
            <v>026 02</v>
          </cell>
        </row>
        <row r="423">
          <cell r="A423" t="str">
            <v>30865930</v>
          </cell>
          <cell r="C423" t="str">
            <v>rozvoj športov, ktoré nie sú uznanými podľa zákona č. 440/2015 Z. z.</v>
          </cell>
          <cell r="E423">
            <v>0</v>
          </cell>
          <cell r="F423" t="str">
            <v>g</v>
          </cell>
          <cell r="G423" t="str">
            <v>026 03</v>
          </cell>
        </row>
        <row r="424">
          <cell r="A424" t="str">
            <v>30788714</v>
          </cell>
          <cell r="C424" t="str">
            <v>moderný päťboj - bežné transfery</v>
          </cell>
          <cell r="E424">
            <v>0</v>
          </cell>
          <cell r="F424" t="str">
            <v>a</v>
          </cell>
          <cell r="G424" t="str">
            <v>026 02</v>
          </cell>
        </row>
        <row r="425">
          <cell r="A425" t="str">
            <v>30806518</v>
          </cell>
          <cell r="C425" t="str">
            <v>orientačné športy - bežné transfery</v>
          </cell>
          <cell r="E425">
            <v>0</v>
          </cell>
          <cell r="F425" t="str">
            <v>a</v>
          </cell>
          <cell r="G425" t="str">
            <v>026 02</v>
          </cell>
        </row>
        <row r="426">
          <cell r="A426" t="str">
            <v>31751075</v>
          </cell>
          <cell r="C426" t="str">
            <v>pozemný hokej - bežné transfery</v>
          </cell>
          <cell r="E426">
            <v>0</v>
          </cell>
          <cell r="F426" t="str">
            <v>a</v>
          </cell>
          <cell r="G426" t="str">
            <v>026 02</v>
          </cell>
        </row>
        <row r="427">
          <cell r="A427" t="str">
            <v>37818058</v>
          </cell>
          <cell r="C427" t="str">
            <v>psie záprahy - bežné transfery</v>
          </cell>
          <cell r="E427">
            <v>0</v>
          </cell>
          <cell r="F427" t="str">
            <v>a</v>
          </cell>
          <cell r="G427" t="str">
            <v>026 02</v>
          </cell>
        </row>
        <row r="428">
          <cell r="A428" t="str">
            <v>37818058</v>
          </cell>
          <cell r="C428" t="str">
            <v>Bánoci Jaroslav</v>
          </cell>
          <cell r="E428">
            <v>0</v>
          </cell>
          <cell r="F428" t="str">
            <v>d</v>
          </cell>
          <cell r="G428" t="str">
            <v>026 03</v>
          </cell>
        </row>
        <row r="429">
          <cell r="A429" t="str">
            <v>37818058</v>
          </cell>
          <cell r="C429" t="str">
            <v>Drábik Andrej</v>
          </cell>
          <cell r="E429">
            <v>0</v>
          </cell>
          <cell r="F429" t="str">
            <v>d</v>
          </cell>
          <cell r="G429" t="str">
            <v>026 03</v>
          </cell>
        </row>
        <row r="430">
          <cell r="A430" t="str">
            <v>37818058</v>
          </cell>
          <cell r="C430" t="str">
            <v>Dučák Marcel</v>
          </cell>
          <cell r="E430">
            <v>0</v>
          </cell>
          <cell r="F430" t="str">
            <v>d</v>
          </cell>
          <cell r="G430" t="str">
            <v>026 03</v>
          </cell>
        </row>
        <row r="431">
          <cell r="A431" t="str">
            <v>37818058</v>
          </cell>
          <cell r="C431" t="str">
            <v>Kotuliaková Mariana</v>
          </cell>
          <cell r="E431">
            <v>0</v>
          </cell>
          <cell r="F431" t="str">
            <v>d</v>
          </cell>
          <cell r="G431" t="str">
            <v>026 03</v>
          </cell>
        </row>
        <row r="432">
          <cell r="A432" t="str">
            <v>37818058</v>
          </cell>
          <cell r="C432" t="str">
            <v>Pelikánová Lucia</v>
          </cell>
          <cell r="E432">
            <v>0</v>
          </cell>
          <cell r="F432" t="str">
            <v>d</v>
          </cell>
          <cell r="G432" t="str">
            <v>026 03</v>
          </cell>
        </row>
        <row r="433">
          <cell r="A433" t="str">
            <v>37818058</v>
          </cell>
          <cell r="C433" t="str">
            <v>Reguli Jakub</v>
          </cell>
          <cell r="E433">
            <v>0</v>
          </cell>
          <cell r="F433" t="str">
            <v>d</v>
          </cell>
          <cell r="G433" t="str">
            <v>026 03</v>
          </cell>
        </row>
        <row r="434">
          <cell r="A434" t="str">
            <v>37818058</v>
          </cell>
          <cell r="C434" t="str">
            <v>Sedilek Branislav</v>
          </cell>
          <cell r="E434">
            <v>0</v>
          </cell>
          <cell r="F434" t="str">
            <v>d</v>
          </cell>
          <cell r="G434" t="str">
            <v>026 03</v>
          </cell>
        </row>
        <row r="435">
          <cell r="A435" t="str">
            <v>00896896</v>
          </cell>
          <cell r="C435" t="str">
            <v>Plnenie úloh verejného záujmu v športe - rozvoj športu</v>
          </cell>
          <cell r="E435">
            <v>0</v>
          </cell>
          <cell r="F435" t="str">
            <v>f</v>
          </cell>
          <cell r="G435" t="str">
            <v>026 03</v>
          </cell>
        </row>
        <row r="436">
          <cell r="A436" t="str">
            <v>31871526</v>
          </cell>
          <cell r="C436" t="str">
            <v>rybolovná technika - bežné transfery</v>
          </cell>
          <cell r="E436">
            <v>0</v>
          </cell>
          <cell r="F436" t="str">
            <v>a</v>
          </cell>
          <cell r="G436" t="str">
            <v>026 02</v>
          </cell>
        </row>
        <row r="437">
          <cell r="A437" t="str">
            <v>31989373</v>
          </cell>
          <cell r="C437" t="str">
            <v>sánkovanie - bežné transfery</v>
          </cell>
          <cell r="E437">
            <v>0</v>
          </cell>
          <cell r="F437" t="str">
            <v>a</v>
          </cell>
          <cell r="G437" t="str">
            <v>026 02</v>
          </cell>
        </row>
        <row r="438">
          <cell r="A438" t="str">
            <v>31989373</v>
          </cell>
          <cell r="C438" t="str">
            <v>štafeta - sánkovanie</v>
          </cell>
          <cell r="E438">
            <v>0</v>
          </cell>
          <cell r="F438" t="str">
            <v>d</v>
          </cell>
          <cell r="G438" t="str">
            <v>026 03</v>
          </cell>
        </row>
        <row r="439">
          <cell r="A439" t="str">
            <v>42219922</v>
          </cell>
          <cell r="C439" t="str">
            <v>ju-jitsu - bežné transfery</v>
          </cell>
          <cell r="E439">
            <v>0</v>
          </cell>
          <cell r="F439" t="str">
            <v>a</v>
          </cell>
          <cell r="G439" t="str">
            <v>026 02</v>
          </cell>
        </row>
        <row r="440">
          <cell r="A440" t="str">
            <v>42219922</v>
          </cell>
          <cell r="C440" t="str">
            <v>odmena trénerovi Miroslav Ševčík</v>
          </cell>
          <cell r="E440">
            <v>0</v>
          </cell>
          <cell r="F440" t="str">
            <v>f</v>
          </cell>
          <cell r="G440" t="str">
            <v>026 03</v>
          </cell>
        </row>
        <row r="441">
          <cell r="A441" t="str">
            <v>51118831</v>
          </cell>
          <cell r="C441" t="str">
            <v>športové rybárstvo - bežné transfery</v>
          </cell>
          <cell r="E441">
            <v>0</v>
          </cell>
          <cell r="F441" t="str">
            <v>a</v>
          </cell>
          <cell r="G441" t="str">
            <v>026 02</v>
          </cell>
        </row>
        <row r="442">
          <cell r="A442" t="str">
            <v>37938941</v>
          </cell>
          <cell r="C442" t="str">
            <v>rozvoj športov, ktoré nie sú uznanými podľa zákona č. 440/2015 Z. z.</v>
          </cell>
          <cell r="E442">
            <v>0</v>
          </cell>
          <cell r="F442" t="str">
            <v>g</v>
          </cell>
          <cell r="G442" t="str">
            <v>026 03</v>
          </cell>
        </row>
        <row r="443">
          <cell r="A443" t="str">
            <v>00684767</v>
          </cell>
          <cell r="C443" t="str">
            <v>tanečný šport - bežné transfery</v>
          </cell>
          <cell r="E443">
            <v>0</v>
          </cell>
          <cell r="F443" t="str">
            <v>a</v>
          </cell>
          <cell r="G443" t="str">
            <v>026 02</v>
          </cell>
        </row>
        <row r="444">
          <cell r="A444" t="str">
            <v>00684767</v>
          </cell>
          <cell r="C444" t="str">
            <v>tanečný šport - kapitálové transfery</v>
          </cell>
          <cell r="E444">
            <v>0</v>
          </cell>
          <cell r="F444" t="str">
            <v>a</v>
          </cell>
          <cell r="G444" t="str">
            <v>026 02</v>
          </cell>
        </row>
        <row r="445">
          <cell r="A445" t="str">
            <v>00684767</v>
          </cell>
          <cell r="C445" t="str">
            <v>Pirhala "Twister" Oliver</v>
          </cell>
          <cell r="E445">
            <v>0</v>
          </cell>
          <cell r="F445" t="str">
            <v>d</v>
          </cell>
          <cell r="G445" t="str">
            <v>026 03</v>
          </cell>
        </row>
        <row r="446">
          <cell r="A446" t="str">
            <v>22665234</v>
          </cell>
          <cell r="C446" t="str">
            <v>Andrejčík Samuel</v>
          </cell>
          <cell r="E446">
            <v>0</v>
          </cell>
          <cell r="F446" t="str">
            <v>d</v>
          </cell>
          <cell r="G446" t="str">
            <v>026 03</v>
          </cell>
        </row>
        <row r="447">
          <cell r="A447" t="str">
            <v>22665234</v>
          </cell>
          <cell r="C447" t="str">
            <v>Balcová Michaela</v>
          </cell>
          <cell r="E447">
            <v>0</v>
          </cell>
          <cell r="F447" t="str">
            <v>d</v>
          </cell>
          <cell r="G447" t="str">
            <v>026 03</v>
          </cell>
        </row>
        <row r="448">
          <cell r="A448" t="str">
            <v>22665234</v>
          </cell>
          <cell r="C448" t="str">
            <v>družstvo - boccia (BC1-2)</v>
          </cell>
          <cell r="E448">
            <v>0</v>
          </cell>
          <cell r="F448" t="str">
            <v>d</v>
          </cell>
          <cell r="G448" t="str">
            <v>026 03</v>
          </cell>
        </row>
        <row r="449">
          <cell r="A449" t="str">
            <v>22665234</v>
          </cell>
          <cell r="C449" t="str">
            <v>družstvo - boccia (BC4)</v>
          </cell>
          <cell r="E449">
            <v>0</v>
          </cell>
          <cell r="F449" t="str">
            <v>d</v>
          </cell>
          <cell r="G449" t="str">
            <v>026 03</v>
          </cell>
        </row>
        <row r="450">
          <cell r="A450" t="str">
            <v>22665234</v>
          </cell>
          <cell r="C450" t="str">
            <v>dvojica - curling na vozíku (telesne postihnutí)</v>
          </cell>
          <cell r="E450">
            <v>0</v>
          </cell>
          <cell r="F450" t="str">
            <v>d</v>
          </cell>
          <cell r="G450" t="str">
            <v>026 03</v>
          </cell>
        </row>
        <row r="451">
          <cell r="A451" t="str">
            <v>22665234</v>
          </cell>
          <cell r="C451" t="str">
            <v>Jambor Miroslav</v>
          </cell>
          <cell r="E451">
            <v>0</v>
          </cell>
          <cell r="F451" t="str">
            <v>d</v>
          </cell>
          <cell r="G451" t="str">
            <v>026 03</v>
          </cell>
        </row>
        <row r="452">
          <cell r="A452" t="str">
            <v>22665234</v>
          </cell>
          <cell r="C452" t="str">
            <v>Kánová Alena</v>
          </cell>
          <cell r="E452">
            <v>0</v>
          </cell>
          <cell r="F452" t="str">
            <v>d</v>
          </cell>
          <cell r="G452" t="str">
            <v>026 03</v>
          </cell>
        </row>
        <row r="453">
          <cell r="A453" t="str">
            <v>22665234</v>
          </cell>
          <cell r="C453" t="str">
            <v>Klohna Boris</v>
          </cell>
          <cell r="E453">
            <v>0</v>
          </cell>
          <cell r="F453" t="str">
            <v>d</v>
          </cell>
          <cell r="G453" t="str">
            <v>026 03</v>
          </cell>
        </row>
        <row r="454">
          <cell r="A454" t="str">
            <v>22665234</v>
          </cell>
          <cell r="C454" t="str">
            <v>Král Tomáš</v>
          </cell>
          <cell r="E454">
            <v>0</v>
          </cell>
          <cell r="F454" t="str">
            <v>d</v>
          </cell>
          <cell r="G454" t="str">
            <v>026 03</v>
          </cell>
        </row>
        <row r="455">
          <cell r="A455" t="str">
            <v>22665234</v>
          </cell>
          <cell r="C455" t="str">
            <v>Kudláčová Kristína</v>
          </cell>
          <cell r="E455">
            <v>0</v>
          </cell>
          <cell r="F455" t="str">
            <v>d</v>
          </cell>
          <cell r="G455" t="str">
            <v>026 03</v>
          </cell>
        </row>
        <row r="456">
          <cell r="A456" t="str">
            <v>22665234</v>
          </cell>
          <cell r="C456" t="str">
            <v>Kurilák Rastislav</v>
          </cell>
          <cell r="E456">
            <v>0</v>
          </cell>
          <cell r="F456" t="str">
            <v>d</v>
          </cell>
          <cell r="G456" t="str">
            <v>026 03</v>
          </cell>
        </row>
        <row r="457">
          <cell r="A457" t="str">
            <v>22665234</v>
          </cell>
          <cell r="C457" t="str">
            <v>Ludrovský Martin</v>
          </cell>
          <cell r="E457">
            <v>0</v>
          </cell>
          <cell r="F457" t="str">
            <v>d</v>
          </cell>
          <cell r="G457" t="str">
            <v>026 03</v>
          </cell>
        </row>
        <row r="458">
          <cell r="A458" t="str">
            <v>22665234</v>
          </cell>
          <cell r="C458" t="str">
            <v>Mezík Róbert</v>
          </cell>
          <cell r="E458">
            <v>0</v>
          </cell>
          <cell r="F458" t="str">
            <v>d</v>
          </cell>
          <cell r="G458" t="str">
            <v>026 03</v>
          </cell>
        </row>
        <row r="459">
          <cell r="A459" t="str">
            <v>22665234</v>
          </cell>
          <cell r="C459" t="str">
            <v>Mihálik Peter</v>
          </cell>
          <cell r="E459">
            <v>0</v>
          </cell>
          <cell r="F459" t="str">
            <v>d</v>
          </cell>
          <cell r="G459" t="str">
            <v>026 03</v>
          </cell>
        </row>
        <row r="460">
          <cell r="A460" t="str">
            <v>22665234</v>
          </cell>
          <cell r="C460" t="str">
            <v>Pavlík Marcel</v>
          </cell>
          <cell r="E460">
            <v>0</v>
          </cell>
          <cell r="F460" t="str">
            <v>d</v>
          </cell>
          <cell r="G460" t="str">
            <v>026 03</v>
          </cell>
        </row>
        <row r="461">
          <cell r="A461" t="str">
            <v>22665234</v>
          </cell>
          <cell r="C461" t="str">
            <v>Riapoš Ján</v>
          </cell>
          <cell r="E461">
            <v>0</v>
          </cell>
          <cell r="F461" t="str">
            <v>d</v>
          </cell>
          <cell r="G461" t="str">
            <v>026 03</v>
          </cell>
        </row>
        <row r="462">
          <cell r="A462" t="str">
            <v>22665234</v>
          </cell>
          <cell r="C462" t="str">
            <v>Strehársky Martin</v>
          </cell>
          <cell r="E462">
            <v>0</v>
          </cell>
          <cell r="F462" t="str">
            <v>d</v>
          </cell>
          <cell r="G462" t="str">
            <v>026 03</v>
          </cell>
        </row>
        <row r="463">
          <cell r="A463" t="str">
            <v>22665234</v>
          </cell>
          <cell r="C463" t="str">
            <v>Trávníček Boris</v>
          </cell>
          <cell r="E463">
            <v>0</v>
          </cell>
          <cell r="F463" t="str">
            <v>d</v>
          </cell>
          <cell r="G463" t="str">
            <v>026 03</v>
          </cell>
        </row>
        <row r="464">
          <cell r="A464" t="str">
            <v>22665234</v>
          </cell>
          <cell r="C464" t="str">
            <v>zabezpečenie účasti športovej reprezentácie SR na Svetových hrách World Abilitysport 2023 v Nakhon Ratchasima</v>
          </cell>
          <cell r="E464">
            <v>0</v>
          </cell>
          <cell r="F464" t="str">
            <v>e</v>
          </cell>
          <cell r="G464" t="str">
            <v>026 03</v>
          </cell>
        </row>
        <row r="465">
          <cell r="A465" t="str">
            <v>30793203</v>
          </cell>
          <cell r="C465" t="str">
            <v>vodné lyžovanie - bežné transfery</v>
          </cell>
          <cell r="E465">
            <v>0</v>
          </cell>
          <cell r="F465" t="str">
            <v>a</v>
          </cell>
          <cell r="G465" t="str">
            <v>026 02</v>
          </cell>
        </row>
        <row r="466">
          <cell r="A466" t="str">
            <v>00681768</v>
          </cell>
          <cell r="C466" t="str">
            <v>vodný motorizmus - bežné transfery</v>
          </cell>
          <cell r="E466">
            <v>0</v>
          </cell>
          <cell r="F466" t="str">
            <v>a</v>
          </cell>
          <cell r="G466" t="str">
            <v>026 02</v>
          </cell>
        </row>
        <row r="467">
          <cell r="A467" t="str">
            <v>00681768</v>
          </cell>
          <cell r="C467" t="str">
            <v>Jung Marian</v>
          </cell>
          <cell r="E467">
            <v>0</v>
          </cell>
          <cell r="F467" t="str">
            <v>d</v>
          </cell>
          <cell r="G467" t="str">
            <v>026 03</v>
          </cell>
        </row>
        <row r="468">
          <cell r="A468" t="str">
            <v>31796079</v>
          </cell>
          <cell r="C468" t="str">
            <v>vzpieranie - bežné transfery</v>
          </cell>
          <cell r="E468">
            <v>0</v>
          </cell>
          <cell r="F468" t="str">
            <v>a</v>
          </cell>
          <cell r="G468" t="str">
            <v>026 02</v>
          </cell>
        </row>
        <row r="469">
          <cell r="A469" t="str">
            <v>31796079</v>
          </cell>
          <cell r="C469" t="str">
            <v>Cabala Sebastián</v>
          </cell>
          <cell r="E469">
            <v>0</v>
          </cell>
          <cell r="F469" t="str">
            <v>d</v>
          </cell>
          <cell r="G469" t="str">
            <v>026 03</v>
          </cell>
        </row>
        <row r="470">
          <cell r="A470" t="str">
            <v>31796079</v>
          </cell>
          <cell r="C470" t="str">
            <v>Macura Vladimír</v>
          </cell>
          <cell r="E470">
            <v>0</v>
          </cell>
          <cell r="F470" t="str">
            <v>d</v>
          </cell>
          <cell r="G470" t="str">
            <v>026 03</v>
          </cell>
        </row>
        <row r="471">
          <cell r="A471" t="str">
            <v>31796079</v>
          </cell>
          <cell r="C471" t="str">
            <v>Viktorínová Natália</v>
          </cell>
          <cell r="E471">
            <v>0</v>
          </cell>
          <cell r="F471" t="str">
            <v>d</v>
          </cell>
          <cell r="G471" t="str">
            <v>026 03</v>
          </cell>
        </row>
        <row r="472">
          <cell r="A472" t="str">
            <v>31796079</v>
          </cell>
          <cell r="C472" t="str">
            <v>odmena trénerovi Rudolf Lukáč</v>
          </cell>
          <cell r="E472">
            <v>0</v>
          </cell>
          <cell r="F472" t="str">
            <v>f</v>
          </cell>
          <cell r="G472" t="str">
            <v>026 03</v>
          </cell>
        </row>
        <row r="473">
          <cell r="A473" t="str">
            <v>30811406</v>
          </cell>
          <cell r="C473" t="str">
            <v>zabezpečenie účasti športovej reprezentácie SR na Svetových letných hrách špeciálnych olympiád v Berlíne 2023</v>
          </cell>
          <cell r="E473">
            <v>0</v>
          </cell>
          <cell r="F473" t="str">
            <v>e</v>
          </cell>
          <cell r="G473" t="str">
            <v>026 03</v>
          </cell>
        </row>
        <row r="474">
          <cell r="A474" t="str">
            <v>35538015</v>
          </cell>
          <cell r="C474" t="str">
            <v>šípky - bežné transfery</v>
          </cell>
          <cell r="E474">
            <v>0</v>
          </cell>
          <cell r="F474" t="str">
            <v>a</v>
          </cell>
          <cell r="G474" t="str">
            <v>026 02</v>
          </cell>
        </row>
        <row r="475">
          <cell r="A475" t="str">
            <v>00585319</v>
          </cell>
          <cell r="C475" t="str">
            <v>potápačské športy - bežné transfery</v>
          </cell>
          <cell r="E475">
            <v>0</v>
          </cell>
          <cell r="F475" t="str">
            <v>a</v>
          </cell>
          <cell r="G475" t="str">
            <v>026 02</v>
          </cell>
        </row>
        <row r="476">
          <cell r="A476" t="str">
            <v>00585319</v>
          </cell>
          <cell r="C476" t="str">
            <v>Hrašková Zuzana</v>
          </cell>
          <cell r="E476">
            <v>0</v>
          </cell>
          <cell r="F476" t="str">
            <v>d</v>
          </cell>
          <cell r="G476" t="str">
            <v>026 03</v>
          </cell>
        </row>
        <row r="477">
          <cell r="A477" t="str">
            <v>42132690</v>
          </cell>
          <cell r="C477" t="str">
            <v>Tury Richard</v>
          </cell>
          <cell r="E477">
            <v>0</v>
          </cell>
          <cell r="F477" t="str">
            <v>d</v>
          </cell>
          <cell r="G477" t="str">
            <v>026 03</v>
          </cell>
        </row>
        <row r="478">
          <cell r="A478" t="str">
            <v>50671669</v>
          </cell>
          <cell r="C478" t="str">
            <v>lyžovanie - bežné transfery</v>
          </cell>
          <cell r="E478">
            <v>0</v>
          </cell>
          <cell r="F478" t="str">
            <v>a</v>
          </cell>
          <cell r="G478" t="str">
            <v>026 02</v>
          </cell>
        </row>
        <row r="479">
          <cell r="A479" t="str">
            <v>50671669</v>
          </cell>
          <cell r="C479" t="str">
            <v>lyžovanie - kapitálové transfery</v>
          </cell>
          <cell r="E479">
            <v>0</v>
          </cell>
          <cell r="F479" t="str">
            <v>a</v>
          </cell>
          <cell r="G479" t="str">
            <v>026 02</v>
          </cell>
        </row>
        <row r="480">
          <cell r="A480" t="str">
            <v>50671669</v>
          </cell>
          <cell r="C480" t="str">
            <v>France Martin</v>
          </cell>
          <cell r="E480">
            <v>0</v>
          </cell>
          <cell r="F480" t="str">
            <v>d</v>
          </cell>
          <cell r="G480" t="str">
            <v>026 03</v>
          </cell>
        </row>
        <row r="481">
          <cell r="A481" t="str">
            <v>50671669</v>
          </cell>
          <cell r="C481" t="str">
            <v>Gašková Vanesa</v>
          </cell>
          <cell r="E481">
            <v>0</v>
          </cell>
          <cell r="F481" t="str">
            <v>d</v>
          </cell>
          <cell r="G481" t="str">
            <v>026 03</v>
          </cell>
        </row>
        <row r="482">
          <cell r="A482" t="str">
            <v>50671669</v>
          </cell>
          <cell r="C482" t="str">
            <v>Haraus Miroslav + navádzač</v>
          </cell>
          <cell r="E482">
            <v>0</v>
          </cell>
          <cell r="F482" t="str">
            <v>d</v>
          </cell>
          <cell r="G482" t="str">
            <v>026 03</v>
          </cell>
        </row>
        <row r="483">
          <cell r="A483" t="str">
            <v>50671669</v>
          </cell>
          <cell r="C483" t="str">
            <v>Krako Jakub + navádzač</v>
          </cell>
          <cell r="E483">
            <v>0</v>
          </cell>
          <cell r="F483" t="str">
            <v>d</v>
          </cell>
          <cell r="G483" t="str">
            <v>026 03</v>
          </cell>
        </row>
        <row r="484">
          <cell r="A484" t="str">
            <v>50671669</v>
          </cell>
          <cell r="C484" t="str">
            <v>Kubačka Marek + navádzač</v>
          </cell>
          <cell r="E484">
            <v>0</v>
          </cell>
          <cell r="F484" t="str">
            <v>d</v>
          </cell>
          <cell r="G484" t="str">
            <v>026 03</v>
          </cell>
        </row>
        <row r="485">
          <cell r="A485" t="str">
            <v>50671669</v>
          </cell>
          <cell r="C485" t="str">
            <v>Rexová Alexandra + navádzač</v>
          </cell>
          <cell r="E485">
            <v>0</v>
          </cell>
          <cell r="F485" t="str">
            <v>d</v>
          </cell>
          <cell r="G485" t="str">
            <v>026 03</v>
          </cell>
        </row>
        <row r="486">
          <cell r="A486" t="str">
            <v>50671669</v>
          </cell>
          <cell r="C486" t="str">
            <v>Rexová Alexandra + navádzač - kapitálové výdavky</v>
          </cell>
          <cell r="E486">
            <v>0</v>
          </cell>
          <cell r="F486" t="str">
            <v>d</v>
          </cell>
          <cell r="G486" t="str">
            <v>026 03</v>
          </cell>
        </row>
        <row r="487">
          <cell r="A487" t="str">
            <v>50671669</v>
          </cell>
          <cell r="C487" t="str">
            <v>Smaržová Petra</v>
          </cell>
          <cell r="E487">
            <v>0</v>
          </cell>
          <cell r="F487" t="str">
            <v>d</v>
          </cell>
          <cell r="G487" t="str">
            <v>026 03</v>
          </cell>
        </row>
        <row r="488">
          <cell r="A488" t="str">
            <v>50671669</v>
          </cell>
          <cell r="C488" t="str">
            <v>Vlhová Petra</v>
          </cell>
          <cell r="E488">
            <v>0</v>
          </cell>
          <cell r="F488" t="str">
            <v>d</v>
          </cell>
          <cell r="G488" t="str">
            <v>026 03</v>
          </cell>
        </row>
        <row r="489">
          <cell r="A489" t="str">
            <v>50671669</v>
          </cell>
          <cell r="C489" t="str">
            <v>Žampa Adam</v>
          </cell>
          <cell r="E489">
            <v>0</v>
          </cell>
          <cell r="F489" t="str">
            <v>d</v>
          </cell>
          <cell r="G489" t="str">
            <v>026 03</v>
          </cell>
        </row>
        <row r="490">
          <cell r="A490" t="str">
            <v>12664901</v>
          </cell>
          <cell r="C490" t="str">
            <v>Plnenie úloh verejného záujmu v športe - rozvoj športu</v>
          </cell>
          <cell r="E490">
            <v>0</v>
          </cell>
          <cell r="F490" t="str">
            <v>f</v>
          </cell>
          <cell r="G490"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7"/>
  <sheetViews>
    <sheetView tabSelected="1" topLeftCell="A100" workbookViewId="0">
      <selection activeCell="O107" sqref="O107"/>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IF(ROW()&lt;=B$3,SUMIF(A$107:A$10039,A1,I$107:I$10039),"")</f>
        <v>164752.54000000004</v>
      </c>
      <c r="J1" s="7">
        <f>IF(ROW()&lt;=B$3,SUMIFS(I$103:I$50039,A$103:A$50039,K1,J$103:J$50039,L1),"")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j - Zabezpečenie školských športových súťaží 2023 v súťažiach kategórie "A" v hádzanej  stredných škôl</v>
      </c>
      <c r="B2" s="12">
        <f>MATCH(B1,[1]FP!A:A,0)</f>
        <v>395</v>
      </c>
      <c r="C2" s="3">
        <f>IF(ROW()&lt;=B$3,INDEX([1]FP!E:E,B$2+ROW()-1),"")</f>
        <v>0</v>
      </c>
      <c r="D2" s="4" t="str">
        <f>IF(ROW()&lt;=B$3,INDEX([1]FP!F:F,B$2+ROW()-1),"")</f>
        <v>j</v>
      </c>
      <c r="E2" s="4"/>
      <c r="F2" s="4" t="str">
        <f>IF(ROW()&lt;=B$3,INDEX([1]FP!G:G,B$2+ROW()-1),"")</f>
        <v>026 01</v>
      </c>
      <c r="G2" s="4"/>
      <c r="H2" s="5" t="str">
        <f>IF(ROW()&lt;=B$3,INDEX([1]FP!C:C,B$2+ROW()-1),"")</f>
        <v>Zabezpečenie školských športových súťaží 2023 v súťažiach kategórie "A" v hádzanej  stredných škôl</v>
      </c>
      <c r="I2" s="6">
        <f>IF(ROW()&lt;=B$3,SUMIF(A$107:A$10039,A2,I$107:I$10039),"")</f>
        <v>0</v>
      </c>
      <c r="J2" s="7">
        <f>IF(ROW()&lt;=B$3,SUMIFS(I$103:I$50039,A$103:A$50039,K2,J$103:J$50039,L2),"")</f>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2</v>
      </c>
      <c r="C3" s="3" t="str">
        <f>IF(ROW()&lt;=B$3,INDEX([1]FP!E:E,B$2+ROW()-1),"")</f>
        <v/>
      </c>
      <c r="D3" s="4" t="str">
        <f>IF(ROW()&lt;=B$3,INDEX([1]FP!F:F,B$2+ROW()-1),"")</f>
        <v/>
      </c>
      <c r="E3" s="4"/>
      <c r="F3" s="4" t="str">
        <f>IF(ROW()&lt;=B$3,INDEX([1]FP!G:G,B$2+ROW()-1),"")</f>
        <v/>
      </c>
      <c r="G3" s="4"/>
      <c r="H3" s="5" t="str">
        <f>IF(ROW()&lt;=B$3,INDEX([1]FP!C:C,B$2+ROW()-1),"")</f>
        <v/>
      </c>
      <c r="I3" s="6" t="str">
        <f>IF(ROW()&lt;=B$3,SUMIF(A$107:A$10039,A3,I$107:I$10039),"")</f>
        <v/>
      </c>
      <c r="J3" s="7" t="str">
        <f>IF(ROW()&lt;=B$3,SUMIFS(I$103:I$50039,A$103:A$50039,K3,J$103:J$50039,L3),"")</f>
        <v/>
      </c>
      <c r="K3" s="8" t="str">
        <f t="shared" ref="K3:K66" si="0">$A3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IF(ROW()&lt;=B$3,SUMIF(A$107:A$10039,A4,I$107:I$10039),"")</f>
        <v/>
      </c>
      <c r="J4" s="7" t="str">
        <f>IF(ROW()&lt;=B$3,SUMIFS(I$103:I$50039,A$103:A$50039,K4,J$103:J$50039,L4),"")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IF(ROW()&lt;=B$3,SUMIF(A$107:A$10039,A5,I$107:I$10039),"")</f>
        <v/>
      </c>
      <c r="J5" s="7" t="str">
        <f>IF(ROW()&lt;=B$3,SUMIFS(I$103:I$50039,A$103:A$50039,K5,J$103:J$50039,L5),"")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IF(ROW()&lt;=B$3,SUMIF(A$107:A$10039,A6,I$107:I$10039),"")</f>
        <v/>
      </c>
      <c r="J6" s="7" t="str">
        <f>IF(ROW()&lt;=B$3,SUMIFS(I$103:I$50039,A$103:A$50039,K6,J$103:J$50039,L6),"")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IF(ROW()&lt;=B$3,SUMIF(A$107:A$10039,A7,I$107:I$10039),"")</f>
        <v/>
      </c>
      <c r="J7" s="7" t="str">
        <f>IF(ROW()&lt;=B$3,SUMIFS(I$103:I$50039,A$103:A$50039,K7,J$103:J$50039,L7),"")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IF(ROW()&lt;=B$3,SUMIF(A$107:A$10039,A8,I$107:I$10039),"")</f>
        <v/>
      </c>
      <c r="J8" s="7" t="str">
        <f>IF(ROW()&lt;=B$3,SUMIFS(I$103:I$50039,A$103:A$50039,K8,J$103:J$50039,L8),"")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IF(ROW()&lt;=B$3,SUMIF(A$107:A$10039,A9,I$107:I$10039),"")</f>
        <v/>
      </c>
      <c r="J9" s="7" t="str">
        <f>IF(ROW()&lt;=B$3,SUMIFS(I$103:I$50039,A$103:A$50039,K9,J$103:J$50039,L9),"")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IF(ROW()&lt;=B$3,SUMIF(A$107:A$10039,A10,I$107:I$10039),"")</f>
        <v/>
      </c>
      <c r="J10" s="7" t="str">
        <f>IF(ROW()&lt;=B$3,SUMIFS(I$103:I$50039,A$103:A$50039,K10,J$103:J$50039,L10),"")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IF(ROW()&lt;=B$3,SUMIF(A$107:A$10039,A11,I$107:I$10039),"")</f>
        <v/>
      </c>
      <c r="J11" s="7" t="str">
        <f>IF(ROW()&lt;=B$3,SUMIFS(I$103:I$50039,A$103:A$50039,K11,J$103:J$50039,L11),"")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IF(ROW()&lt;=B$3,SUMIF(A$107:A$10039,A12,I$107:I$10039),"")</f>
        <v/>
      </c>
      <c r="J12" s="7" t="str">
        <f>IF(ROW()&lt;=B$3,SUMIFS(I$103:I$50039,A$103:A$50039,K12,J$103:J$50039,L12),"")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IF(ROW()&lt;=B$3,SUMIF(A$107:A$10039,A13,I$107:I$10039),"")</f>
        <v/>
      </c>
      <c r="J13" s="7" t="str">
        <f>IF(ROW()&lt;=B$3,SUMIFS(I$103:I$50039,A$103:A$50039,K13,J$103:J$50039,L13),"")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IF(ROW()&lt;=B$3,SUMIF(A$107:A$10039,A14,I$107:I$10039),"")</f>
        <v/>
      </c>
      <c r="J14" s="7" t="str">
        <f>IF(ROW()&lt;=B$3,SUMIFS(I$103:I$50039,A$103:A$50039,K14,J$103:J$50039,L14),"")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IF(ROW()&lt;=B$3,SUMIF(A$107:A$10039,A15,I$107:I$10039),"")</f>
        <v/>
      </c>
      <c r="J15" s="7" t="str">
        <f>IF(ROW()&lt;=B$3,SUMIFS(I$103:I$50039,A$103:A$50039,K15,J$103:J$50039,L15),"")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IF(ROW()&lt;=B$3,SUMIF(A$107:A$10039,A16,I$107:I$10039),"")</f>
        <v/>
      </c>
      <c r="J16" s="7" t="str">
        <f>IF(ROW()&lt;=B$3,SUMIFS(I$103:I$50039,A$103:A$50039,K16,J$103:J$50039,L16),"")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IF(ROW()&lt;=B$3,SUMIF(A$107:A$10039,A17,I$107:I$10039),"")</f>
        <v/>
      </c>
      <c r="J17" s="7" t="str">
        <f>IF(ROW()&lt;=B$3,SUMIFS(I$103:I$50039,A$103:A$50039,K17,J$103:J$50039,L17),"")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IF(ROW()&lt;=B$3,SUMIF(A$107:A$10039,A18,I$107:I$10039),"")</f>
        <v/>
      </c>
      <c r="J18" s="7" t="str">
        <f>IF(ROW()&lt;=B$3,SUMIFS(I$103:I$50039,A$103:A$50039,K18,J$103:J$50039,L18),"")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IF(ROW()&lt;=B$3,SUMIF(A$107:A$10039,A19,I$107:I$10039),"")</f>
        <v/>
      </c>
      <c r="J19" s="7" t="str">
        <f>IF(ROW()&lt;=B$3,SUMIFS(I$103:I$50039,A$103:A$50039,K19,J$103:J$50039,L19),"")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IF(ROW()&lt;=B$3,SUMIF(A$107:A$10039,A20,I$107:I$10039),"")</f>
        <v/>
      </c>
      <c r="J20" s="7" t="str">
        <f>IF(ROW()&lt;=B$3,SUMIFS(I$103:I$50039,A$103:A$50039,K20,J$103:J$50039,L20),"")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IF(ROW()&lt;=B$3,SUMIF(A$107:A$10039,A21,I$107:I$10039),"")</f>
        <v/>
      </c>
      <c r="J21" s="7" t="str">
        <f>IF(ROW()&lt;=B$3,SUMIFS(I$103:I$50039,A$103:A$50039,K21,J$103:J$50039,L21),"")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IF(ROW()&lt;=B$3,SUMIF(A$107:A$10039,A22,I$107:I$10039),"")</f>
        <v/>
      </c>
      <c r="J22" s="7" t="str">
        <f>IF(ROW()&lt;=B$3,SUMIFS(I$103:I$50039,A$103:A$50039,K22,J$103:J$50039,L22),"")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IF(ROW()&lt;=B$3,SUMIF(A$107:A$10039,A23,I$107:I$10039),"")</f>
        <v/>
      </c>
      <c r="J23" s="7" t="str">
        <f>IF(ROW()&lt;=B$3,SUMIFS(I$103:I$50039,A$103:A$50039,K23,J$103:J$50039,L23),"")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IF(ROW()&lt;=B$3,SUMIF(A$107:A$10039,A24,I$107:I$10039),"")</f>
        <v/>
      </c>
      <c r="J24" s="7" t="str">
        <f>IF(ROW()&lt;=B$3,SUMIFS(I$103:I$50039,A$103:A$50039,K24,J$103:J$50039,L24),"")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IF(ROW()&lt;=B$3,SUMIF(A$107:A$10039,A25,I$107:I$10039),"")</f>
        <v/>
      </c>
      <c r="J25" s="7" t="str">
        <f>IF(ROW()&lt;=B$3,SUMIFS(I$103:I$50039,A$103:A$50039,K25,J$103:J$50039,L25),"")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IF(ROW()&lt;=B$3,SUMIF(A$107:A$10039,A26,I$107:I$10039),"")</f>
        <v/>
      </c>
      <c r="J26" s="7" t="str">
        <f>IF(ROW()&lt;=B$3,SUMIFS(I$103:I$50039,A$103:A$50039,K26,J$103:J$50039,L26),"")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IF(ROW()&lt;=B$3,SUMIF(A$107:A$10039,A27,I$107:I$10039),"")</f>
        <v/>
      </c>
      <c r="J27" s="7" t="str">
        <f>IF(ROW()&lt;=B$3,SUMIFS(I$103:I$50039,A$103:A$50039,K27,J$103:J$50039,L27),"")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IF(ROW()&lt;=B$3,SUMIF(A$107:A$10039,A28,I$107:I$10039),"")</f>
        <v/>
      </c>
      <c r="J28" s="7" t="str">
        <f>IF(ROW()&lt;=B$3,SUMIFS(I$103:I$50039,A$103:A$50039,K28,J$103:J$50039,L28),"")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IF(ROW()&lt;=B$3,SUMIF(A$107:A$10039,A29,I$107:I$10039),"")</f>
        <v/>
      </c>
      <c r="J29" s="7" t="str">
        <f>IF(ROW()&lt;=B$3,SUMIFS(I$103:I$50039,A$103:A$50039,K29,J$103:J$50039,L29),"")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IF(ROW()&lt;=B$3,SUMIF(A$107:A$10039,A30,I$107:I$10039),"")</f>
        <v/>
      </c>
      <c r="J30" s="7" t="str">
        <f>IF(ROW()&lt;=B$3,SUMIFS(I$103:I$50039,A$103:A$50039,K30,J$103:J$50039,L30),"")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IF(ROW()&lt;=B$3,SUMIF(A$107:A$10039,A31,I$107:I$10039),"")</f>
        <v/>
      </c>
      <c r="J31" s="7" t="str">
        <f>IF(ROW()&lt;=B$3,SUMIFS(I$103:I$50039,A$103:A$50039,K31,J$103:J$50039,L31),"")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IF(ROW()&lt;=B$3,SUMIF(A$107:A$10039,A32,I$107:I$10039),"")</f>
        <v/>
      </c>
      <c r="J32" s="7" t="str">
        <f>IF(ROW()&lt;=B$3,SUMIFS(I$103:I$50039,A$103:A$50039,K32,J$103:J$50039,L32),"")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IF(ROW()&lt;=B$3,SUMIF(A$107:A$10039,A33,I$107:I$10039),"")</f>
        <v/>
      </c>
      <c r="J33" s="7" t="str">
        <f>IF(ROW()&lt;=B$3,SUMIFS(I$103:I$50039,A$103:A$50039,K33,J$103:J$50039,L33),"")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IF(ROW()&lt;=B$3,SUMIF(A$107:A$10039,A34,I$107:I$10039),"")</f>
        <v/>
      </c>
      <c r="J34" s="7" t="str">
        <f>IF(ROW()&lt;=B$3,SUMIFS(I$103:I$50039,A$103:A$50039,K34,J$103:J$50039,L34),"")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IF(ROW()&lt;=B$3,SUMIF(A$107:A$10039,A35,I$107:I$10039),"")</f>
        <v/>
      </c>
      <c r="J35" s="7" t="str">
        <f>IF(ROW()&lt;=B$3,SUMIFS(I$103:I$50039,A$103:A$50039,K35,J$103:J$50039,L35),"")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IF(ROW()&lt;=B$3,SUMIF(A$107:A$10039,A36,I$107:I$10039),"")</f>
        <v/>
      </c>
      <c r="J36" s="7" t="str">
        <f>IF(ROW()&lt;=B$3,SUMIFS(I$103:I$50039,A$103:A$50039,K36,J$103:J$50039,L36),"")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IF(ROW()&lt;=B$3,SUMIF(A$107:A$10039,A37,I$107:I$10039),"")</f>
        <v/>
      </c>
      <c r="J37" s="7" t="str">
        <f>IF(ROW()&lt;=B$3,SUMIFS(I$103:I$50039,A$103:A$50039,K37,J$103:J$50039,L37),"")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IF(ROW()&lt;=B$3,SUMIF(A$107:A$10039,A38,I$107:I$10039),"")</f>
        <v/>
      </c>
      <c r="J38" s="7" t="str">
        <f>IF(ROW()&lt;=B$3,SUMIFS(I$103:I$50039,A$103:A$50039,K38,J$103:J$50039,L38),"")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IF(ROW()&lt;=B$3,SUMIF(A$107:A$10039,A39,I$107:I$10039),"")</f>
        <v/>
      </c>
      <c r="J39" s="7" t="str">
        <f>IF(ROW()&lt;=B$3,SUMIFS(I$103:I$50039,A$103:A$50039,K39,J$103:J$50039,L39),"")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IF(ROW()&lt;=B$3,SUMIF(A$107:A$10039,A40,I$107:I$10039),"")</f>
        <v/>
      </c>
      <c r="J40" s="7" t="str">
        <f>IF(ROW()&lt;=B$3,SUMIFS(I$103:I$50039,A$103:A$50039,K40,J$103:J$50039,L40),"")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IF(ROW()&lt;=B$3,SUMIF(A$107:A$10039,A41,I$107:I$10039),"")</f>
        <v/>
      </c>
      <c r="J41" s="7" t="str">
        <f>IF(ROW()&lt;=B$3,SUMIFS(I$103:I$50039,A$103:A$50039,K41,J$103:J$50039,L41),"")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IF(ROW()&lt;=B$3,SUMIF(A$107:A$10039,A42,I$107:I$10039),"")</f>
        <v/>
      </c>
      <c r="J42" s="7" t="str">
        <f>IF(ROW()&lt;=B$3,SUMIFS(I$103:I$50039,A$103:A$50039,K42,J$103:J$50039,L42),"")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IF(ROW()&lt;=B$3,SUMIF(A$107:A$10039,A43,I$107:I$10039),"")</f>
        <v/>
      </c>
      <c r="J43" s="7" t="str">
        <f>IF(ROW()&lt;=B$3,SUMIFS(I$103:I$50039,A$103:A$50039,K43,J$103:J$50039,L43),"")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IF(ROW()&lt;=B$3,SUMIF(A$107:A$10039,A44,I$107:I$10039),"")</f>
        <v/>
      </c>
      <c r="J44" s="7" t="str">
        <f>IF(ROW()&lt;=B$3,SUMIFS(I$103:I$50039,A$103:A$50039,K44,J$103:J$50039,L44),"")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IF(ROW()&lt;=B$3,SUMIF(A$107:A$10039,A45,I$107:I$10039),"")</f>
        <v/>
      </c>
      <c r="J45" s="7" t="str">
        <f>IF(ROW()&lt;=B$3,SUMIFS(I$103:I$50039,A$103:A$50039,K45,J$103:J$50039,L45),"")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IF(ROW()&lt;=B$3,SUMIF(A$107:A$10039,A46,I$107:I$10039),"")</f>
        <v/>
      </c>
      <c r="J46" s="7" t="str">
        <f>IF(ROW()&lt;=B$3,SUMIFS(I$103:I$50039,A$103:A$50039,K46,J$103:J$50039,L46),"")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IF(ROW()&lt;=B$3,SUMIF(A$107:A$10039,A47,I$107:I$10039),"")</f>
        <v/>
      </c>
      <c r="J47" s="7" t="str">
        <f>IF(ROW()&lt;=B$3,SUMIFS(I$103:I$50039,A$103:A$50039,K47,J$103:J$50039,L47),"")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IF(ROW()&lt;=B$3,SUMIF(A$107:A$10039,A48,I$107:I$10039),"")</f>
        <v/>
      </c>
      <c r="J48" s="7" t="str">
        <f>IF(ROW()&lt;=B$3,SUMIFS(I$103:I$50039,A$103:A$50039,K48,J$103:J$50039,L48),"")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IF(ROW()&lt;=B$3,SUMIF(A$107:A$10039,A49,I$107:I$10039),"")</f>
        <v/>
      </c>
      <c r="J49" s="7" t="str">
        <f>IF(ROW()&lt;=B$3,SUMIFS(I$103:I$50039,A$103:A$50039,K49,J$103:J$50039,L49),"")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IF(ROW()&lt;=B$3,SUMIF(A$107:A$10039,A50,I$107:I$10039),"")</f>
        <v/>
      </c>
      <c r="J50" s="7" t="str">
        <f>IF(ROW()&lt;=B$3,SUMIFS(I$103:I$50039,A$103:A$50039,K50,J$103:J$50039,L50),"")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IF(ROW()&lt;=B$3,SUMIF(A$107:A$10039,A51,I$107:I$10039),"")</f>
        <v/>
      </c>
      <c r="J51" s="7" t="str">
        <f>IF(ROW()&lt;=B$3,SUMIFS(I$103:I$50039,A$103:A$50039,K51,J$103:J$50039,L51),"")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IF(ROW()&lt;=B$3,SUMIF(A$107:A$10039,A52,I$107:I$10039),"")</f>
        <v/>
      </c>
      <c r="J52" s="7" t="str">
        <f>IF(ROW()&lt;=B$3,SUMIFS(I$103:I$50039,A$103:A$50039,K52,J$103:J$50039,L52),"")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IF(ROW()&lt;=B$3,SUMIF(A$107:A$10039,A53,I$107:I$10039),"")</f>
        <v/>
      </c>
      <c r="J53" s="7" t="str">
        <f>IF(ROW()&lt;=B$3,SUMIFS(I$103:I$50039,A$103:A$50039,K53,J$103:J$50039,L53),"")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IF(ROW()&lt;=B$3,SUMIF(A$107:A$10039,A54,I$107:I$10039),"")</f>
        <v/>
      </c>
      <c r="J54" s="7" t="str">
        <f>IF(ROW()&lt;=B$3,SUMIFS(I$103:I$50039,A$103:A$50039,K54,J$103:J$50039,L54),"")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IF(ROW()&lt;=B$3,SUMIF(A$107:A$10039,A55,I$107:I$10039),"")</f>
        <v/>
      </c>
      <c r="J55" s="7" t="str">
        <f>IF(ROW()&lt;=B$3,SUMIFS(I$103:I$50039,A$103:A$50039,K55,J$103:J$50039,L55),"")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IF(ROW()&lt;=B$3,SUMIF(A$107:A$10039,A56,I$107:I$10039),"")</f>
        <v/>
      </c>
      <c r="J56" s="7" t="str">
        <f>IF(ROW()&lt;=B$3,SUMIFS(I$103:I$50039,A$103:A$50039,K56,J$103:J$50039,L56),"")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IF(ROW()&lt;=B$3,SUMIF(A$107:A$10039,A57,I$107:I$10039),"")</f>
        <v/>
      </c>
      <c r="J57" s="7" t="str">
        <f>IF(ROW()&lt;=B$3,SUMIFS(I$103:I$50039,A$103:A$50039,K57,J$103:J$50039,L57),"")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IF(ROW()&lt;=B$3,SUMIF(A$107:A$10039,A58,I$107:I$10039),"")</f>
        <v/>
      </c>
      <c r="J58" s="7" t="str">
        <f>IF(ROW()&lt;=B$3,SUMIFS(I$103:I$50039,A$103:A$50039,K58,J$103:J$50039,L58),"")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IF(ROW()&lt;=B$3,SUMIF(A$107:A$10039,A59,I$107:I$10039),"")</f>
        <v/>
      </c>
      <c r="J59" s="7" t="str">
        <f>IF(ROW()&lt;=B$3,SUMIFS(I$103:I$50039,A$103:A$50039,K59,J$103:J$50039,L59),"")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IF(ROW()&lt;=B$3,SUMIF(A$107:A$10039,A60,I$107:I$10039),"")</f>
        <v/>
      </c>
      <c r="J60" s="7" t="str">
        <f>IF(ROW()&lt;=B$3,SUMIFS(I$103:I$50039,A$103:A$50039,K60,J$103:J$50039,L60),"")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IF(ROW()&lt;=B$3,SUMIF(A$107:A$10039,A61,I$107:I$10039),"")</f>
        <v/>
      </c>
      <c r="J61" s="7" t="str">
        <f>IF(ROW()&lt;=B$3,SUMIFS(I$103:I$50039,A$103:A$50039,K61,J$103:J$50039,L61),"")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IF(ROW()&lt;=B$3,SUMIF(A$107:A$10039,A62,I$107:I$10039),"")</f>
        <v/>
      </c>
      <c r="J62" s="7" t="str">
        <f>IF(ROW()&lt;=B$3,SUMIFS(I$103:I$50039,A$103:A$50039,K62,J$103:J$50039,L62),"")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IF(ROW()&lt;=B$3,SUMIF(A$107:A$10039,A63,I$107:I$10039),"")</f>
        <v/>
      </c>
      <c r="J63" s="7" t="str">
        <f>IF(ROW()&lt;=B$3,SUMIFS(I$103:I$50039,A$103:A$50039,K63,J$103:J$50039,L63),"")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IF(ROW()&lt;=B$3,SUMIF(A$107:A$10039,A64,I$107:I$10039),"")</f>
        <v/>
      </c>
      <c r="J64" s="7" t="str">
        <f>IF(ROW()&lt;=B$3,SUMIFS(I$103:I$50039,A$103:A$50039,K64,J$103:J$50039,L64),"")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IF(ROW()&lt;=B$3,SUMIF(A$107:A$10039,A65,I$107:I$10039),"")</f>
        <v/>
      </c>
      <c r="J65" s="7" t="str">
        <f>IF(ROW()&lt;=B$3,SUMIFS(I$103:I$50039,A$103:A$50039,K65,J$103:J$50039,L65),"")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IF(ROW()&lt;=B$3,SUMIF(A$107:A$10039,A66,I$107:I$10039),"")</f>
        <v/>
      </c>
      <c r="J66" s="7" t="str">
        <f>IF(ROW()&lt;=B$3,SUMIFS(I$103:I$50039,A$103:A$50039,K66,J$103:J$50039,L66),"")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IF(ROW()&lt;=B$3,SUMIF(A$107:A$10039,A67,I$107:I$10039),"")</f>
        <v/>
      </c>
      <c r="J67" s="7" t="str">
        <f>IF(ROW()&lt;=B$3,SUMIFS(I$103:I$50039,A$103:A$50039,K67,J$103:J$50039,L67),"")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IF(ROW()&lt;=B$3,SUMIF(A$107:A$10039,A68,I$107:I$10039),"")</f>
        <v/>
      </c>
      <c r="J68" s="7" t="str">
        <f>IF(ROW()&lt;=B$3,SUMIFS(I$103:I$50039,A$103:A$50039,K68,J$103:J$50039,L68),"")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IF(ROW()&lt;=B$3,SUMIF(A$107:A$10039,A69,I$107:I$10039),"")</f>
        <v/>
      </c>
      <c r="J69" s="7" t="str">
        <f>IF(ROW()&lt;=B$3,SUMIFS(I$103:I$50039,A$103:A$50039,K69,J$103:J$50039,L69),"")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IF(ROW()&lt;=B$3,SUMIF(A$107:A$10039,A70,I$107:I$10039),"")</f>
        <v/>
      </c>
      <c r="J70" s="7" t="str">
        <f>IF(ROW()&lt;=B$3,SUMIFS(I$103:I$50039,A$103:A$50039,K70,J$103:J$50039,L70),"")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IF(ROW()&lt;=B$3,SUMIF(A$107:A$10039,A71,I$107:I$10039),"")</f>
        <v/>
      </c>
      <c r="J71" s="7" t="str">
        <f>IF(ROW()&lt;=B$3,SUMIFS(I$103:I$50039,A$103:A$50039,K71,J$103:J$50039,L71),"")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IF(ROW()&lt;=B$3,SUMIF(A$107:A$10039,A72,I$107:I$10039),"")</f>
        <v/>
      </c>
      <c r="J72" s="7" t="str">
        <f>IF(ROW()&lt;=B$3,SUMIFS(I$103:I$50039,A$103:A$50039,K72,J$103:J$50039,L72),"")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IF(ROW()&lt;=B$3,SUMIF(A$107:A$10039,A73,I$107:I$10039),"")</f>
        <v/>
      </c>
      <c r="J73" s="7" t="str">
        <f>IF(ROW()&lt;=B$3,SUMIFS(I$103:I$50039,A$103:A$50039,K73,J$103:J$50039,L73),"")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IF(ROW()&lt;=B$3,SUMIF(A$107:A$10039,A74,I$107:I$10039),"")</f>
        <v/>
      </c>
      <c r="J74" s="7" t="str">
        <f>IF(ROW()&lt;=B$3,SUMIFS(I$103:I$50039,A$103:A$50039,K74,J$103:J$50039,L74),"")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IF(ROW()&lt;=B$3,SUMIF(A$107:A$10039,A75,I$107:I$10039),"")</f>
        <v/>
      </c>
      <c r="J75" s="7" t="str">
        <f>IF(ROW()&lt;=B$3,SUMIFS(I$103:I$50039,A$103:A$50039,K75,J$103:J$50039,L75),"")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IF(ROW()&lt;=B$3,SUMIF(A$107:A$10039,A76,I$107:I$10039),"")</f>
        <v/>
      </c>
      <c r="J76" s="7" t="str">
        <f>IF(ROW()&lt;=B$3,SUMIFS(I$103:I$50039,A$103:A$50039,K76,J$103:J$50039,L76),"")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IF(ROW()&lt;=B$3,SUMIF(A$107:A$10039,A77,I$107:I$10039),"")</f>
        <v/>
      </c>
      <c r="J77" s="7" t="str">
        <f>IF(ROW()&lt;=B$3,SUMIFS(I$103:I$50039,A$103:A$50039,K77,J$103:J$50039,L77),"")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IF(ROW()&lt;=B$3,SUMIF(A$107:A$10039,A78,I$107:I$10039),"")</f>
        <v/>
      </c>
      <c r="J78" s="7" t="str">
        <f>IF(ROW()&lt;=B$3,SUMIFS(I$103:I$50039,A$103:A$50039,K78,J$103:J$50039,L78),"")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IF(ROW()&lt;=B$3,SUMIF(A$107:A$10039,A79,I$107:I$10039),"")</f>
        <v/>
      </c>
      <c r="J79" s="7" t="str">
        <f>IF(ROW()&lt;=B$3,SUMIFS(I$103:I$50039,A$103:A$50039,K79,J$103:J$50039,L79),"")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IF(ROW()&lt;=B$3,SUMIF(A$107:A$10039,A80,I$107:I$10039),"")</f>
        <v/>
      </c>
      <c r="J80" s="7" t="str">
        <f>IF(ROW()&lt;=B$3,SUMIFS(I$103:I$50039,A$103:A$50039,K80,J$103:J$50039,L80),"")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IF(ROW()&lt;=B$3,SUMIF(A$107:A$10039,A81,I$107:I$10039),"")</f>
        <v/>
      </c>
      <c r="J81" s="7" t="str">
        <f>IF(ROW()&lt;=B$3,SUMIFS(I$103:I$50039,A$103:A$50039,K81,J$103:J$50039,L81),"")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IF(ROW()&lt;=B$3,SUMIF(A$107:A$10039,A82,I$107:I$10039),"")</f>
        <v/>
      </c>
      <c r="J82" s="7" t="str">
        <f>IF(ROW()&lt;=B$3,SUMIFS(I$103:I$50039,A$103:A$50039,K82,J$103:J$50039,L82),"")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IF(ROW()&lt;=B$3,SUMIF(A$107:A$10039,A83,I$107:I$10039),"")</f>
        <v/>
      </c>
      <c r="J83" s="7" t="str">
        <f>IF(ROW()&lt;=B$3,SUMIFS(I$103:I$50039,A$103:A$50039,K83,J$103:J$50039,L83),"")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IF(ROW()&lt;=B$3,SUMIF(A$107:A$10039,A84,I$107:I$10039),"")</f>
        <v/>
      </c>
      <c r="J84" s="7" t="str">
        <f>IF(ROW()&lt;=B$3,SUMIFS(I$103:I$50039,A$103:A$50039,K84,J$103:J$50039,L84),"")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IF(ROW()&lt;=B$3,SUMIF(A$107:A$10039,A85,I$107:I$10039),"")</f>
        <v/>
      </c>
      <c r="J85" s="7" t="str">
        <f>IF(ROW()&lt;=B$3,SUMIFS(I$103:I$50039,A$103:A$50039,K85,J$103:J$50039,L85),"")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IF(ROW()&lt;=B$3,SUMIF(A$107:A$10039,A86,I$107:I$10039),"")</f>
        <v/>
      </c>
      <c r="J86" s="7" t="str">
        <f>IF(ROW()&lt;=B$3,SUMIFS(I$103:I$50039,A$103:A$50039,K86,J$103:J$50039,L86),"")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IF(ROW()&lt;=B$3,SUMIF(A$107:A$10039,A87,I$107:I$10039),"")</f>
        <v/>
      </c>
      <c r="J87" s="7" t="str">
        <f>IF(ROW()&lt;=B$3,SUMIFS(I$103:I$50039,A$103:A$50039,K87,J$103:J$50039,L87),"")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IF(ROW()&lt;=B$3,SUMIF(A$107:A$10039,A88,I$107:I$10039),"")</f>
        <v/>
      </c>
      <c r="J88" s="7" t="str">
        <f>IF(ROW()&lt;=B$3,SUMIFS(I$103:I$50039,A$103:A$50039,K88,J$103:J$50039,L88),"")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IF(ROW()&lt;=B$3,SUMIF(A$107:A$10039,A89,I$107:I$10039),"")</f>
        <v/>
      </c>
      <c r="J89" s="7" t="str">
        <f>IF(ROW()&lt;=B$3,SUMIFS(I$103:I$50039,A$103:A$50039,K89,J$103:J$50039,L89),"")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IF(ROW()&lt;=B$3,SUMIF(A$107:A$10039,A90,I$107:I$10039),"")</f>
        <v/>
      </c>
      <c r="J90" s="7" t="str">
        <f>IF(ROW()&lt;=B$3,SUMIFS(I$103:I$50039,A$103:A$50039,K90,J$103:J$50039,L90),"")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IF(ROW()&lt;=B$3,SUMIF(A$107:A$10039,A91,I$107:I$10039),"")</f>
        <v/>
      </c>
      <c r="J91" s="7" t="str">
        <f>IF(ROW()&lt;=B$3,SUMIFS(I$103:I$50039,A$103:A$50039,K91,J$103:J$50039,L91),"")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IF(ROW()&lt;=B$3,SUMIF(A$107:A$10039,A92,I$107:I$10039),"")</f>
        <v/>
      </c>
      <c r="J92" s="7" t="str">
        <f>IF(ROW()&lt;=B$3,SUMIFS(I$103:I$50039,A$103:A$50039,K92,J$103:J$50039,L92),"")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IF(ROW()&lt;=B$3,SUMIF(A$107:A$10039,A93,I$107:I$10039),"")</f>
        <v/>
      </c>
      <c r="J93" s="7" t="str">
        <f>IF(ROW()&lt;=B$3,SUMIFS(I$103:I$50039,A$103:A$50039,K93,J$103:J$50039,L93),"")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IF(ROW()&lt;=B$3,SUMIF(A$107:A$10039,A94,I$107:I$10039),"")</f>
        <v/>
      </c>
      <c r="J94" s="7" t="str">
        <f>IF(ROW()&lt;=B$3,SUMIFS(I$103:I$50039,A$103:A$50039,K94,J$103:J$50039,L94),"")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45226</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75</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22.5" x14ac:dyDescent="0.2">
      <c r="A107" s="75" t="s">
        <v>26</v>
      </c>
      <c r="B107" s="75" t="s">
        <v>27</v>
      </c>
      <c r="C107" s="75" t="s">
        <v>28</v>
      </c>
      <c r="D107" s="76">
        <v>45173</v>
      </c>
      <c r="E107" s="76"/>
      <c r="F107" s="75" t="s">
        <v>29</v>
      </c>
      <c r="G107" s="75" t="s">
        <v>30</v>
      </c>
      <c r="H107" s="75" t="s">
        <v>31</v>
      </c>
      <c r="I107" s="77">
        <v>251.26</v>
      </c>
      <c r="J107" s="78">
        <v>4</v>
      </c>
      <c r="K107" s="66"/>
    </row>
    <row r="108" spans="1:25" ht="22.5" x14ac:dyDescent="0.2">
      <c r="A108" s="75" t="s">
        <v>26</v>
      </c>
      <c r="B108" s="75"/>
      <c r="C108" s="75"/>
      <c r="D108" s="76">
        <v>45175</v>
      </c>
      <c r="E108" s="76"/>
      <c r="F108" s="75" t="s">
        <v>32</v>
      </c>
      <c r="G108" s="75"/>
      <c r="H108" s="75" t="s">
        <v>33</v>
      </c>
      <c r="I108" s="77">
        <v>120</v>
      </c>
      <c r="J108" s="78">
        <v>3</v>
      </c>
      <c r="K108" s="66"/>
    </row>
    <row r="109" spans="1:25" ht="34.5" customHeight="1" x14ac:dyDescent="0.2">
      <c r="A109" s="75" t="s">
        <v>26</v>
      </c>
      <c r="B109" s="75"/>
      <c r="C109" s="75"/>
      <c r="D109" s="76">
        <v>45175</v>
      </c>
      <c r="E109" s="76"/>
      <c r="F109" s="75" t="s">
        <v>34</v>
      </c>
      <c r="G109" s="75"/>
      <c r="H109" s="75" t="s">
        <v>33</v>
      </c>
      <c r="I109" s="77">
        <v>450</v>
      </c>
      <c r="J109" s="78">
        <v>3</v>
      </c>
      <c r="K109" s="66"/>
    </row>
    <row r="110" spans="1:25" ht="24.75" customHeight="1" x14ac:dyDescent="0.2">
      <c r="A110" s="75" t="s">
        <v>26</v>
      </c>
      <c r="B110" s="75"/>
      <c r="C110" s="75"/>
      <c r="D110" s="76">
        <v>45176</v>
      </c>
      <c r="E110" s="76"/>
      <c r="F110" s="75" t="s">
        <v>35</v>
      </c>
      <c r="G110" s="75"/>
      <c r="H110" s="75" t="s">
        <v>33</v>
      </c>
      <c r="I110" s="77">
        <v>150</v>
      </c>
      <c r="J110" s="78">
        <v>3</v>
      </c>
      <c r="K110" s="66"/>
    </row>
    <row r="111" spans="1:25" ht="26.25" customHeight="1" x14ac:dyDescent="0.2">
      <c r="A111" s="75" t="s">
        <v>26</v>
      </c>
      <c r="B111" s="75" t="s">
        <v>36</v>
      </c>
      <c r="C111" s="75" t="s">
        <v>37</v>
      </c>
      <c r="D111" s="76">
        <v>45176</v>
      </c>
      <c r="E111" s="76"/>
      <c r="F111" s="75" t="s">
        <v>38</v>
      </c>
      <c r="G111" s="75" t="s">
        <v>39</v>
      </c>
      <c r="H111" s="75" t="s">
        <v>40</v>
      </c>
      <c r="I111" s="77">
        <v>200</v>
      </c>
      <c r="J111" s="78">
        <v>3</v>
      </c>
      <c r="K111" s="66"/>
    </row>
    <row r="112" spans="1:25" ht="48" customHeight="1" x14ac:dyDescent="0.2">
      <c r="A112" s="75" t="s">
        <v>26</v>
      </c>
      <c r="B112" s="75" t="s">
        <v>41</v>
      </c>
      <c r="C112" s="75" t="s">
        <v>42</v>
      </c>
      <c r="D112" s="76">
        <v>45180</v>
      </c>
      <c r="E112" s="76"/>
      <c r="F112" s="75" t="s">
        <v>43</v>
      </c>
      <c r="G112" s="75" t="s">
        <v>44</v>
      </c>
      <c r="H112" s="75" t="s">
        <v>45</v>
      </c>
      <c r="I112" s="77">
        <v>847</v>
      </c>
      <c r="J112" s="78">
        <v>3</v>
      </c>
      <c r="K112" s="66"/>
    </row>
    <row r="113" spans="1:11" ht="33.75" x14ac:dyDescent="0.2">
      <c r="A113" s="75" t="s">
        <v>26</v>
      </c>
      <c r="B113" s="75" t="s">
        <v>46</v>
      </c>
      <c r="C113" s="75" t="s">
        <v>47</v>
      </c>
      <c r="D113" s="76">
        <v>45180</v>
      </c>
      <c r="E113" s="76"/>
      <c r="F113" s="75" t="s">
        <v>48</v>
      </c>
      <c r="G113" s="75" t="s">
        <v>49</v>
      </c>
      <c r="H113" s="75" t="s">
        <v>50</v>
      </c>
      <c r="I113" s="77">
        <v>10018</v>
      </c>
      <c r="J113" s="78">
        <v>3</v>
      </c>
      <c r="K113" s="66"/>
    </row>
    <row r="114" spans="1:11" ht="26.25" customHeight="1" x14ac:dyDescent="0.2">
      <c r="A114" s="75" t="s">
        <v>26</v>
      </c>
      <c r="B114" s="75"/>
      <c r="C114" s="75"/>
      <c r="D114" s="76">
        <v>45182</v>
      </c>
      <c r="E114" s="76"/>
      <c r="F114" s="75" t="s">
        <v>51</v>
      </c>
      <c r="G114" s="75"/>
      <c r="H114" s="75" t="s">
        <v>52</v>
      </c>
      <c r="I114" s="77">
        <v>660</v>
      </c>
      <c r="J114" s="78">
        <v>3</v>
      </c>
      <c r="K114" s="66"/>
    </row>
    <row r="115" spans="1:11" ht="25.5" customHeight="1" x14ac:dyDescent="0.2">
      <c r="A115" s="75" t="s">
        <v>26</v>
      </c>
      <c r="B115" s="75"/>
      <c r="C115" s="75"/>
      <c r="D115" s="76">
        <v>45182</v>
      </c>
      <c r="E115" s="76"/>
      <c r="F115" s="75" t="s">
        <v>51</v>
      </c>
      <c r="G115" s="75"/>
      <c r="H115" s="75" t="s">
        <v>53</v>
      </c>
      <c r="I115" s="77">
        <v>660</v>
      </c>
      <c r="J115" s="78">
        <v>3</v>
      </c>
      <c r="K115" s="66"/>
    </row>
    <row r="116" spans="1:11" ht="12.75" x14ac:dyDescent="0.2">
      <c r="A116" s="75" t="s">
        <v>26</v>
      </c>
      <c r="B116" s="75"/>
      <c r="C116" s="75" t="s">
        <v>54</v>
      </c>
      <c r="D116" s="76">
        <v>45183</v>
      </c>
      <c r="E116" s="76"/>
      <c r="F116" s="75" t="s">
        <v>55</v>
      </c>
      <c r="G116" s="75"/>
      <c r="H116" s="75" t="s">
        <v>56</v>
      </c>
      <c r="I116" s="77">
        <v>21858.560000000001</v>
      </c>
      <c r="J116" s="78">
        <v>4</v>
      </c>
      <c r="K116" s="66"/>
    </row>
    <row r="117" spans="1:11" ht="23.25" customHeight="1" x14ac:dyDescent="0.2">
      <c r="A117" s="75" t="s">
        <v>26</v>
      </c>
      <c r="B117" s="75" t="s">
        <v>57</v>
      </c>
      <c r="C117" s="75" t="s">
        <v>58</v>
      </c>
      <c r="D117" s="76">
        <v>45183</v>
      </c>
      <c r="E117" s="76"/>
      <c r="F117" s="75" t="s">
        <v>59</v>
      </c>
      <c r="G117" s="75" t="s">
        <v>60</v>
      </c>
      <c r="H117" s="75" t="s">
        <v>61</v>
      </c>
      <c r="I117" s="77">
        <v>1500</v>
      </c>
      <c r="J117" s="78">
        <v>2</v>
      </c>
      <c r="K117" s="66"/>
    </row>
    <row r="118" spans="1:11" ht="24.75" customHeight="1" x14ac:dyDescent="0.2">
      <c r="A118" s="75" t="s">
        <v>26</v>
      </c>
      <c r="B118" s="75" t="s">
        <v>62</v>
      </c>
      <c r="C118" s="75" t="s">
        <v>63</v>
      </c>
      <c r="D118" s="76">
        <v>45183</v>
      </c>
      <c r="E118" s="76"/>
      <c r="F118" s="75" t="s">
        <v>64</v>
      </c>
      <c r="G118" s="75" t="s">
        <v>65</v>
      </c>
      <c r="H118" s="75" t="s">
        <v>66</v>
      </c>
      <c r="I118" s="77">
        <v>2300</v>
      </c>
      <c r="J118" s="78">
        <v>4</v>
      </c>
      <c r="K118" s="66"/>
    </row>
    <row r="119" spans="1:11" ht="23.25" customHeight="1" x14ac:dyDescent="0.2">
      <c r="A119" s="75" t="s">
        <v>26</v>
      </c>
      <c r="B119" s="75" t="s">
        <v>67</v>
      </c>
      <c r="C119" s="75" t="s">
        <v>68</v>
      </c>
      <c r="D119" s="76">
        <v>45187</v>
      </c>
      <c r="E119" s="76"/>
      <c r="F119" s="75" t="s">
        <v>69</v>
      </c>
      <c r="G119" s="75" t="s">
        <v>70</v>
      </c>
      <c r="H119" s="75" t="s">
        <v>71</v>
      </c>
      <c r="I119" s="77">
        <v>320</v>
      </c>
      <c r="J119" s="78">
        <v>4</v>
      </c>
      <c r="K119" s="66"/>
    </row>
    <row r="120" spans="1:11" ht="22.5" x14ac:dyDescent="0.2">
      <c r="A120" s="75" t="s">
        <v>26</v>
      </c>
      <c r="B120" s="75" t="s">
        <v>72</v>
      </c>
      <c r="C120" s="75" t="s">
        <v>73</v>
      </c>
      <c r="D120" s="76">
        <v>45187</v>
      </c>
      <c r="E120" s="76"/>
      <c r="F120" s="75" t="s">
        <v>74</v>
      </c>
      <c r="G120" s="75" t="s">
        <v>75</v>
      </c>
      <c r="H120" s="75" t="s">
        <v>76</v>
      </c>
      <c r="I120" s="77">
        <v>353.64</v>
      </c>
      <c r="J120" s="78">
        <v>4</v>
      </c>
      <c r="K120" s="66"/>
    </row>
    <row r="121" spans="1:11" ht="22.5" x14ac:dyDescent="0.2">
      <c r="A121" s="75" t="s">
        <v>26</v>
      </c>
      <c r="B121" s="75" t="s">
        <v>77</v>
      </c>
      <c r="C121" s="75" t="s">
        <v>78</v>
      </c>
      <c r="D121" s="76">
        <v>45187</v>
      </c>
      <c r="E121" s="76"/>
      <c r="F121" s="75" t="s">
        <v>79</v>
      </c>
      <c r="G121" s="75" t="s">
        <v>70</v>
      </c>
      <c r="H121" s="75" t="s">
        <v>71</v>
      </c>
      <c r="I121" s="77">
        <v>576</v>
      </c>
      <c r="J121" s="78">
        <v>4</v>
      </c>
      <c r="K121" s="66"/>
    </row>
    <row r="122" spans="1:11" ht="22.5" x14ac:dyDescent="0.2">
      <c r="A122" s="75" t="s">
        <v>26</v>
      </c>
      <c r="B122" s="75" t="s">
        <v>80</v>
      </c>
      <c r="C122" s="75" t="s">
        <v>81</v>
      </c>
      <c r="D122" s="76">
        <v>45187</v>
      </c>
      <c r="E122" s="76"/>
      <c r="F122" s="75" t="s">
        <v>82</v>
      </c>
      <c r="G122" s="75" t="s">
        <v>83</v>
      </c>
      <c r="H122" s="75" t="s">
        <v>84</v>
      </c>
      <c r="I122" s="77">
        <v>838.68</v>
      </c>
      <c r="J122" s="78">
        <v>3</v>
      </c>
      <c r="K122" s="66"/>
    </row>
    <row r="123" spans="1:11" ht="22.5" x14ac:dyDescent="0.2">
      <c r="A123" s="75" t="s">
        <v>26</v>
      </c>
      <c r="B123" s="75" t="s">
        <v>85</v>
      </c>
      <c r="C123" s="75" t="s">
        <v>86</v>
      </c>
      <c r="D123" s="76">
        <v>45187</v>
      </c>
      <c r="E123" s="76"/>
      <c r="F123" s="75" t="s">
        <v>87</v>
      </c>
      <c r="G123" s="75" t="s">
        <v>88</v>
      </c>
      <c r="H123" s="75" t="s">
        <v>89</v>
      </c>
      <c r="I123" s="77">
        <v>875.8</v>
      </c>
      <c r="J123" s="78">
        <v>4</v>
      </c>
      <c r="K123" s="66"/>
    </row>
    <row r="124" spans="1:11" ht="22.5" x14ac:dyDescent="0.2">
      <c r="A124" s="75" t="s">
        <v>26</v>
      </c>
      <c r="B124" s="75" t="s">
        <v>90</v>
      </c>
      <c r="C124" s="75" t="s">
        <v>91</v>
      </c>
      <c r="D124" s="76">
        <v>45187</v>
      </c>
      <c r="E124" s="76"/>
      <c r="F124" s="75" t="s">
        <v>92</v>
      </c>
      <c r="G124" s="75" t="s">
        <v>83</v>
      </c>
      <c r="H124" s="75" t="s">
        <v>84</v>
      </c>
      <c r="I124" s="77">
        <v>9180.11</v>
      </c>
      <c r="J124" s="78">
        <v>3</v>
      </c>
      <c r="K124" s="66"/>
    </row>
    <row r="125" spans="1:11" ht="22.5" x14ac:dyDescent="0.2">
      <c r="A125" s="75" t="s">
        <v>26</v>
      </c>
      <c r="B125" s="75" t="s">
        <v>93</v>
      </c>
      <c r="C125" s="75" t="s">
        <v>94</v>
      </c>
      <c r="D125" s="76">
        <v>45188</v>
      </c>
      <c r="E125" s="76"/>
      <c r="F125" s="75" t="s">
        <v>95</v>
      </c>
      <c r="G125" s="75" t="s">
        <v>96</v>
      </c>
      <c r="H125" s="75" t="s">
        <v>97</v>
      </c>
      <c r="I125" s="77">
        <v>270</v>
      </c>
      <c r="J125" s="78">
        <v>4</v>
      </c>
      <c r="K125" s="66"/>
    </row>
    <row r="126" spans="1:11" ht="25.5" customHeight="1" x14ac:dyDescent="0.2">
      <c r="A126" s="75" t="s">
        <v>26</v>
      </c>
      <c r="B126" s="75" t="s">
        <v>98</v>
      </c>
      <c r="C126" s="75" t="s">
        <v>99</v>
      </c>
      <c r="D126" s="76">
        <v>45188</v>
      </c>
      <c r="E126" s="76"/>
      <c r="F126" s="75" t="s">
        <v>100</v>
      </c>
      <c r="G126" s="75" t="s">
        <v>101</v>
      </c>
      <c r="H126" s="75" t="s">
        <v>102</v>
      </c>
      <c r="I126" s="77">
        <v>600</v>
      </c>
      <c r="J126" s="78">
        <v>4</v>
      </c>
      <c r="K126" s="66"/>
    </row>
    <row r="127" spans="1:11" ht="27" customHeight="1" x14ac:dyDescent="0.2">
      <c r="A127" s="75" t="s">
        <v>26</v>
      </c>
      <c r="B127" s="75" t="s">
        <v>103</v>
      </c>
      <c r="C127" s="75" t="s">
        <v>104</v>
      </c>
      <c r="D127" s="76">
        <v>45188</v>
      </c>
      <c r="E127" s="76"/>
      <c r="F127" s="75" t="s">
        <v>105</v>
      </c>
      <c r="G127" s="75" t="s">
        <v>101</v>
      </c>
      <c r="H127" s="75" t="s">
        <v>102</v>
      </c>
      <c r="I127" s="77">
        <v>600</v>
      </c>
      <c r="J127" s="78">
        <v>4</v>
      </c>
      <c r="K127" s="66"/>
    </row>
    <row r="128" spans="1:11" ht="24.75" customHeight="1" x14ac:dyDescent="0.2">
      <c r="A128" s="75" t="s">
        <v>26</v>
      </c>
      <c r="B128" s="75" t="s">
        <v>106</v>
      </c>
      <c r="C128" s="75" t="s">
        <v>37</v>
      </c>
      <c r="D128" s="76">
        <v>45188</v>
      </c>
      <c r="E128" s="76"/>
      <c r="F128" s="75" t="s">
        <v>107</v>
      </c>
      <c r="G128" s="75" t="s">
        <v>108</v>
      </c>
      <c r="H128" s="75" t="s">
        <v>109</v>
      </c>
      <c r="I128" s="77">
        <v>1100</v>
      </c>
      <c r="J128" s="78">
        <v>4</v>
      </c>
      <c r="K128" s="66"/>
    </row>
    <row r="129" spans="1:11" ht="22.5" x14ac:dyDescent="0.2">
      <c r="A129" s="75" t="s">
        <v>26</v>
      </c>
      <c r="B129" s="75" t="s">
        <v>110</v>
      </c>
      <c r="C129" s="75" t="s">
        <v>111</v>
      </c>
      <c r="D129" s="76">
        <v>45195</v>
      </c>
      <c r="E129" s="76"/>
      <c r="F129" s="75" t="s">
        <v>112</v>
      </c>
      <c r="G129" s="75" t="s">
        <v>113</v>
      </c>
      <c r="H129" s="75" t="s">
        <v>114</v>
      </c>
      <c r="I129" s="77">
        <v>370</v>
      </c>
      <c r="J129" s="78">
        <v>3</v>
      </c>
      <c r="K129" s="66"/>
    </row>
    <row r="130" spans="1:11" ht="22.5" x14ac:dyDescent="0.2">
      <c r="A130" s="75" t="s">
        <v>26</v>
      </c>
      <c r="B130" s="75" t="s">
        <v>115</v>
      </c>
      <c r="C130" s="75" t="s">
        <v>116</v>
      </c>
      <c r="D130" s="76">
        <v>45195</v>
      </c>
      <c r="E130" s="76"/>
      <c r="F130" s="75" t="s">
        <v>117</v>
      </c>
      <c r="G130" s="75" t="s">
        <v>118</v>
      </c>
      <c r="H130" s="75" t="s">
        <v>119</v>
      </c>
      <c r="I130" s="77">
        <v>360</v>
      </c>
      <c r="J130" s="78">
        <v>4</v>
      </c>
      <c r="K130" s="66"/>
    </row>
    <row r="131" spans="1:11" ht="22.5" x14ac:dyDescent="0.2">
      <c r="A131" s="75" t="s">
        <v>26</v>
      </c>
      <c r="B131" s="75" t="s">
        <v>120</v>
      </c>
      <c r="C131" s="75" t="s">
        <v>121</v>
      </c>
      <c r="D131" s="76">
        <v>45195</v>
      </c>
      <c r="E131" s="76"/>
      <c r="F131" s="75" t="s">
        <v>122</v>
      </c>
      <c r="G131" s="75" t="s">
        <v>118</v>
      </c>
      <c r="H131" s="75" t="s">
        <v>119</v>
      </c>
      <c r="I131" s="77">
        <v>360</v>
      </c>
      <c r="J131" s="78">
        <v>4</v>
      </c>
      <c r="K131" s="66"/>
    </row>
    <row r="132" spans="1:11" ht="22.5" x14ac:dyDescent="0.2">
      <c r="A132" s="75" t="s">
        <v>26</v>
      </c>
      <c r="B132" s="75" t="s">
        <v>123</v>
      </c>
      <c r="C132" s="75" t="s">
        <v>124</v>
      </c>
      <c r="D132" s="76">
        <v>45195</v>
      </c>
      <c r="E132" s="76"/>
      <c r="F132" s="75" t="s">
        <v>125</v>
      </c>
      <c r="G132" s="75" t="s">
        <v>118</v>
      </c>
      <c r="H132" s="75" t="s">
        <v>119</v>
      </c>
      <c r="I132" s="77">
        <v>360</v>
      </c>
      <c r="J132" s="78">
        <v>4</v>
      </c>
      <c r="K132" s="66"/>
    </row>
    <row r="133" spans="1:11" ht="22.5" x14ac:dyDescent="0.2">
      <c r="A133" s="75" t="s">
        <v>26</v>
      </c>
      <c r="B133" s="75" t="s">
        <v>126</v>
      </c>
      <c r="C133" s="75" t="s">
        <v>127</v>
      </c>
      <c r="D133" s="76">
        <v>45195</v>
      </c>
      <c r="E133" s="76"/>
      <c r="F133" s="75" t="s">
        <v>128</v>
      </c>
      <c r="G133" s="75" t="s">
        <v>118</v>
      </c>
      <c r="H133" s="75" t="s">
        <v>119</v>
      </c>
      <c r="I133" s="77">
        <v>360</v>
      </c>
      <c r="J133" s="78">
        <v>4</v>
      </c>
      <c r="K133" s="66"/>
    </row>
    <row r="134" spans="1:11" ht="22.5" x14ac:dyDescent="0.2">
      <c r="A134" s="75" t="s">
        <v>26</v>
      </c>
      <c r="B134" s="75" t="s">
        <v>129</v>
      </c>
      <c r="C134" s="75" t="s">
        <v>130</v>
      </c>
      <c r="D134" s="76">
        <v>45195</v>
      </c>
      <c r="E134" s="76"/>
      <c r="F134" s="75" t="s">
        <v>131</v>
      </c>
      <c r="G134" s="75" t="s">
        <v>118</v>
      </c>
      <c r="H134" s="75" t="s">
        <v>119</v>
      </c>
      <c r="I134" s="77">
        <v>360</v>
      </c>
      <c r="J134" s="78">
        <v>4</v>
      </c>
      <c r="K134" s="66"/>
    </row>
    <row r="135" spans="1:11" ht="22.5" x14ac:dyDescent="0.2">
      <c r="A135" s="75" t="s">
        <v>26</v>
      </c>
      <c r="B135" s="75" t="s">
        <v>132</v>
      </c>
      <c r="C135" s="75" t="s">
        <v>133</v>
      </c>
      <c r="D135" s="76">
        <v>45195</v>
      </c>
      <c r="E135" s="76"/>
      <c r="F135" s="75" t="s">
        <v>134</v>
      </c>
      <c r="G135" s="75" t="s">
        <v>118</v>
      </c>
      <c r="H135" s="75" t="s">
        <v>119</v>
      </c>
      <c r="I135" s="77">
        <v>360</v>
      </c>
      <c r="J135" s="78">
        <v>4</v>
      </c>
      <c r="K135" s="66"/>
    </row>
    <row r="136" spans="1:11" ht="22.5" x14ac:dyDescent="0.2">
      <c r="A136" s="75" t="s">
        <v>26</v>
      </c>
      <c r="B136" s="75" t="s">
        <v>135</v>
      </c>
      <c r="C136" s="75" t="s">
        <v>136</v>
      </c>
      <c r="D136" s="76">
        <v>45195</v>
      </c>
      <c r="E136" s="76"/>
      <c r="F136" s="75" t="s">
        <v>137</v>
      </c>
      <c r="G136" s="75" t="s">
        <v>118</v>
      </c>
      <c r="H136" s="75" t="s">
        <v>119</v>
      </c>
      <c r="I136" s="77">
        <v>360</v>
      </c>
      <c r="J136" s="78">
        <v>4</v>
      </c>
      <c r="K136" s="66"/>
    </row>
    <row r="137" spans="1:11" ht="22.5" x14ac:dyDescent="0.2">
      <c r="A137" s="75" t="s">
        <v>26</v>
      </c>
      <c r="B137" s="75" t="s">
        <v>138</v>
      </c>
      <c r="C137" s="75" t="s">
        <v>139</v>
      </c>
      <c r="D137" s="76">
        <v>45195</v>
      </c>
      <c r="E137" s="76"/>
      <c r="F137" s="75" t="s">
        <v>140</v>
      </c>
      <c r="G137" s="75" t="s">
        <v>118</v>
      </c>
      <c r="H137" s="75" t="s">
        <v>119</v>
      </c>
      <c r="I137" s="77">
        <v>360</v>
      </c>
      <c r="J137" s="78">
        <v>4</v>
      </c>
      <c r="K137" s="66"/>
    </row>
    <row r="138" spans="1:11" ht="22.5" x14ac:dyDescent="0.2">
      <c r="A138" s="75" t="s">
        <v>26</v>
      </c>
      <c r="B138" s="75" t="s">
        <v>141</v>
      </c>
      <c r="C138" s="75" t="s">
        <v>142</v>
      </c>
      <c r="D138" s="76">
        <v>45195</v>
      </c>
      <c r="E138" s="76"/>
      <c r="F138" s="75" t="s">
        <v>143</v>
      </c>
      <c r="G138" s="75" t="s">
        <v>118</v>
      </c>
      <c r="H138" s="75" t="s">
        <v>119</v>
      </c>
      <c r="I138" s="77">
        <v>360</v>
      </c>
      <c r="J138" s="78">
        <v>4</v>
      </c>
      <c r="K138" s="66"/>
    </row>
    <row r="139" spans="1:11" ht="22.5" x14ac:dyDescent="0.2">
      <c r="A139" s="75" t="s">
        <v>26</v>
      </c>
      <c r="B139" s="75" t="s">
        <v>144</v>
      </c>
      <c r="C139" s="75" t="s">
        <v>145</v>
      </c>
      <c r="D139" s="76">
        <v>45195</v>
      </c>
      <c r="E139" s="76"/>
      <c r="F139" s="75" t="s">
        <v>146</v>
      </c>
      <c r="G139" s="75" t="s">
        <v>108</v>
      </c>
      <c r="H139" s="75" t="s">
        <v>109</v>
      </c>
      <c r="I139" s="77">
        <v>400</v>
      </c>
      <c r="J139" s="78">
        <v>4</v>
      </c>
      <c r="K139" s="66"/>
    </row>
    <row r="140" spans="1:11" ht="12.75" x14ac:dyDescent="0.2">
      <c r="A140" s="75" t="s">
        <v>26</v>
      </c>
      <c r="B140" s="75"/>
      <c r="C140" s="75" t="s">
        <v>147</v>
      </c>
      <c r="D140" s="76">
        <v>45195</v>
      </c>
      <c r="E140" s="76"/>
      <c r="F140" s="75" t="s">
        <v>148</v>
      </c>
      <c r="G140" s="75"/>
      <c r="H140" s="75" t="s">
        <v>149</v>
      </c>
      <c r="I140" s="77">
        <v>712.15</v>
      </c>
      <c r="J140" s="78">
        <v>4</v>
      </c>
      <c r="K140" s="66"/>
    </row>
    <row r="141" spans="1:11" ht="22.5" x14ac:dyDescent="0.2">
      <c r="A141" s="75" t="s">
        <v>26</v>
      </c>
      <c r="B141" s="75" t="s">
        <v>150</v>
      </c>
      <c r="C141" s="75" t="s">
        <v>151</v>
      </c>
      <c r="D141" s="76">
        <v>45195</v>
      </c>
      <c r="E141" s="76"/>
      <c r="F141" s="75" t="s">
        <v>152</v>
      </c>
      <c r="G141" s="75" t="s">
        <v>108</v>
      </c>
      <c r="H141" s="75" t="s">
        <v>109</v>
      </c>
      <c r="I141" s="77">
        <v>900</v>
      </c>
      <c r="J141" s="78">
        <v>4</v>
      </c>
      <c r="K141" s="66"/>
    </row>
    <row r="142" spans="1:11" ht="18.75" customHeight="1" x14ac:dyDescent="0.2">
      <c r="A142" s="75" t="s">
        <v>26</v>
      </c>
      <c r="B142" s="75"/>
      <c r="C142" s="75" t="s">
        <v>147</v>
      </c>
      <c r="D142" s="76">
        <v>45195</v>
      </c>
      <c r="E142" s="76"/>
      <c r="F142" s="75" t="s">
        <v>148</v>
      </c>
      <c r="G142" s="75"/>
      <c r="H142" s="75" t="s">
        <v>153</v>
      </c>
      <c r="I142" s="77">
        <v>2764.44</v>
      </c>
      <c r="J142" s="78">
        <v>4</v>
      </c>
      <c r="K142" s="66"/>
    </row>
    <row r="143" spans="1:11" ht="12.75" x14ac:dyDescent="0.2">
      <c r="A143" s="75" t="s">
        <v>26</v>
      </c>
      <c r="B143" s="75"/>
      <c r="C143" s="75" t="s">
        <v>154</v>
      </c>
      <c r="D143" s="76">
        <v>45195</v>
      </c>
      <c r="E143" s="76"/>
      <c r="F143" s="75" t="s">
        <v>155</v>
      </c>
      <c r="G143" s="75"/>
      <c r="H143" s="75" t="s">
        <v>156</v>
      </c>
      <c r="I143" s="77">
        <v>3336.04</v>
      </c>
      <c r="J143" s="78">
        <v>4</v>
      </c>
      <c r="K143" s="66"/>
    </row>
    <row r="144" spans="1:11" ht="22.5" x14ac:dyDescent="0.2">
      <c r="A144" s="75" t="s">
        <v>26</v>
      </c>
      <c r="B144" s="75" t="s">
        <v>157</v>
      </c>
      <c r="C144" s="75" t="s">
        <v>158</v>
      </c>
      <c r="D144" s="76">
        <v>45195</v>
      </c>
      <c r="E144" s="76"/>
      <c r="F144" s="75" t="s">
        <v>159</v>
      </c>
      <c r="G144" s="75" t="s">
        <v>113</v>
      </c>
      <c r="H144" s="75" t="s">
        <v>114</v>
      </c>
      <c r="I144" s="77">
        <v>3456</v>
      </c>
      <c r="J144" s="78">
        <v>3</v>
      </c>
      <c r="K144" s="66"/>
    </row>
    <row r="145" spans="1:11" ht="12.75" x14ac:dyDescent="0.2">
      <c r="A145" s="75" t="s">
        <v>26</v>
      </c>
      <c r="B145" s="75"/>
      <c r="C145" s="75" t="s">
        <v>160</v>
      </c>
      <c r="D145" s="76">
        <v>45195</v>
      </c>
      <c r="E145" s="76"/>
      <c r="F145" s="75" t="s">
        <v>161</v>
      </c>
      <c r="G145" s="75"/>
      <c r="H145" s="75" t="s">
        <v>162</v>
      </c>
      <c r="I145" s="77">
        <v>9780.59</v>
      </c>
      <c r="J145" s="78">
        <v>4</v>
      </c>
      <c r="K145" s="66"/>
    </row>
    <row r="146" spans="1:11" ht="22.5" x14ac:dyDescent="0.2">
      <c r="A146" s="75" t="s">
        <v>26</v>
      </c>
      <c r="B146" s="75" t="s">
        <v>163</v>
      </c>
      <c r="C146" s="75" t="s">
        <v>164</v>
      </c>
      <c r="D146" s="76">
        <v>45196</v>
      </c>
      <c r="E146" s="76"/>
      <c r="F146" s="75" t="s">
        <v>165</v>
      </c>
      <c r="G146" s="75" t="s">
        <v>166</v>
      </c>
      <c r="H146" s="75" t="s">
        <v>167</v>
      </c>
      <c r="I146" s="77">
        <v>400</v>
      </c>
      <c r="J146" s="78">
        <v>4</v>
      </c>
      <c r="K146" s="66"/>
    </row>
    <row r="147" spans="1:11" ht="33.75" x14ac:dyDescent="0.2">
      <c r="A147" s="75" t="s">
        <v>26</v>
      </c>
      <c r="B147" s="75" t="s">
        <v>168</v>
      </c>
      <c r="C147" s="75" t="s">
        <v>169</v>
      </c>
      <c r="D147" s="76">
        <v>45196</v>
      </c>
      <c r="E147" s="76"/>
      <c r="F147" s="75" t="s">
        <v>170</v>
      </c>
      <c r="G147" s="75" t="s">
        <v>171</v>
      </c>
      <c r="H147" s="75" t="s">
        <v>172</v>
      </c>
      <c r="I147" s="77">
        <v>1089.5999999999999</v>
      </c>
      <c r="J147" s="78">
        <v>3</v>
      </c>
      <c r="K147" s="66"/>
    </row>
    <row r="148" spans="1:11" ht="22.5" x14ac:dyDescent="0.2">
      <c r="A148" s="75" t="s">
        <v>26</v>
      </c>
      <c r="B148" s="75" t="s">
        <v>173</v>
      </c>
      <c r="C148" s="75" t="s">
        <v>174</v>
      </c>
      <c r="D148" s="76">
        <v>45196</v>
      </c>
      <c r="E148" s="76"/>
      <c r="F148" s="75" t="s">
        <v>175</v>
      </c>
      <c r="G148" s="75"/>
      <c r="H148" s="75" t="s">
        <v>176</v>
      </c>
      <c r="I148" s="77">
        <v>2299.7399999999998</v>
      </c>
      <c r="J148" s="78">
        <v>3</v>
      </c>
      <c r="K148" s="66"/>
    </row>
    <row r="149" spans="1:11" ht="22.5" x14ac:dyDescent="0.2">
      <c r="A149" s="75" t="s">
        <v>26</v>
      </c>
      <c r="B149" s="75" t="s">
        <v>177</v>
      </c>
      <c r="C149" s="75" t="s">
        <v>178</v>
      </c>
      <c r="D149" s="76">
        <v>45196</v>
      </c>
      <c r="E149" s="76"/>
      <c r="F149" s="75" t="s">
        <v>175</v>
      </c>
      <c r="G149" s="75"/>
      <c r="H149" s="75" t="s">
        <v>176</v>
      </c>
      <c r="I149" s="77">
        <v>3587.76</v>
      </c>
      <c r="J149" s="78">
        <v>3</v>
      </c>
      <c r="K149" s="66"/>
    </row>
    <row r="150" spans="1:11" ht="24" customHeight="1" x14ac:dyDescent="0.2">
      <c r="A150" s="75" t="s">
        <v>26</v>
      </c>
      <c r="B150" s="75"/>
      <c r="C150" s="75"/>
      <c r="D150" s="76">
        <v>45197</v>
      </c>
      <c r="E150" s="76"/>
      <c r="F150" s="75" t="s">
        <v>179</v>
      </c>
      <c r="G150" s="75"/>
      <c r="H150" s="75" t="s">
        <v>180</v>
      </c>
      <c r="I150" s="77">
        <v>13467</v>
      </c>
      <c r="J150" s="78">
        <v>2</v>
      </c>
      <c r="K150" s="66"/>
    </row>
    <row r="151" spans="1:11" ht="22.5" x14ac:dyDescent="0.2">
      <c r="A151" s="75" t="s">
        <v>26</v>
      </c>
      <c r="B151" s="75"/>
      <c r="C151" s="75"/>
      <c r="D151" s="76">
        <v>45197</v>
      </c>
      <c r="E151" s="76"/>
      <c r="F151" s="75" t="s">
        <v>181</v>
      </c>
      <c r="G151" s="75"/>
      <c r="H151" s="75" t="s">
        <v>180</v>
      </c>
      <c r="I151" s="77">
        <v>12801</v>
      </c>
      <c r="J151" s="78">
        <v>2</v>
      </c>
      <c r="K151" s="66"/>
    </row>
    <row r="152" spans="1:11" ht="12.75" x14ac:dyDescent="0.2">
      <c r="A152" s="75" t="s">
        <v>26</v>
      </c>
      <c r="B152" s="75"/>
      <c r="C152" s="75"/>
      <c r="D152" s="76">
        <v>45197</v>
      </c>
      <c r="E152" s="76"/>
      <c r="F152" s="75" t="s">
        <v>182</v>
      </c>
      <c r="G152" s="75"/>
      <c r="H152" s="75" t="s">
        <v>183</v>
      </c>
      <c r="I152" s="77">
        <v>3150</v>
      </c>
      <c r="J152" s="78">
        <v>3</v>
      </c>
      <c r="K152" s="66"/>
    </row>
    <row r="153" spans="1:11" ht="22.5" x14ac:dyDescent="0.2">
      <c r="A153" s="75" t="s">
        <v>26</v>
      </c>
      <c r="B153" s="75"/>
      <c r="C153" s="75"/>
      <c r="D153" s="76">
        <v>45197</v>
      </c>
      <c r="E153" s="76"/>
      <c r="F153" s="75" t="s">
        <v>184</v>
      </c>
      <c r="G153" s="75"/>
      <c r="H153" s="75" t="s">
        <v>185</v>
      </c>
      <c r="I153" s="77">
        <v>600</v>
      </c>
      <c r="J153" s="78">
        <v>3</v>
      </c>
      <c r="K153" s="66"/>
    </row>
    <row r="154" spans="1:11" ht="22.5" x14ac:dyDescent="0.2">
      <c r="A154" s="75" t="s">
        <v>26</v>
      </c>
      <c r="B154" s="75" t="s">
        <v>186</v>
      </c>
      <c r="C154" s="75" t="s">
        <v>187</v>
      </c>
      <c r="D154" s="76">
        <v>45197</v>
      </c>
      <c r="E154" s="76"/>
      <c r="F154" s="75" t="s">
        <v>188</v>
      </c>
      <c r="G154" s="75" t="s">
        <v>189</v>
      </c>
      <c r="H154" s="75" t="s">
        <v>190</v>
      </c>
      <c r="I154" s="77">
        <v>274.13</v>
      </c>
      <c r="J154" s="78">
        <v>3</v>
      </c>
      <c r="K154" s="66"/>
    </row>
    <row r="155" spans="1:11" ht="12.75" x14ac:dyDescent="0.2">
      <c r="A155" s="75" t="s">
        <v>26</v>
      </c>
      <c r="B155" s="75"/>
      <c r="C155" s="75"/>
      <c r="D155" s="76">
        <v>45197</v>
      </c>
      <c r="E155" s="76"/>
      <c r="F155" s="75" t="s">
        <v>191</v>
      </c>
      <c r="G155" s="75"/>
      <c r="H155" s="75" t="s">
        <v>192</v>
      </c>
      <c r="I155" s="77">
        <v>5940</v>
      </c>
      <c r="J155" s="78">
        <v>3</v>
      </c>
      <c r="K155" s="66"/>
    </row>
    <row r="156" spans="1:11" ht="22.5" x14ac:dyDescent="0.2">
      <c r="A156" s="75" t="s">
        <v>26</v>
      </c>
      <c r="B156" s="75" t="s">
        <v>193</v>
      </c>
      <c r="C156" s="75" t="s">
        <v>194</v>
      </c>
      <c r="D156" s="76">
        <v>45197</v>
      </c>
      <c r="E156" s="76"/>
      <c r="F156" s="75" t="s">
        <v>188</v>
      </c>
      <c r="G156" s="75" t="s">
        <v>189</v>
      </c>
      <c r="H156" s="75" t="s">
        <v>190</v>
      </c>
      <c r="I156" s="77">
        <v>346.84</v>
      </c>
      <c r="J156" s="78">
        <v>4</v>
      </c>
      <c r="K156" s="66"/>
    </row>
    <row r="157" spans="1:11" ht="12.75" x14ac:dyDescent="0.2">
      <c r="A157" s="75" t="s">
        <v>26</v>
      </c>
      <c r="B157" s="75"/>
      <c r="C157" s="75"/>
      <c r="D157" s="76">
        <v>45197</v>
      </c>
      <c r="E157" s="76"/>
      <c r="F157" s="75" t="s">
        <v>195</v>
      </c>
      <c r="G157" s="75"/>
      <c r="H157" s="75" t="s">
        <v>196</v>
      </c>
      <c r="I157" s="77">
        <v>1650</v>
      </c>
      <c r="J157" s="78">
        <v>3</v>
      </c>
      <c r="K157" s="66"/>
    </row>
    <row r="158" spans="1:11" ht="12.75" x14ac:dyDescent="0.2">
      <c r="A158" s="75" t="s">
        <v>26</v>
      </c>
      <c r="B158" s="75"/>
      <c r="C158" s="75"/>
      <c r="D158" s="76">
        <v>45198</v>
      </c>
      <c r="E158" s="76"/>
      <c r="F158" s="75" t="s">
        <v>197</v>
      </c>
      <c r="G158" s="75"/>
      <c r="H158" s="75" t="s">
        <v>198</v>
      </c>
      <c r="I158" s="77">
        <v>4740</v>
      </c>
      <c r="J158" s="78">
        <v>3</v>
      </c>
      <c r="K158" s="66"/>
    </row>
    <row r="159" spans="1:11" ht="12.75" x14ac:dyDescent="0.2">
      <c r="A159" s="75" t="s">
        <v>26</v>
      </c>
      <c r="B159" s="75"/>
      <c r="C159" s="75"/>
      <c r="D159" s="76">
        <v>45198</v>
      </c>
      <c r="E159" s="76"/>
      <c r="F159" s="75" t="s">
        <v>199</v>
      </c>
      <c r="G159" s="75"/>
      <c r="H159" s="75" t="s">
        <v>196</v>
      </c>
      <c r="I159" s="77">
        <v>3047</v>
      </c>
      <c r="J159" s="78">
        <v>3</v>
      </c>
      <c r="K159" s="66"/>
    </row>
    <row r="160" spans="1:11" ht="12.75" x14ac:dyDescent="0.2">
      <c r="A160" s="75" t="s">
        <v>26</v>
      </c>
      <c r="B160" s="75"/>
      <c r="C160" s="75"/>
      <c r="D160" s="76">
        <v>45198</v>
      </c>
      <c r="E160" s="76"/>
      <c r="F160" s="75" t="s">
        <v>200</v>
      </c>
      <c r="G160" s="75"/>
      <c r="H160" s="75" t="s">
        <v>198</v>
      </c>
      <c r="I160" s="77">
        <v>3750</v>
      </c>
      <c r="J160" s="78">
        <v>3</v>
      </c>
      <c r="K160" s="66"/>
    </row>
    <row r="161" spans="1:11" ht="12.75" x14ac:dyDescent="0.2">
      <c r="A161" s="75" t="s">
        <v>26</v>
      </c>
      <c r="B161" s="75"/>
      <c r="C161" s="75"/>
      <c r="D161" s="76">
        <v>45198</v>
      </c>
      <c r="E161" s="76"/>
      <c r="F161" s="75" t="s">
        <v>201</v>
      </c>
      <c r="G161" s="75"/>
      <c r="H161" s="75" t="s">
        <v>196</v>
      </c>
      <c r="I161" s="77">
        <v>1820.2</v>
      </c>
      <c r="J161" s="78">
        <v>3</v>
      </c>
      <c r="K161" s="66"/>
    </row>
    <row r="162" spans="1:11" ht="12.75" x14ac:dyDescent="0.2">
      <c r="A162" s="75" t="s">
        <v>26</v>
      </c>
      <c r="B162" s="75"/>
      <c r="C162" s="75"/>
      <c r="D162" s="76">
        <v>45198</v>
      </c>
      <c r="E162" s="76"/>
      <c r="F162" s="75" t="s">
        <v>201</v>
      </c>
      <c r="G162" s="75"/>
      <c r="H162" s="75" t="s">
        <v>202</v>
      </c>
      <c r="I162" s="77">
        <v>250</v>
      </c>
      <c r="J162" s="78">
        <v>3</v>
      </c>
      <c r="K162" s="66"/>
    </row>
    <row r="163" spans="1:11" ht="22.5" x14ac:dyDescent="0.2">
      <c r="A163" s="75" t="s">
        <v>26</v>
      </c>
      <c r="B163" s="75"/>
      <c r="C163" s="75"/>
      <c r="D163" s="76">
        <v>45198</v>
      </c>
      <c r="E163" s="76"/>
      <c r="F163" s="75" t="s">
        <v>203</v>
      </c>
      <c r="G163" s="75"/>
      <c r="H163" s="75" t="s">
        <v>180</v>
      </c>
      <c r="I163" s="77">
        <v>12406</v>
      </c>
      <c r="J163" s="78">
        <v>2</v>
      </c>
      <c r="K163" s="66"/>
    </row>
    <row r="164" spans="1:11" ht="22.5" x14ac:dyDescent="0.2">
      <c r="A164" s="75" t="s">
        <v>26</v>
      </c>
      <c r="B164" s="75"/>
      <c r="C164" s="75"/>
      <c r="D164" s="76">
        <v>45198</v>
      </c>
      <c r="E164" s="76"/>
      <c r="F164" s="75" t="s">
        <v>204</v>
      </c>
      <c r="G164" s="75"/>
      <c r="H164" s="75" t="s">
        <v>180</v>
      </c>
      <c r="I164" s="77">
        <v>12988</v>
      </c>
      <c r="J164" s="78">
        <v>2</v>
      </c>
      <c r="K164" s="66"/>
    </row>
    <row r="165" spans="1:11" ht="22.5" x14ac:dyDescent="0.2">
      <c r="A165" s="75" t="s">
        <v>26</v>
      </c>
      <c r="B165" s="75" t="s">
        <v>205</v>
      </c>
      <c r="C165" s="75" t="s">
        <v>206</v>
      </c>
      <c r="D165" s="76">
        <v>45198</v>
      </c>
      <c r="E165" s="76"/>
      <c r="F165" s="75" t="s">
        <v>207</v>
      </c>
      <c r="G165" s="75" t="s">
        <v>208</v>
      </c>
      <c r="H165" s="75" t="s">
        <v>209</v>
      </c>
      <c r="I165" s="77">
        <v>600</v>
      </c>
      <c r="J165" s="78">
        <v>4</v>
      </c>
      <c r="K165" s="66"/>
    </row>
    <row r="166" spans="1:11" ht="33.75" x14ac:dyDescent="0.2">
      <c r="A166" s="75" t="s">
        <v>26</v>
      </c>
      <c r="B166" s="75" t="s">
        <v>210</v>
      </c>
      <c r="C166" s="75" t="s">
        <v>211</v>
      </c>
      <c r="D166" s="76">
        <v>45198</v>
      </c>
      <c r="E166" s="76"/>
      <c r="F166" s="75" t="s">
        <v>212</v>
      </c>
      <c r="G166" s="75" t="s">
        <v>213</v>
      </c>
      <c r="H166" s="75" t="s">
        <v>214</v>
      </c>
      <c r="I166" s="77">
        <v>857</v>
      </c>
      <c r="J166" s="78">
        <v>3</v>
      </c>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ht="12.75" x14ac:dyDescent="0.2">
      <c r="A4479" s="75"/>
      <c r="B4479" s="75"/>
      <c r="C4479" s="75"/>
      <c r="D4479" s="76"/>
      <c r="E4479" s="76"/>
      <c r="F4479" s="75"/>
      <c r="G4479" s="75"/>
      <c r="H4479" s="75"/>
      <c r="I4479" s="77"/>
      <c r="J4479" s="78"/>
      <c r="K4479" s="66"/>
    </row>
    <row r="4480" spans="1:11" ht="12.75" x14ac:dyDescent="0.2">
      <c r="A4480" s="75"/>
      <c r="B4480" s="75"/>
      <c r="C4480" s="75"/>
      <c r="D4480" s="76"/>
      <c r="E4480" s="76"/>
      <c r="F4480" s="75"/>
      <c r="G4480" s="75"/>
      <c r="H4480" s="75"/>
      <c r="I4480" s="77"/>
      <c r="J4480" s="78"/>
      <c r="K4480" s="66"/>
    </row>
    <row r="4481" spans="1:11" ht="12.75" x14ac:dyDescent="0.2">
      <c r="A4481" s="75"/>
      <c r="B4481" s="75"/>
      <c r="C4481" s="75"/>
      <c r="D4481" s="76"/>
      <c r="E4481" s="76"/>
      <c r="F4481" s="75"/>
      <c r="G4481" s="75"/>
      <c r="H4481" s="75"/>
      <c r="I4481" s="77"/>
      <c r="J4481" s="78"/>
      <c r="K4481" s="66"/>
    </row>
    <row r="4482" spans="1:11" ht="12.75" x14ac:dyDescent="0.2">
      <c r="A4482" s="75"/>
      <c r="B4482" s="75"/>
      <c r="C4482" s="75"/>
      <c r="D4482" s="76"/>
      <c r="E4482" s="76"/>
      <c r="F4482" s="75"/>
      <c r="G4482" s="75"/>
      <c r="H4482" s="75"/>
      <c r="I4482" s="77"/>
      <c r="J4482" s="78"/>
      <c r="K4482" s="66"/>
    </row>
    <row r="4483" spans="1:11" ht="12.75" x14ac:dyDescent="0.2">
      <c r="A4483" s="75"/>
      <c r="B4483" s="75"/>
      <c r="C4483" s="75"/>
      <c r="D4483" s="76"/>
      <c r="E4483" s="76"/>
      <c r="F4483" s="75"/>
      <c r="G4483" s="75"/>
      <c r="H4483" s="75"/>
      <c r="I4483" s="77"/>
      <c r="J4483" s="78"/>
      <c r="K4483" s="66"/>
    </row>
    <row r="4484" spans="1:11" x14ac:dyDescent="0.2">
      <c r="A4484" s="75"/>
      <c r="B4484" s="75"/>
      <c r="C4484" s="75"/>
      <c r="D4484" s="76"/>
      <c r="E4484" s="76"/>
      <c r="F4484" s="75"/>
      <c r="G4484" s="75"/>
      <c r="H4484" s="75"/>
      <c r="I4484" s="77"/>
      <c r="J4484" s="78"/>
    </row>
    <row r="4485" spans="1:11" x14ac:dyDescent="0.2">
      <c r="A4485" s="75"/>
      <c r="B4485" s="75"/>
      <c r="C4485" s="75"/>
      <c r="D4485" s="76"/>
      <c r="E4485" s="76"/>
      <c r="F4485" s="75"/>
      <c r="G4485" s="75"/>
      <c r="H4485" s="75"/>
      <c r="I4485" s="77"/>
      <c r="J4485" s="78"/>
    </row>
    <row r="4486" spans="1:11" x14ac:dyDescent="0.2">
      <c r="A4486" s="75"/>
      <c r="B4486" s="75"/>
      <c r="C4486" s="75"/>
      <c r="D4486" s="76"/>
      <c r="E4486" s="76"/>
      <c r="F4486" s="75"/>
      <c r="G4486" s="75"/>
      <c r="H4486" s="75"/>
      <c r="I4486" s="77"/>
      <c r="J4486" s="78"/>
    </row>
    <row r="4487" spans="1:11" x14ac:dyDescent="0.2">
      <c r="A4487" s="75"/>
      <c r="B4487" s="75"/>
      <c r="C4487" s="75"/>
      <c r="D4487" s="76"/>
      <c r="E4487" s="76"/>
      <c r="F4487" s="75"/>
      <c r="G4487" s="75"/>
      <c r="H4487" s="75"/>
      <c r="I4487" s="77"/>
      <c r="J4487" s="78"/>
    </row>
    <row r="4488" spans="1:11" x14ac:dyDescent="0.2">
      <c r="A4488" s="75"/>
      <c r="B4488" s="75"/>
      <c r="C4488" s="75"/>
      <c r="D4488" s="76"/>
      <c r="E4488" s="76"/>
      <c r="F4488" s="75"/>
      <c r="G4488" s="75"/>
      <c r="H4488" s="75"/>
      <c r="I4488" s="77"/>
      <c r="J4488" s="78"/>
    </row>
    <row r="4489" spans="1:11" x14ac:dyDescent="0.2">
      <c r="A4489" s="75"/>
      <c r="B4489" s="75"/>
      <c r="C4489" s="75"/>
      <c r="D4489" s="76"/>
      <c r="E4489" s="76"/>
      <c r="F4489" s="75"/>
      <c r="G4489" s="75"/>
      <c r="H4489" s="75"/>
      <c r="I4489" s="77"/>
      <c r="J4489" s="78"/>
    </row>
    <row r="4490" spans="1:11" x14ac:dyDescent="0.2">
      <c r="A4490" s="75"/>
      <c r="B4490" s="75"/>
      <c r="C4490" s="75"/>
      <c r="D4490" s="76"/>
      <c r="E4490" s="76"/>
      <c r="F4490" s="75"/>
      <c r="G4490" s="75"/>
      <c r="H4490" s="75"/>
      <c r="I4490" s="77"/>
      <c r="J4490" s="78"/>
    </row>
    <row r="4491" spans="1:11" x14ac:dyDescent="0.2">
      <c r="A4491" s="75"/>
      <c r="B4491" s="75"/>
      <c r="C4491" s="75"/>
      <c r="D4491" s="76"/>
      <c r="E4491" s="76"/>
      <c r="F4491" s="75"/>
      <c r="G4491" s="75"/>
      <c r="H4491" s="75"/>
      <c r="I4491" s="77"/>
      <c r="J4491" s="78"/>
    </row>
    <row r="4492" spans="1:11" x14ac:dyDescent="0.2">
      <c r="A4492" s="75"/>
      <c r="B4492" s="75"/>
      <c r="C4492" s="75"/>
      <c r="D4492" s="76"/>
      <c r="E4492" s="76"/>
      <c r="F4492" s="75"/>
      <c r="G4492" s="75"/>
      <c r="H4492" s="75"/>
      <c r="I4492" s="77"/>
      <c r="J4492" s="78"/>
    </row>
    <row r="4493" spans="1:11" x14ac:dyDescent="0.2">
      <c r="A4493" s="75"/>
      <c r="B4493" s="75"/>
      <c r="C4493" s="75"/>
      <c r="D4493" s="76"/>
      <c r="E4493" s="76"/>
      <c r="F4493" s="75"/>
      <c r="G4493" s="75"/>
      <c r="H4493" s="75"/>
      <c r="I4493" s="77"/>
      <c r="J4493" s="78"/>
    </row>
    <row r="4494" spans="1:11" x14ac:dyDescent="0.2">
      <c r="A4494" s="75"/>
      <c r="B4494" s="75"/>
      <c r="C4494" s="75"/>
      <c r="D4494" s="76"/>
      <c r="E4494" s="76"/>
      <c r="F4494" s="75"/>
      <c r="G4494" s="75"/>
      <c r="H4494" s="75"/>
      <c r="I4494" s="77"/>
      <c r="J4494" s="78"/>
    </row>
    <row r="4495" spans="1:11" x14ac:dyDescent="0.2">
      <c r="A4495" s="75"/>
      <c r="B4495" s="75"/>
      <c r="C4495" s="75"/>
      <c r="D4495" s="76"/>
      <c r="E4495" s="76"/>
      <c r="F4495" s="75"/>
      <c r="G4495" s="75"/>
      <c r="H4495" s="75"/>
      <c r="I4495" s="77"/>
      <c r="J4495" s="78"/>
    </row>
    <row r="4496" spans="1:11"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row r="4993" spans="1:10" x14ac:dyDescent="0.2">
      <c r="A4993" s="75"/>
      <c r="B4993" s="75"/>
      <c r="C4993" s="75"/>
      <c r="D4993" s="76"/>
      <c r="E4993" s="76"/>
      <c r="F4993" s="75"/>
      <c r="G4993" s="75"/>
      <c r="H4993" s="75"/>
      <c r="I4993" s="77"/>
      <c r="J4993" s="78"/>
    </row>
    <row r="4994" spans="1:10" x14ac:dyDescent="0.2">
      <c r="A4994" s="75"/>
      <c r="B4994" s="75"/>
      <c r="C4994" s="75"/>
      <c r="D4994" s="76"/>
      <c r="E4994" s="76"/>
      <c r="F4994" s="75"/>
      <c r="G4994" s="75"/>
      <c r="H4994" s="75"/>
      <c r="I4994" s="77"/>
      <c r="J4994" s="78"/>
    </row>
    <row r="4995" spans="1:10" x14ac:dyDescent="0.2">
      <c r="A4995" s="75"/>
      <c r="B4995" s="75"/>
      <c r="C4995" s="75"/>
      <c r="D4995" s="76"/>
      <c r="E4995" s="76"/>
      <c r="F4995" s="75"/>
      <c r="G4995" s="75"/>
      <c r="H4995" s="75"/>
      <c r="I4995" s="77"/>
      <c r="J4995" s="78"/>
    </row>
    <row r="4996" spans="1:10" x14ac:dyDescent="0.2">
      <c r="A4996" s="75"/>
      <c r="B4996" s="75"/>
      <c r="C4996" s="75"/>
      <c r="D4996" s="76"/>
      <c r="E4996" s="76"/>
      <c r="F4996" s="75"/>
      <c r="G4996" s="75"/>
      <c r="H4996" s="75"/>
      <c r="I4996" s="77"/>
      <c r="J4996" s="78"/>
    </row>
    <row r="4997" spans="1:10" x14ac:dyDescent="0.2">
      <c r="A4997" s="75"/>
      <c r="B4997" s="75"/>
      <c r="C4997" s="75"/>
      <c r="D4997" s="76"/>
      <c r="E4997" s="76"/>
      <c r="F4997" s="75"/>
      <c r="G4997" s="75"/>
      <c r="H4997" s="75"/>
      <c r="I4997" s="77"/>
      <c r="J4997" s="78"/>
    </row>
  </sheetData>
  <mergeCells count="5">
    <mergeCell ref="A100:H100"/>
    <mergeCell ref="I100:J100"/>
    <mergeCell ref="A101:H101"/>
    <mergeCell ref="I101:J101"/>
    <mergeCell ref="A105:J105"/>
  </mergeCells>
  <conditionalFormatting sqref="D1047:E1049 B1362:C1364 J1451:J1455 F225:G225 I225:J225 J167:J224 J1365:J1382 I1047:J1049 B1456:J1457 I1160:J1160 I454:J455 D1155:E1157 B1159:E1159 J1158 J1287:J1298 B1299:H1299 B1286:J1286 I1361:J1364 B1361:E1361 J1403 B1404:J1404 J1161:J1164 D1128:E1128 J1357:J1360 J1268:J1285 J1107 B1108:H1108 B1383:J1385 J1252 B1402:J1402 B1390:E1390 F246:I272 J239:J317 B245:E272 D1554:E1652 B1554:C4371 C622:J622 F1445:J1447 I1440:J1444 I1448:J1450 B1250:E1251 F1250:H1250 I1250:J1251 J1216:J1249 B1258:H1267 I1253:J1267 I486:I493 H1390:J1399 B808:E808 H808:J808 H816:J816 J1050:J1051 I1050 B1253:E1257 I1108:J1123 H1111:H1123 B167:E171 B817:J822 B1080:J1085 I471:I480 D1052:E1055 F1054:H1055 B1087:J1106 J1086 B318:J319 B357:I407 J357:J417 I1052:J1079 A1054:C1055 B1064:H1078 I902:J902 A901:J901 B1448:H1449 I1165:J1215 I322:J325 A321:J321 F320:J320 B1388:J1389 I1386:J1387 J467:J496 B467:I468 I1405:J1406 A1058:H1063 B823:E823 H823:J823 J1407:J1439 I1410:I1439 B623:J641 B456:J466 B1112:G1123 B225:E238 F226:J238 I1400:J1401 I1128:J1133 J1124:J1127 F1410:H1444 B1410:E1447 B497:J595 I596:J604 A903:J1046 B326:J345 B418:J453 B1191:H1215 B806:J807 B824:J900 B809:J815 B596:B604 B701:J804 B1501:E1553 F1501:H4371 B1459:H1500 I1458:J4371 I1299:J1356 B1324:H1356 J605:J621 B643:I685 B697:I697 B699:I700 J642:J700 A167:A320 A322:A900 A902 A1047:A1053 A1056:A1057 A1064:A4997 A107:J166">
    <cfRule type="expression" dxfId="296" priority="297" stopIfTrue="1">
      <formula>$A107&lt;&gt;""</formula>
    </cfRule>
  </conditionalFormatting>
  <conditionalFormatting sqref="F1361:H1361 F1251:G1251 F1253:H1257">
    <cfRule type="expression" dxfId="295" priority="296" stopIfTrue="1">
      <formula>$A1251&lt;&gt;""</formula>
    </cfRule>
  </conditionalFormatting>
  <conditionalFormatting sqref="B4344:C4346">
    <cfRule type="expression" dxfId="294" priority="295" stopIfTrue="1">
      <formula>$A4344&lt;&gt;""</formula>
    </cfRule>
  </conditionalFormatting>
  <conditionalFormatting sqref="F4344:H4346 J4344:J4346">
    <cfRule type="expression" dxfId="293" priority="294" stopIfTrue="1">
      <formula>$A4344&lt;&gt;""</formula>
    </cfRule>
  </conditionalFormatting>
  <conditionalFormatting sqref="A4344:A4346">
    <cfRule type="expression" dxfId="292" priority="293" stopIfTrue="1">
      <formula>$A4344&lt;&gt;""</formula>
    </cfRule>
  </conditionalFormatting>
  <conditionalFormatting sqref="D1653:E4371">
    <cfRule type="expression" dxfId="291" priority="292" stopIfTrue="1">
      <formula>$A1653&lt;&gt;""</formula>
    </cfRule>
  </conditionalFormatting>
  <conditionalFormatting sqref="D4344:E4346">
    <cfRule type="expression" dxfId="290" priority="291" stopIfTrue="1">
      <formula>$A4344&lt;&gt;""</formula>
    </cfRule>
  </conditionalFormatting>
  <conditionalFormatting sqref="I4344:I4346">
    <cfRule type="expression" dxfId="289" priority="290" stopIfTrue="1">
      <formula>$A4344&lt;&gt;""</formula>
    </cfRule>
  </conditionalFormatting>
  <conditionalFormatting sqref="F1047:H1049 B1155:C1157 F1155:J1157 J1134:J1154 A1047:C1049 A1052:C1053 F1052:H1053">
    <cfRule type="expression" dxfId="288" priority="289" stopIfTrue="1">
      <formula>$A1047&lt;&gt;""</formula>
    </cfRule>
  </conditionalFormatting>
  <conditionalFormatting sqref="B1128:C1128">
    <cfRule type="expression" dxfId="287" priority="288" stopIfTrue="1">
      <formula>$A1128&lt;&gt;""</formula>
    </cfRule>
  </conditionalFormatting>
  <conditionalFormatting sqref="F1128:H1128">
    <cfRule type="expression" dxfId="286" priority="287" stopIfTrue="1">
      <formula>$A1128&lt;&gt;""</formula>
    </cfRule>
  </conditionalFormatting>
  <conditionalFormatting sqref="B167:J4997">
    <cfRule type="expression" dxfId="285" priority="286" stopIfTrue="1">
      <formula>$A167&lt;&gt;""</formula>
    </cfRule>
  </conditionalFormatting>
  <conditionalFormatting sqref="H1300:H1303 H1313:H1323 H1306:H1311">
    <cfRule type="expression" dxfId="284" priority="275" stopIfTrue="1">
      <formula>$A1300&lt;&gt;""</formula>
    </cfRule>
  </conditionalFormatting>
  <conditionalFormatting sqref="I1159:J1159">
    <cfRule type="expression" dxfId="283" priority="285" stopIfTrue="1">
      <formula>$A1159&lt;&gt;""</formula>
    </cfRule>
  </conditionalFormatting>
  <conditionalFormatting sqref="F167:G4997">
    <cfRule type="expression" dxfId="282" priority="283" stopIfTrue="1">
      <formula>$A167&lt;&gt;""</formula>
    </cfRule>
  </conditionalFormatting>
  <conditionalFormatting sqref="A167:A4997">
    <cfRule type="expression" dxfId="281" priority="284" stopIfTrue="1">
      <formula>$A167&lt;&gt;""</formula>
    </cfRule>
  </conditionalFormatting>
  <conditionalFormatting sqref="H225">
    <cfRule type="expression" dxfId="280" priority="282" stopIfTrue="1">
      <formula>$A225&lt;&gt;""</formula>
    </cfRule>
  </conditionalFormatting>
  <conditionalFormatting sqref="F1159:H1159">
    <cfRule type="expression" dxfId="279" priority="281" stopIfTrue="1">
      <formula>$A1159&lt;&gt;""</formula>
    </cfRule>
  </conditionalFormatting>
  <conditionalFormatting sqref="D1130:E1133">
    <cfRule type="expression" dxfId="278" priority="280" stopIfTrue="1">
      <formula>$A1130&lt;&gt;""</formula>
    </cfRule>
  </conditionalFormatting>
  <conditionalFormatting sqref="H1130:H1133">
    <cfRule type="expression" dxfId="277" priority="279" stopIfTrue="1">
      <formula>$A1130&lt;&gt;""</formula>
    </cfRule>
  </conditionalFormatting>
  <conditionalFormatting sqref="F1130:G1133">
    <cfRule type="expression" dxfId="276" priority="278" stopIfTrue="1">
      <formula>$A1130&lt;&gt;""</formula>
    </cfRule>
  </conditionalFormatting>
  <conditionalFormatting sqref="B1130:C1133">
    <cfRule type="expression" dxfId="275" priority="277" stopIfTrue="1">
      <formula>$A1130&lt;&gt;""</formula>
    </cfRule>
  </conditionalFormatting>
  <conditionalFormatting sqref="D1300:E1303 D1313:E1323 D1306:E1311">
    <cfRule type="expression" dxfId="274" priority="276" stopIfTrue="1">
      <formula>$A1300&lt;&gt;""</formula>
    </cfRule>
  </conditionalFormatting>
  <conditionalFormatting sqref="F1300:G1303 F1313:G1323 F1306:G1311">
    <cfRule type="expression" dxfId="273" priority="274" stopIfTrue="1">
      <formula>$A1300&lt;&gt;""</formula>
    </cfRule>
  </conditionalFormatting>
  <conditionalFormatting sqref="B1300:C1303 B1313:C1323 B1306:C1311">
    <cfRule type="expression" dxfId="272" priority="273" stopIfTrue="1">
      <formula>$A1300&lt;&gt;""</formula>
    </cfRule>
  </conditionalFormatting>
  <conditionalFormatting sqref="D1160:E1160">
    <cfRule type="expression" dxfId="271" priority="272" stopIfTrue="1">
      <formula>$A1160&lt;&gt;""</formula>
    </cfRule>
  </conditionalFormatting>
  <conditionalFormatting sqref="F1160:H1160">
    <cfRule type="expression" dxfId="270" priority="271" stopIfTrue="1">
      <formula>$A1160&lt;&gt;""</formula>
    </cfRule>
  </conditionalFormatting>
  <conditionalFormatting sqref="B1160:C1160">
    <cfRule type="expression" dxfId="269" priority="270" stopIfTrue="1">
      <formula>$A1160&lt;&gt;""</formula>
    </cfRule>
  </conditionalFormatting>
  <conditionalFormatting sqref="B408:I417">
    <cfRule type="expression" dxfId="268" priority="269" stopIfTrue="1">
      <formula>$A408&lt;&gt;""</formula>
    </cfRule>
  </conditionalFormatting>
  <conditionalFormatting sqref="B239:I239 B240:E244">
    <cfRule type="expression" dxfId="267" priority="268" stopIfTrue="1">
      <formula>$A239&lt;&gt;""</formula>
    </cfRule>
  </conditionalFormatting>
  <conditionalFormatting sqref="F1362:G1364">
    <cfRule type="expression" dxfId="266" priority="265" stopIfTrue="1">
      <formula>$A1362&lt;&gt;""</formula>
    </cfRule>
  </conditionalFormatting>
  <conditionalFormatting sqref="D1362:E1364">
    <cfRule type="expression" dxfId="265" priority="267" stopIfTrue="1">
      <formula>$A1362&lt;&gt;""</formula>
    </cfRule>
  </conditionalFormatting>
  <conditionalFormatting sqref="H1362:H1364">
    <cfRule type="expression" dxfId="264" priority="266" stopIfTrue="1">
      <formula>$A1362&lt;&gt;""</formula>
    </cfRule>
  </conditionalFormatting>
  <conditionalFormatting sqref="B642:I642">
    <cfRule type="expression" dxfId="263" priority="264" stopIfTrue="1">
      <formula>$A642&lt;&gt;""</formula>
    </cfRule>
  </conditionalFormatting>
  <conditionalFormatting sqref="I1451:I1455">
    <cfRule type="expression" dxfId="262" priority="263" stopIfTrue="1">
      <formula>$A1451&lt;&gt;""</formula>
    </cfRule>
  </conditionalFormatting>
  <conditionalFormatting sqref="D1451:E1455">
    <cfRule type="expression" dxfId="261" priority="262" stopIfTrue="1">
      <formula>$A1451&lt;&gt;""</formula>
    </cfRule>
  </conditionalFormatting>
  <conditionalFormatting sqref="H1451:H1455">
    <cfRule type="expression" dxfId="260" priority="261" stopIfTrue="1">
      <formula>$A1451&lt;&gt;""</formula>
    </cfRule>
  </conditionalFormatting>
  <conditionalFormatting sqref="F1451:G1455">
    <cfRule type="expression" dxfId="259" priority="260" stopIfTrue="1">
      <formula>$A1451&lt;&gt;""</formula>
    </cfRule>
  </conditionalFormatting>
  <conditionalFormatting sqref="B1451:C1455">
    <cfRule type="expression" dxfId="258" priority="259" stopIfTrue="1">
      <formula>$A1451&lt;&gt;""</formula>
    </cfRule>
  </conditionalFormatting>
  <conditionalFormatting sqref="F167:I169 F170:G171 I170:I171">
    <cfRule type="expression" dxfId="257" priority="258" stopIfTrue="1">
      <formula>$A167&lt;&gt;""</formula>
    </cfRule>
  </conditionalFormatting>
  <conditionalFormatting sqref="H240:I243">
    <cfRule type="expression" dxfId="256" priority="257" stopIfTrue="1">
      <formula>$A240&lt;&gt;""</formula>
    </cfRule>
  </conditionalFormatting>
  <conditionalFormatting sqref="F240:G243">
    <cfRule type="expression" dxfId="255" priority="256" stopIfTrue="1">
      <formula>$A240&lt;&gt;""</formula>
    </cfRule>
  </conditionalFormatting>
  <conditionalFormatting sqref="H170:H171">
    <cfRule type="expression" dxfId="254" priority="255" stopIfTrue="1">
      <formula>$A170&lt;&gt;""</formula>
    </cfRule>
  </conditionalFormatting>
  <conditionalFormatting sqref="B172:I186 I187:I224 B187:E224">
    <cfRule type="expression" dxfId="253" priority="254" stopIfTrue="1">
      <formula>$A172&lt;&gt;""</formula>
    </cfRule>
  </conditionalFormatting>
  <conditionalFormatting sqref="I1136:I1137">
    <cfRule type="expression" dxfId="252" priority="253" stopIfTrue="1">
      <formula>$A1136&lt;&gt;""</formula>
    </cfRule>
  </conditionalFormatting>
  <conditionalFormatting sqref="B1165:H1165">
    <cfRule type="expression" dxfId="251" priority="252" stopIfTrue="1">
      <formula>$A1165&lt;&gt;""</formula>
    </cfRule>
  </conditionalFormatting>
  <conditionalFormatting sqref="D1136:E1137">
    <cfRule type="expression" dxfId="250" priority="251" stopIfTrue="1">
      <formula>$A1136&lt;&gt;""</formula>
    </cfRule>
  </conditionalFormatting>
  <conditionalFormatting sqref="B1136:C1137">
    <cfRule type="expression" dxfId="249" priority="250" stopIfTrue="1">
      <formula>$A1136&lt;&gt;""</formula>
    </cfRule>
  </conditionalFormatting>
  <conditionalFormatting sqref="H1136:H1137">
    <cfRule type="expression" dxfId="248" priority="249" stopIfTrue="1">
      <formula>$A1136&lt;&gt;""</formula>
    </cfRule>
  </conditionalFormatting>
  <conditionalFormatting sqref="F1136:G1137">
    <cfRule type="expression" dxfId="247" priority="248" stopIfTrue="1">
      <formula>$A1136&lt;&gt;""</formula>
    </cfRule>
  </conditionalFormatting>
  <conditionalFormatting sqref="D1367:E1368 I1367:I1373">
    <cfRule type="expression" dxfId="246" priority="243" stopIfTrue="1">
      <formula>$A1367&lt;&gt;""</formula>
    </cfRule>
  </conditionalFormatting>
  <conditionalFormatting sqref="D1138:E1138 I1138:I1145 D1141:E1141">
    <cfRule type="expression" dxfId="245" priority="247" stopIfTrue="1">
      <formula>$A1138&lt;&gt;""</formula>
    </cfRule>
  </conditionalFormatting>
  <conditionalFormatting sqref="H1367:H1373">
    <cfRule type="expression" dxfId="244" priority="242" stopIfTrue="1">
      <formula>$A1367&lt;&gt;""</formula>
    </cfRule>
  </conditionalFormatting>
  <conditionalFormatting sqref="H1138 H1141">
    <cfRule type="expression" dxfId="243" priority="246" stopIfTrue="1">
      <formula>$A1138&lt;&gt;""</formula>
    </cfRule>
  </conditionalFormatting>
  <conditionalFormatting sqref="F1138:G1138 F1141:G1141">
    <cfRule type="expression" dxfId="242" priority="245" stopIfTrue="1">
      <formula>$A1138&lt;&gt;""</formula>
    </cfRule>
  </conditionalFormatting>
  <conditionalFormatting sqref="B1138:C1138 B1141:C1141">
    <cfRule type="expression" dxfId="241" priority="244" stopIfTrue="1">
      <formula>$A1138&lt;&gt;""</formula>
    </cfRule>
  </conditionalFormatting>
  <conditionalFormatting sqref="B1367:C1368">
    <cfRule type="expression" dxfId="240" priority="241" stopIfTrue="1">
      <formula>$A1367&lt;&gt;""</formula>
    </cfRule>
  </conditionalFormatting>
  <conditionalFormatting sqref="F1367:G1373">
    <cfRule type="expression" dxfId="239" priority="240" stopIfTrue="1">
      <formula>$A1367&lt;&gt;""</formula>
    </cfRule>
  </conditionalFormatting>
  <conditionalFormatting sqref="B1050:H1050">
    <cfRule type="expression" dxfId="238" priority="239" stopIfTrue="1">
      <formula>$A1050&lt;&gt;""</formula>
    </cfRule>
  </conditionalFormatting>
  <conditionalFormatting sqref="B1166:H1166 B1169:H1173">
    <cfRule type="expression" dxfId="237" priority="238" stopIfTrue="1">
      <formula>$A1166&lt;&gt;""</formula>
    </cfRule>
  </conditionalFormatting>
  <conditionalFormatting sqref="F473:H474 H472">
    <cfRule type="expression" dxfId="236" priority="237" stopIfTrue="1">
      <formula>$A472&lt;&gt;""</formula>
    </cfRule>
  </conditionalFormatting>
  <conditionalFormatting sqref="D472:E474">
    <cfRule type="expression" dxfId="235" priority="236" stopIfTrue="1">
      <formula>$A472&lt;&gt;""</formula>
    </cfRule>
  </conditionalFormatting>
  <conditionalFormatting sqref="B472:C474">
    <cfRule type="expression" dxfId="234" priority="235" stopIfTrue="1">
      <formula>$A472&lt;&gt;""</formula>
    </cfRule>
  </conditionalFormatting>
  <conditionalFormatting sqref="D1450:E1450">
    <cfRule type="expression" dxfId="233" priority="234" stopIfTrue="1">
      <formula>$A1450&lt;&gt;""</formula>
    </cfRule>
  </conditionalFormatting>
  <conditionalFormatting sqref="H1450">
    <cfRule type="expression" dxfId="232" priority="233" stopIfTrue="1">
      <formula>$A1450&lt;&gt;""</formula>
    </cfRule>
  </conditionalFormatting>
  <conditionalFormatting sqref="F1450:G1450">
    <cfRule type="expression" dxfId="231" priority="232" stopIfTrue="1">
      <formula>$A1450&lt;&gt;""</formula>
    </cfRule>
  </conditionalFormatting>
  <conditionalFormatting sqref="B1450:C1450">
    <cfRule type="expression" dxfId="230" priority="231" stopIfTrue="1">
      <formula>$A1450&lt;&gt;""</formula>
    </cfRule>
  </conditionalFormatting>
  <conditionalFormatting sqref="B454:H455">
    <cfRule type="expression" dxfId="229" priority="230" stopIfTrue="1">
      <formula>$A454&lt;&gt;""</formula>
    </cfRule>
  </conditionalFormatting>
  <conditionalFormatting sqref="D1162:E1162 D1164:E1164">
    <cfRule type="expression" dxfId="228" priority="229" stopIfTrue="1">
      <formula>$A1162&lt;&gt;""</formula>
    </cfRule>
  </conditionalFormatting>
  <conditionalFormatting sqref="B1162:C1162 F1162:I1162 F1164:I1164 B1164:C1164">
    <cfRule type="expression" dxfId="227" priority="228" stopIfTrue="1">
      <formula>$A1162&lt;&gt;""</formula>
    </cfRule>
  </conditionalFormatting>
  <conditionalFormatting sqref="B1079:H1079">
    <cfRule type="expression" dxfId="226" priority="227" stopIfTrue="1">
      <formula>$A1079&lt;&gt;""</formula>
    </cfRule>
  </conditionalFormatting>
  <conditionalFormatting sqref="I1051">
    <cfRule type="expression" dxfId="225" priority="226" stopIfTrue="1">
      <formula>$A1051&lt;&gt;""</formula>
    </cfRule>
  </conditionalFormatting>
  <conditionalFormatting sqref="B1051:H1051">
    <cfRule type="expression" dxfId="224" priority="225" stopIfTrue="1">
      <formula>$A1051&lt;&gt;""</formula>
    </cfRule>
  </conditionalFormatting>
  <conditionalFormatting sqref="I1287:I1294 I1297:I1298">
    <cfRule type="expression" dxfId="223" priority="224" stopIfTrue="1">
      <formula>$A1287&lt;&gt;""</formula>
    </cfRule>
  </conditionalFormatting>
  <conditionalFormatting sqref="F1297:G1298 F1290:G1294">
    <cfRule type="expression" dxfId="222" priority="223" stopIfTrue="1">
      <formula>$A1290&lt;&gt;""</formula>
    </cfRule>
  </conditionalFormatting>
  <conditionalFormatting sqref="B1287:E1287">
    <cfRule type="expression" dxfId="221" priority="222" stopIfTrue="1">
      <formula>$A1287&lt;&gt;""</formula>
    </cfRule>
  </conditionalFormatting>
  <conditionalFormatting sqref="F1287:H1287 H1297:H1298 H1290:H1294">
    <cfRule type="expression" dxfId="220" priority="221" stopIfTrue="1">
      <formula>$A1287&lt;&gt;""</formula>
    </cfRule>
  </conditionalFormatting>
  <conditionalFormatting sqref="D1290:E1294 D1297:E1298">
    <cfRule type="expression" dxfId="219" priority="220" stopIfTrue="1">
      <formula>$A1290&lt;&gt;""</formula>
    </cfRule>
  </conditionalFormatting>
  <conditionalFormatting sqref="B1290:C1294 B1297:C1298">
    <cfRule type="expression" dxfId="218" priority="219" stopIfTrue="1">
      <formula>$A1290&lt;&gt;""</formula>
    </cfRule>
  </conditionalFormatting>
  <conditionalFormatting sqref="D1358:E1358 I1358:I1360">
    <cfRule type="expression" dxfId="217" priority="218" stopIfTrue="1">
      <formula>$A1358&lt;&gt;""</formula>
    </cfRule>
  </conditionalFormatting>
  <conditionalFormatting sqref="H1358">
    <cfRule type="expression" dxfId="216" priority="217" stopIfTrue="1">
      <formula>$A1358&lt;&gt;""</formula>
    </cfRule>
  </conditionalFormatting>
  <conditionalFormatting sqref="B1358:C1358">
    <cfRule type="expression" dxfId="215" priority="216" stopIfTrue="1">
      <formula>$A1358&lt;&gt;""</formula>
    </cfRule>
  </conditionalFormatting>
  <conditionalFormatting sqref="F1358:G1358">
    <cfRule type="expression" dxfId="214" priority="215" stopIfTrue="1">
      <formula>$A1358&lt;&gt;""</formula>
    </cfRule>
  </conditionalFormatting>
  <conditionalFormatting sqref="B1163:I1163">
    <cfRule type="expression" dxfId="213" priority="214" stopIfTrue="1">
      <formula>$A1163&lt;&gt;""</formula>
    </cfRule>
  </conditionalFormatting>
  <conditionalFormatting sqref="I1158">
    <cfRule type="expression" dxfId="212" priority="213" stopIfTrue="1">
      <formula>$A1158&lt;&gt;""</formula>
    </cfRule>
  </conditionalFormatting>
  <conditionalFormatting sqref="D1158:E1158">
    <cfRule type="expression" dxfId="211" priority="212" stopIfTrue="1">
      <formula>$A1158&lt;&gt;""</formula>
    </cfRule>
  </conditionalFormatting>
  <conditionalFormatting sqref="F1158:H1158">
    <cfRule type="expression" dxfId="210" priority="211" stopIfTrue="1">
      <formula>$A1158&lt;&gt;""</formula>
    </cfRule>
  </conditionalFormatting>
  <conditionalFormatting sqref="B1158:C1158">
    <cfRule type="expression" dxfId="209" priority="210" stopIfTrue="1">
      <formula>$A1158&lt;&gt;""</formula>
    </cfRule>
  </conditionalFormatting>
  <conditionalFormatting sqref="I1403">
    <cfRule type="expression" dxfId="208" priority="209" stopIfTrue="1">
      <formula>$A1403&lt;&gt;""</formula>
    </cfRule>
  </conditionalFormatting>
  <conditionalFormatting sqref="F1403:H1403">
    <cfRule type="expression" dxfId="207" priority="208" stopIfTrue="1">
      <formula>$A1403&lt;&gt;""</formula>
    </cfRule>
  </conditionalFormatting>
  <conditionalFormatting sqref="D1403:E1403">
    <cfRule type="expression" dxfId="206" priority="207" stopIfTrue="1">
      <formula>$A1403&lt;&gt;""</formula>
    </cfRule>
  </conditionalFormatting>
  <conditionalFormatting sqref="B1403:C1403">
    <cfRule type="expression" dxfId="205" priority="206" stopIfTrue="1">
      <formula>$A1403&lt;&gt;""</formula>
    </cfRule>
  </conditionalFormatting>
  <conditionalFormatting sqref="I1407:I1408 B1407:E1408">
    <cfRule type="expression" dxfId="204" priority="205" stopIfTrue="1">
      <formula>$A1407&lt;&gt;""</formula>
    </cfRule>
  </conditionalFormatting>
  <conditionalFormatting sqref="F1407:H1408">
    <cfRule type="expression" dxfId="203" priority="204" stopIfTrue="1">
      <formula>$A1407&lt;&gt;""</formula>
    </cfRule>
  </conditionalFormatting>
  <conditionalFormatting sqref="I1161">
    <cfRule type="expression" dxfId="202" priority="203" stopIfTrue="1">
      <formula>$A1161&lt;&gt;""</formula>
    </cfRule>
  </conditionalFormatting>
  <conditionalFormatting sqref="B1161:H1161">
    <cfRule type="expression" dxfId="201" priority="202" stopIfTrue="1">
      <formula>$A1161&lt;&gt;""</formula>
    </cfRule>
  </conditionalFormatting>
  <conditionalFormatting sqref="H486 B475:H480">
    <cfRule type="expression" dxfId="200" priority="201" stopIfTrue="1">
      <formula>$A475&lt;&gt;""</formula>
    </cfRule>
  </conditionalFormatting>
  <conditionalFormatting sqref="H1251">
    <cfRule type="expression" dxfId="199" priority="200" stopIfTrue="1">
      <formula>$A1251&lt;&gt;""</formula>
    </cfRule>
  </conditionalFormatting>
  <conditionalFormatting sqref="F1111:G1111">
    <cfRule type="expression" dxfId="198" priority="199" stopIfTrue="1">
      <formula>$A1111&lt;&gt;""</formula>
    </cfRule>
  </conditionalFormatting>
  <conditionalFormatting sqref="D1111:E1111">
    <cfRule type="expression" dxfId="197" priority="198" stopIfTrue="1">
      <formula>$A1111&lt;&gt;""</formula>
    </cfRule>
  </conditionalFormatting>
  <conditionalFormatting sqref="B1111:C1111">
    <cfRule type="expression" dxfId="196" priority="197" stopIfTrue="1">
      <formula>$A1111&lt;&gt;""</formula>
    </cfRule>
  </conditionalFormatting>
  <conditionalFormatting sqref="D1369:E1373">
    <cfRule type="expression" dxfId="195" priority="196" stopIfTrue="1">
      <formula>$A1369&lt;&gt;""</formula>
    </cfRule>
  </conditionalFormatting>
  <conditionalFormatting sqref="B1369:C1373">
    <cfRule type="expression" dxfId="194" priority="195" stopIfTrue="1">
      <formula>$A1369&lt;&gt;""</formula>
    </cfRule>
  </conditionalFormatting>
  <conditionalFormatting sqref="H1142:H1145">
    <cfRule type="expression" dxfId="193" priority="194" stopIfTrue="1">
      <formula>$A1142&lt;&gt;""</formula>
    </cfRule>
  </conditionalFormatting>
  <conditionalFormatting sqref="D1142:E1145">
    <cfRule type="expression" dxfId="192" priority="193" stopIfTrue="1">
      <formula>$A1142&lt;&gt;""</formula>
    </cfRule>
  </conditionalFormatting>
  <conditionalFormatting sqref="F1142:G1145">
    <cfRule type="expression" dxfId="191" priority="192" stopIfTrue="1">
      <formula>$A1142&lt;&gt;""</formula>
    </cfRule>
  </conditionalFormatting>
  <conditionalFormatting sqref="B1142:C1145">
    <cfRule type="expression" dxfId="190" priority="191" stopIfTrue="1">
      <formula>$A1142&lt;&gt;""</formula>
    </cfRule>
  </conditionalFormatting>
  <conditionalFormatting sqref="D1129:E1129">
    <cfRule type="expression" dxfId="189" priority="190" stopIfTrue="1">
      <formula>$A1129&lt;&gt;""</formula>
    </cfRule>
  </conditionalFormatting>
  <conditionalFormatting sqref="H1129">
    <cfRule type="expression" dxfId="188" priority="189" stopIfTrue="1">
      <formula>$A1129&lt;&gt;""</formula>
    </cfRule>
  </conditionalFormatting>
  <conditionalFormatting sqref="F1129:G1129">
    <cfRule type="expression" dxfId="187" priority="188" stopIfTrue="1">
      <formula>$A1129&lt;&gt;""</formula>
    </cfRule>
  </conditionalFormatting>
  <conditionalFormatting sqref="B1129:C1129">
    <cfRule type="expression" dxfId="186" priority="187" stopIfTrue="1">
      <formula>$A1129&lt;&gt;""</formula>
    </cfRule>
  </conditionalFormatting>
  <conditionalFormatting sqref="I1357">
    <cfRule type="expression" dxfId="185" priority="186" stopIfTrue="1">
      <formula>$A1357&lt;&gt;""</formula>
    </cfRule>
  </conditionalFormatting>
  <conditionalFormatting sqref="D1357:E1357">
    <cfRule type="expression" dxfId="184" priority="185" stopIfTrue="1">
      <formula>$A1357&lt;&gt;""</formula>
    </cfRule>
  </conditionalFormatting>
  <conditionalFormatting sqref="H1357">
    <cfRule type="expression" dxfId="183" priority="184" stopIfTrue="1">
      <formula>$A1357&lt;&gt;""</formula>
    </cfRule>
  </conditionalFormatting>
  <conditionalFormatting sqref="F1357:G1357">
    <cfRule type="expression" dxfId="182" priority="183" stopIfTrue="1">
      <formula>$A1357&lt;&gt;""</formula>
    </cfRule>
  </conditionalFormatting>
  <conditionalFormatting sqref="B1357:C1357">
    <cfRule type="expression" dxfId="181" priority="182" stopIfTrue="1">
      <formula>$A1357&lt;&gt;""</formula>
    </cfRule>
  </conditionalFormatting>
  <conditionalFormatting sqref="B486:G486 B487:E493">
    <cfRule type="expression" dxfId="180" priority="181" stopIfTrue="1">
      <formula>$A486&lt;&gt;""</formula>
    </cfRule>
  </conditionalFormatting>
  <conditionalFormatting sqref="I481:I485 B481:E485">
    <cfRule type="expression" dxfId="179" priority="180" stopIfTrue="1">
      <formula>$A481&lt;&gt;""</formula>
    </cfRule>
  </conditionalFormatting>
  <conditionalFormatting sqref="H484:H485 F481:H483">
    <cfRule type="expression" dxfId="178" priority="179" stopIfTrue="1">
      <formula>$A481&lt;&gt;""</formula>
    </cfRule>
  </conditionalFormatting>
  <conditionalFormatting sqref="D1135:E1135 I1135">
    <cfRule type="expression" dxfId="177" priority="178" stopIfTrue="1">
      <formula>$A1135&lt;&gt;""</formula>
    </cfRule>
  </conditionalFormatting>
  <conditionalFormatting sqref="H1135">
    <cfRule type="expression" dxfId="176" priority="177" stopIfTrue="1">
      <formula>$A1135&lt;&gt;""</formula>
    </cfRule>
  </conditionalFormatting>
  <conditionalFormatting sqref="F1135:G1135">
    <cfRule type="expression" dxfId="175" priority="176" stopIfTrue="1">
      <formula>$A1135&lt;&gt;""</formula>
    </cfRule>
  </conditionalFormatting>
  <conditionalFormatting sqref="B1135:C1135">
    <cfRule type="expression" dxfId="174" priority="175" stopIfTrue="1">
      <formula>$A1135&lt;&gt;""</formula>
    </cfRule>
  </conditionalFormatting>
  <conditionalFormatting sqref="D1366:E1366 I1366">
    <cfRule type="expression" dxfId="173" priority="174" stopIfTrue="1">
      <formula>$A1366&lt;&gt;""</formula>
    </cfRule>
  </conditionalFormatting>
  <conditionalFormatting sqref="H1366">
    <cfRule type="expression" dxfId="172" priority="173" stopIfTrue="1">
      <formula>$A1366&lt;&gt;""</formula>
    </cfRule>
  </conditionalFormatting>
  <conditionalFormatting sqref="F1366:G1366">
    <cfRule type="expression" dxfId="171" priority="172" stopIfTrue="1">
      <formula>$A1366&lt;&gt;""</formula>
    </cfRule>
  </conditionalFormatting>
  <conditionalFormatting sqref="B1366:C1366">
    <cfRule type="expression" dxfId="170" priority="171" stopIfTrue="1">
      <formula>$A1366&lt;&gt;""</formula>
    </cfRule>
  </conditionalFormatting>
  <conditionalFormatting sqref="I1295:I1296">
    <cfRule type="expression" dxfId="169" priority="170" stopIfTrue="1">
      <formula>$A1295&lt;&gt;""</formula>
    </cfRule>
  </conditionalFormatting>
  <conditionalFormatting sqref="D1295:E1296">
    <cfRule type="expression" dxfId="168" priority="169" stopIfTrue="1">
      <formula>$A1295&lt;&gt;""</formula>
    </cfRule>
  </conditionalFormatting>
  <conditionalFormatting sqref="H1295:H1296">
    <cfRule type="expression" dxfId="167" priority="168" stopIfTrue="1">
      <formula>$A1295&lt;&gt;""</formula>
    </cfRule>
  </conditionalFormatting>
  <conditionalFormatting sqref="F1295:G1296">
    <cfRule type="expression" dxfId="166" priority="167" stopIfTrue="1">
      <formula>$A1295&lt;&gt;""</formula>
    </cfRule>
  </conditionalFormatting>
  <conditionalFormatting sqref="B1295:C1296">
    <cfRule type="expression" dxfId="165" priority="166" stopIfTrue="1">
      <formula>$A1295&lt;&gt;""</formula>
    </cfRule>
  </conditionalFormatting>
  <conditionalFormatting sqref="I1409">
    <cfRule type="expression" dxfId="164" priority="165" stopIfTrue="1">
      <formula>$A1409&lt;&gt;""</formula>
    </cfRule>
  </conditionalFormatting>
  <conditionalFormatting sqref="D1409:E1409">
    <cfRule type="expression" dxfId="163" priority="164" stopIfTrue="1">
      <formula>$A1409&lt;&gt;""</formula>
    </cfRule>
  </conditionalFormatting>
  <conditionalFormatting sqref="H1409">
    <cfRule type="expression" dxfId="162" priority="163" stopIfTrue="1">
      <formula>$A1409&lt;&gt;""</formula>
    </cfRule>
  </conditionalFormatting>
  <conditionalFormatting sqref="F1409:G1409">
    <cfRule type="expression" dxfId="161" priority="162" stopIfTrue="1">
      <formula>$A1409&lt;&gt;""</formula>
    </cfRule>
  </conditionalFormatting>
  <conditionalFormatting sqref="B1409:C1409">
    <cfRule type="expression" dxfId="160" priority="161" stopIfTrue="1">
      <formula>$A1409&lt;&gt;""</formula>
    </cfRule>
  </conditionalFormatting>
  <conditionalFormatting sqref="B1174:H1190">
    <cfRule type="expression" dxfId="159" priority="160" stopIfTrue="1">
      <formula>$A1174&lt;&gt;""</formula>
    </cfRule>
  </conditionalFormatting>
  <conditionalFormatting sqref="B1268:I1268 I1269:I1285">
    <cfRule type="expression" dxfId="158" priority="159" stopIfTrue="1">
      <formula>$A1268&lt;&gt;""</formula>
    </cfRule>
  </conditionalFormatting>
  <conditionalFormatting sqref="F244:I244">
    <cfRule type="expression" dxfId="157" priority="158" stopIfTrue="1">
      <formula>$A244&lt;&gt;""</formula>
    </cfRule>
  </conditionalFormatting>
  <conditionalFormatting sqref="F487:H493">
    <cfRule type="expression" dxfId="156" priority="157" stopIfTrue="1">
      <formula>$A487&lt;&gt;""</formula>
    </cfRule>
  </conditionalFormatting>
  <conditionalFormatting sqref="B1269:H1271 H1272:H1285 B1272:E1285">
    <cfRule type="expression" dxfId="155" priority="156" stopIfTrue="1">
      <formula>$A1269&lt;&gt;""</formula>
    </cfRule>
  </conditionalFormatting>
  <conditionalFormatting sqref="B1134:I1134">
    <cfRule type="expression" dxfId="154" priority="155" stopIfTrue="1">
      <formula>$A1134&lt;&gt;""</formula>
    </cfRule>
  </conditionalFormatting>
  <conditionalFormatting sqref="B1365:I1365">
    <cfRule type="expression" dxfId="153" priority="154" stopIfTrue="1">
      <formula>$A1365&lt;&gt;""</formula>
    </cfRule>
  </conditionalFormatting>
  <conditionalFormatting sqref="I245">
    <cfRule type="expression" dxfId="152" priority="153" stopIfTrue="1">
      <formula>$A245&lt;&gt;""</formula>
    </cfRule>
  </conditionalFormatting>
  <conditionalFormatting sqref="F471:G471">
    <cfRule type="expression" dxfId="151" priority="152" stopIfTrue="1">
      <formula>$A471&lt;&gt;""</formula>
    </cfRule>
  </conditionalFormatting>
  <conditionalFormatting sqref="H471">
    <cfRule type="expression" dxfId="150" priority="151" stopIfTrue="1">
      <formula>$A471&lt;&gt;""</formula>
    </cfRule>
  </conditionalFormatting>
  <conditionalFormatting sqref="D471:E471">
    <cfRule type="expression" dxfId="149" priority="150" stopIfTrue="1">
      <formula>$A471&lt;&gt;""</formula>
    </cfRule>
  </conditionalFormatting>
  <conditionalFormatting sqref="B471:C471">
    <cfRule type="expression" dxfId="148" priority="149" stopIfTrue="1">
      <formula>$A471&lt;&gt;""</formula>
    </cfRule>
  </conditionalFormatting>
  <conditionalFormatting sqref="I469:I470">
    <cfRule type="expression" dxfId="147" priority="148" stopIfTrue="1">
      <formula>$A469&lt;&gt;""</formula>
    </cfRule>
  </conditionalFormatting>
  <conditionalFormatting sqref="F469:H470">
    <cfRule type="expression" dxfId="146" priority="147" stopIfTrue="1">
      <formula>$A469&lt;&gt;""</formula>
    </cfRule>
  </conditionalFormatting>
  <conditionalFormatting sqref="D469:E470">
    <cfRule type="expression" dxfId="145" priority="146" stopIfTrue="1">
      <formula>$A469&lt;&gt;""</formula>
    </cfRule>
  </conditionalFormatting>
  <conditionalFormatting sqref="B469:C470">
    <cfRule type="expression" dxfId="144" priority="145" stopIfTrue="1">
      <formula>$A469&lt;&gt;""</formula>
    </cfRule>
  </conditionalFormatting>
  <conditionalFormatting sqref="F472:G472">
    <cfRule type="expression" dxfId="143" priority="144" stopIfTrue="1">
      <formula>$A472&lt;&gt;""</formula>
    </cfRule>
  </conditionalFormatting>
  <conditionalFormatting sqref="F187:G187">
    <cfRule type="expression" dxfId="142" priority="139" stopIfTrue="1">
      <formula>$A187&lt;&gt;""</formula>
    </cfRule>
  </conditionalFormatting>
  <conditionalFormatting sqref="I1107">
    <cfRule type="expression" dxfId="141" priority="143" stopIfTrue="1">
      <formula>$A1107&lt;&gt;""</formula>
    </cfRule>
  </conditionalFormatting>
  <conditionalFormatting sqref="D1107:E1107">
    <cfRule type="expression" dxfId="140" priority="142" stopIfTrue="1">
      <formula>$A1107&lt;&gt;""</formula>
    </cfRule>
  </conditionalFormatting>
  <conditionalFormatting sqref="B1107:C1107">
    <cfRule type="expression" dxfId="139" priority="141" stopIfTrue="1">
      <formula>$A1107&lt;&gt;""</formula>
    </cfRule>
  </conditionalFormatting>
  <conditionalFormatting sqref="H1107">
    <cfRule type="expression" dxfId="138" priority="140" stopIfTrue="1">
      <formula>$A1107&lt;&gt;""</formula>
    </cfRule>
  </conditionalFormatting>
  <conditionalFormatting sqref="H187">
    <cfRule type="expression" dxfId="137" priority="138" stopIfTrue="1">
      <formula>$A187&lt;&gt;""</formula>
    </cfRule>
  </conditionalFormatting>
  <conditionalFormatting sqref="F188:H191">
    <cfRule type="expression" dxfId="136" priority="137" stopIfTrue="1">
      <formula>$A188&lt;&gt;""</formula>
    </cfRule>
  </conditionalFormatting>
  <conditionalFormatting sqref="F1272:G1285">
    <cfRule type="expression" dxfId="135" priority="136" stopIfTrue="1">
      <formula>$A1272&lt;&gt;""</formula>
    </cfRule>
  </conditionalFormatting>
  <conditionalFormatting sqref="F484:G485">
    <cfRule type="expression" dxfId="134" priority="135" stopIfTrue="1">
      <formula>$A484&lt;&gt;""</formula>
    </cfRule>
  </conditionalFormatting>
  <conditionalFormatting sqref="F245:G245">
    <cfRule type="expression" dxfId="133" priority="134" stopIfTrue="1">
      <formula>$A245&lt;&gt;""</formula>
    </cfRule>
  </conditionalFormatting>
  <conditionalFormatting sqref="H245">
    <cfRule type="expression" dxfId="132" priority="133" stopIfTrue="1">
      <formula>$A245&lt;&gt;""</formula>
    </cfRule>
  </conditionalFormatting>
  <conditionalFormatting sqref="F192:H192">
    <cfRule type="expression" dxfId="131" priority="132" stopIfTrue="1">
      <formula>$A192&lt;&gt;""</formula>
    </cfRule>
  </conditionalFormatting>
  <conditionalFormatting sqref="I1252 B1252:E1252">
    <cfRule type="expression" dxfId="130" priority="131" stopIfTrue="1">
      <formula>$A1252&lt;&gt;""</formula>
    </cfRule>
  </conditionalFormatting>
  <conditionalFormatting sqref="F1252:H1252">
    <cfRule type="expression" dxfId="129" priority="130" stopIfTrue="1">
      <formula>$A1252&lt;&gt;""</formula>
    </cfRule>
  </conditionalFormatting>
  <conditionalFormatting sqref="F1390:G1399">
    <cfRule type="expression" dxfId="128" priority="129" stopIfTrue="1">
      <formula>$A1390&lt;&gt;""</formula>
    </cfRule>
  </conditionalFormatting>
  <conditionalFormatting sqref="F193:G194">
    <cfRule type="expression" dxfId="127" priority="128" stopIfTrue="1">
      <formula>$A193&lt;&gt;""</formula>
    </cfRule>
  </conditionalFormatting>
  <conditionalFormatting sqref="H193:H194">
    <cfRule type="expression" dxfId="126" priority="127" stopIfTrue="1">
      <formula>$A193&lt;&gt;""</formula>
    </cfRule>
  </conditionalFormatting>
  <conditionalFormatting sqref="F195:H196 F197:G201">
    <cfRule type="expression" dxfId="125" priority="126" stopIfTrue="1">
      <formula>$A195&lt;&gt;""</formula>
    </cfRule>
  </conditionalFormatting>
  <conditionalFormatting sqref="H197">
    <cfRule type="expression" dxfId="124" priority="125" stopIfTrue="1">
      <formula>$A197&lt;&gt;""</formula>
    </cfRule>
  </conditionalFormatting>
  <conditionalFormatting sqref="B1391:E1401">
    <cfRule type="expression" dxfId="123" priority="124" stopIfTrue="1">
      <formula>$A1391&lt;&gt;""</formula>
    </cfRule>
  </conditionalFormatting>
  <conditionalFormatting sqref="H198:H202">
    <cfRule type="expression" dxfId="122" priority="123" stopIfTrue="1">
      <formula>$A198&lt;&gt;""</formula>
    </cfRule>
  </conditionalFormatting>
  <conditionalFormatting sqref="B622">
    <cfRule type="expression" dxfId="121" priority="122" stopIfTrue="1">
      <formula>$A622&lt;&gt;""</formula>
    </cfRule>
  </conditionalFormatting>
  <conditionalFormatting sqref="B273:I273">
    <cfRule type="expression" dxfId="120" priority="121" stopIfTrue="1">
      <formula>$A273&lt;&gt;""</formula>
    </cfRule>
  </conditionalFormatting>
  <conditionalFormatting sqref="B274:I274">
    <cfRule type="expression" dxfId="119" priority="120" stopIfTrue="1">
      <formula>$A274&lt;&gt;""</formula>
    </cfRule>
  </conditionalFormatting>
  <conditionalFormatting sqref="B275:I277 B278:E287 I278:I280">
    <cfRule type="expression" dxfId="118" priority="119" stopIfTrue="1">
      <formula>$A275&lt;&gt;""</formula>
    </cfRule>
  </conditionalFormatting>
  <conditionalFormatting sqref="F278:H280">
    <cfRule type="expression" dxfId="117" priority="118" stopIfTrue="1">
      <formula>$A278&lt;&gt;""</formula>
    </cfRule>
  </conditionalFormatting>
  <conditionalFormatting sqref="F202:G202">
    <cfRule type="expression" dxfId="116" priority="117" stopIfTrue="1">
      <formula>$A202&lt;&gt;""</formula>
    </cfRule>
  </conditionalFormatting>
  <conditionalFormatting sqref="H203:H206">
    <cfRule type="expression" dxfId="115" priority="115" stopIfTrue="1">
      <formula>$A203&lt;&gt;""</formula>
    </cfRule>
  </conditionalFormatting>
  <conditionalFormatting sqref="F203:G207">
    <cfRule type="expression" dxfId="114" priority="116" stopIfTrue="1">
      <formula>$A203&lt;&gt;""</formula>
    </cfRule>
  </conditionalFormatting>
  <conditionalFormatting sqref="H207">
    <cfRule type="expression" dxfId="113" priority="114" stopIfTrue="1">
      <formula>$A207&lt;&gt;""</formula>
    </cfRule>
  </conditionalFormatting>
  <conditionalFormatting sqref="I281:I287">
    <cfRule type="expression" dxfId="112" priority="113" stopIfTrue="1">
      <formula>$A281&lt;&gt;""</formula>
    </cfRule>
  </conditionalFormatting>
  <conditionalFormatting sqref="F281:H287">
    <cfRule type="expression" dxfId="111" priority="112" stopIfTrue="1">
      <formula>$A281&lt;&gt;""</formula>
    </cfRule>
  </conditionalFormatting>
  <conditionalFormatting sqref="B1216:I1216 B1224:I1229 B1218:I1222">
    <cfRule type="expression" dxfId="110" priority="111" stopIfTrue="1">
      <formula>$A1216&lt;&gt;""</formula>
    </cfRule>
  </conditionalFormatting>
  <conditionalFormatting sqref="F1107:G1107">
    <cfRule type="expression" dxfId="109" priority="110" stopIfTrue="1">
      <formula>$A1107&lt;&gt;""</formula>
    </cfRule>
  </conditionalFormatting>
  <conditionalFormatting sqref="D1312:E1312">
    <cfRule type="expression" dxfId="108" priority="109" stopIfTrue="1">
      <formula>$A1312&lt;&gt;""</formula>
    </cfRule>
  </conditionalFormatting>
  <conditionalFormatting sqref="B1312:C1312">
    <cfRule type="expression" dxfId="107" priority="108" stopIfTrue="1">
      <formula>$A1312&lt;&gt;""</formula>
    </cfRule>
  </conditionalFormatting>
  <conditionalFormatting sqref="H1312">
    <cfRule type="expression" dxfId="106" priority="107" stopIfTrue="1">
      <formula>$A1312&lt;&gt;""</formula>
    </cfRule>
  </conditionalFormatting>
  <conditionalFormatting sqref="F1312:G1312">
    <cfRule type="expression" dxfId="105" priority="106" stopIfTrue="1">
      <formula>$A1312&lt;&gt;""</formula>
    </cfRule>
  </conditionalFormatting>
  <conditionalFormatting sqref="H208:H222">
    <cfRule type="expression" dxfId="104" priority="104" stopIfTrue="1">
      <formula>$A208&lt;&gt;""</formula>
    </cfRule>
  </conditionalFormatting>
  <conditionalFormatting sqref="F208:G222">
    <cfRule type="expression" dxfId="103" priority="105" stopIfTrue="1">
      <formula>$A208&lt;&gt;""</formula>
    </cfRule>
  </conditionalFormatting>
  <conditionalFormatting sqref="B494:I496">
    <cfRule type="expression" dxfId="102" priority="103" stopIfTrue="1">
      <formula>$A494&lt;&gt;""</formula>
    </cfRule>
  </conditionalFormatting>
  <conditionalFormatting sqref="B288:I288 B289:E317">
    <cfRule type="expression" dxfId="101" priority="102" stopIfTrue="1">
      <formula>$A288&lt;&gt;""</formula>
    </cfRule>
  </conditionalFormatting>
  <conditionalFormatting sqref="F289:I317">
    <cfRule type="expression" dxfId="100" priority="101" stopIfTrue="1">
      <formula>$A289&lt;&gt;""</formula>
    </cfRule>
  </conditionalFormatting>
  <conditionalFormatting sqref="B1223:I1223">
    <cfRule type="expression" dxfId="99" priority="100" stopIfTrue="1">
      <formula>$A1223&lt;&gt;""</formula>
    </cfRule>
  </conditionalFormatting>
  <conditionalFormatting sqref="B1217:I1217">
    <cfRule type="expression" dxfId="98" priority="99" stopIfTrue="1">
      <formula>$A1217&lt;&gt;""</formula>
    </cfRule>
  </conditionalFormatting>
  <conditionalFormatting sqref="A805:J805">
    <cfRule type="expression" dxfId="97" priority="98" stopIfTrue="1">
      <formula>$A805&lt;&gt;""</formula>
    </cfRule>
  </conditionalFormatting>
  <conditionalFormatting sqref="A806:A815">
    <cfRule type="expression" dxfId="96" priority="97" stopIfTrue="1">
      <formula>$A806&lt;&gt;""</formula>
    </cfRule>
  </conditionalFormatting>
  <conditionalFormatting sqref="F808:G808">
    <cfRule type="expression" dxfId="95" priority="96" stopIfTrue="1">
      <formula>$A808&lt;&gt;""</formula>
    </cfRule>
  </conditionalFormatting>
  <conditionalFormatting sqref="B816:E816">
    <cfRule type="expression" dxfId="94" priority="95" stopIfTrue="1">
      <formula>$A816&lt;&gt;""</formula>
    </cfRule>
  </conditionalFormatting>
  <conditionalFormatting sqref="A816">
    <cfRule type="expression" dxfId="93" priority="94" stopIfTrue="1">
      <formula>$A816&lt;&gt;""</formula>
    </cfRule>
  </conditionalFormatting>
  <conditionalFormatting sqref="F816:G816">
    <cfRule type="expression" dxfId="92" priority="93" stopIfTrue="1">
      <formula>$A816&lt;&gt;""</formula>
    </cfRule>
  </conditionalFormatting>
  <conditionalFormatting sqref="A817">
    <cfRule type="expression" dxfId="91" priority="92" stopIfTrue="1">
      <formula>$A817&lt;&gt;""</formula>
    </cfRule>
  </conditionalFormatting>
  <conditionalFormatting sqref="B1230:I1249">
    <cfRule type="expression" dxfId="90" priority="91" stopIfTrue="1">
      <formula>$A1230&lt;&gt;""</formula>
    </cfRule>
  </conditionalFormatting>
  <conditionalFormatting sqref="I1374:I1382">
    <cfRule type="expression" dxfId="89" priority="90" stopIfTrue="1">
      <formula>$A1374&lt;&gt;""</formula>
    </cfRule>
  </conditionalFormatting>
  <conditionalFormatting sqref="H1374">
    <cfRule type="expression" dxfId="88" priority="89" stopIfTrue="1">
      <formula>$A1374&lt;&gt;""</formula>
    </cfRule>
  </conditionalFormatting>
  <conditionalFormatting sqref="D1374:E1376">
    <cfRule type="expression" dxfId="87" priority="88" stopIfTrue="1">
      <formula>$A1374&lt;&gt;""</formula>
    </cfRule>
  </conditionalFormatting>
  <conditionalFormatting sqref="F1374:G1376">
    <cfRule type="expression" dxfId="86" priority="87" stopIfTrue="1">
      <formula>$A1374&lt;&gt;""</formula>
    </cfRule>
  </conditionalFormatting>
  <conditionalFormatting sqref="B1374:C1376">
    <cfRule type="expression" dxfId="85" priority="86" stopIfTrue="1">
      <formula>$A1374&lt;&gt;""</formula>
    </cfRule>
  </conditionalFormatting>
  <conditionalFormatting sqref="I1149">
    <cfRule type="expression" dxfId="84" priority="85" stopIfTrue="1">
      <formula>$A1149&lt;&gt;""</formula>
    </cfRule>
  </conditionalFormatting>
  <conditionalFormatting sqref="H1149">
    <cfRule type="expression" dxfId="83" priority="84" stopIfTrue="1">
      <formula>$A1149&lt;&gt;""</formula>
    </cfRule>
  </conditionalFormatting>
  <conditionalFormatting sqref="D1149:E1149">
    <cfRule type="expression" dxfId="82" priority="83" stopIfTrue="1">
      <formula>$A1149&lt;&gt;""</formula>
    </cfRule>
  </conditionalFormatting>
  <conditionalFormatting sqref="F1149:G1149">
    <cfRule type="expression" dxfId="81" priority="82" stopIfTrue="1">
      <formula>$A1149&lt;&gt;""</formula>
    </cfRule>
  </conditionalFormatting>
  <conditionalFormatting sqref="B1149:C1149">
    <cfRule type="expression" dxfId="80" priority="81" stopIfTrue="1">
      <formula>$A1149&lt;&gt;""</formula>
    </cfRule>
  </conditionalFormatting>
  <conditionalFormatting sqref="H1375">
    <cfRule type="expression" dxfId="79" priority="80" stopIfTrue="1">
      <formula>$A1375&lt;&gt;""</formula>
    </cfRule>
  </conditionalFormatting>
  <conditionalFormatting sqref="B1146:I1147">
    <cfRule type="expression" dxfId="78" priority="79" stopIfTrue="1">
      <formula>$A1146&lt;&gt;""</formula>
    </cfRule>
  </conditionalFormatting>
  <conditionalFormatting sqref="A320:E320">
    <cfRule type="expression" dxfId="77" priority="69" stopIfTrue="1">
      <formula>$A320&lt;&gt;""</formula>
    </cfRule>
  </conditionalFormatting>
  <conditionalFormatting sqref="A1386:H1387">
    <cfRule type="expression" dxfId="76" priority="68" stopIfTrue="1">
      <formula>$A1386&lt;&gt;""</formula>
    </cfRule>
  </conditionalFormatting>
  <conditionalFormatting sqref="I686">
    <cfRule type="expression" dxfId="75" priority="78" stopIfTrue="1">
      <formula>$A686&lt;&gt;""</formula>
    </cfRule>
  </conditionalFormatting>
  <conditionalFormatting sqref="D686:E686">
    <cfRule type="expression" dxfId="74" priority="77" stopIfTrue="1">
      <formula>$A686&lt;&gt;""</formula>
    </cfRule>
  </conditionalFormatting>
  <conditionalFormatting sqref="H686">
    <cfRule type="expression" dxfId="73" priority="76" stopIfTrue="1">
      <formula>$A686&lt;&gt;""</formula>
    </cfRule>
  </conditionalFormatting>
  <conditionalFormatting sqref="F686:G686">
    <cfRule type="expression" dxfId="72" priority="75" stopIfTrue="1">
      <formula>$A686&lt;&gt;""</formula>
    </cfRule>
  </conditionalFormatting>
  <conditionalFormatting sqref="B686:C686">
    <cfRule type="expression" dxfId="71" priority="74" stopIfTrue="1">
      <formula>$A686&lt;&gt;""</formula>
    </cfRule>
  </conditionalFormatting>
  <conditionalFormatting sqref="A1086:I1086">
    <cfRule type="expression" dxfId="70" priority="73" stopIfTrue="1">
      <formula>$A1086&lt;&gt;""</formula>
    </cfRule>
  </conditionalFormatting>
  <conditionalFormatting sqref="B346:J356">
    <cfRule type="expression" dxfId="69" priority="72" stopIfTrue="1">
      <formula>$A346&lt;&gt;""</formula>
    </cfRule>
  </conditionalFormatting>
  <conditionalFormatting sqref="A902:H902">
    <cfRule type="expression" dxfId="68" priority="71" stopIfTrue="1">
      <formula>$A902&lt;&gt;""</formula>
    </cfRule>
  </conditionalFormatting>
  <conditionalFormatting sqref="A322:H325">
    <cfRule type="expression" dxfId="67" priority="70" stopIfTrue="1">
      <formula>$A322&lt;&gt;""</formula>
    </cfRule>
  </conditionalFormatting>
  <conditionalFormatting sqref="A1359:A1360">
    <cfRule type="expression" dxfId="66" priority="67" stopIfTrue="1">
      <formula>$A1359&lt;&gt;""</formula>
    </cfRule>
  </conditionalFormatting>
  <conditionalFormatting sqref="D1359:E1360">
    <cfRule type="expression" dxfId="65" priority="66" stopIfTrue="1">
      <formula>$A1359&lt;&gt;""</formula>
    </cfRule>
  </conditionalFormatting>
  <conditionalFormatting sqref="H1359:H1360">
    <cfRule type="expression" dxfId="64" priority="65" stopIfTrue="1">
      <formula>$A1359&lt;&gt;""</formula>
    </cfRule>
  </conditionalFormatting>
  <conditionalFormatting sqref="B1359:C1360">
    <cfRule type="expression" dxfId="63" priority="64" stopIfTrue="1">
      <formula>$A1359&lt;&gt;""</formula>
    </cfRule>
  </conditionalFormatting>
  <conditionalFormatting sqref="F1359:G1360">
    <cfRule type="expression" dxfId="62" priority="63" stopIfTrue="1">
      <formula>$A1359&lt;&gt;""</formula>
    </cfRule>
  </conditionalFormatting>
  <conditionalFormatting sqref="A1139:A1140">
    <cfRule type="expression" dxfId="61" priority="62" stopIfTrue="1">
      <formula>$A1139&lt;&gt;""</formula>
    </cfRule>
  </conditionalFormatting>
  <conditionalFormatting sqref="D1139:E1140">
    <cfRule type="expression" dxfId="60" priority="61" stopIfTrue="1">
      <formula>$A1139&lt;&gt;""</formula>
    </cfRule>
  </conditionalFormatting>
  <conditionalFormatting sqref="H1139:H1140">
    <cfRule type="expression" dxfId="59" priority="60" stopIfTrue="1">
      <formula>$A1139&lt;&gt;""</formula>
    </cfRule>
  </conditionalFormatting>
  <conditionalFormatting sqref="F1139:G1140">
    <cfRule type="expression" dxfId="58" priority="59" stopIfTrue="1">
      <formula>$A1139&lt;&gt;""</formula>
    </cfRule>
  </conditionalFormatting>
  <conditionalFormatting sqref="C1139:C1140">
    <cfRule type="expression" dxfId="57" priority="58" stopIfTrue="1">
      <formula>$A1139&lt;&gt;""</formula>
    </cfRule>
  </conditionalFormatting>
  <conditionalFormatting sqref="B1139:B1140">
    <cfRule type="expression" dxfId="56" priority="57" stopIfTrue="1">
      <formula>$A1139&lt;&gt;""</formula>
    </cfRule>
  </conditionalFormatting>
  <conditionalFormatting sqref="A1109:H1110">
    <cfRule type="expression" dxfId="55" priority="56" stopIfTrue="1">
      <formula>$A1109&lt;&gt;""</formula>
    </cfRule>
  </conditionalFormatting>
  <conditionalFormatting sqref="A1288:A1289">
    <cfRule type="expression" dxfId="54" priority="55" stopIfTrue="1">
      <formula>$A1288&lt;&gt;""</formula>
    </cfRule>
  </conditionalFormatting>
  <conditionalFormatting sqref="B1288:E1289">
    <cfRule type="expression" dxfId="53" priority="54" stopIfTrue="1">
      <formula>$A1288&lt;&gt;""</formula>
    </cfRule>
  </conditionalFormatting>
  <conditionalFormatting sqref="F1288:H1289">
    <cfRule type="expression" dxfId="52" priority="53" stopIfTrue="1">
      <formula>$A1288&lt;&gt;""</formula>
    </cfRule>
  </conditionalFormatting>
  <conditionalFormatting sqref="B1458:H1458">
    <cfRule type="expression" dxfId="51" priority="52" stopIfTrue="1">
      <formula>$A1458&lt;&gt;""</formula>
    </cfRule>
  </conditionalFormatting>
  <conditionalFormatting sqref="A1304:A1305">
    <cfRule type="expression" dxfId="50" priority="51" stopIfTrue="1">
      <formula>$A1304&lt;&gt;""</formula>
    </cfRule>
  </conditionalFormatting>
  <conditionalFormatting sqref="D1304:E1305">
    <cfRule type="expression" dxfId="49" priority="50" stopIfTrue="1">
      <formula>$A1304&lt;&gt;""</formula>
    </cfRule>
  </conditionalFormatting>
  <conditionalFormatting sqref="H1304:H1305">
    <cfRule type="expression" dxfId="48" priority="49" stopIfTrue="1">
      <formula>$A1304&lt;&gt;""</formula>
    </cfRule>
  </conditionalFormatting>
  <conditionalFormatting sqref="F1304:G1305">
    <cfRule type="expression" dxfId="47" priority="48" stopIfTrue="1">
      <formula>$A1304&lt;&gt;""</formula>
    </cfRule>
  </conditionalFormatting>
  <conditionalFormatting sqref="B1304:C1305">
    <cfRule type="expression" dxfId="46" priority="47" stopIfTrue="1">
      <formula>$A1304&lt;&gt;""</formula>
    </cfRule>
  </conditionalFormatting>
  <conditionalFormatting sqref="A1405:H1406">
    <cfRule type="expression" dxfId="45" priority="46" stopIfTrue="1">
      <formula>$A1405&lt;&gt;""</formula>
    </cfRule>
  </conditionalFormatting>
  <conditionalFormatting sqref="A1056:H1057">
    <cfRule type="expression" dxfId="44" priority="45" stopIfTrue="1">
      <formula>$A1056&lt;&gt;""</formula>
    </cfRule>
  </conditionalFormatting>
  <conditionalFormatting sqref="A1167:A1168">
    <cfRule type="expression" dxfId="43" priority="44" stopIfTrue="1">
      <formula>$A1167&lt;&gt;""</formula>
    </cfRule>
  </conditionalFormatting>
  <conditionalFormatting sqref="B1167:H1168">
    <cfRule type="expression" dxfId="42" priority="43" stopIfTrue="1">
      <formula>$A1167&lt;&gt;""</formula>
    </cfRule>
  </conditionalFormatting>
  <conditionalFormatting sqref="F274:G274">
    <cfRule type="expression" dxfId="41" priority="42" stopIfTrue="1">
      <formula>$A274&lt;&gt;""</formula>
    </cfRule>
  </conditionalFormatting>
  <conditionalFormatting sqref="A490:J492">
    <cfRule type="expression" dxfId="40" priority="41" stopIfTrue="1">
      <formula>$A490&lt;&gt;""</formula>
    </cfRule>
  </conditionalFormatting>
  <conditionalFormatting sqref="A529:J531">
    <cfRule type="expression" dxfId="39" priority="40" stopIfTrue="1">
      <formula>$A529&lt;&gt;""</formula>
    </cfRule>
  </conditionalFormatting>
  <conditionalFormatting sqref="F540:G540">
    <cfRule type="expression" dxfId="38" priority="39" stopIfTrue="1">
      <formula>$A540&lt;&gt;""</formula>
    </cfRule>
  </conditionalFormatting>
  <conditionalFormatting sqref="A907:J912">
    <cfRule type="expression" dxfId="37" priority="38" stopIfTrue="1">
      <formula>$A907&lt;&gt;""</formula>
    </cfRule>
  </conditionalFormatting>
  <conditionalFormatting sqref="A916:J918">
    <cfRule type="expression" dxfId="36" priority="37" stopIfTrue="1">
      <formula>$A916&lt;&gt;""</formula>
    </cfRule>
  </conditionalFormatting>
  <conditionalFormatting sqref="A1059:J1061">
    <cfRule type="expression" dxfId="35" priority="36" stopIfTrue="1">
      <formula>$A1059&lt;&gt;""</formula>
    </cfRule>
  </conditionalFormatting>
  <conditionalFormatting sqref="A1367:J1368">
    <cfRule type="expression" dxfId="34" priority="35" stopIfTrue="1">
      <formula>$A1367&lt;&gt;""</formula>
    </cfRule>
  </conditionalFormatting>
  <conditionalFormatting sqref="B689:I690 B691:E696 H691:I696 B688:E688 H688:I688">
    <cfRule type="expression" dxfId="33" priority="34" stopIfTrue="1">
      <formula>$A688&lt;&gt;""</formula>
    </cfRule>
  </conditionalFormatting>
  <conditionalFormatting sqref="F823:G823">
    <cfRule type="expression" dxfId="32" priority="33" stopIfTrue="1">
      <formula>$A823&lt;&gt;""</formula>
    </cfRule>
  </conditionalFormatting>
  <conditionalFormatting sqref="B687:I687 F688:G688">
    <cfRule type="expression" dxfId="31" priority="32" stopIfTrue="1">
      <formula>$A687&lt;&gt;""</formula>
    </cfRule>
  </conditionalFormatting>
  <conditionalFormatting sqref="F691:G691">
    <cfRule type="expression" dxfId="30" priority="31" stopIfTrue="1">
      <formula>$A691&lt;&gt;""</formula>
    </cfRule>
  </conditionalFormatting>
  <conditionalFormatting sqref="F692:G696">
    <cfRule type="expression" dxfId="29" priority="30" stopIfTrue="1">
      <formula>$A692&lt;&gt;""</formula>
    </cfRule>
  </conditionalFormatting>
  <conditionalFormatting sqref="H1376">
    <cfRule type="expression" dxfId="28" priority="29" stopIfTrue="1">
      <formula>$A1376&lt;&gt;""</formula>
    </cfRule>
  </conditionalFormatting>
  <conditionalFormatting sqref="B1150:I1154">
    <cfRule type="expression" dxfId="27" priority="28" stopIfTrue="1">
      <formula>$A1150&lt;&gt;""</formula>
    </cfRule>
  </conditionalFormatting>
  <conditionalFormatting sqref="B1377:H1382">
    <cfRule type="expression" dxfId="26" priority="27" stopIfTrue="1">
      <formula>$A1377&lt;&gt;""</formula>
    </cfRule>
  </conditionalFormatting>
  <conditionalFormatting sqref="B1148:I1148">
    <cfRule type="expression" dxfId="25" priority="26" stopIfTrue="1">
      <formula>$A1148&lt;&gt;""</formula>
    </cfRule>
  </conditionalFormatting>
  <conditionalFormatting sqref="B698:E698 H698:I698">
    <cfRule type="expression" dxfId="24" priority="25" stopIfTrue="1">
      <formula>$A698&lt;&gt;""</formula>
    </cfRule>
  </conditionalFormatting>
  <conditionalFormatting sqref="H1400:H1401">
    <cfRule type="expression" dxfId="23" priority="24" stopIfTrue="1">
      <formula>$A1400&lt;&gt;""</formula>
    </cfRule>
  </conditionalFormatting>
  <conditionalFormatting sqref="F1400:G1401">
    <cfRule type="expression" dxfId="22" priority="23" stopIfTrue="1">
      <formula>$A1400&lt;&gt;""</formula>
    </cfRule>
  </conditionalFormatting>
  <conditionalFormatting sqref="B1124:I1124">
    <cfRule type="expression" dxfId="21" priority="22" stopIfTrue="1">
      <formula>$A1124&lt;&gt;""</formula>
    </cfRule>
  </conditionalFormatting>
  <conditionalFormatting sqref="B1125:I1125 I1126:I1127">
    <cfRule type="expression" dxfId="20" priority="21" stopIfTrue="1">
      <formula>$A1125&lt;&gt;""</formula>
    </cfRule>
  </conditionalFormatting>
  <conditionalFormatting sqref="H223:H224">
    <cfRule type="expression" dxfId="19" priority="19" stopIfTrue="1">
      <formula>$A223&lt;&gt;""</formula>
    </cfRule>
  </conditionalFormatting>
  <conditionalFormatting sqref="F223:G224">
    <cfRule type="expression" dxfId="18" priority="20" stopIfTrue="1">
      <formula>$A223&lt;&gt;""</formula>
    </cfRule>
  </conditionalFormatting>
  <conditionalFormatting sqref="C596:H604">
    <cfRule type="expression" dxfId="17" priority="18" stopIfTrue="1">
      <formula>$A596&lt;&gt;""</formula>
    </cfRule>
  </conditionalFormatting>
  <conditionalFormatting sqref="B1126:H1127">
    <cfRule type="expression" dxfId="16" priority="17" stopIfTrue="1">
      <formula>$A1126&lt;&gt;""</formula>
    </cfRule>
  </conditionalFormatting>
  <conditionalFormatting sqref="F698:G698">
    <cfRule type="expression" dxfId="15" priority="16" stopIfTrue="1">
      <formula>$A698&lt;&gt;""</formula>
    </cfRule>
  </conditionalFormatting>
  <conditionalFormatting sqref="B605:I618">
    <cfRule type="expression" dxfId="14" priority="15" stopIfTrue="1">
      <formula>$A605&lt;&gt;""</formula>
    </cfRule>
  </conditionalFormatting>
  <conditionalFormatting sqref="B619:I619">
    <cfRule type="expression" dxfId="13" priority="14" stopIfTrue="1">
      <formula>$A619&lt;&gt;""</formula>
    </cfRule>
  </conditionalFormatting>
  <conditionalFormatting sqref="B620:I620">
    <cfRule type="expression" dxfId="12" priority="13" stopIfTrue="1">
      <formula>$A620&lt;&gt;""</formula>
    </cfRule>
  </conditionalFormatting>
  <conditionalFormatting sqref="B621:I621">
    <cfRule type="expression" dxfId="11" priority="12" stopIfTrue="1">
      <formula>$A621&lt;&gt;""</formula>
    </cfRule>
  </conditionalFormatting>
  <conditionalFormatting sqref="B122:E122 H122:I122 B123:I124">
    <cfRule type="expression" dxfId="10" priority="11" stopIfTrue="1">
      <formula>$A122&lt;&gt;""</formula>
    </cfRule>
  </conditionalFormatting>
  <conditionalFormatting sqref="F122:G122 F139 F142 D123 D125 G123">
    <cfRule type="expression" dxfId="9" priority="10" stopIfTrue="1">
      <formula>$A122&lt;&gt;""</formula>
    </cfRule>
  </conditionalFormatting>
  <conditionalFormatting sqref="F125:G125">
    <cfRule type="expression" dxfId="8" priority="9" stopIfTrue="1">
      <formula>$A125&lt;&gt;""</formula>
    </cfRule>
  </conditionalFormatting>
  <conditionalFormatting sqref="G148 G152 G129:G138">
    <cfRule type="expression" dxfId="7" priority="8" stopIfTrue="1">
      <formula>$A129&lt;&gt;""</formula>
    </cfRule>
  </conditionalFormatting>
  <conditionalFormatting sqref="D128">
    <cfRule type="expression" dxfId="6" priority="7" stopIfTrue="1">
      <formula>$A128&lt;&gt;""</formula>
    </cfRule>
  </conditionalFormatting>
  <conditionalFormatting sqref="C121">
    <cfRule type="expression" dxfId="5" priority="6" stopIfTrue="1">
      <formula>$A121&lt;&gt;""</formula>
    </cfRule>
  </conditionalFormatting>
  <conditionalFormatting sqref="D123 D125">
    <cfRule type="expression" dxfId="4" priority="5" stopIfTrue="1">
      <formula>$A123&lt;&gt;""</formula>
    </cfRule>
  </conditionalFormatting>
  <conditionalFormatting sqref="D122 D124">
    <cfRule type="expression" dxfId="3" priority="4" stopIfTrue="1">
      <formula>$A122&lt;&gt;""</formula>
    </cfRule>
  </conditionalFormatting>
  <conditionalFormatting sqref="F143">
    <cfRule type="expression" dxfId="2" priority="3" stopIfTrue="1">
      <formula>$A143&lt;&gt;""</formula>
    </cfRule>
  </conditionalFormatting>
  <conditionalFormatting sqref="G144">
    <cfRule type="expression" dxfId="1" priority="2" stopIfTrue="1">
      <formula>$A144&lt;&gt;""</formula>
    </cfRule>
  </conditionalFormatting>
  <conditionalFormatting sqref="F140">
    <cfRule type="expression" dxfId="0" priority="1" stopIfTrue="1">
      <formula>$A140&lt;&gt;""</formula>
    </cfRule>
  </conditionalFormatting>
  <dataValidations count="5">
    <dataValidation type="list" allowBlank="1" showInputMessage="1" showErrorMessage="1" errorTitle="Chyba !" error="zadajte (vyberte zo zoznamu) platný analytický kód podľa nápovedy k bunke I104" sqref="J107:J9997">
      <formula1>"1,2,3,4,5,10,99"</formula1>
    </dataValidation>
    <dataValidation allowBlank="1" sqref="G107:G4997"/>
    <dataValidation type="list" allowBlank="1" showInputMessage="1" showErrorMessage="1" sqref="A107:A4997">
      <formula1>OFFSET($A$1,0,0,$B$3,1)</formula1>
    </dataValidation>
    <dataValidation type="list" allowBlank="1" sqref="F107:F4997">
      <formula1>$F$96:$F$99</formula1>
    </dataValidation>
    <dataValidation type="date" allowBlank="1" showInputMessage="1" showErrorMessage="1" sqref="D102:E102 D4998:E65533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2023-11-08T11:46:42Z</dcterms:created>
  <dcterms:modified xsi:type="dcterms:W3CDTF">2023-11-08T11:47:05Z</dcterms:modified>
</cp:coreProperties>
</file>